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am Memeber" sheetId="1" state="visible" r:id="rId3"/>
    <sheet name="5c. 7.5" sheetId="2" state="visible" r:id="rId4"/>
    <sheet name="5d. 7.6" sheetId="3" state="visible" r:id="rId5"/>
    <sheet name="5e. 7.8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<sst xmlns="http://schemas.openxmlformats.org/spreadsheetml/2006/main" count="153" uniqueCount="63">
  <si>
    <t xml:space="preserve">Mr. Vince Kaminski and Mr. Paulo Issler</t>
  </si>
  <si>
    <t xml:space="preserve">MGMT 665 Energy Derivatives</t>
  </si>
  <si>
    <t xml:space="preserve">Team Project: Option Valuation Models</t>
  </si>
  <si>
    <t xml:space="preserve">Yue Guo</t>
  </si>
  <si>
    <t xml:space="preserve">Fang Li</t>
  </si>
  <si>
    <t xml:space="preserve">Nan Li</t>
  </si>
  <si>
    <t xml:space="preserve">Tracy Pan</t>
  </si>
  <si>
    <t xml:space="preserve">Jeff Planck</t>
  </si>
  <si>
    <t xml:space="preserve">Wei Wu</t>
  </si>
  <si>
    <t xml:space="preserve">April 30,2001</t>
  </si>
  <si>
    <t xml:space="preserve">Figure 7.5 Simulation of Schwartz 1 Factor Model for a European Calendar Spread Option</t>
  </si>
  <si>
    <t xml:space="preserve">Input Parameters</t>
  </si>
  <si>
    <t xml:space="preserve">Lattice Settings</t>
  </si>
  <si>
    <t xml:space="preserve">S</t>
  </si>
  <si>
    <t xml:space="preserve">K</t>
  </si>
  <si>
    <r>
      <rPr>
        <sz val="10"/>
        <rFont val="Symbol"/>
        <family val="1"/>
        <charset val="2"/>
      </rPr>
      <t xml:space="preserve">m</t>
    </r>
    <r>
      <rPr>
        <b val="true"/>
        <sz val="10"/>
        <rFont val="Arial"/>
        <family val="2"/>
      </rPr>
      <t xml:space="preserve">hat</t>
    </r>
  </si>
  <si>
    <t xml:space="preserve">a</t>
  </si>
  <si>
    <t xml:space="preserve">ln(S)</t>
  </si>
  <si>
    <t xml:space="preserve">m</t>
  </si>
  <si>
    <t xml:space="preserve">dt</t>
  </si>
  <si>
    <t xml:space="preserve">l</t>
  </si>
  <si>
    <t xml:space="preserve">P(0,T)</t>
  </si>
  <si>
    <t xml:space="preserve">s</t>
  </si>
  <si>
    <r>
      <rPr>
        <sz val="10"/>
        <rFont val="Arial"/>
        <family val="0"/>
      </rPr>
      <t xml:space="preserve">e</t>
    </r>
    <r>
      <rPr>
        <vertAlign val="superscript"/>
        <sz val="10"/>
        <rFont val="Arial"/>
        <family val="0"/>
      </rPr>
      <t xml:space="preserve">-</t>
    </r>
    <r>
      <rPr>
        <vertAlign val="superscript"/>
        <sz val="10"/>
        <rFont val="Symbol"/>
        <family val="1"/>
        <charset val="2"/>
      </rPr>
      <t xml:space="preserve">a</t>
    </r>
    <r>
      <rPr>
        <vertAlign val="superscript"/>
        <sz val="10"/>
        <rFont val="Arial"/>
        <family val="0"/>
      </rPr>
      <t xml:space="preserve">(s1-T)</t>
    </r>
  </si>
  <si>
    <t xml:space="preserve">r</t>
  </si>
  <si>
    <r>
      <rPr>
        <sz val="10"/>
        <rFont val="Arial"/>
        <family val="0"/>
      </rPr>
      <t xml:space="preserve">e</t>
    </r>
    <r>
      <rPr>
        <vertAlign val="superscript"/>
        <sz val="10"/>
        <rFont val="Arial"/>
        <family val="0"/>
      </rPr>
      <t xml:space="preserve">-</t>
    </r>
    <r>
      <rPr>
        <vertAlign val="superscript"/>
        <sz val="10"/>
        <rFont val="Symbol"/>
        <family val="1"/>
        <charset val="2"/>
      </rPr>
      <t xml:space="preserve">a</t>
    </r>
    <r>
      <rPr>
        <vertAlign val="superscript"/>
        <sz val="10"/>
        <rFont val="Arial"/>
        <family val="0"/>
      </rPr>
      <t xml:space="preserve">(s2-T)</t>
    </r>
  </si>
  <si>
    <t xml:space="preserve">s1</t>
  </si>
  <si>
    <t xml:space="preserve">s2</t>
  </si>
  <si>
    <t xml:space="preserve">call_value</t>
  </si>
  <si>
    <t xml:space="preserve">T</t>
  </si>
  <si>
    <t xml:space="preserve">SE</t>
  </si>
  <si>
    <t xml:space="preserve">SD</t>
  </si>
  <si>
    <t xml:space="preserve">N</t>
  </si>
  <si>
    <t xml:space="preserve">M</t>
  </si>
  <si>
    <t xml:space="preserve">ST</t>
  </si>
  <si>
    <t xml:space="preserve">F(T,s1)</t>
  </si>
  <si>
    <t xml:space="preserve">F(T,s2)</t>
  </si>
  <si>
    <t xml:space="preserve">CT</t>
  </si>
  <si>
    <t xml:space="preserve">t</t>
  </si>
  <si>
    <t xml:space="preserve">e</t>
  </si>
  <si>
    <t xml:space="preserve">xt</t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</si>
  <si>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</si>
  <si>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0.05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</si>
  <si>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0.1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</si>
  <si>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0.15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</si>
  <si>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0.2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</si>
  <si>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0.25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</si>
  <si>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0.3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</si>
  <si>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0.35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</si>
  <si>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0.4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</si>
  <si>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0.45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</si>
  <si>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0.5</t>
    </r>
  </si>
  <si>
    <t xml:space="preserve">Figure 7.6 Simulation of Schwartz 1 Factor Model for a European Energy Swaption</t>
  </si>
  <si>
    <r>
      <rPr>
        <sz val="10"/>
        <rFont val="Arial"/>
        <family val="0"/>
      </rPr>
      <t xml:space="preserve">e</t>
    </r>
    <r>
      <rPr>
        <vertAlign val="superscript"/>
        <sz val="10"/>
        <rFont val="Arial"/>
        <family val="0"/>
      </rPr>
      <t xml:space="preserve">-</t>
    </r>
    <r>
      <rPr>
        <vertAlign val="superscript"/>
        <sz val="10"/>
        <rFont val="Symbol"/>
        <family val="1"/>
        <charset val="2"/>
      </rPr>
      <t xml:space="preserve">a</t>
    </r>
    <r>
      <rPr>
        <vertAlign val="superscript"/>
        <sz val="10"/>
        <rFont val="Arial"/>
        <family val="0"/>
      </rPr>
      <t xml:space="preserve">(s3-T)</t>
    </r>
  </si>
  <si>
    <t xml:space="preserve">s3</t>
  </si>
  <si>
    <r>
      <rPr>
        <sz val="10"/>
        <rFont val="Arial"/>
        <family val="0"/>
      </rPr>
      <t xml:space="preserve">e</t>
    </r>
    <r>
      <rPr>
        <vertAlign val="superscript"/>
        <sz val="10"/>
        <rFont val="Arial"/>
        <family val="0"/>
      </rPr>
      <t xml:space="preserve">-</t>
    </r>
    <r>
      <rPr>
        <vertAlign val="superscript"/>
        <sz val="10"/>
        <rFont val="Symbol"/>
        <family val="1"/>
        <charset val="2"/>
      </rPr>
      <t xml:space="preserve">a</t>
    </r>
    <r>
      <rPr>
        <vertAlign val="superscript"/>
        <sz val="10"/>
        <rFont val="Arial"/>
        <family val="0"/>
      </rPr>
      <t xml:space="preserve">(s4-T)</t>
    </r>
  </si>
  <si>
    <t xml:space="preserve">s4</t>
  </si>
  <si>
    <t xml:space="preserve">F(T,s3)</t>
  </si>
  <si>
    <t xml:space="preserve">F(T,s4)</t>
  </si>
  <si>
    <t xml:space="preserve">Figure 7.8 Simulation of Schwartz 1 Factor Model for a European Futures Option with Seasonal Volatility</t>
  </si>
  <si>
    <t xml:space="preserve">We incorporate the seasonal volatility pattern as shown in Figure 7.7 in the book.</t>
  </si>
  <si>
    <r>
      <rPr>
        <sz val="10"/>
        <rFont val="Arial"/>
        <family val="0"/>
      </rPr>
      <t xml:space="preserve">e</t>
    </r>
    <r>
      <rPr>
        <vertAlign val="superscript"/>
        <sz val="10"/>
        <rFont val="Arial"/>
        <family val="0"/>
      </rPr>
      <t xml:space="preserve">-</t>
    </r>
    <r>
      <rPr>
        <vertAlign val="superscript"/>
        <sz val="10"/>
        <rFont val="Symbol"/>
        <family val="1"/>
        <charset val="2"/>
      </rPr>
      <t xml:space="preserve">a</t>
    </r>
    <r>
      <rPr>
        <vertAlign val="superscript"/>
        <sz val="10"/>
        <rFont val="Arial"/>
        <family val="0"/>
      </rPr>
      <t xml:space="preserve">(s-T)</t>
    </r>
  </si>
  <si>
    <t xml:space="preserve">F(T,s)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</si>
</sst>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.000"/>
    <numFmt numFmtId="167" formatCode="#?/12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sz val="10"/>
      <name val="Symbol"/>
      <family val="1"/>
      <charset val="2"/>
    </font>
    <font>
      <b val="true"/>
      <sz val="10"/>
      <name val="Arial"/>
      <family val="2"/>
    </font>
    <font>
      <vertAlign val="superscript"/>
      <sz val="10"/>
      <name val="Arial"/>
      <family val="0"/>
    </font>
    <font>
      <vertAlign val="superscript"/>
      <sz val="10"/>
      <name val="Symbol"/>
      <family val="1"/>
      <charset val="2"/>
    </font>
    <font>
      <vertAlign val="sub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B2" s="1"/>
    </row>
    <row r="3" customFormat="false" ht="12.75" hidden="false" customHeight="false" outlineLevel="0" collapsed="false">
      <c r="B3" s="1"/>
    </row>
    <row r="4" customFormat="false" ht="12.75" hidden="false" customHeight="false" outlineLevel="0" collapsed="false">
      <c r="B4" s="1"/>
    </row>
    <row r="6" customFormat="false" ht="18" hidden="false" customHeight="false" outlineLevel="0" collapsed="false">
      <c r="D6" s="3"/>
      <c r="E6" s="3"/>
      <c r="F6" s="4" t="s">
        <v>0</v>
      </c>
      <c r="G6" s="3"/>
      <c r="H6" s="3"/>
    </row>
    <row r="7" customFormat="false" ht="18" hidden="false" customHeight="false" outlineLevel="0" collapsed="false">
      <c r="B7" s="1"/>
      <c r="D7" s="3"/>
      <c r="E7" s="3"/>
      <c r="F7" s="4" t="s">
        <v>1</v>
      </c>
      <c r="G7" s="3"/>
      <c r="H7" s="3"/>
    </row>
    <row r="8" customFormat="false" ht="18" hidden="false" customHeight="false" outlineLevel="0" collapsed="false">
      <c r="B8" s="1"/>
      <c r="D8" s="3"/>
      <c r="E8" s="3"/>
      <c r="F8" s="4" t="s">
        <v>2</v>
      </c>
      <c r="G8" s="3"/>
      <c r="H8" s="3"/>
    </row>
    <row r="9" customFormat="false" ht="12.75" hidden="false" customHeight="false" outlineLevel="0" collapsed="false">
      <c r="B9" s="1"/>
      <c r="F9" s="2"/>
    </row>
    <row r="10" customFormat="false" ht="12.75" hidden="false" customHeight="false" outlineLevel="0" collapsed="false">
      <c r="B10" s="1"/>
      <c r="F10" s="2"/>
    </row>
    <row r="11" customFormat="false" ht="15.75" hidden="false" customHeight="false" outlineLevel="0" collapsed="false">
      <c r="B11" s="1"/>
      <c r="F11" s="5" t="s">
        <v>3</v>
      </c>
    </row>
    <row r="12" customFormat="false" ht="15.75" hidden="false" customHeight="false" outlineLevel="0" collapsed="false">
      <c r="B12" s="1"/>
      <c r="F12" s="5" t="s">
        <v>4</v>
      </c>
    </row>
    <row r="13" customFormat="false" ht="15.75" hidden="false" customHeight="false" outlineLevel="0" collapsed="false">
      <c r="F13" s="5" t="s">
        <v>5</v>
      </c>
    </row>
    <row r="14" customFormat="false" ht="15.75" hidden="false" customHeight="false" outlineLevel="0" collapsed="false">
      <c r="F14" s="5" t="s">
        <v>6</v>
      </c>
    </row>
    <row r="15" customFormat="false" ht="15.75" hidden="false" customHeight="false" outlineLevel="0" collapsed="false">
      <c r="B15" s="1"/>
      <c r="F15" s="5" t="s">
        <v>7</v>
      </c>
    </row>
    <row r="16" customFormat="false" ht="15.75" hidden="false" customHeight="false" outlineLevel="0" collapsed="false">
      <c r="F16" s="5" t="s">
        <v>8</v>
      </c>
    </row>
    <row r="17" customFormat="false" ht="15.75" hidden="false" customHeight="false" outlineLevel="0" collapsed="false">
      <c r="F17" s="5"/>
    </row>
    <row r="18" customFormat="false" ht="15.75" hidden="false" customHeight="false" outlineLevel="0" collapsed="false">
      <c r="F18" s="5"/>
    </row>
    <row r="19" customFormat="false" ht="15.75" hidden="false" customHeight="false" outlineLevel="0" collapsed="false">
      <c r="F19" s="5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0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2" activeCellId="0" sqref="G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4.85"/>
  </cols>
  <sheetData>
    <row r="1" customFormat="false" ht="15.75" hidden="false" customHeight="false" outlineLevel="0" collapsed="false">
      <c r="A1" s="6" t="s">
        <v>10</v>
      </c>
    </row>
    <row r="2" customFormat="false" ht="13.5" hidden="false" customHeight="false" outlineLevel="0" collapsed="false"/>
    <row r="3" customFormat="false" ht="12.75" hidden="false" customHeight="false" outlineLevel="0" collapsed="false">
      <c r="B3" s="7" t="s">
        <v>11</v>
      </c>
      <c r="C3" s="7"/>
      <c r="D3" s="7"/>
      <c r="F3" s="8" t="s">
        <v>12</v>
      </c>
      <c r="G3" s="8"/>
      <c r="H3" s="8"/>
    </row>
    <row r="4" customFormat="false" ht="12.75" hidden="false" customHeight="false" outlineLevel="0" collapsed="false">
      <c r="B4" s="9" t="s">
        <v>13</v>
      </c>
      <c r="C4" s="10"/>
      <c r="D4" s="11" t="n">
        <v>26.9</v>
      </c>
      <c r="F4" s="9"/>
      <c r="G4" s="10"/>
      <c r="H4" s="12"/>
    </row>
    <row r="5" customFormat="false" ht="12.75" hidden="false" customHeight="false" outlineLevel="0" collapsed="false">
      <c r="B5" s="9" t="s">
        <v>14</v>
      </c>
      <c r="C5" s="10"/>
      <c r="D5" s="11" t="n">
        <v>2.04</v>
      </c>
      <c r="F5" s="13" t="s">
        <v>15</v>
      </c>
      <c r="G5" s="10"/>
      <c r="H5" s="14" t="n">
        <f aca="false">D7-D8-(D9^2)/(2*D6)</f>
        <v>2.78154237288136</v>
      </c>
    </row>
    <row r="6" customFormat="false" ht="12.75" hidden="false" customHeight="false" outlineLevel="0" collapsed="false">
      <c r="B6" s="13" t="s">
        <v>16</v>
      </c>
      <c r="C6" s="10"/>
      <c r="D6" s="15" t="n">
        <v>0.472</v>
      </c>
      <c r="F6" s="9" t="s">
        <v>17</v>
      </c>
      <c r="G6" s="10"/>
      <c r="H6" s="14" t="n">
        <f aca="false">LN(D4)</f>
        <v>3.29212628660779</v>
      </c>
    </row>
    <row r="7" customFormat="false" ht="12.75" hidden="false" customHeight="false" outlineLevel="0" collapsed="false">
      <c r="B7" s="13" t="s">
        <v>18</v>
      </c>
      <c r="C7" s="10"/>
      <c r="D7" s="15" t="n">
        <v>2.925</v>
      </c>
      <c r="F7" s="9" t="s">
        <v>19</v>
      </c>
      <c r="G7" s="10"/>
      <c r="H7" s="12" t="n">
        <f aca="false">D13/D14</f>
        <v>0.05</v>
      </c>
    </row>
    <row r="8" customFormat="false" ht="12.75" hidden="false" customHeight="false" outlineLevel="0" collapsed="false">
      <c r="B8" s="13" t="s">
        <v>20</v>
      </c>
      <c r="C8" s="10"/>
      <c r="D8" s="15" t="n">
        <v>0</v>
      </c>
      <c r="F8" s="9" t="s">
        <v>21</v>
      </c>
      <c r="G8" s="10"/>
      <c r="H8" s="14" t="n">
        <f aca="false">EXP(-D10*D13)</f>
        <v>0.951229424500714</v>
      </c>
    </row>
    <row r="9" customFormat="false" ht="14.25" hidden="false" customHeight="false" outlineLevel="0" collapsed="false">
      <c r="B9" s="13" t="s">
        <v>22</v>
      </c>
      <c r="C9" s="10"/>
      <c r="D9" s="16" t="n">
        <v>0.368</v>
      </c>
      <c r="F9" s="17" t="s">
        <v>23</v>
      </c>
      <c r="G9" s="10"/>
      <c r="H9" s="14" t="n">
        <f aca="false">EXP(-D6*(D11-D13))</f>
        <v>0.888696052614617</v>
      </c>
      <c r="O9" s="18"/>
    </row>
    <row r="10" customFormat="false" ht="15" hidden="false" customHeight="false" outlineLevel="0" collapsed="false">
      <c r="B10" s="9" t="s">
        <v>24</v>
      </c>
      <c r="C10" s="10"/>
      <c r="D10" s="15" t="n">
        <v>0.1</v>
      </c>
      <c r="F10" s="19" t="s">
        <v>25</v>
      </c>
      <c r="G10" s="20"/>
      <c r="H10" s="21" t="n">
        <f aca="false">EXP(-D6*(D12-D13))</f>
        <v>0.623753512917752</v>
      </c>
    </row>
    <row r="11" customFormat="false" ht="13.5" hidden="false" customHeight="false" outlineLevel="0" collapsed="false">
      <c r="B11" s="9" t="s">
        <v>26</v>
      </c>
      <c r="C11" s="10"/>
      <c r="D11" s="22" t="n">
        <v>0.75</v>
      </c>
    </row>
    <row r="12" customFormat="false" ht="12.75" hidden="false" customHeight="false" outlineLevel="0" collapsed="false">
      <c r="B12" s="9" t="s">
        <v>27</v>
      </c>
      <c r="D12" s="22" t="n">
        <v>1.5</v>
      </c>
      <c r="F12" s="23" t="s">
        <v>28</v>
      </c>
      <c r="G12" s="24"/>
      <c r="H12" s="25" t="n">
        <f aca="false">AVERAGE(Q21:Q1020)</f>
        <v>0.660542738749424</v>
      </c>
    </row>
    <row r="13" customFormat="false" ht="12.75" hidden="false" customHeight="false" outlineLevel="0" collapsed="false">
      <c r="B13" s="13" t="s">
        <v>29</v>
      </c>
      <c r="C13" s="10"/>
      <c r="D13" s="22" t="n">
        <v>0.5</v>
      </c>
      <c r="F13" s="26" t="s">
        <v>30</v>
      </c>
      <c r="G13" s="10"/>
      <c r="H13" s="14" t="n">
        <f aca="false">K13/(H14^0.5)</f>
        <v>0.0375926759867828</v>
      </c>
      <c r="J13" s="0" t="s">
        <v>31</v>
      </c>
      <c r="K13" s="0" t="n">
        <f aca="false">STDEV(Q21:Q1020)</f>
        <v>1.18878479458952</v>
      </c>
    </row>
    <row r="14" customFormat="false" ht="13.5" hidden="false" customHeight="false" outlineLevel="0" collapsed="false">
      <c r="B14" s="27" t="s">
        <v>32</v>
      </c>
      <c r="C14" s="20"/>
      <c r="D14" s="28" t="n">
        <v>10</v>
      </c>
      <c r="F14" s="29" t="s">
        <v>33</v>
      </c>
      <c r="G14" s="20"/>
      <c r="H14" s="30" t="n">
        <v>1000</v>
      </c>
    </row>
    <row r="15" customFormat="false" ht="12.75" hidden="false" customHeight="false" outlineLevel="0" collapsed="false">
      <c r="N15" s="31" t="s">
        <v>34</v>
      </c>
      <c r="O15" s="31" t="s">
        <v>35</v>
      </c>
      <c r="P15" s="31" t="s">
        <v>36</v>
      </c>
      <c r="Q15" s="31" t="s">
        <v>37</v>
      </c>
    </row>
    <row r="16" customFormat="false" ht="12.75" hidden="false" customHeight="false" outlineLevel="0" collapsed="false">
      <c r="B16" s="0" t="s">
        <v>38</v>
      </c>
      <c r="C16" s="0" t="n">
        <v>0</v>
      </c>
      <c r="D16" s="0" t="n">
        <f aca="false">C16+$H$7</f>
        <v>0.05</v>
      </c>
      <c r="E16" s="0" t="n">
        <f aca="false">D16+$H$7</f>
        <v>0.1</v>
      </c>
      <c r="F16" s="0" t="n">
        <f aca="false">E16+$H$7</f>
        <v>0.15</v>
      </c>
      <c r="G16" s="0" t="n">
        <f aca="false">F16+$H$7</f>
        <v>0.2</v>
      </c>
      <c r="H16" s="0" t="n">
        <f aca="false">G16+$H$7</f>
        <v>0.25</v>
      </c>
      <c r="I16" s="0" t="n">
        <f aca="false">H16+$H$7</f>
        <v>0.3</v>
      </c>
      <c r="J16" s="0" t="n">
        <f aca="false">I16+$H$7</f>
        <v>0.35</v>
      </c>
      <c r="K16" s="0" t="n">
        <f aca="false">J16+$H$7</f>
        <v>0.4</v>
      </c>
      <c r="L16" s="0" t="n">
        <f aca="false">K16+$H$7</f>
        <v>0.45</v>
      </c>
      <c r="M16" s="0" t="n">
        <f aca="false">L16+$H$7</f>
        <v>0.5</v>
      </c>
    </row>
    <row r="17" customFormat="false" ht="12.75" hidden="false" customHeight="false" outlineLevel="0" collapsed="false">
      <c r="B17" s="32" t="s">
        <v>39</v>
      </c>
      <c r="D17" s="18" t="n">
        <f aca="true">NORMINV(RAND(),0,1)</f>
        <v>0.707441658271153</v>
      </c>
      <c r="E17" s="18" t="n">
        <f aca="true">NORMINV(RAND(),0,1)</f>
        <v>1.76231506260406</v>
      </c>
      <c r="F17" s="18" t="n">
        <f aca="true">NORMINV(RAND(),0,1)</f>
        <v>-0.156278816107334</v>
      </c>
      <c r="G17" s="18" t="n">
        <f aca="true">NORMINV(RAND(),0,1)</f>
        <v>0.451727051320442</v>
      </c>
      <c r="H17" s="18" t="n">
        <f aca="true">NORMINV(RAND(),0,1)</f>
        <v>-0.656899128211737</v>
      </c>
      <c r="I17" s="18" t="n">
        <f aca="true">NORMINV(RAND(),0,1)</f>
        <v>0.00858195424496018</v>
      </c>
      <c r="J17" s="18" t="n">
        <f aca="true">NORMINV(RAND(),0,1)</f>
        <v>0.621550865787618</v>
      </c>
      <c r="K17" s="18" t="n">
        <f aca="true">NORMINV(RAND(),0,1)</f>
        <v>1.35002243908035</v>
      </c>
      <c r="L17" s="18" t="n">
        <f aca="true">NORMINV(RAND(),0,1)</f>
        <v>0.881020102627305</v>
      </c>
      <c r="M17" s="18" t="n">
        <f aca="true">NORMINV(RAND(),0,1)</f>
        <v>-0.814195096335429</v>
      </c>
    </row>
    <row r="18" customFormat="false" ht="12.75" hidden="false" customHeight="false" outlineLevel="0" collapsed="false">
      <c r="B18" s="0" t="s">
        <v>40</v>
      </c>
      <c r="C18" s="18" t="n">
        <f aca="false">$H$6</f>
        <v>3.29212628660779</v>
      </c>
      <c r="D18" s="18" t="n">
        <f aca="false">C18+$D$6*($H$5-C18)*$H$7+$D$9*($H$7^0.5)*D17</f>
        <v>3.3382899713226</v>
      </c>
      <c r="E18" s="18" t="n">
        <f aca="false">D18+$D$6*($H$5-D18)*$H$7+$D$9*($H$7^0.5)*E17</f>
        <v>3.47016687902075</v>
      </c>
      <c r="F18" s="18" t="n">
        <f aca="false">E18+$D$6*($H$5-E18)*$H$7+$D$9*($H$7^0.5)*F17</f>
        <v>3.44105557860552</v>
      </c>
      <c r="G18" s="18" t="n">
        <f aca="false">F18+$D$6*($H$5-F18)*$H$7+$D$9*($H$7^0.5)*G17</f>
        <v>3.46266246705066</v>
      </c>
      <c r="H18" s="18" t="n">
        <f aca="false">G18+$D$6*($H$5-G18)*$H$7+$D$9*($H$7^0.5)*H17</f>
        <v>3.39253357616273</v>
      </c>
      <c r="I18" s="18" t="n">
        <f aca="false">H18+$D$6*($H$5-H18)*$H$7+$D$9*($H$7^0.5)*I17</f>
        <v>3.37882036962232</v>
      </c>
      <c r="J18" s="18" t="n">
        <f aca="false">I18+$D$6*($H$5-I18)*$H$7+$D$9*($H$7^0.5)*J17</f>
        <v>3.41587035243463</v>
      </c>
      <c r="K18" s="18" t="n">
        <f aca="false">J18+$D$6*($H$5-J18)*$H$7+$D$9*($H$7^0.5)*K17</f>
        <v>3.51198991569074</v>
      </c>
      <c r="L18" s="18" t="n">
        <f aca="false">K18+$D$6*($H$5-K18)*$H$7+$D$9*($H$7^0.5)*L17</f>
        <v>3.56724812055632</v>
      </c>
      <c r="M18" s="18" t="n">
        <f aca="false">L18+$D$6*($H$5-L18)*$H$7+$D$9*($H$7^0.5)*M17</f>
        <v>3.4817075474806</v>
      </c>
      <c r="N18" s="18" t="n">
        <f aca="false">EXP(M18)</f>
        <v>32.5151959411659</v>
      </c>
      <c r="O18" s="18" t="n">
        <f aca="false">EXP(($H$9*LN(N18))+(1-$H$9)*$H$5+(($D$9^2)/(4*$D$6))*(1-$H$9^2))</f>
        <v>30.5344386465709</v>
      </c>
      <c r="P18" s="18" t="n">
        <f aca="false">EXP(($H$10*LN(N18))+(1-$H$10)*$H$5+(($D$9^2)/(4*$D$6))*(1-$H$10^2))</f>
        <v>26.1041487014469</v>
      </c>
      <c r="Q18" s="33" t="n">
        <f aca="false">(MAX(0,O18-P18-$D$5))*$H$8</f>
        <v>2.27371412889015</v>
      </c>
    </row>
    <row r="19" customFormat="false" ht="12.75" hidden="false" customHeight="false" outlineLevel="0" collapsed="false">
      <c r="P19" s="33"/>
    </row>
    <row r="20" customFormat="false" ht="15.75" hidden="false" customHeight="false" outlineLevel="0" collapsed="false">
      <c r="C20" s="0" t="s">
        <v>41</v>
      </c>
      <c r="D20" s="0" t="s">
        <v>42</v>
      </c>
      <c r="E20" s="0" t="s">
        <v>43</v>
      </c>
      <c r="F20" s="0" t="s">
        <v>44</v>
      </c>
      <c r="G20" s="0" t="s">
        <v>45</v>
      </c>
      <c r="H20" s="0" t="s">
        <v>46</v>
      </c>
      <c r="I20" s="0" t="s">
        <v>47</v>
      </c>
      <c r="J20" s="0" t="s">
        <v>48</v>
      </c>
      <c r="K20" s="0" t="s">
        <v>49</v>
      </c>
      <c r="L20" s="0" t="s">
        <v>50</v>
      </c>
      <c r="M20" s="0" t="s">
        <v>51</v>
      </c>
      <c r="N20" s="31" t="s">
        <v>34</v>
      </c>
      <c r="O20" s="31" t="s">
        <v>35</v>
      </c>
      <c r="P20" s="31" t="s">
        <v>36</v>
      </c>
      <c r="Q20" s="31" t="s">
        <v>37</v>
      </c>
      <c r="S20" s="31"/>
      <c r="T20" s="31"/>
    </row>
    <row r="21" customFormat="false" ht="12.75" hidden="false" customHeight="false" outlineLevel="0" collapsed="false">
      <c r="A21" s="0" t="n">
        <v>1</v>
      </c>
      <c r="C21" s="18" t="n">
        <f aca="false">$H$6</f>
        <v>3.29212628660779</v>
      </c>
      <c r="D21" s="0" t="n">
        <f aca="true">C21+$D$6*($H$5-C21)*$H$7+$D$9*($H$7^0.5)*(NORMINV(RAND(),0,1))</f>
        <v>3.46610224620747</v>
      </c>
      <c r="E21" s="0" t="n">
        <f aca="true">D21+$D$6*($H$5-D21)*$H$7+$D$9*($H$7^0.5)*(NORMINV(RAND(),0,1))</f>
        <v>3.57868842304583</v>
      </c>
      <c r="F21" s="0" t="n">
        <f aca="true">E21+$D$6*($H$5-E21)*$H$7+$D$9*($H$7^0.5)*(NORMINV(RAND(),0,1))</f>
        <v>3.53253397991714</v>
      </c>
      <c r="G21" s="0" t="n">
        <f aca="true">F21+$D$6*($H$5-F21)*$H$7+$D$9*($H$7^0.5)*(NORMINV(RAND(),0,1))</f>
        <v>3.34535473166528</v>
      </c>
      <c r="H21" s="0" t="n">
        <f aca="true">G21+$D$6*($H$5-G21)*$H$7+$D$9*($H$7^0.5)*(NORMINV(RAND(),0,1))</f>
        <v>3.37019311083298</v>
      </c>
      <c r="I21" s="0" t="n">
        <f aca="true">H21+$D$6*($H$5-H21)*$H$7+$D$9*($H$7^0.5)*(NORMINV(RAND(),0,1))</f>
        <v>3.38441308023164</v>
      </c>
      <c r="J21" s="0" t="n">
        <f aca="true">I21+$D$6*($H$5-I21)*$H$7+$D$9*($H$7^0.5)*(NORMINV(RAND(),0,1))</f>
        <v>3.44533403874947</v>
      </c>
      <c r="K21" s="0" t="n">
        <f aca="true">J21+$D$6*($H$5-J21)*$H$7+$D$9*($H$7^0.5)*(NORMINV(RAND(),0,1))</f>
        <v>3.44939143765238</v>
      </c>
      <c r="L21" s="0" t="n">
        <f aca="true">K21+$D$6*($H$5-K21)*$H$7+$D$9*($H$7^0.5)*(NORMINV(RAND(),0,1))</f>
        <v>3.37126649320595</v>
      </c>
      <c r="M21" s="0" t="n">
        <f aca="true">L21+$D$6*($H$5-L21)*$H$7+$D$9*($H$7^0.5)*(NORMINV(RAND(),0,1))</f>
        <v>3.38982896684746</v>
      </c>
      <c r="N21" s="0" t="n">
        <f aca="false">EXP(M21)</f>
        <v>29.6608788429036</v>
      </c>
      <c r="O21" s="0" t="n">
        <f aca="false">EXP(($H$9*LN(N21))+(1-$H$9)*$H$5+(($D$9^2)/(4*$D$6))*(1-$H$9^2))</f>
        <v>28.1403095123584</v>
      </c>
      <c r="P21" s="18" t="n">
        <f aca="false">EXP(($H$10*LN(N21))+(1-$H$10)*$H$5+(($D$9^2)/(4*$D$6))*(1-$H$10^2))</f>
        <v>24.650191478362</v>
      </c>
      <c r="Q21" s="33" t="n">
        <f aca="false">(MAX(0,O21-P21-$D$5))*$H$8</f>
        <v>1.37939494293653</v>
      </c>
    </row>
    <row r="22" customFormat="false" ht="12.75" hidden="false" customHeight="false" outlineLevel="0" collapsed="false">
      <c r="A22" s="0" t="n">
        <v>2</v>
      </c>
      <c r="C22" s="18" t="n">
        <f aca="false">$H$6</f>
        <v>3.29212628660779</v>
      </c>
      <c r="D22" s="0" t="n">
        <f aca="true">C22+$D$6*($H$5-C22)*$H$7+$D$9*($H$7^0.5)*(NORMINV(RAND(),0,1))</f>
        <v>3.26445252409634</v>
      </c>
      <c r="E22" s="0" t="n">
        <f aca="true">D22+$D$6*($H$5-D22)*$H$7+$D$9*($H$7^0.5)*(NORMINV(RAND(),0,1))</f>
        <v>3.49713176063788</v>
      </c>
      <c r="F22" s="0" t="n">
        <f aca="true">E22+$D$6*($H$5-E22)*$H$7+$D$9*($H$7^0.5)*(NORMINV(RAND(),0,1))</f>
        <v>3.5198238132771</v>
      </c>
      <c r="G22" s="0" t="n">
        <f aca="true">F22+$D$6*($H$5-F22)*$H$7+$D$9*($H$7^0.5)*(NORMINV(RAND(),0,1))</f>
        <v>3.48680220143139</v>
      </c>
      <c r="H22" s="0" t="n">
        <f aca="true">G22+$D$6*($H$5-G22)*$H$7+$D$9*($H$7^0.5)*(NORMINV(RAND(),0,1))</f>
        <v>3.54914104898163</v>
      </c>
      <c r="I22" s="0" t="n">
        <f aca="true">H22+$D$6*($H$5-H22)*$H$7+$D$9*($H$7^0.5)*(NORMINV(RAND(),0,1))</f>
        <v>3.57497319682911</v>
      </c>
      <c r="J22" s="0" t="n">
        <f aca="true">I22+$D$6*($H$5-I22)*$H$7+$D$9*($H$7^0.5)*(NORMINV(RAND(),0,1))</f>
        <v>3.64880165951115</v>
      </c>
      <c r="K22" s="0" t="n">
        <f aca="true">J22+$D$6*($H$5-J22)*$H$7+$D$9*($H$7^0.5)*(NORMINV(RAND(),0,1))</f>
        <v>3.73811986282727</v>
      </c>
      <c r="L22" s="0" t="n">
        <f aca="true">K22+$D$6*($H$5-K22)*$H$7+$D$9*($H$7^0.5)*(NORMINV(RAND(),0,1))</f>
        <v>3.71102182569144</v>
      </c>
      <c r="M22" s="0" t="n">
        <f aca="true">L22+$D$6*($H$5-L22)*$H$7+$D$9*($H$7^0.5)*(NORMINV(RAND(),0,1))</f>
        <v>3.55695016777589</v>
      </c>
      <c r="N22" s="0" t="n">
        <f aca="false">EXP(M22)</f>
        <v>35.0561186620538</v>
      </c>
      <c r="O22" s="0" t="n">
        <f aca="false">EXP(($H$9*LN(N22))+(1-$H$9)*$H$5+(($D$9^2)/(4*$D$6))*(1-$H$9^2))</f>
        <v>32.6460217254282</v>
      </c>
      <c r="P22" s="18" t="n">
        <f aca="false">EXP(($H$10*LN(N22))+(1-$H$10)*$H$5+(($D$9^2)/(4*$D$6))*(1-$H$10^2))</f>
        <v>27.358495562876</v>
      </c>
      <c r="Q22" s="33" t="n">
        <f aca="false">(MAX(0,O22-P22-$D$5))*$H$8</f>
        <v>3.08914244265555</v>
      </c>
    </row>
    <row r="23" customFormat="false" ht="12.75" hidden="false" customHeight="false" outlineLevel="0" collapsed="false">
      <c r="A23" s="0" t="n">
        <v>3</v>
      </c>
      <c r="C23" s="18" t="n">
        <f aca="false">$H$6</f>
        <v>3.29212628660779</v>
      </c>
      <c r="D23" s="0" t="n">
        <f aca="true">C23+$D$6*($H$5-C23)*$H$7+$D$9*($H$7^0.5)*(NORMINV(RAND(),0,1))</f>
        <v>3.35326480142578</v>
      </c>
      <c r="E23" s="0" t="n">
        <f aca="true">D23+$D$6*($H$5-D23)*$H$7+$D$9*($H$7^0.5)*(NORMINV(RAND(),0,1))</f>
        <v>3.36750515245837</v>
      </c>
      <c r="F23" s="0" t="n">
        <f aca="true">E23+$D$6*($H$5-E23)*$H$7+$D$9*($H$7^0.5)*(NORMINV(RAND(),0,1))</f>
        <v>3.39061029975599</v>
      </c>
      <c r="G23" s="0" t="n">
        <f aca="true">F23+$D$6*($H$5-F23)*$H$7+$D$9*($H$7^0.5)*(NORMINV(RAND(),0,1))</f>
        <v>3.45230629636851</v>
      </c>
      <c r="H23" s="0" t="n">
        <f aca="true">G23+$D$6*($H$5-G23)*$H$7+$D$9*($H$7^0.5)*(NORMINV(RAND(),0,1))</f>
        <v>3.33154976097575</v>
      </c>
      <c r="I23" s="0" t="n">
        <f aca="true">H23+$D$6*($H$5-H23)*$H$7+$D$9*($H$7^0.5)*(NORMINV(RAND(),0,1))</f>
        <v>3.28883118993429</v>
      </c>
      <c r="J23" s="0" t="n">
        <f aca="true">I23+$D$6*($H$5-I23)*$H$7+$D$9*($H$7^0.5)*(NORMINV(RAND(),0,1))</f>
        <v>3.29684866966946</v>
      </c>
      <c r="K23" s="0" t="n">
        <f aca="true">J23+$D$6*($H$5-J23)*$H$7+$D$9*($H$7^0.5)*(NORMINV(RAND(),0,1))</f>
        <v>3.15609616972965</v>
      </c>
      <c r="L23" s="0" t="n">
        <f aca="true">K23+$D$6*($H$5-K23)*$H$7+$D$9*($H$7^0.5)*(NORMINV(RAND(),0,1))</f>
        <v>3.08110509545004</v>
      </c>
      <c r="M23" s="0" t="n">
        <f aca="true">L23+$D$6*($H$5-L23)*$H$7+$D$9*($H$7^0.5)*(NORMINV(RAND(),0,1))</f>
        <v>3.10537707841062</v>
      </c>
      <c r="N23" s="0" t="n">
        <f aca="false">EXP(M23)</f>
        <v>22.3176328863616</v>
      </c>
      <c r="O23" s="0" t="n">
        <f aca="false">EXP(($H$9*LN(N23))+(1-$H$9)*$H$5+(($D$9^2)/(4*$D$6))*(1-$H$9^2))</f>
        <v>21.8546077481354</v>
      </c>
      <c r="P23" s="18" t="n">
        <f aca="false">EXP(($H$10*LN(N23))+(1-$H$10)*$H$5+(($D$9^2)/(4*$D$6))*(1-$H$10^2))</f>
        <v>20.6425979770799</v>
      </c>
      <c r="Q23" s="33" t="n">
        <f aca="false">(MAX(0,O23-P23-$D$5))*$H$8</f>
        <v>0</v>
      </c>
    </row>
    <row r="24" customFormat="false" ht="12.75" hidden="false" customHeight="false" outlineLevel="0" collapsed="false">
      <c r="A24" s="0" t="n">
        <v>4</v>
      </c>
      <c r="C24" s="18" t="n">
        <f aca="false">$H$6</f>
        <v>3.29212628660779</v>
      </c>
      <c r="D24" s="0" t="n">
        <f aca="true">C24+$D$6*($H$5-C24)*$H$7+$D$9*($H$7^0.5)*(NORMINV(RAND(),0,1))</f>
        <v>3.33558144052281</v>
      </c>
      <c r="E24" s="0" t="n">
        <f aca="true">D24+$D$6*($H$5-D24)*$H$7+$D$9*($H$7^0.5)*(NORMINV(RAND(),0,1))</f>
        <v>3.23602612975299</v>
      </c>
      <c r="F24" s="0" t="n">
        <f aca="true">E24+$D$6*($H$5-E24)*$H$7+$D$9*($H$7^0.5)*(NORMINV(RAND(),0,1))</f>
        <v>3.21026364183096</v>
      </c>
      <c r="G24" s="0" t="n">
        <f aca="true">F24+$D$6*($H$5-F24)*$H$7+$D$9*($H$7^0.5)*(NORMINV(RAND(),0,1))</f>
        <v>3.2562240687075</v>
      </c>
      <c r="H24" s="0" t="n">
        <f aca="true">G24+$D$6*($H$5-G24)*$H$7+$D$9*($H$7^0.5)*(NORMINV(RAND(),0,1))</f>
        <v>3.25860646569826</v>
      </c>
      <c r="I24" s="0" t="n">
        <f aca="true">H24+$D$6*($H$5-H24)*$H$7+$D$9*($H$7^0.5)*(NORMINV(RAND(),0,1))</f>
        <v>3.24619076428406</v>
      </c>
      <c r="J24" s="0" t="n">
        <f aca="true">I24+$D$6*($H$5-I24)*$H$7+$D$9*($H$7^0.5)*(NORMINV(RAND(),0,1))</f>
        <v>3.27733702325357</v>
      </c>
      <c r="K24" s="0" t="n">
        <f aca="true">J24+$D$6*($H$5-J24)*$H$7+$D$9*($H$7^0.5)*(NORMINV(RAND(),0,1))</f>
        <v>3.29855967397042</v>
      </c>
      <c r="L24" s="0" t="n">
        <f aca="true">K24+$D$6*($H$5-K24)*$H$7+$D$9*($H$7^0.5)*(NORMINV(RAND(),0,1))</f>
        <v>3.34731120290233</v>
      </c>
      <c r="M24" s="0" t="n">
        <f aca="true">L24+$D$6*($H$5-L24)*$H$7+$D$9*($H$7^0.5)*(NORMINV(RAND(),0,1))</f>
        <v>3.48849801672193</v>
      </c>
      <c r="N24" s="0" t="n">
        <f aca="false">EXP(M24)</f>
        <v>32.7367407243042</v>
      </c>
      <c r="O24" s="0" t="n">
        <f aca="false">EXP(($H$9*LN(N24))+(1-$H$9)*$H$5+(($D$9^2)/(4*$D$6))*(1-$H$9^2))</f>
        <v>30.7192608089754</v>
      </c>
      <c r="P24" s="18" t="n">
        <f aca="false">EXP(($H$10*LN(N24))+(1-$H$10)*$H$5+(($D$9^2)/(4*$D$6))*(1-$H$10^2))</f>
        <v>26.214949373493</v>
      </c>
      <c r="Q24" s="33" t="n">
        <f aca="false">(MAX(0,O24-P24-$D$5))*$H$8</f>
        <v>2.34412554856452</v>
      </c>
    </row>
    <row r="25" customFormat="false" ht="12.75" hidden="false" customHeight="false" outlineLevel="0" collapsed="false">
      <c r="A25" s="0" t="n">
        <v>5</v>
      </c>
      <c r="C25" s="18" t="n">
        <f aca="false">$H$6</f>
        <v>3.29212628660779</v>
      </c>
      <c r="D25" s="0" t="n">
        <f aca="true">C25+$D$6*($H$5-C25)*$H$7+$D$9*($H$7^0.5)*(NORMINV(RAND(),0,1))</f>
        <v>3.40570558846926</v>
      </c>
      <c r="E25" s="0" t="n">
        <f aca="true">D25+$D$6*($H$5-D25)*$H$7+$D$9*($H$7^0.5)*(NORMINV(RAND(),0,1))</f>
        <v>3.49328873635733</v>
      </c>
      <c r="F25" s="0" t="n">
        <f aca="true">E25+$D$6*($H$5-E25)*$H$7+$D$9*($H$7^0.5)*(NORMINV(RAND(),0,1))</f>
        <v>3.33162239696558</v>
      </c>
      <c r="G25" s="0" t="n">
        <f aca="true">F25+$D$6*($H$5-F25)*$H$7+$D$9*($H$7^0.5)*(NORMINV(RAND(),0,1))</f>
        <v>3.21963754138675</v>
      </c>
      <c r="H25" s="0" t="n">
        <f aca="true">G25+$D$6*($H$5-G25)*$H$7+$D$9*($H$7^0.5)*(NORMINV(RAND(),0,1))</f>
        <v>3.16528688498091</v>
      </c>
      <c r="I25" s="0" t="n">
        <f aca="true">H25+$D$6*($H$5-H25)*$H$7+$D$9*($H$7^0.5)*(NORMINV(RAND(),0,1))</f>
        <v>3.07565660923423</v>
      </c>
      <c r="J25" s="0" t="n">
        <f aca="true">I25+$D$6*($H$5-I25)*$H$7+$D$9*($H$7^0.5)*(NORMINV(RAND(),0,1))</f>
        <v>3.07378548969026</v>
      </c>
      <c r="K25" s="0" t="n">
        <f aca="true">J25+$D$6*($H$5-J25)*$H$7+$D$9*($H$7^0.5)*(NORMINV(RAND(),0,1))</f>
        <v>3.07525320920405</v>
      </c>
      <c r="L25" s="0" t="n">
        <f aca="true">K25+$D$6*($H$5-K25)*$H$7+$D$9*($H$7^0.5)*(NORMINV(RAND(),0,1))</f>
        <v>3.16955156312108</v>
      </c>
      <c r="M25" s="0" t="n">
        <f aca="true">L25+$D$6*($H$5-L25)*$H$7+$D$9*($H$7^0.5)*(NORMINV(RAND(),0,1))</f>
        <v>3.17690362912581</v>
      </c>
      <c r="N25" s="0" t="n">
        <f aca="false">EXP(M25)</f>
        <v>23.9724110401381</v>
      </c>
      <c r="O25" s="0" t="n">
        <f aca="false">EXP(($H$9*LN(N25))+(1-$H$9)*$H$5+(($D$9^2)/(4*$D$6))*(1-$H$9^2))</f>
        <v>23.2889067840299</v>
      </c>
      <c r="P25" s="18" t="n">
        <f aca="false">EXP(($H$10*LN(N25))+(1-$H$10)*$H$5+(($D$9^2)/(4*$D$6))*(1-$H$10^2))</f>
        <v>21.5844196290896</v>
      </c>
      <c r="Q25" s="33" t="n">
        <f aca="false">(MAX(0,O25-P25-$D$5))*$H$8</f>
        <v>0</v>
      </c>
    </row>
    <row r="26" customFormat="false" ht="12.75" hidden="false" customHeight="false" outlineLevel="0" collapsed="false">
      <c r="A26" s="0" t="n">
        <v>6</v>
      </c>
      <c r="C26" s="18" t="n">
        <f aca="false">$H$6</f>
        <v>3.29212628660779</v>
      </c>
      <c r="D26" s="0" t="n">
        <f aca="true">C26+$D$6*($H$5-C26)*$H$7+$D$9*($H$7^0.5)*(NORMINV(RAND(),0,1))</f>
        <v>3.15838303014523</v>
      </c>
      <c r="E26" s="0" t="n">
        <f aca="true">D26+$D$6*($H$5-D26)*$H$7+$D$9*($H$7^0.5)*(NORMINV(RAND(),0,1))</f>
        <v>3.07857946722744</v>
      </c>
      <c r="F26" s="0" t="n">
        <f aca="true">E26+$D$6*($H$5-E26)*$H$7+$D$9*($H$7^0.5)*(NORMINV(RAND(),0,1))</f>
        <v>3.11459875600182</v>
      </c>
      <c r="G26" s="0" t="n">
        <f aca="true">F26+$D$6*($H$5-F26)*$H$7+$D$9*($H$7^0.5)*(NORMINV(RAND(),0,1))</f>
        <v>3.11485291059987</v>
      </c>
      <c r="H26" s="0" t="n">
        <f aca="true">G26+$D$6*($H$5-G26)*$H$7+$D$9*($H$7^0.5)*(NORMINV(RAND(),0,1))</f>
        <v>3.17570350908746</v>
      </c>
      <c r="I26" s="0" t="n">
        <f aca="true">H26+$D$6*($H$5-H26)*$H$7+$D$9*($H$7^0.5)*(NORMINV(RAND(),0,1))</f>
        <v>3.12293203538806</v>
      </c>
      <c r="J26" s="0" t="n">
        <f aca="true">I26+$D$6*($H$5-I26)*$H$7+$D$9*($H$7^0.5)*(NORMINV(RAND(),0,1))</f>
        <v>3.01972775262145</v>
      </c>
      <c r="K26" s="0" t="n">
        <f aca="true">J26+$D$6*($H$5-J26)*$H$7+$D$9*($H$7^0.5)*(NORMINV(RAND(),0,1))</f>
        <v>3.05401897044923</v>
      </c>
      <c r="L26" s="0" t="n">
        <f aca="true">K26+$D$6*($H$5-K26)*$H$7+$D$9*($H$7^0.5)*(NORMINV(RAND(),0,1))</f>
        <v>2.86185772363075</v>
      </c>
      <c r="M26" s="0" t="n">
        <f aca="true">L26+$D$6*($H$5-L26)*$H$7+$D$9*($H$7^0.5)*(NORMINV(RAND(),0,1))</f>
        <v>2.96630539059424</v>
      </c>
      <c r="N26" s="0" t="n">
        <f aca="false">EXP(M26)</f>
        <v>19.4200374365733</v>
      </c>
      <c r="O26" s="0" t="n">
        <f aca="false">EXP(($H$9*LN(N26))+(1-$H$9)*$H$5+(($D$9^2)/(4*$D$6))*(1-$H$9^2))</f>
        <v>19.3137894533095</v>
      </c>
      <c r="P26" s="18" t="n">
        <f aca="false">EXP(($H$10*LN(N26))+(1-$H$10)*$H$5+(($D$9^2)/(4*$D$6))*(1-$H$10^2))</f>
        <v>18.9273951202995</v>
      </c>
      <c r="Q26" s="33" t="n">
        <f aca="false">(MAX(0,O26-P26-$D$5))*$H$8</f>
        <v>0</v>
      </c>
    </row>
    <row r="27" customFormat="false" ht="12.75" hidden="false" customHeight="false" outlineLevel="0" collapsed="false">
      <c r="A27" s="0" t="n">
        <v>7</v>
      </c>
      <c r="C27" s="18" t="n">
        <f aca="false">$H$6</f>
        <v>3.29212628660779</v>
      </c>
      <c r="D27" s="0" t="n">
        <f aca="true">C27+$D$6*($H$5-C27)*$H$7+$D$9*($H$7^0.5)*(NORMINV(RAND(),0,1))</f>
        <v>3.30331543865591</v>
      </c>
      <c r="E27" s="0" t="n">
        <f aca="true">D27+$D$6*($H$5-D27)*$H$7+$D$9*($H$7^0.5)*(NORMINV(RAND(),0,1))</f>
        <v>3.24887154156596</v>
      </c>
      <c r="F27" s="0" t="n">
        <f aca="true">E27+$D$6*($H$5-E27)*$H$7+$D$9*($H$7^0.5)*(NORMINV(RAND(),0,1))</f>
        <v>3.27131680028648</v>
      </c>
      <c r="G27" s="0" t="n">
        <f aca="true">F27+$D$6*($H$5-F27)*$H$7+$D$9*($H$7^0.5)*(NORMINV(RAND(),0,1))</f>
        <v>3.19426794730938</v>
      </c>
      <c r="H27" s="0" t="n">
        <f aca="true">G27+$D$6*($H$5-G27)*$H$7+$D$9*($H$7^0.5)*(NORMINV(RAND(),0,1))</f>
        <v>3.08545806401798</v>
      </c>
      <c r="I27" s="0" t="n">
        <f aca="true">H27+$D$6*($H$5-H27)*$H$7+$D$9*($H$7^0.5)*(NORMINV(RAND(),0,1))</f>
        <v>2.99442975163999</v>
      </c>
      <c r="J27" s="0" t="n">
        <f aca="true">I27+$D$6*($H$5-I27)*$H$7+$D$9*($H$7^0.5)*(NORMINV(RAND(),0,1))</f>
        <v>3.05487895803716</v>
      </c>
      <c r="K27" s="0" t="n">
        <f aca="true">J27+$D$6*($H$5-J27)*$H$7+$D$9*($H$7^0.5)*(NORMINV(RAND(),0,1))</f>
        <v>3.09135631119424</v>
      </c>
      <c r="L27" s="0" t="n">
        <f aca="true">K27+$D$6*($H$5-K27)*$H$7+$D$9*($H$7^0.5)*(NORMINV(RAND(),0,1))</f>
        <v>3.16405559559789</v>
      </c>
      <c r="M27" s="0" t="n">
        <f aca="true">L27+$D$6*($H$5-L27)*$H$7+$D$9*($H$7^0.5)*(NORMINV(RAND(),0,1))</f>
        <v>3.16111845556242</v>
      </c>
      <c r="N27" s="0" t="n">
        <f aca="false">EXP(M27)</f>
        <v>23.5969733414265</v>
      </c>
      <c r="O27" s="0" t="n">
        <f aca="false">EXP(($H$9*LN(N27))+(1-$H$9)*$H$5+(($D$9^2)/(4*$D$6))*(1-$H$9^2))</f>
        <v>22.9644856883989</v>
      </c>
      <c r="P27" s="18" t="n">
        <f aca="false">EXP(($H$10*LN(N27))+(1-$H$10)*$H$5+(($D$9^2)/(4*$D$6))*(1-$H$10^2))</f>
        <v>21.3729410168949</v>
      </c>
      <c r="Q27" s="33" t="n">
        <f aca="false">(MAX(0,O27-P27-$D$5))*$H$8</f>
        <v>0</v>
      </c>
    </row>
    <row r="28" customFormat="false" ht="12.75" hidden="false" customHeight="false" outlineLevel="0" collapsed="false">
      <c r="A28" s="0" t="n">
        <v>8</v>
      </c>
      <c r="C28" s="18" t="n">
        <f aca="false">$H$6</f>
        <v>3.29212628660779</v>
      </c>
      <c r="D28" s="0" t="n">
        <f aca="true">C28+$D$6*($H$5-C28)*$H$7+$D$9*($H$7^0.5)*(NORMINV(RAND(),0,1))</f>
        <v>3.2670879714283</v>
      </c>
      <c r="E28" s="0" t="n">
        <f aca="true">D28+$D$6*($H$5-D28)*$H$7+$D$9*($H$7^0.5)*(NORMINV(RAND(),0,1))</f>
        <v>3.21287097920129</v>
      </c>
      <c r="F28" s="0" t="n">
        <f aca="true">E28+$D$6*($H$5-E28)*$H$7+$D$9*($H$7^0.5)*(NORMINV(RAND(),0,1))</f>
        <v>3.1569745062237</v>
      </c>
      <c r="G28" s="0" t="n">
        <f aca="true">F28+$D$6*($H$5-F28)*$H$7+$D$9*($H$7^0.5)*(NORMINV(RAND(),0,1))</f>
        <v>3.19123260147251</v>
      </c>
      <c r="H28" s="0" t="n">
        <f aca="true">G28+$D$6*($H$5-G28)*$H$7+$D$9*($H$7^0.5)*(NORMINV(RAND(),0,1))</f>
        <v>3.2088459238407</v>
      </c>
      <c r="I28" s="0" t="n">
        <f aca="true">H28+$D$6*($H$5-H28)*$H$7+$D$9*($H$7^0.5)*(NORMINV(RAND(),0,1))</f>
        <v>3.27789090384022</v>
      </c>
      <c r="J28" s="0" t="n">
        <f aca="true">I28+$D$6*($H$5-I28)*$H$7+$D$9*($H$7^0.5)*(NORMINV(RAND(),0,1))</f>
        <v>3.16450645392321</v>
      </c>
      <c r="K28" s="0" t="n">
        <f aca="true">J28+$D$6*($H$5-J28)*$H$7+$D$9*($H$7^0.5)*(NORMINV(RAND(),0,1))</f>
        <v>3.20349649479812</v>
      </c>
      <c r="L28" s="0" t="n">
        <f aca="true">K28+$D$6*($H$5-K28)*$H$7+$D$9*($H$7^0.5)*(NORMINV(RAND(),0,1))</f>
        <v>3.15215744484382</v>
      </c>
      <c r="M28" s="0" t="n">
        <f aca="true">L28+$D$6*($H$5-L28)*$H$7+$D$9*($H$7^0.5)*(NORMINV(RAND(),0,1))</f>
        <v>3.17462999020494</v>
      </c>
      <c r="N28" s="0" t="n">
        <f aca="false">EXP(M28)</f>
        <v>23.9179683483347</v>
      </c>
      <c r="O28" s="0" t="n">
        <f aca="false">EXP(($H$9*LN(N28))+(1-$H$9)*$H$5+(($D$9^2)/(4*$D$6))*(1-$H$9^2))</f>
        <v>23.241897335057</v>
      </c>
      <c r="P28" s="18" t="n">
        <f aca="false">EXP(($H$10*LN(N28))+(1-$H$10)*$H$5+(($D$9^2)/(4*$D$6))*(1-$H$10^2))</f>
        <v>21.5538305110391</v>
      </c>
      <c r="Q28" s="33" t="n">
        <f aca="false">(MAX(0,O28-P28-$D$5))*$H$8</f>
        <v>0</v>
      </c>
    </row>
    <row r="29" customFormat="false" ht="12.75" hidden="false" customHeight="false" outlineLevel="0" collapsed="false">
      <c r="A29" s="0" t="n">
        <v>9</v>
      </c>
      <c r="C29" s="18" t="n">
        <f aca="false">$H$6</f>
        <v>3.29212628660779</v>
      </c>
      <c r="D29" s="0" t="n">
        <f aca="true">C29+$D$6*($H$5-C29)*$H$7+$D$9*($H$7^0.5)*(NORMINV(RAND(),0,1))</f>
        <v>3.40662005227926</v>
      </c>
      <c r="E29" s="0" t="n">
        <f aca="true">D29+$D$6*($H$5-D29)*$H$7+$D$9*($H$7^0.5)*(NORMINV(RAND(),0,1))</f>
        <v>3.47420666663608</v>
      </c>
      <c r="F29" s="0" t="n">
        <f aca="true">E29+$D$6*($H$5-E29)*$H$7+$D$9*($H$7^0.5)*(NORMINV(RAND(),0,1))</f>
        <v>3.49770704379629</v>
      </c>
      <c r="G29" s="0" t="n">
        <f aca="true">F29+$D$6*($H$5-F29)*$H$7+$D$9*($H$7^0.5)*(NORMINV(RAND(),0,1))</f>
        <v>3.39789066499557</v>
      </c>
      <c r="H29" s="0" t="n">
        <f aca="true">G29+$D$6*($H$5-G29)*$H$7+$D$9*($H$7^0.5)*(NORMINV(RAND(),0,1))</f>
        <v>3.37171242805187</v>
      </c>
      <c r="I29" s="0" t="n">
        <f aca="true">H29+$D$6*($H$5-H29)*$H$7+$D$9*($H$7^0.5)*(NORMINV(RAND(),0,1))</f>
        <v>3.28582766791475</v>
      </c>
      <c r="J29" s="0" t="n">
        <f aca="true">I29+$D$6*($H$5-I29)*$H$7+$D$9*($H$7^0.5)*(NORMINV(RAND(),0,1))</f>
        <v>3.2952742524343</v>
      </c>
      <c r="K29" s="0" t="n">
        <f aca="true">J29+$D$6*($H$5-J29)*$H$7+$D$9*($H$7^0.5)*(NORMINV(RAND(),0,1))</f>
        <v>3.33102582287606</v>
      </c>
      <c r="L29" s="0" t="n">
        <f aca="true">K29+$D$6*($H$5-K29)*$H$7+$D$9*($H$7^0.5)*(NORMINV(RAND(),0,1))</f>
        <v>3.40773955193882</v>
      </c>
      <c r="M29" s="0" t="n">
        <f aca="true">L29+$D$6*($H$5-L29)*$H$7+$D$9*($H$7^0.5)*(NORMINV(RAND(),0,1))</f>
        <v>3.34494558437042</v>
      </c>
      <c r="N29" s="0" t="n">
        <f aca="false">EXP(M29)</f>
        <v>28.3590324500614</v>
      </c>
      <c r="O29" s="0" t="n">
        <f aca="false">EXP(($H$9*LN(N29))+(1-$H$9)*$H$5+(($D$9^2)/(4*$D$6))*(1-$H$9^2))</f>
        <v>27.0399490197343</v>
      </c>
      <c r="P29" s="18" t="n">
        <f aca="false">EXP(($H$10*LN(N29))+(1-$H$10)*$H$5+(($D$9^2)/(4*$D$6))*(1-$H$10^2))</f>
        <v>23.9696512966943</v>
      </c>
      <c r="Q29" s="33" t="n">
        <f aca="false">(MAX(0,O29-P29-$D$5))*$H$8</f>
        <v>0.980049510151698</v>
      </c>
    </row>
    <row r="30" customFormat="false" ht="12.75" hidden="false" customHeight="false" outlineLevel="0" collapsed="false">
      <c r="A30" s="0" t="n">
        <v>10</v>
      </c>
      <c r="C30" s="18" t="n">
        <f aca="false">$H$6</f>
        <v>3.29212628660779</v>
      </c>
      <c r="D30" s="0" t="n">
        <f aca="true">C30+$D$6*($H$5-C30)*$H$7+$D$9*($H$7^0.5)*(NORMINV(RAND(),0,1))</f>
        <v>3.26595492996927</v>
      </c>
      <c r="E30" s="0" t="n">
        <f aca="true">D30+$D$6*($H$5-D30)*$H$7+$D$9*($H$7^0.5)*(NORMINV(RAND(),0,1))</f>
        <v>3.42620573722916</v>
      </c>
      <c r="F30" s="0" t="n">
        <f aca="true">E30+$D$6*($H$5-E30)*$H$7+$D$9*($H$7^0.5)*(NORMINV(RAND(),0,1))</f>
        <v>3.39195113555086</v>
      </c>
      <c r="G30" s="0" t="n">
        <f aca="true">F30+$D$6*($H$5-F30)*$H$7+$D$9*($H$7^0.5)*(NORMINV(RAND(),0,1))</f>
        <v>3.36577666634024</v>
      </c>
      <c r="H30" s="0" t="n">
        <f aca="true">G30+$D$6*($H$5-G30)*$H$7+$D$9*($H$7^0.5)*(NORMINV(RAND(),0,1))</f>
        <v>3.38617407482522</v>
      </c>
      <c r="I30" s="0" t="n">
        <f aca="true">H30+$D$6*($H$5-H30)*$H$7+$D$9*($H$7^0.5)*(NORMINV(RAND(),0,1))</f>
        <v>3.37139016426733</v>
      </c>
      <c r="J30" s="0" t="n">
        <f aca="true">I30+$D$6*($H$5-I30)*$H$7+$D$9*($H$7^0.5)*(NORMINV(RAND(),0,1))</f>
        <v>3.34022397664774</v>
      </c>
      <c r="K30" s="0" t="n">
        <f aca="true">J30+$D$6*($H$5-J30)*$H$7+$D$9*($H$7^0.5)*(NORMINV(RAND(),0,1))</f>
        <v>3.21410918592999</v>
      </c>
      <c r="L30" s="0" t="n">
        <f aca="true">K30+$D$6*($H$5-K30)*$H$7+$D$9*($H$7^0.5)*(NORMINV(RAND(),0,1))</f>
        <v>3.27315666150626</v>
      </c>
      <c r="M30" s="0" t="n">
        <f aca="true">L30+$D$6*($H$5-L30)*$H$7+$D$9*($H$7^0.5)*(NORMINV(RAND(),0,1))</f>
        <v>3.25288141974397</v>
      </c>
      <c r="N30" s="0" t="n">
        <f aca="false">EXP(M30)</f>
        <v>25.8647598779165</v>
      </c>
      <c r="O30" s="0" t="n">
        <f aca="false">EXP(($H$9*LN(N30))+(1-$H$9)*$H$5+(($D$9^2)/(4*$D$6))*(1-$H$9^2))</f>
        <v>24.9157044662358</v>
      </c>
      <c r="P30" s="18" t="n">
        <f aca="false">EXP(($H$10*LN(N30))+(1-$H$10)*$H$5+(($D$9^2)/(4*$D$6))*(1-$H$10^2))</f>
        <v>22.6319619953106</v>
      </c>
      <c r="Q30" s="33" t="n">
        <f aca="false">(MAX(0,O30-P30-$D$5))*$H$8</f>
        <v>0.231855010344517</v>
      </c>
    </row>
    <row r="31" customFormat="false" ht="12.75" hidden="false" customHeight="false" outlineLevel="0" collapsed="false">
      <c r="A31" s="0" t="n">
        <v>11</v>
      </c>
      <c r="C31" s="18" t="n">
        <f aca="false">$H$6</f>
        <v>3.29212628660779</v>
      </c>
      <c r="D31" s="0" t="n">
        <f aca="true">C31+$D$6*($H$5-C31)*$H$7+$D$9*($H$7^0.5)*(NORMINV(RAND(),0,1))</f>
        <v>3.17555538069777</v>
      </c>
      <c r="E31" s="0" t="n">
        <f aca="true">D31+$D$6*($H$5-D31)*$H$7+$D$9*($H$7^0.5)*(NORMINV(RAND(),0,1))</f>
        <v>3.24081382633023</v>
      </c>
      <c r="F31" s="0" t="n">
        <f aca="true">E31+$D$6*($H$5-E31)*$H$7+$D$9*($H$7^0.5)*(NORMINV(RAND(),0,1))</f>
        <v>3.31442731020733</v>
      </c>
      <c r="G31" s="0" t="n">
        <f aca="true">F31+$D$6*($H$5-F31)*$H$7+$D$9*($H$7^0.5)*(NORMINV(RAND(),0,1))</f>
        <v>3.28591796127863</v>
      </c>
      <c r="H31" s="0" t="n">
        <f aca="true">G31+$D$6*($H$5-G31)*$H$7+$D$9*($H$7^0.5)*(NORMINV(RAND(),0,1))</f>
        <v>3.2359344306179</v>
      </c>
      <c r="I31" s="0" t="n">
        <f aca="true">H31+$D$6*($H$5-H31)*$H$7+$D$9*($H$7^0.5)*(NORMINV(RAND(),0,1))</f>
        <v>3.13770921054469</v>
      </c>
      <c r="J31" s="0" t="n">
        <f aca="true">I31+$D$6*($H$5-I31)*$H$7+$D$9*($H$7^0.5)*(NORMINV(RAND(),0,1))</f>
        <v>3.15341439101693</v>
      </c>
      <c r="K31" s="0" t="n">
        <f aca="true">J31+$D$6*($H$5-J31)*$H$7+$D$9*($H$7^0.5)*(NORMINV(RAND(),0,1))</f>
        <v>3.03044044270194</v>
      </c>
      <c r="L31" s="0" t="n">
        <f aca="true">K31+$D$6*($H$5-K31)*$H$7+$D$9*($H$7^0.5)*(NORMINV(RAND(),0,1))</f>
        <v>3.01523562053658</v>
      </c>
      <c r="M31" s="0" t="n">
        <f aca="true">L31+$D$6*($H$5-L31)*$H$7+$D$9*($H$7^0.5)*(NORMINV(RAND(),0,1))</f>
        <v>3.05912484491698</v>
      </c>
      <c r="N31" s="0" t="n">
        <f aca="false">EXP(M31)</f>
        <v>21.308900406936</v>
      </c>
      <c r="O31" s="0" t="n">
        <f aca="false">EXP(($H$9*LN(N31))+(1-$H$9)*$H$5+(($D$9^2)/(4*$D$6))*(1-$H$9^2))</f>
        <v>20.974503958593</v>
      </c>
      <c r="P31" s="18" t="n">
        <f aca="false">EXP(($H$10*LN(N31))+(1-$H$10)*$H$5+(($D$9^2)/(4*$D$6))*(1-$H$10^2))</f>
        <v>20.0555677917779</v>
      </c>
      <c r="Q31" s="33" t="n">
        <f aca="false">(MAX(0,O31-P31-$D$5))*$H$8</f>
        <v>0</v>
      </c>
    </row>
    <row r="32" customFormat="false" ht="12.75" hidden="false" customHeight="false" outlineLevel="0" collapsed="false">
      <c r="A32" s="0" t="n">
        <v>12</v>
      </c>
      <c r="C32" s="18" t="n">
        <f aca="false">$H$6</f>
        <v>3.29212628660779</v>
      </c>
      <c r="D32" s="0" t="n">
        <f aca="true">C32+$D$6*($H$5-C32)*$H$7+$D$9*($H$7^0.5)*(NORMINV(RAND(),0,1))</f>
        <v>3.19674285164319</v>
      </c>
      <c r="E32" s="0" t="n">
        <f aca="true">D32+$D$6*($H$5-D32)*$H$7+$D$9*($H$7^0.5)*(NORMINV(RAND(),0,1))</f>
        <v>3.08793122298053</v>
      </c>
      <c r="F32" s="0" t="n">
        <f aca="true">E32+$D$6*($H$5-E32)*$H$7+$D$9*($H$7^0.5)*(NORMINV(RAND(),0,1))</f>
        <v>2.94940081885661</v>
      </c>
      <c r="G32" s="0" t="n">
        <f aca="true">F32+$D$6*($H$5-F32)*$H$7+$D$9*($H$7^0.5)*(NORMINV(RAND(),0,1))</f>
        <v>2.88633175775359</v>
      </c>
      <c r="H32" s="0" t="n">
        <f aca="true">G32+$D$6*($H$5-G32)*$H$7+$D$9*($H$7^0.5)*(NORMINV(RAND(),0,1))</f>
        <v>2.93988048991575</v>
      </c>
      <c r="I32" s="0" t="n">
        <f aca="true">H32+$D$6*($H$5-H32)*$H$7+$D$9*($H$7^0.5)*(NORMINV(RAND(),0,1))</f>
        <v>2.87189612599818</v>
      </c>
      <c r="J32" s="0" t="n">
        <f aca="true">I32+$D$6*($H$5-I32)*$H$7+$D$9*($H$7^0.5)*(NORMINV(RAND(),0,1))</f>
        <v>2.76484797672511</v>
      </c>
      <c r="K32" s="0" t="n">
        <f aca="true">J32+$D$6*($H$5-J32)*$H$7+$D$9*($H$7^0.5)*(NORMINV(RAND(),0,1))</f>
        <v>2.65857304587203</v>
      </c>
      <c r="L32" s="0" t="n">
        <f aca="true">K32+$D$6*($H$5-K32)*$H$7+$D$9*($H$7^0.5)*(NORMINV(RAND(),0,1))</f>
        <v>2.57214044814124</v>
      </c>
      <c r="M32" s="0" t="n">
        <f aca="true">L32+$D$6*($H$5-L32)*$H$7+$D$9*($H$7^0.5)*(NORMINV(RAND(),0,1))</f>
        <v>2.46509015708586</v>
      </c>
      <c r="N32" s="0" t="n">
        <f aca="false">EXP(M32)</f>
        <v>11.7645427610608</v>
      </c>
      <c r="O32" s="0" t="n">
        <f aca="false">EXP(($H$9*LN(N32))+(1-$H$9)*$H$5+(($D$9^2)/(4*$D$6))*(1-$H$9^2))</f>
        <v>12.3714490362096</v>
      </c>
      <c r="P32" s="18" t="n">
        <f aca="false">EXP(($H$10*LN(N32))+(1-$H$10)*$H$5+(($D$9^2)/(4*$D$6))*(1-$H$10^2))</f>
        <v>13.8457120749721</v>
      </c>
      <c r="Q32" s="33" t="n">
        <f aca="false">(MAX(0,O32-P32-$D$5))*$H$8</f>
        <v>0</v>
      </c>
    </row>
    <row r="33" customFormat="false" ht="12.75" hidden="false" customHeight="false" outlineLevel="0" collapsed="false">
      <c r="A33" s="0" t="n">
        <v>13</v>
      </c>
      <c r="C33" s="18" t="n">
        <f aca="false">$H$6</f>
        <v>3.29212628660779</v>
      </c>
      <c r="D33" s="0" t="n">
        <f aca="true">C33+$D$6*($H$5-C33)*$H$7+$D$9*($H$7^0.5)*(NORMINV(RAND(),0,1))</f>
        <v>3.30721832992121</v>
      </c>
      <c r="E33" s="0" t="n">
        <f aca="true">D33+$D$6*($H$5-D33)*$H$7+$D$9*($H$7^0.5)*(NORMINV(RAND(),0,1))</f>
        <v>3.3115457044321</v>
      </c>
      <c r="F33" s="0" t="n">
        <f aca="true">E33+$D$6*($H$5-E33)*$H$7+$D$9*($H$7^0.5)*(NORMINV(RAND(),0,1))</f>
        <v>3.32934251086032</v>
      </c>
      <c r="G33" s="0" t="n">
        <f aca="true">F33+$D$6*($H$5-F33)*$H$7+$D$9*($H$7^0.5)*(NORMINV(RAND(),0,1))</f>
        <v>3.19102265547937</v>
      </c>
      <c r="H33" s="0" t="n">
        <f aca="true">G33+$D$6*($H$5-G33)*$H$7+$D$9*($H$7^0.5)*(NORMINV(RAND(),0,1))</f>
        <v>3.18239439169502</v>
      </c>
      <c r="I33" s="0" t="n">
        <f aca="true">H33+$D$6*($H$5-H33)*$H$7+$D$9*($H$7^0.5)*(NORMINV(RAND(),0,1))</f>
        <v>3.2668657550936</v>
      </c>
      <c r="J33" s="0" t="n">
        <f aca="true">I33+$D$6*($H$5-I33)*$H$7+$D$9*($H$7^0.5)*(NORMINV(RAND(),0,1))</f>
        <v>3.13863498374396</v>
      </c>
      <c r="K33" s="0" t="n">
        <f aca="true">J33+$D$6*($H$5-J33)*$H$7+$D$9*($H$7^0.5)*(NORMINV(RAND(),0,1))</f>
        <v>3.01885426688935</v>
      </c>
      <c r="L33" s="0" t="n">
        <f aca="true">K33+$D$6*($H$5-K33)*$H$7+$D$9*($H$7^0.5)*(NORMINV(RAND(),0,1))</f>
        <v>3.01379555649223</v>
      </c>
      <c r="M33" s="0" t="n">
        <f aca="true">L33+$D$6*($H$5-L33)*$H$7+$D$9*($H$7^0.5)*(NORMINV(RAND(),0,1))</f>
        <v>3.05487126342719</v>
      </c>
      <c r="N33" s="0" t="n">
        <f aca="false">EXP(M33)</f>
        <v>21.2184537600592</v>
      </c>
      <c r="O33" s="0" t="n">
        <f aca="false">EXP(($H$9*LN(N33))+(1-$H$9)*$H$5+(($D$9^2)/(4*$D$6))*(1-$H$9^2))</f>
        <v>20.8953670431457</v>
      </c>
      <c r="P33" s="18" t="n">
        <f aca="false">EXP(($H$10*LN(N33))+(1-$H$10)*$H$5+(($D$9^2)/(4*$D$6))*(1-$H$10^2))</f>
        <v>20.0024271593086</v>
      </c>
      <c r="Q33" s="33" t="n">
        <f aca="false">(MAX(0,O33-P33-$D$5))*$H$8</f>
        <v>0</v>
      </c>
    </row>
    <row r="34" customFormat="false" ht="12.75" hidden="false" customHeight="false" outlineLevel="0" collapsed="false">
      <c r="A34" s="0" t="n">
        <v>14</v>
      </c>
      <c r="C34" s="18" t="n">
        <f aca="false">$H$6</f>
        <v>3.29212628660779</v>
      </c>
      <c r="D34" s="0" t="n">
        <f aca="true">C34+$D$6*($H$5-C34)*$H$7+$D$9*($H$7^0.5)*(NORMINV(RAND(),0,1))</f>
        <v>3.30859080413319</v>
      </c>
      <c r="E34" s="0" t="n">
        <f aca="true">D34+$D$6*($H$5-D34)*$H$7+$D$9*($H$7^0.5)*(NORMINV(RAND(),0,1))</f>
        <v>3.3211535577224</v>
      </c>
      <c r="F34" s="0" t="n">
        <f aca="true">E34+$D$6*($H$5-E34)*$H$7+$D$9*($H$7^0.5)*(NORMINV(RAND(),0,1))</f>
        <v>3.29565093479377</v>
      </c>
      <c r="G34" s="0" t="n">
        <f aca="true">F34+$D$6*($H$5-F34)*$H$7+$D$9*($H$7^0.5)*(NORMINV(RAND(),0,1))</f>
        <v>3.31760415406101</v>
      </c>
      <c r="H34" s="0" t="n">
        <f aca="true">G34+$D$6*($H$5-G34)*$H$7+$D$9*($H$7^0.5)*(NORMINV(RAND(),0,1))</f>
        <v>3.33655712895456</v>
      </c>
      <c r="I34" s="0" t="n">
        <f aca="true">H34+$D$6*($H$5-H34)*$H$7+$D$9*($H$7^0.5)*(NORMINV(RAND(),0,1))</f>
        <v>3.24121187657149</v>
      </c>
      <c r="J34" s="0" t="n">
        <f aca="true">I34+$D$6*($H$5-I34)*$H$7+$D$9*($H$7^0.5)*(NORMINV(RAND(),0,1))</f>
        <v>3.16227098533002</v>
      </c>
      <c r="K34" s="0" t="n">
        <f aca="true">J34+$D$6*($H$5-J34)*$H$7+$D$9*($H$7^0.5)*(NORMINV(RAND(),0,1))</f>
        <v>3.15304445983217</v>
      </c>
      <c r="L34" s="0" t="n">
        <f aca="true">K34+$D$6*($H$5-K34)*$H$7+$D$9*($H$7^0.5)*(NORMINV(RAND(),0,1))</f>
        <v>3.09222652322683</v>
      </c>
      <c r="M34" s="0" t="n">
        <f aca="true">L34+$D$6*($H$5-L34)*$H$7+$D$9*($H$7^0.5)*(NORMINV(RAND(),0,1))</f>
        <v>3.02437624285289</v>
      </c>
      <c r="N34" s="0" t="n">
        <f aca="false">EXP(M34)</f>
        <v>20.5811630590224</v>
      </c>
      <c r="O34" s="0" t="n">
        <f aca="false">EXP(($H$9*LN(N34))+(1-$H$9)*$H$5+(($D$9^2)/(4*$D$6))*(1-$H$9^2))</f>
        <v>20.3366902758539</v>
      </c>
      <c r="P34" s="18" t="n">
        <f aca="false">EXP(($H$10*LN(N34))+(1-$H$10)*$H$5+(($D$9^2)/(4*$D$6))*(1-$H$10^2))</f>
        <v>19.6255491991392</v>
      </c>
      <c r="Q34" s="33" t="n">
        <f aca="false">(MAX(0,O34-P34-$D$5))*$H$8</f>
        <v>0</v>
      </c>
    </row>
    <row r="35" customFormat="false" ht="12.75" hidden="false" customHeight="false" outlineLevel="0" collapsed="false">
      <c r="A35" s="0" t="n">
        <v>15</v>
      </c>
      <c r="C35" s="18" t="n">
        <f aca="false">$H$6</f>
        <v>3.29212628660779</v>
      </c>
      <c r="D35" s="0" t="n">
        <f aca="true">C35+$D$6*($H$5-C35)*$H$7+$D$9*($H$7^0.5)*(NORMINV(RAND(),0,1))</f>
        <v>3.27676313763668</v>
      </c>
      <c r="E35" s="0" t="n">
        <f aca="true">D35+$D$6*($H$5-D35)*$H$7+$D$9*($H$7^0.5)*(NORMINV(RAND(),0,1))</f>
        <v>3.13787476972388</v>
      </c>
      <c r="F35" s="0" t="n">
        <f aca="true">E35+$D$6*($H$5-E35)*$H$7+$D$9*($H$7^0.5)*(NORMINV(RAND(),0,1))</f>
        <v>2.99620113536048</v>
      </c>
      <c r="G35" s="0" t="n">
        <f aca="true">F35+$D$6*($H$5-F35)*$H$7+$D$9*($H$7^0.5)*(NORMINV(RAND(),0,1))</f>
        <v>2.94816440747512</v>
      </c>
      <c r="H35" s="0" t="n">
        <f aca="true">G35+$D$6*($H$5-G35)*$H$7+$D$9*($H$7^0.5)*(NORMINV(RAND(),0,1))</f>
        <v>2.91250569571379</v>
      </c>
      <c r="I35" s="0" t="n">
        <f aca="true">H35+$D$6*($H$5-H35)*$H$7+$D$9*($H$7^0.5)*(NORMINV(RAND(),0,1))</f>
        <v>2.8976939765064</v>
      </c>
      <c r="J35" s="0" t="n">
        <f aca="true">I35+$D$6*($H$5-I35)*$H$7+$D$9*($H$7^0.5)*(NORMINV(RAND(),0,1))</f>
        <v>2.92280267417392</v>
      </c>
      <c r="K35" s="0" t="n">
        <f aca="true">J35+$D$6*($H$5-J35)*$H$7+$D$9*($H$7^0.5)*(NORMINV(RAND(),0,1))</f>
        <v>3.09331745551872</v>
      </c>
      <c r="L35" s="0" t="n">
        <f aca="true">K35+$D$6*($H$5-K35)*$H$7+$D$9*($H$7^0.5)*(NORMINV(RAND(),0,1))</f>
        <v>3.16213311716355</v>
      </c>
      <c r="M35" s="0" t="n">
        <f aca="true">L35+$D$6*($H$5-L35)*$H$7+$D$9*($H$7^0.5)*(NORMINV(RAND(),0,1))</f>
        <v>3.28409473440802</v>
      </c>
      <c r="N35" s="0" t="n">
        <f aca="false">EXP(M35)</f>
        <v>26.6848165311717</v>
      </c>
      <c r="O35" s="0" t="n">
        <f aca="false">EXP(($H$9*LN(N35))+(1-$H$9)*$H$5+(($D$9^2)/(4*$D$6))*(1-$H$9^2))</f>
        <v>25.6165199945529</v>
      </c>
      <c r="P35" s="18" t="n">
        <f aca="false">EXP(($H$10*LN(N35))+(1-$H$10)*$H$5+(($D$9^2)/(4*$D$6))*(1-$H$10^2))</f>
        <v>23.0769104360566</v>
      </c>
      <c r="Q35" s="33" t="n">
        <f aca="false">(MAX(0,O35-P35-$D$5))*$H$8</f>
        <v>0.475243312803514</v>
      </c>
    </row>
    <row r="36" customFormat="false" ht="12.75" hidden="false" customHeight="false" outlineLevel="0" collapsed="false">
      <c r="A36" s="0" t="n">
        <v>16</v>
      </c>
      <c r="C36" s="18" t="n">
        <f aca="false">$H$6</f>
        <v>3.29212628660779</v>
      </c>
      <c r="D36" s="0" t="n">
        <f aca="true">C36+$D$6*($H$5-C36)*$H$7+$D$9*($H$7^0.5)*(NORMINV(RAND(),0,1))</f>
        <v>3.31799714647299</v>
      </c>
      <c r="E36" s="0" t="n">
        <f aca="true">D36+$D$6*($H$5-D36)*$H$7+$D$9*($H$7^0.5)*(NORMINV(RAND(),0,1))</f>
        <v>3.32056413433258</v>
      </c>
      <c r="F36" s="0" t="n">
        <f aca="true">E36+$D$6*($H$5-E36)*$H$7+$D$9*($H$7^0.5)*(NORMINV(RAND(),0,1))</f>
        <v>3.31270647365881</v>
      </c>
      <c r="G36" s="0" t="n">
        <f aca="true">F36+$D$6*($H$5-F36)*$H$7+$D$9*($H$7^0.5)*(NORMINV(RAND(),0,1))</f>
        <v>3.17381731009433</v>
      </c>
      <c r="H36" s="0" t="n">
        <f aca="true">G36+$D$6*($H$5-G36)*$H$7+$D$9*($H$7^0.5)*(NORMINV(RAND(),0,1))</f>
        <v>3.21774739978086</v>
      </c>
      <c r="I36" s="0" t="n">
        <f aca="true">H36+$D$6*($H$5-H36)*$H$7+$D$9*($H$7^0.5)*(NORMINV(RAND(),0,1))</f>
        <v>3.06208444460803</v>
      </c>
      <c r="J36" s="0" t="n">
        <f aca="true">I36+$D$6*($H$5-I36)*$H$7+$D$9*($H$7^0.5)*(NORMINV(RAND(),0,1))</f>
        <v>3.09783974041004</v>
      </c>
      <c r="K36" s="0" t="n">
        <f aca="true">J36+$D$6*($H$5-J36)*$H$7+$D$9*($H$7^0.5)*(NORMINV(RAND(),0,1))</f>
        <v>3.12011616734363</v>
      </c>
      <c r="L36" s="0" t="n">
        <f aca="true">K36+$D$6*($H$5-K36)*$H$7+$D$9*($H$7^0.5)*(NORMINV(RAND(),0,1))</f>
        <v>3.29883921342914</v>
      </c>
      <c r="M36" s="0" t="n">
        <f aca="true">L36+$D$6*($H$5-L36)*$H$7+$D$9*($H$7^0.5)*(NORMINV(RAND(),0,1))</f>
        <v>3.23201357059531</v>
      </c>
      <c r="N36" s="0" t="n">
        <f aca="false">EXP(M36)</f>
        <v>25.3306106270751</v>
      </c>
      <c r="O36" s="0" t="n">
        <f aca="false">EXP(($H$9*LN(N36))+(1-$H$9)*$H$5+(($D$9^2)/(4*$D$6))*(1-$H$9^2))</f>
        <v>24.4578965474081</v>
      </c>
      <c r="P36" s="18" t="n">
        <f aca="false">EXP(($H$10*LN(N36))+(1-$H$10)*$H$5+(($D$9^2)/(4*$D$6))*(1-$H$10^2))</f>
        <v>22.339284391953</v>
      </c>
      <c r="Q36" s="33" t="n">
        <f aca="false">(MAX(0,O36-P36-$D$5))*$H$8</f>
        <v>0.0747781953923053</v>
      </c>
    </row>
    <row r="37" customFormat="false" ht="12.75" hidden="false" customHeight="false" outlineLevel="0" collapsed="false">
      <c r="A37" s="0" t="n">
        <v>17</v>
      </c>
      <c r="C37" s="18" t="n">
        <f aca="false">$H$6</f>
        <v>3.29212628660779</v>
      </c>
      <c r="D37" s="0" t="n">
        <f aca="true">C37+$D$6*($H$5-C37)*$H$7+$D$9*($H$7^0.5)*(NORMINV(RAND(),0,1))</f>
        <v>3.1617318069208</v>
      </c>
      <c r="E37" s="0" t="n">
        <f aca="true">D37+$D$6*($H$5-D37)*$H$7+$D$9*($H$7^0.5)*(NORMINV(RAND(),0,1))</f>
        <v>3.28621072576641</v>
      </c>
      <c r="F37" s="0" t="n">
        <f aca="true">E37+$D$6*($H$5-E37)*$H$7+$D$9*($H$7^0.5)*(NORMINV(RAND(),0,1))</f>
        <v>3.41711495716476</v>
      </c>
      <c r="G37" s="0" t="n">
        <f aca="true">F37+$D$6*($H$5-F37)*$H$7+$D$9*($H$7^0.5)*(NORMINV(RAND(),0,1))</f>
        <v>3.32254372548138</v>
      </c>
      <c r="H37" s="0" t="n">
        <f aca="true">G37+$D$6*($H$5-G37)*$H$7+$D$9*($H$7^0.5)*(NORMINV(RAND(),0,1))</f>
        <v>3.31555116176127</v>
      </c>
      <c r="I37" s="0" t="n">
        <f aca="true">H37+$D$6*($H$5-H37)*$H$7+$D$9*($H$7^0.5)*(NORMINV(RAND(),0,1))</f>
        <v>3.38415383411555</v>
      </c>
      <c r="J37" s="0" t="n">
        <f aca="true">I37+$D$6*($H$5-I37)*$H$7+$D$9*($H$7^0.5)*(NORMINV(RAND(),0,1))</f>
        <v>3.40749476262385</v>
      </c>
      <c r="K37" s="0" t="n">
        <f aca="true">J37+$D$6*($H$5-J37)*$H$7+$D$9*($H$7^0.5)*(NORMINV(RAND(),0,1))</f>
        <v>3.47678202005477</v>
      </c>
      <c r="L37" s="0" t="n">
        <f aca="true">K37+$D$6*($H$5-K37)*$H$7+$D$9*($H$7^0.5)*(NORMINV(RAND(),0,1))</f>
        <v>3.40373682257494</v>
      </c>
      <c r="M37" s="0" t="n">
        <f aca="true">L37+$D$6*($H$5-L37)*$H$7+$D$9*($H$7^0.5)*(NORMINV(RAND(),0,1))</f>
        <v>3.4572022488331</v>
      </c>
      <c r="N37" s="0" t="n">
        <f aca="false">EXP(M37)</f>
        <v>31.7280849377357</v>
      </c>
      <c r="O37" s="0" t="n">
        <f aca="false">EXP(($H$9*LN(N37))+(1-$H$9)*$H$5+(($D$9^2)/(4*$D$6))*(1-$H$9^2))</f>
        <v>29.8766554239188</v>
      </c>
      <c r="P37" s="18" t="n">
        <f aca="false">EXP(($H$10*LN(N37))+(1-$H$10)*$H$5+(($D$9^2)/(4*$D$6))*(1-$H$10^2))</f>
        <v>25.7081738419322</v>
      </c>
      <c r="Q37" s="33" t="n">
        <f aca="false">(MAX(0,O37-P37-$D$5))*$H$8</f>
        <v>2.02467431029348</v>
      </c>
    </row>
    <row r="38" customFormat="false" ht="12.75" hidden="false" customHeight="false" outlineLevel="0" collapsed="false">
      <c r="A38" s="0" t="n">
        <v>18</v>
      </c>
      <c r="C38" s="18" t="n">
        <f aca="false">$H$6</f>
        <v>3.29212628660779</v>
      </c>
      <c r="D38" s="0" t="n">
        <f aca="true">C38+$D$6*($H$5-C38)*$H$7+$D$9*($H$7^0.5)*(NORMINV(RAND(),0,1))</f>
        <v>3.24562802496769</v>
      </c>
      <c r="E38" s="0" t="n">
        <f aca="true">D38+$D$6*($H$5-D38)*$H$7+$D$9*($H$7^0.5)*(NORMINV(RAND(),0,1))</f>
        <v>3.35899071820762</v>
      </c>
      <c r="F38" s="0" t="n">
        <f aca="true">E38+$D$6*($H$5-E38)*$H$7+$D$9*($H$7^0.5)*(NORMINV(RAND(),0,1))</f>
        <v>3.37835076943726</v>
      </c>
      <c r="G38" s="0" t="n">
        <f aca="true">F38+$D$6*($H$5-F38)*$H$7+$D$9*($H$7^0.5)*(NORMINV(RAND(),0,1))</f>
        <v>3.33439153823693</v>
      </c>
      <c r="H38" s="0" t="n">
        <f aca="true">G38+$D$6*($H$5-G38)*$H$7+$D$9*($H$7^0.5)*(NORMINV(RAND(),0,1))</f>
        <v>3.34743468654471</v>
      </c>
      <c r="I38" s="0" t="n">
        <f aca="true">H38+$D$6*($H$5-H38)*$H$7+$D$9*($H$7^0.5)*(NORMINV(RAND(),0,1))</f>
        <v>3.29688602584732</v>
      </c>
      <c r="J38" s="0" t="n">
        <f aca="true">I38+$D$6*($H$5-I38)*$H$7+$D$9*($H$7^0.5)*(NORMINV(RAND(),0,1))</f>
        <v>3.38025921162016</v>
      </c>
      <c r="K38" s="0" t="n">
        <f aca="true">J38+$D$6*($H$5-J38)*$H$7+$D$9*($H$7^0.5)*(NORMINV(RAND(),0,1))</f>
        <v>3.38216720898425</v>
      </c>
      <c r="L38" s="0" t="n">
        <f aca="true">K38+$D$6*($H$5-K38)*$H$7+$D$9*($H$7^0.5)*(NORMINV(RAND(),0,1))</f>
        <v>3.47904691908575</v>
      </c>
      <c r="M38" s="0" t="n">
        <f aca="true">L38+$D$6*($H$5-L38)*$H$7+$D$9*($H$7^0.5)*(NORMINV(RAND(),0,1))</f>
        <v>3.54327855025529</v>
      </c>
      <c r="N38" s="0" t="n">
        <f aca="false">EXP(M38)</f>
        <v>34.5801061607679</v>
      </c>
      <c r="O38" s="0" t="n">
        <f aca="false">EXP(($H$9*LN(N38))+(1-$H$9)*$H$5+(($D$9^2)/(4*$D$6))*(1-$H$9^2))</f>
        <v>32.2517752969248</v>
      </c>
      <c r="P38" s="18" t="n">
        <f aca="false">EXP(($H$10*LN(N38))+(1-$H$10)*$H$5+(($D$9^2)/(4*$D$6))*(1-$H$10^2))</f>
        <v>27.1261819485066</v>
      </c>
      <c r="Q38" s="33" t="n">
        <f aca="false">(MAX(0,O38-P38-$D$5))*$H$8</f>
        <v>2.93510718505899</v>
      </c>
    </row>
    <row r="39" customFormat="false" ht="12.75" hidden="false" customHeight="false" outlineLevel="0" collapsed="false">
      <c r="A39" s="0" t="n">
        <v>19</v>
      </c>
      <c r="C39" s="18" t="n">
        <f aca="false">$H$6</f>
        <v>3.29212628660779</v>
      </c>
      <c r="D39" s="0" t="n">
        <f aca="true">C39+$D$6*($H$5-C39)*$H$7+$D$9*($H$7^0.5)*(NORMINV(RAND(),0,1))</f>
        <v>3.28432964917343</v>
      </c>
      <c r="E39" s="0" t="n">
        <f aca="true">D39+$D$6*($H$5-D39)*$H$7+$D$9*($H$7^0.5)*(NORMINV(RAND(),0,1))</f>
        <v>3.16114383451738</v>
      </c>
      <c r="F39" s="0" t="n">
        <f aca="true">E39+$D$6*($H$5-E39)*$H$7+$D$9*($H$7^0.5)*(NORMINV(RAND(),0,1))</f>
        <v>3.17122159536019</v>
      </c>
      <c r="G39" s="0" t="n">
        <f aca="true">F39+$D$6*($H$5-F39)*$H$7+$D$9*($H$7^0.5)*(NORMINV(RAND(),0,1))</f>
        <v>3.19837901486246</v>
      </c>
      <c r="H39" s="0" t="n">
        <f aca="true">G39+$D$6*($H$5-G39)*$H$7+$D$9*($H$7^0.5)*(NORMINV(RAND(),0,1))</f>
        <v>3.14709034265462</v>
      </c>
      <c r="I39" s="0" t="n">
        <f aca="true">H39+$D$6*($H$5-H39)*$H$7+$D$9*($H$7^0.5)*(NORMINV(RAND(),0,1))</f>
        <v>3.28629557065135</v>
      </c>
      <c r="J39" s="0" t="n">
        <f aca="true">I39+$D$6*($H$5-I39)*$H$7+$D$9*($H$7^0.5)*(NORMINV(RAND(),0,1))</f>
        <v>3.32689750410795</v>
      </c>
      <c r="K39" s="0" t="n">
        <f aca="true">J39+$D$6*($H$5-J39)*$H$7+$D$9*($H$7^0.5)*(NORMINV(RAND(),0,1))</f>
        <v>3.35669959045975</v>
      </c>
      <c r="L39" s="0" t="n">
        <f aca="true">K39+$D$6*($H$5-K39)*$H$7+$D$9*($H$7^0.5)*(NORMINV(RAND(),0,1))</f>
        <v>3.2716572252462</v>
      </c>
      <c r="M39" s="0" t="n">
        <f aca="true">L39+$D$6*($H$5-L39)*$H$7+$D$9*($H$7^0.5)*(NORMINV(RAND(),0,1))</f>
        <v>3.27253511212391</v>
      </c>
      <c r="N39" s="0" t="n">
        <f aca="false">EXP(M39)</f>
        <v>26.3781261588957</v>
      </c>
      <c r="O39" s="0" t="n">
        <f aca="false">EXP(($H$9*LN(N39))+(1-$H$9)*$H$5+(($D$9^2)/(4*$D$6))*(1-$H$9^2))</f>
        <v>25.3547088174411</v>
      </c>
      <c r="P39" s="18" t="n">
        <f aca="false">EXP(($H$10*LN(N39))+(1-$H$10)*$H$5+(($D$9^2)/(4*$D$6))*(1-$H$10^2))</f>
        <v>22.9111161554345</v>
      </c>
      <c r="Q39" s="33" t="n">
        <f aca="false">(MAX(0,O39-P39-$D$5))*$H$8</f>
        <v>0.383909215613271</v>
      </c>
    </row>
    <row r="40" customFormat="false" ht="12.75" hidden="false" customHeight="false" outlineLevel="0" collapsed="false">
      <c r="A40" s="0" t="n">
        <v>20</v>
      </c>
      <c r="C40" s="18" t="n">
        <f aca="false">$H$6</f>
        <v>3.29212628660779</v>
      </c>
      <c r="D40" s="0" t="n">
        <f aca="true">C40+$D$6*($H$5-C40)*$H$7+$D$9*($H$7^0.5)*(NORMINV(RAND(),0,1))</f>
        <v>3.40696523603292</v>
      </c>
      <c r="E40" s="0" t="n">
        <f aca="true">D40+$D$6*($H$5-D40)*$H$7+$D$9*($H$7^0.5)*(NORMINV(RAND(),0,1))</f>
        <v>3.50272778469983</v>
      </c>
      <c r="F40" s="0" t="n">
        <f aca="true">E40+$D$6*($H$5-E40)*$H$7+$D$9*($H$7^0.5)*(NORMINV(RAND(),0,1))</f>
        <v>3.3909210682364</v>
      </c>
      <c r="G40" s="0" t="n">
        <f aca="true">F40+$D$6*($H$5-F40)*$H$7+$D$9*($H$7^0.5)*(NORMINV(RAND(),0,1))</f>
        <v>3.40732799180299</v>
      </c>
      <c r="H40" s="0" t="n">
        <f aca="true">G40+$D$6*($H$5-G40)*$H$7+$D$9*($H$7^0.5)*(NORMINV(RAND(),0,1))</f>
        <v>3.3884174257067</v>
      </c>
      <c r="I40" s="0" t="n">
        <f aca="true">H40+$D$6*($H$5-H40)*$H$7+$D$9*($H$7^0.5)*(NORMINV(RAND(),0,1))</f>
        <v>3.33240149795688</v>
      </c>
      <c r="J40" s="0" t="n">
        <f aca="true">I40+$D$6*($H$5-I40)*$H$7+$D$9*($H$7^0.5)*(NORMINV(RAND(),0,1))</f>
        <v>3.4094750730538</v>
      </c>
      <c r="K40" s="0" t="n">
        <f aca="true">J40+$D$6*($H$5-J40)*$H$7+$D$9*($H$7^0.5)*(NORMINV(RAND(),0,1))</f>
        <v>3.33862364225791</v>
      </c>
      <c r="L40" s="0" t="n">
        <f aca="true">K40+$D$6*($H$5-K40)*$H$7+$D$9*($H$7^0.5)*(NORMINV(RAND(),0,1))</f>
        <v>3.27227180364857</v>
      </c>
      <c r="M40" s="0" t="n">
        <f aca="true">L40+$D$6*($H$5-L40)*$H$7+$D$9*($H$7^0.5)*(NORMINV(RAND(),0,1))</f>
        <v>3.39240447900362</v>
      </c>
      <c r="N40" s="0" t="n">
        <f aca="false">EXP(M40)</f>
        <v>29.7373692556378</v>
      </c>
      <c r="O40" s="0" t="n">
        <f aca="false">EXP(($H$9*LN(N40))+(1-$H$9)*$H$5+(($D$9^2)/(4*$D$6))*(1-$H$9^2))</f>
        <v>28.2047921563767</v>
      </c>
      <c r="P40" s="18" t="n">
        <f aca="false">EXP(($H$10*LN(N40))+(1-$H$10)*$H$5+(($D$9^2)/(4*$D$6))*(1-$H$10^2))</f>
        <v>24.6898234607432</v>
      </c>
      <c r="Q40" s="33" t="n">
        <f aca="false">(MAX(0,O40-P40-$D$5))*$H$8</f>
        <v>1.40303362350403</v>
      </c>
    </row>
    <row r="41" customFormat="false" ht="12.75" hidden="false" customHeight="false" outlineLevel="0" collapsed="false">
      <c r="A41" s="0" t="n">
        <v>21</v>
      </c>
      <c r="C41" s="18" t="n">
        <f aca="false">$H$6</f>
        <v>3.29212628660779</v>
      </c>
      <c r="D41" s="0" t="n">
        <f aca="true">C41+$D$6*($H$5-C41)*$H$7+$D$9*($H$7^0.5)*(NORMINV(RAND(),0,1))</f>
        <v>3.33539679438329</v>
      </c>
      <c r="E41" s="0" t="n">
        <f aca="true">D41+$D$6*($H$5-D41)*$H$7+$D$9*($H$7^0.5)*(NORMINV(RAND(),0,1))</f>
        <v>3.29562928449138</v>
      </c>
      <c r="F41" s="0" t="n">
        <f aca="true">E41+$D$6*($H$5-E41)*$H$7+$D$9*($H$7^0.5)*(NORMINV(RAND(),0,1))</f>
        <v>3.21217636288995</v>
      </c>
      <c r="G41" s="0" t="n">
        <f aca="true">F41+$D$6*($H$5-F41)*$H$7+$D$9*($H$7^0.5)*(NORMINV(RAND(),0,1))</f>
        <v>3.20296488243545</v>
      </c>
      <c r="H41" s="0" t="n">
        <f aca="true">G41+$D$6*($H$5-G41)*$H$7+$D$9*($H$7^0.5)*(NORMINV(RAND(),0,1))</f>
        <v>3.16921100697928</v>
      </c>
      <c r="I41" s="0" t="n">
        <f aca="true">H41+$D$6*($H$5-H41)*$H$7+$D$9*($H$7^0.5)*(NORMINV(RAND(),0,1))</f>
        <v>3.30067000799088</v>
      </c>
      <c r="J41" s="0" t="n">
        <f aca="true">I41+$D$6*($H$5-I41)*$H$7+$D$9*($H$7^0.5)*(NORMINV(RAND(),0,1))</f>
        <v>3.42438468578182</v>
      </c>
      <c r="K41" s="0" t="n">
        <f aca="true">J41+$D$6*($H$5-J41)*$H$7+$D$9*($H$7^0.5)*(NORMINV(RAND(),0,1))</f>
        <v>3.28351073553463</v>
      </c>
      <c r="L41" s="0" t="n">
        <f aca="true">K41+$D$6*($H$5-K41)*$H$7+$D$9*($H$7^0.5)*(NORMINV(RAND(),0,1))</f>
        <v>3.20160939792616</v>
      </c>
      <c r="M41" s="0" t="n">
        <f aca="true">L41+$D$6*($H$5-L41)*$H$7+$D$9*($H$7^0.5)*(NORMINV(RAND(),0,1))</f>
        <v>3.31299468108769</v>
      </c>
      <c r="N41" s="0" t="n">
        <f aca="false">EXP(M41)</f>
        <v>27.4672581083832</v>
      </c>
      <c r="O41" s="0" t="n">
        <f aca="false">EXP(($H$9*LN(N41))+(1-$H$9)*$H$5+(($D$9^2)/(4*$D$6))*(1-$H$9^2))</f>
        <v>26.2829574696974</v>
      </c>
      <c r="P41" s="18" t="n">
        <f aca="false">EXP(($H$10*LN(N41))+(1-$H$10)*$H$5+(($D$9^2)/(4*$D$6))*(1-$H$10^2))</f>
        <v>23.4966771360914</v>
      </c>
      <c r="Q41" s="33" t="n">
        <f aca="false">(MAX(0,O41-P41-$D$5))*$H$8</f>
        <v>0.709883812252244</v>
      </c>
    </row>
    <row r="42" customFormat="false" ht="12.75" hidden="false" customHeight="false" outlineLevel="0" collapsed="false">
      <c r="A42" s="0" t="n">
        <v>22</v>
      </c>
      <c r="C42" s="18" t="n">
        <f aca="false">$H$6</f>
        <v>3.29212628660779</v>
      </c>
      <c r="D42" s="0" t="n">
        <f aca="true">C42+$D$6*($H$5-C42)*$H$7+$D$9*($H$7^0.5)*(NORMINV(RAND(),0,1))</f>
        <v>3.28521958104412</v>
      </c>
      <c r="E42" s="0" t="n">
        <f aca="true">D42+$D$6*($H$5-D42)*$H$7+$D$9*($H$7^0.5)*(NORMINV(RAND(),0,1))</f>
        <v>3.26766831618544</v>
      </c>
      <c r="F42" s="0" t="n">
        <f aca="true">E42+$D$6*($H$5-E42)*$H$7+$D$9*($H$7^0.5)*(NORMINV(RAND(),0,1))</f>
        <v>3.25344454057645</v>
      </c>
      <c r="G42" s="0" t="n">
        <f aca="true">F42+$D$6*($H$5-F42)*$H$7+$D$9*($H$7^0.5)*(NORMINV(RAND(),0,1))</f>
        <v>3.23784471005751</v>
      </c>
      <c r="H42" s="0" t="n">
        <f aca="true">G42+$D$6*($H$5-G42)*$H$7+$D$9*($H$7^0.5)*(NORMINV(RAND(),0,1))</f>
        <v>3.33065094522982</v>
      </c>
      <c r="I42" s="0" t="n">
        <f aca="true">H42+$D$6*($H$5-H42)*$H$7+$D$9*($H$7^0.5)*(NORMINV(RAND(),0,1))</f>
        <v>3.3679558825967</v>
      </c>
      <c r="J42" s="0" t="n">
        <f aca="true">I42+$D$6*($H$5-I42)*$H$7+$D$9*($H$7^0.5)*(NORMINV(RAND(),0,1))</f>
        <v>3.38984240988067</v>
      </c>
      <c r="K42" s="0" t="n">
        <f aca="true">J42+$D$6*($H$5-J42)*$H$7+$D$9*($H$7^0.5)*(NORMINV(RAND(),0,1))</f>
        <v>3.3240829697707</v>
      </c>
      <c r="L42" s="0" t="n">
        <f aca="true">K42+$D$6*($H$5-K42)*$H$7+$D$9*($H$7^0.5)*(NORMINV(RAND(),0,1))</f>
        <v>3.20692612419895</v>
      </c>
      <c r="M42" s="0" t="n">
        <f aca="true">L42+$D$6*($H$5-L42)*$H$7+$D$9*($H$7^0.5)*(NORMINV(RAND(),0,1))</f>
        <v>3.06032621430777</v>
      </c>
      <c r="N42" s="0" t="n">
        <f aca="false">EXP(M42)</f>
        <v>21.3345156512407</v>
      </c>
      <c r="O42" s="0" t="n">
        <f aca="false">EXP(($H$9*LN(N42))+(1-$H$9)*$H$5+(($D$9^2)/(4*$D$6))*(1-$H$9^2))</f>
        <v>20.9969093931071</v>
      </c>
      <c r="P42" s="18" t="n">
        <f aca="false">EXP(($H$10*LN(N42))+(1-$H$10)*$H$5+(($D$9^2)/(4*$D$6))*(1-$H$10^2))</f>
        <v>20.0706022319129</v>
      </c>
      <c r="Q42" s="33" t="n">
        <f aca="false">(MAX(0,O42-P42-$D$5))*$H$8</f>
        <v>0</v>
      </c>
    </row>
    <row r="43" customFormat="false" ht="12.75" hidden="false" customHeight="false" outlineLevel="0" collapsed="false">
      <c r="A43" s="0" t="n">
        <v>23</v>
      </c>
      <c r="C43" s="18" t="n">
        <f aca="false">$H$6</f>
        <v>3.29212628660779</v>
      </c>
      <c r="D43" s="0" t="n">
        <f aca="true">C43+$D$6*($H$5-C43)*$H$7+$D$9*($H$7^0.5)*(NORMINV(RAND(),0,1))</f>
        <v>3.19754152232271</v>
      </c>
      <c r="E43" s="0" t="n">
        <f aca="true">D43+$D$6*($H$5-D43)*$H$7+$D$9*($H$7^0.5)*(NORMINV(RAND(),0,1))</f>
        <v>3.16020282210763</v>
      </c>
      <c r="F43" s="0" t="n">
        <f aca="true">E43+$D$6*($H$5-E43)*$H$7+$D$9*($H$7^0.5)*(NORMINV(RAND(),0,1))</f>
        <v>3.19693136125831</v>
      </c>
      <c r="G43" s="0" t="n">
        <f aca="true">F43+$D$6*($H$5-F43)*$H$7+$D$9*($H$7^0.5)*(NORMINV(RAND(),0,1))</f>
        <v>3.30706103709937</v>
      </c>
      <c r="H43" s="0" t="n">
        <f aca="true">G43+$D$6*($H$5-G43)*$H$7+$D$9*($H$7^0.5)*(NORMINV(RAND(),0,1))</f>
        <v>3.18550601274426</v>
      </c>
      <c r="I43" s="0" t="n">
        <f aca="true">H43+$D$6*($H$5-H43)*$H$7+$D$9*($H$7^0.5)*(NORMINV(RAND(),0,1))</f>
        <v>3.14910944732261</v>
      </c>
      <c r="J43" s="0" t="n">
        <f aca="true">I43+$D$6*($H$5-I43)*$H$7+$D$9*($H$7^0.5)*(NORMINV(RAND(),0,1))</f>
        <v>3.15125611606563</v>
      </c>
      <c r="K43" s="0" t="n">
        <f aca="true">J43+$D$6*($H$5-J43)*$H$7+$D$9*($H$7^0.5)*(NORMINV(RAND(),0,1))</f>
        <v>3.06302871505965</v>
      </c>
      <c r="L43" s="0" t="n">
        <f aca="true">K43+$D$6*($H$5-K43)*$H$7+$D$9*($H$7^0.5)*(NORMINV(RAND(),0,1))</f>
        <v>3.1297005346848</v>
      </c>
      <c r="M43" s="0" t="n">
        <f aca="true">L43+$D$6*($H$5-L43)*$H$7+$D$9*($H$7^0.5)*(NORMINV(RAND(),0,1))</f>
        <v>3.13325013260182</v>
      </c>
      <c r="N43" s="0" t="n">
        <f aca="false">EXP(M43)</f>
        <v>22.9484439531401</v>
      </c>
      <c r="O43" s="0" t="n">
        <f aca="false">EXP(($H$9*LN(N43))+(1-$H$9)*$H$5+(($D$9^2)/(4*$D$6))*(1-$H$9^2))</f>
        <v>22.4027216444569</v>
      </c>
      <c r="P43" s="18" t="n">
        <f aca="false">EXP(($H$10*LN(N43))+(1-$H$10)*$H$5+(($D$9^2)/(4*$D$6))*(1-$H$10^2))</f>
        <v>21.0046264193356</v>
      </c>
      <c r="Q43" s="33" t="n">
        <f aca="false">(MAX(0,O43-P43-$D$5))*$H$8</f>
        <v>0</v>
      </c>
    </row>
    <row r="44" customFormat="false" ht="12.75" hidden="false" customHeight="false" outlineLevel="0" collapsed="false">
      <c r="A44" s="0" t="n">
        <v>24</v>
      </c>
      <c r="C44" s="18" t="n">
        <f aca="false">$H$6</f>
        <v>3.29212628660779</v>
      </c>
      <c r="D44" s="0" t="n">
        <f aca="true">C44+$D$6*($H$5-C44)*$H$7+$D$9*($H$7^0.5)*(NORMINV(RAND(),0,1))</f>
        <v>3.30833883774721</v>
      </c>
      <c r="E44" s="0" t="n">
        <f aca="true">D44+$D$6*($H$5-D44)*$H$7+$D$9*($H$7^0.5)*(NORMINV(RAND(),0,1))</f>
        <v>3.19036745590364</v>
      </c>
      <c r="F44" s="0" t="n">
        <f aca="true">E44+$D$6*($H$5-E44)*$H$7+$D$9*($H$7^0.5)*(NORMINV(RAND(),0,1))</f>
        <v>3.09951014708561</v>
      </c>
      <c r="G44" s="0" t="n">
        <f aca="true">F44+$D$6*($H$5-F44)*$H$7+$D$9*($H$7^0.5)*(NORMINV(RAND(),0,1))</f>
        <v>3.14809782158711</v>
      </c>
      <c r="H44" s="0" t="n">
        <f aca="true">G44+$D$6*($H$5-G44)*$H$7+$D$9*($H$7^0.5)*(NORMINV(RAND(),0,1))</f>
        <v>3.15797044403578</v>
      </c>
      <c r="I44" s="0" t="n">
        <f aca="true">H44+$D$6*($H$5-H44)*$H$7+$D$9*($H$7^0.5)*(NORMINV(RAND(),0,1))</f>
        <v>3.14192587589101</v>
      </c>
      <c r="J44" s="0" t="n">
        <f aca="true">I44+$D$6*($H$5-I44)*$H$7+$D$9*($H$7^0.5)*(NORMINV(RAND(),0,1))</f>
        <v>3.01912061784019</v>
      </c>
      <c r="K44" s="0" t="n">
        <f aca="true">J44+$D$6*($H$5-J44)*$H$7+$D$9*($H$7^0.5)*(NORMINV(RAND(),0,1))</f>
        <v>2.9040660439972</v>
      </c>
      <c r="L44" s="0" t="n">
        <f aca="true">K44+$D$6*($H$5-K44)*$H$7+$D$9*($H$7^0.5)*(NORMINV(RAND(),0,1))</f>
        <v>2.93763661440083</v>
      </c>
      <c r="M44" s="0" t="n">
        <f aca="true">L44+$D$6*($H$5-L44)*$H$7+$D$9*($H$7^0.5)*(NORMINV(RAND(),0,1))</f>
        <v>2.95655575355528</v>
      </c>
      <c r="N44" s="0" t="n">
        <f aca="false">EXP(M44)</f>
        <v>19.2316191179058</v>
      </c>
      <c r="O44" s="0" t="n">
        <f aca="false">EXP(($H$9*LN(N44))+(1-$H$9)*$H$5+(($D$9^2)/(4*$D$6))*(1-$H$9^2))</f>
        <v>19.1471687029686</v>
      </c>
      <c r="P44" s="18" t="n">
        <f aca="false">EXP(($H$10*LN(N44))+(1-$H$10)*$H$5+(($D$9^2)/(4*$D$6))*(1-$H$10^2))</f>
        <v>18.8126399088972</v>
      </c>
      <c r="Q44" s="33" t="n">
        <f aca="false">(MAX(0,O44-P44-$D$5))*$H$8</f>
        <v>0</v>
      </c>
    </row>
    <row r="45" customFormat="false" ht="12.75" hidden="false" customHeight="false" outlineLevel="0" collapsed="false">
      <c r="A45" s="0" t="n">
        <v>25</v>
      </c>
      <c r="C45" s="18" t="n">
        <f aca="false">$H$6</f>
        <v>3.29212628660779</v>
      </c>
      <c r="D45" s="0" t="n">
        <f aca="true">C45+$D$6*($H$5-C45)*$H$7+$D$9*($H$7^0.5)*(NORMINV(RAND(),0,1))</f>
        <v>3.28389581701868</v>
      </c>
      <c r="E45" s="0" t="n">
        <f aca="true">D45+$D$6*($H$5-D45)*$H$7+$D$9*($H$7^0.5)*(NORMINV(RAND(),0,1))</f>
        <v>3.15993328899832</v>
      </c>
      <c r="F45" s="0" t="n">
        <f aca="true">E45+$D$6*($H$5-E45)*$H$7+$D$9*($H$7^0.5)*(NORMINV(RAND(),0,1))</f>
        <v>3.18900075569534</v>
      </c>
      <c r="G45" s="0" t="n">
        <f aca="true">F45+$D$6*($H$5-F45)*$H$7+$D$9*($H$7^0.5)*(NORMINV(RAND(),0,1))</f>
        <v>3.05545777709679</v>
      </c>
      <c r="H45" s="0" t="n">
        <f aca="true">G45+$D$6*($H$5-G45)*$H$7+$D$9*($H$7^0.5)*(NORMINV(RAND(),0,1))</f>
        <v>3.04599931135286</v>
      </c>
      <c r="I45" s="0" t="n">
        <f aca="true">H45+$D$6*($H$5-H45)*$H$7+$D$9*($H$7^0.5)*(NORMINV(RAND(),0,1))</f>
        <v>3.09028085763098</v>
      </c>
      <c r="J45" s="0" t="n">
        <f aca="true">I45+$D$6*($H$5-I45)*$H$7+$D$9*($H$7^0.5)*(NORMINV(RAND(),0,1))</f>
        <v>3.05317696705628</v>
      </c>
      <c r="K45" s="0" t="n">
        <f aca="true">J45+$D$6*($H$5-J45)*$H$7+$D$9*($H$7^0.5)*(NORMINV(RAND(),0,1))</f>
        <v>2.99642948914682</v>
      </c>
      <c r="L45" s="0" t="n">
        <f aca="true">K45+$D$6*($H$5-K45)*$H$7+$D$9*($H$7^0.5)*(NORMINV(RAND(),0,1))</f>
        <v>2.80685583976455</v>
      </c>
      <c r="M45" s="0" t="n">
        <f aca="true">L45+$D$6*($H$5-L45)*$H$7+$D$9*($H$7^0.5)*(NORMINV(RAND(),0,1))</f>
        <v>2.71667236929298</v>
      </c>
      <c r="N45" s="0" t="n">
        <f aca="false">EXP(M45)</f>
        <v>15.1298916921725</v>
      </c>
      <c r="O45" s="0" t="n">
        <f aca="false">EXP(($H$9*LN(N45))+(1-$H$9)*$H$5+(($D$9^2)/(4*$D$6))*(1-$H$9^2))</f>
        <v>15.4710639861521</v>
      </c>
      <c r="P45" s="18" t="n">
        <f aca="false">EXP(($H$10*LN(N45))+(1-$H$10)*$H$5+(($D$9^2)/(4*$D$6))*(1-$H$10^2))</f>
        <v>16.1982121635747</v>
      </c>
      <c r="Q45" s="33" t="n">
        <f aca="false">(MAX(0,O45-P45-$D$5))*$H$8</f>
        <v>0</v>
      </c>
    </row>
    <row r="46" customFormat="false" ht="12.75" hidden="false" customHeight="false" outlineLevel="0" collapsed="false">
      <c r="A46" s="0" t="n">
        <v>26</v>
      </c>
      <c r="C46" s="18" t="n">
        <f aca="false">$H$6</f>
        <v>3.29212628660779</v>
      </c>
      <c r="D46" s="0" t="n">
        <f aca="true">C46+$D$6*($H$5-C46)*$H$7+$D$9*($H$7^0.5)*(NORMINV(RAND(),0,1))</f>
        <v>3.28050789236167</v>
      </c>
      <c r="E46" s="0" t="n">
        <f aca="true">D46+$D$6*($H$5-D46)*$H$7+$D$9*($H$7^0.5)*(NORMINV(RAND(),0,1))</f>
        <v>3.25921184693492</v>
      </c>
      <c r="F46" s="0" t="n">
        <f aca="true">E46+$D$6*($H$5-E46)*$H$7+$D$9*($H$7^0.5)*(NORMINV(RAND(),0,1))</f>
        <v>3.17455787591999</v>
      </c>
      <c r="G46" s="0" t="n">
        <f aca="true">F46+$D$6*($H$5-F46)*$H$7+$D$9*($H$7^0.5)*(NORMINV(RAND(),0,1))</f>
        <v>3.10767138759149</v>
      </c>
      <c r="H46" s="0" t="n">
        <f aca="true">G46+$D$6*($H$5-G46)*$H$7+$D$9*($H$7^0.5)*(NORMINV(RAND(),0,1))</f>
        <v>3.04294079000306</v>
      </c>
      <c r="I46" s="0" t="n">
        <f aca="true">H46+$D$6*($H$5-H46)*$H$7+$D$9*($H$7^0.5)*(NORMINV(RAND(),0,1))</f>
        <v>3.00881569941082</v>
      </c>
      <c r="J46" s="0" t="n">
        <f aca="true">I46+$D$6*($H$5-I46)*$H$7+$D$9*($H$7^0.5)*(NORMINV(RAND(),0,1))</f>
        <v>3.07975494537456</v>
      </c>
      <c r="K46" s="0" t="n">
        <f aca="true">J46+$D$6*($H$5-J46)*$H$7+$D$9*($H$7^0.5)*(NORMINV(RAND(),0,1))</f>
        <v>3.10854911787019</v>
      </c>
      <c r="L46" s="0" t="n">
        <f aca="true">K46+$D$6*($H$5-K46)*$H$7+$D$9*($H$7^0.5)*(NORMINV(RAND(),0,1))</f>
        <v>3.14162245936729</v>
      </c>
      <c r="M46" s="0" t="n">
        <f aca="true">L46+$D$6*($H$5-L46)*$H$7+$D$9*($H$7^0.5)*(NORMINV(RAND(),0,1))</f>
        <v>3.1956471814975</v>
      </c>
      <c r="N46" s="0" t="n">
        <f aca="false">EXP(M46)</f>
        <v>24.4259766181887</v>
      </c>
      <c r="O46" s="0" t="n">
        <f aca="false">EXP(($H$9*LN(N46))+(1-$H$9)*$H$5+(($D$9^2)/(4*$D$6))*(1-$H$9^2))</f>
        <v>23.6800865386588</v>
      </c>
      <c r="P46" s="18" t="n">
        <f aca="false">EXP(($H$10*LN(N46))+(1-$H$10)*$H$5+(($D$9^2)/(4*$D$6))*(1-$H$10^2))</f>
        <v>21.838251706126</v>
      </c>
      <c r="Q46" s="33" t="n">
        <f aca="false">(MAX(0,O46-P46-$D$5))*$H$8</f>
        <v>0</v>
      </c>
    </row>
    <row r="47" customFormat="false" ht="12.75" hidden="false" customHeight="false" outlineLevel="0" collapsed="false">
      <c r="A47" s="0" t="n">
        <v>27</v>
      </c>
      <c r="C47" s="18" t="n">
        <f aca="false">$H$6</f>
        <v>3.29212628660779</v>
      </c>
      <c r="D47" s="0" t="n">
        <f aca="true">C47+$D$6*($H$5-C47)*$H$7+$D$9*($H$7^0.5)*(NORMINV(RAND(),0,1))</f>
        <v>3.43401190577437</v>
      </c>
      <c r="E47" s="0" t="n">
        <f aca="true">D47+$D$6*($H$5-D47)*$H$7+$D$9*($H$7^0.5)*(NORMINV(RAND(),0,1))</f>
        <v>3.40097849363804</v>
      </c>
      <c r="F47" s="0" t="n">
        <f aca="true">E47+$D$6*($H$5-E47)*$H$7+$D$9*($H$7^0.5)*(NORMINV(RAND(),0,1))</f>
        <v>3.4151512916876</v>
      </c>
      <c r="G47" s="0" t="n">
        <f aca="true">F47+$D$6*($H$5-F47)*$H$7+$D$9*($H$7^0.5)*(NORMINV(RAND(),0,1))</f>
        <v>3.43533595261255</v>
      </c>
      <c r="H47" s="0" t="n">
        <f aca="true">G47+$D$6*($H$5-G47)*$H$7+$D$9*($H$7^0.5)*(NORMINV(RAND(),0,1))</f>
        <v>3.42051280649901</v>
      </c>
      <c r="I47" s="0" t="n">
        <f aca="true">H47+$D$6*($H$5-H47)*$H$7+$D$9*($H$7^0.5)*(NORMINV(RAND(),0,1))</f>
        <v>3.45580843422516</v>
      </c>
      <c r="J47" s="0" t="n">
        <f aca="true">I47+$D$6*($H$5-I47)*$H$7+$D$9*($H$7^0.5)*(NORMINV(RAND(),0,1))</f>
        <v>3.57490980528024</v>
      </c>
      <c r="K47" s="0" t="n">
        <f aca="true">J47+$D$6*($H$5-J47)*$H$7+$D$9*($H$7^0.5)*(NORMINV(RAND(),0,1))</f>
        <v>3.70859431228694</v>
      </c>
      <c r="L47" s="0" t="n">
        <f aca="true">K47+$D$6*($H$5-K47)*$H$7+$D$9*($H$7^0.5)*(NORMINV(RAND(),0,1))</f>
        <v>3.76543117005057</v>
      </c>
      <c r="M47" s="0" t="n">
        <f aca="true">L47+$D$6*($H$5-L47)*$H$7+$D$9*($H$7^0.5)*(NORMINV(RAND(),0,1))</f>
        <v>3.63335486877538</v>
      </c>
      <c r="N47" s="0" t="n">
        <f aca="false">EXP(M47)</f>
        <v>37.8395506372183</v>
      </c>
      <c r="O47" s="0" t="n">
        <f aca="false">EXP(($H$9*LN(N47))+(1-$H$9)*$H$5+(($D$9^2)/(4*$D$6))*(1-$H$9^2))</f>
        <v>34.939694405276</v>
      </c>
      <c r="P47" s="18" t="n">
        <f aca="false">EXP(($H$10*LN(N47))+(1-$H$10)*$H$5+(($D$9^2)/(4*$D$6))*(1-$H$10^2))</f>
        <v>28.6939071314799</v>
      </c>
      <c r="Q47" s="33" t="n">
        <f aca="false">(MAX(0,O47-P47-$D$5))*$H$8</f>
        <v>4.00066860802541</v>
      </c>
    </row>
    <row r="48" customFormat="false" ht="12.75" hidden="false" customHeight="false" outlineLevel="0" collapsed="false">
      <c r="A48" s="0" t="n">
        <v>28</v>
      </c>
      <c r="C48" s="18" t="n">
        <f aca="false">$H$6</f>
        <v>3.29212628660779</v>
      </c>
      <c r="D48" s="0" t="n">
        <f aca="true">C48+$D$6*($H$5-C48)*$H$7+$D$9*($H$7^0.5)*(NORMINV(RAND(),0,1))</f>
        <v>3.28528740653114</v>
      </c>
      <c r="E48" s="0" t="n">
        <f aca="true">D48+$D$6*($H$5-D48)*$H$7+$D$9*($H$7^0.5)*(NORMINV(RAND(),0,1))</f>
        <v>3.24214216149134</v>
      </c>
      <c r="F48" s="0" t="n">
        <f aca="true">E48+$D$6*($H$5-E48)*$H$7+$D$9*($H$7^0.5)*(NORMINV(RAND(),0,1))</f>
        <v>3.17440847807695</v>
      </c>
      <c r="G48" s="0" t="n">
        <f aca="true">F48+$D$6*($H$5-F48)*$H$7+$D$9*($H$7^0.5)*(NORMINV(RAND(),0,1))</f>
        <v>3.14156511780974</v>
      </c>
      <c r="H48" s="0" t="n">
        <f aca="true">G48+$D$6*($H$5-G48)*$H$7+$D$9*($H$7^0.5)*(NORMINV(RAND(),0,1))</f>
        <v>3.12695460290951</v>
      </c>
      <c r="I48" s="0" t="n">
        <f aca="true">H48+$D$6*($H$5-H48)*$H$7+$D$9*($H$7^0.5)*(NORMINV(RAND(),0,1))</f>
        <v>3.30473657560011</v>
      </c>
      <c r="J48" s="0" t="n">
        <f aca="true">I48+$D$6*($H$5-I48)*$H$7+$D$9*($H$7^0.5)*(NORMINV(RAND(),0,1))</f>
        <v>3.21000878003045</v>
      </c>
      <c r="K48" s="0" t="n">
        <f aca="true">J48+$D$6*($H$5-J48)*$H$7+$D$9*($H$7^0.5)*(NORMINV(RAND(),0,1))</f>
        <v>3.12059144202228</v>
      </c>
      <c r="L48" s="0" t="n">
        <f aca="true">K48+$D$6*($H$5-K48)*$H$7+$D$9*($H$7^0.5)*(NORMINV(RAND(),0,1))</f>
        <v>3.18064019407017</v>
      </c>
      <c r="M48" s="0" t="n">
        <f aca="true">L48+$D$6*($H$5-L48)*$H$7+$D$9*($H$7^0.5)*(NORMINV(RAND(),0,1))</f>
        <v>3.01015279068857</v>
      </c>
      <c r="N48" s="0" t="n">
        <f aca="false">EXP(M48)</f>
        <v>20.2904998878615</v>
      </c>
      <c r="O48" s="0" t="n">
        <f aca="false">EXP(($H$9*LN(N48))+(1-$H$9)*$H$5+(($D$9^2)/(4*$D$6))*(1-$H$9^2))</f>
        <v>20.0812457374984</v>
      </c>
      <c r="P48" s="18" t="n">
        <f aca="false">EXP(($H$10*LN(N48))+(1-$H$10)*$H$5+(($D$9^2)/(4*$D$6))*(1-$H$10^2))</f>
        <v>19.4522028300098</v>
      </c>
      <c r="Q48" s="33" t="n">
        <f aca="false">(MAX(0,O48-P48-$D$5))*$H$8</f>
        <v>0</v>
      </c>
    </row>
    <row r="49" customFormat="false" ht="12.75" hidden="false" customHeight="false" outlineLevel="0" collapsed="false">
      <c r="A49" s="0" t="n">
        <v>29</v>
      </c>
      <c r="C49" s="18" t="n">
        <f aca="false">$H$6</f>
        <v>3.29212628660779</v>
      </c>
      <c r="D49" s="0" t="n">
        <f aca="true">C49+$D$6*($H$5-C49)*$H$7+$D$9*($H$7^0.5)*(NORMINV(RAND(),0,1))</f>
        <v>3.25820663813397</v>
      </c>
      <c r="E49" s="0" t="n">
        <f aca="true">D49+$D$6*($H$5-D49)*$H$7+$D$9*($H$7^0.5)*(NORMINV(RAND(),0,1))</f>
        <v>3.25323923866214</v>
      </c>
      <c r="F49" s="0" t="n">
        <f aca="true">E49+$D$6*($H$5-E49)*$H$7+$D$9*($H$7^0.5)*(NORMINV(RAND(),0,1))</f>
        <v>3.16606310103282</v>
      </c>
      <c r="G49" s="0" t="n">
        <f aca="true">F49+$D$6*($H$5-F49)*$H$7+$D$9*($H$7^0.5)*(NORMINV(RAND(),0,1))</f>
        <v>3.27599562085918</v>
      </c>
      <c r="H49" s="0" t="n">
        <f aca="true">G49+$D$6*($H$5-G49)*$H$7+$D$9*($H$7^0.5)*(NORMINV(RAND(),0,1))</f>
        <v>3.38186446436829</v>
      </c>
      <c r="I49" s="0" t="n">
        <f aca="true">H49+$D$6*($H$5-H49)*$H$7+$D$9*($H$7^0.5)*(NORMINV(RAND(),0,1))</f>
        <v>3.34113081030058</v>
      </c>
      <c r="J49" s="0" t="n">
        <f aca="true">I49+$D$6*($H$5-I49)*$H$7+$D$9*($H$7^0.5)*(NORMINV(RAND(),0,1))</f>
        <v>3.33050770503756</v>
      </c>
      <c r="K49" s="0" t="n">
        <f aca="true">J49+$D$6*($H$5-J49)*$H$7+$D$9*($H$7^0.5)*(NORMINV(RAND(),0,1))</f>
        <v>3.18973279283069</v>
      </c>
      <c r="L49" s="0" t="n">
        <f aca="true">K49+$D$6*($H$5-K49)*$H$7+$D$9*($H$7^0.5)*(NORMINV(RAND(),0,1))</f>
        <v>3.08320611340319</v>
      </c>
      <c r="M49" s="0" t="n">
        <f aca="true">L49+$D$6*($H$5-L49)*$H$7+$D$9*($H$7^0.5)*(NORMINV(RAND(),0,1))</f>
        <v>3.10587970917626</v>
      </c>
      <c r="N49" s="0" t="n">
        <f aca="false">EXP(M49)</f>
        <v>22.3288532348764</v>
      </c>
      <c r="O49" s="0" t="n">
        <f aca="false">EXP(($H$9*LN(N49))+(1-$H$9)*$H$5+(($D$9^2)/(4*$D$6))*(1-$H$9^2))</f>
        <v>21.8643720755885</v>
      </c>
      <c r="P49" s="18" t="n">
        <f aca="false">EXP(($H$10*LN(N49))+(1-$H$10)*$H$5+(($D$9^2)/(4*$D$6))*(1-$H$10^2))</f>
        <v>20.6490708116598</v>
      </c>
      <c r="Q49" s="33" t="n">
        <f aca="false">(MAX(0,O49-P49-$D$5))*$H$8</f>
        <v>0</v>
      </c>
    </row>
    <row r="50" customFormat="false" ht="12.75" hidden="false" customHeight="false" outlineLevel="0" collapsed="false">
      <c r="A50" s="0" t="n">
        <v>30</v>
      </c>
      <c r="C50" s="18" t="n">
        <f aca="false">$H$6</f>
        <v>3.29212628660779</v>
      </c>
      <c r="D50" s="0" t="n">
        <f aca="true">C50+$D$6*($H$5-C50)*$H$7+$D$9*($H$7^0.5)*(NORMINV(RAND(),0,1))</f>
        <v>3.19640355413257</v>
      </c>
      <c r="E50" s="0" t="n">
        <f aca="true">D50+$D$6*($H$5-D50)*$H$7+$D$9*($H$7^0.5)*(NORMINV(RAND(),0,1))</f>
        <v>3.30355273623878</v>
      </c>
      <c r="F50" s="0" t="n">
        <f aca="true">E50+$D$6*($H$5-E50)*$H$7+$D$9*($H$7^0.5)*(NORMINV(RAND(),0,1))</f>
        <v>3.32844642210036</v>
      </c>
      <c r="G50" s="0" t="n">
        <f aca="true">F50+$D$6*($H$5-F50)*$H$7+$D$9*($H$7^0.5)*(NORMINV(RAND(),0,1))</f>
        <v>3.12450317014651</v>
      </c>
      <c r="H50" s="0" t="n">
        <f aca="true">G50+$D$6*($H$5-G50)*$H$7+$D$9*($H$7^0.5)*(NORMINV(RAND(),0,1))</f>
        <v>3.07349511970682</v>
      </c>
      <c r="I50" s="0" t="n">
        <f aca="true">H50+$D$6*($H$5-H50)*$H$7+$D$9*($H$7^0.5)*(NORMINV(RAND(),0,1))</f>
        <v>2.97308934447936</v>
      </c>
      <c r="J50" s="0" t="n">
        <f aca="true">I50+$D$6*($H$5-I50)*$H$7+$D$9*($H$7^0.5)*(NORMINV(RAND(),0,1))</f>
        <v>3.02942119644527</v>
      </c>
      <c r="K50" s="0" t="n">
        <f aca="true">J50+$D$6*($H$5-J50)*$H$7+$D$9*($H$7^0.5)*(NORMINV(RAND(),0,1))</f>
        <v>3.05037457899908</v>
      </c>
      <c r="L50" s="0" t="n">
        <f aca="true">K50+$D$6*($H$5-K50)*$H$7+$D$9*($H$7^0.5)*(NORMINV(RAND(),0,1))</f>
        <v>2.95741665220075</v>
      </c>
      <c r="M50" s="0" t="n">
        <f aca="true">L50+$D$6*($H$5-L50)*$H$7+$D$9*($H$7^0.5)*(NORMINV(RAND(),0,1))</f>
        <v>2.93599389154886</v>
      </c>
      <c r="N50" s="0" t="n">
        <f aca="false">EXP(M50)</f>
        <v>18.8402189673007</v>
      </c>
      <c r="O50" s="0" t="n">
        <f aca="false">EXP(($H$9*LN(N50))+(1-$H$9)*$H$5+(($D$9^2)/(4*$D$6))*(1-$H$9^2))</f>
        <v>18.8004651337647</v>
      </c>
      <c r="P50" s="18" t="n">
        <f aca="false">EXP(($H$10*LN(N50))+(1-$H$10)*$H$5+(($D$9^2)/(4*$D$6))*(1-$H$10^2))</f>
        <v>18.5728984549149</v>
      </c>
      <c r="Q50" s="33" t="n">
        <f aca="false">(MAX(0,O50-P50-$D$5))*$H$8</f>
        <v>0</v>
      </c>
    </row>
    <row r="51" customFormat="false" ht="12.75" hidden="false" customHeight="false" outlineLevel="0" collapsed="false">
      <c r="A51" s="0" t="n">
        <v>31</v>
      </c>
      <c r="C51" s="18" t="n">
        <f aca="false">$H$6</f>
        <v>3.29212628660779</v>
      </c>
      <c r="D51" s="0" t="n">
        <f aca="true">C51+$D$6*($H$5-C51)*$H$7+$D$9*($H$7^0.5)*(NORMINV(RAND(),0,1))</f>
        <v>3.14916215634205</v>
      </c>
      <c r="E51" s="0" t="n">
        <f aca="true">D51+$D$6*($H$5-D51)*$H$7+$D$9*($H$7^0.5)*(NORMINV(RAND(),0,1))</f>
        <v>2.98985811596975</v>
      </c>
      <c r="F51" s="0" t="n">
        <f aca="true">E51+$D$6*($H$5-E51)*$H$7+$D$9*($H$7^0.5)*(NORMINV(RAND(),0,1))</f>
        <v>3.00857289656716</v>
      </c>
      <c r="G51" s="0" t="n">
        <f aca="true">F51+$D$6*($H$5-F51)*$H$7+$D$9*($H$7^0.5)*(NORMINV(RAND(),0,1))</f>
        <v>3.00496645066631</v>
      </c>
      <c r="H51" s="0" t="n">
        <f aca="true">G51+$D$6*($H$5-G51)*$H$7+$D$9*($H$7^0.5)*(NORMINV(RAND(),0,1))</f>
        <v>2.99670188431912</v>
      </c>
      <c r="I51" s="0" t="n">
        <f aca="true">H51+$D$6*($H$5-H51)*$H$7+$D$9*($H$7^0.5)*(NORMINV(RAND(),0,1))</f>
        <v>3.21120398415709</v>
      </c>
      <c r="J51" s="0" t="n">
        <f aca="true">I51+$D$6*($H$5-I51)*$H$7+$D$9*($H$7^0.5)*(NORMINV(RAND(),0,1))</f>
        <v>3.10953737885365</v>
      </c>
      <c r="K51" s="0" t="n">
        <f aca="true">J51+$D$6*($H$5-J51)*$H$7+$D$9*($H$7^0.5)*(NORMINV(RAND(),0,1))</f>
        <v>3.02188066238637</v>
      </c>
      <c r="L51" s="0" t="n">
        <f aca="true">K51+$D$6*($H$5-K51)*$H$7+$D$9*($H$7^0.5)*(NORMINV(RAND(),0,1))</f>
        <v>3.0650592466167</v>
      </c>
      <c r="M51" s="0" t="n">
        <f aca="true">L51+$D$6*($H$5-L51)*$H$7+$D$9*($H$7^0.5)*(NORMINV(RAND(),0,1))</f>
        <v>3.03774513437837</v>
      </c>
      <c r="N51" s="0" t="n">
        <f aca="false">EXP(M51)</f>
        <v>20.858157826395</v>
      </c>
      <c r="O51" s="0" t="n">
        <f aca="false">EXP(($H$9*LN(N51))+(1-$H$9)*$H$5+(($D$9^2)/(4*$D$6))*(1-$H$9^2))</f>
        <v>20.5797490929037</v>
      </c>
      <c r="P51" s="18" t="n">
        <f aca="false">EXP(($H$10*LN(N51))+(1-$H$10)*$H$5+(($D$9^2)/(4*$D$6))*(1-$H$10^2))</f>
        <v>19.7898888079172</v>
      </c>
      <c r="Q51" s="33" t="n">
        <f aca="false">(MAX(0,O51-P51-$D$5))*$H$8</f>
        <v>0</v>
      </c>
    </row>
    <row r="52" customFormat="false" ht="12.75" hidden="false" customHeight="false" outlineLevel="0" collapsed="false">
      <c r="A52" s="0" t="n">
        <v>32</v>
      </c>
      <c r="C52" s="18" t="n">
        <f aca="false">$H$6</f>
        <v>3.29212628660779</v>
      </c>
      <c r="D52" s="0" t="n">
        <f aca="true">C52+$D$6*($H$5-C52)*$H$7+$D$9*($H$7^0.5)*(NORMINV(RAND(),0,1))</f>
        <v>3.22366257574825</v>
      </c>
      <c r="E52" s="0" t="n">
        <f aca="true">D52+$D$6*($H$5-D52)*$H$7+$D$9*($H$7^0.5)*(NORMINV(RAND(),0,1))</f>
        <v>3.26744309069276</v>
      </c>
      <c r="F52" s="0" t="n">
        <f aca="true">E52+$D$6*($H$5-E52)*$H$7+$D$9*($H$7^0.5)*(NORMINV(RAND(),0,1))</f>
        <v>3.28604672204525</v>
      </c>
      <c r="G52" s="0" t="n">
        <f aca="true">F52+$D$6*($H$5-F52)*$H$7+$D$9*($H$7^0.5)*(NORMINV(RAND(),0,1))</f>
        <v>3.18976346383326</v>
      </c>
      <c r="H52" s="0" t="n">
        <f aca="true">G52+$D$6*($H$5-G52)*$H$7+$D$9*($H$7^0.5)*(NORMINV(RAND(),0,1))</f>
        <v>3.02607337202722</v>
      </c>
      <c r="I52" s="0" t="n">
        <f aca="true">H52+$D$6*($H$5-H52)*$H$7+$D$9*($H$7^0.5)*(NORMINV(RAND(),0,1))</f>
        <v>3.0263235952209</v>
      </c>
      <c r="J52" s="0" t="n">
        <f aca="true">I52+$D$6*($H$5-I52)*$H$7+$D$9*($H$7^0.5)*(NORMINV(RAND(),0,1))</f>
        <v>3.05634235848579</v>
      </c>
      <c r="K52" s="0" t="n">
        <f aca="true">J52+$D$6*($H$5-J52)*$H$7+$D$9*($H$7^0.5)*(NORMINV(RAND(),0,1))</f>
        <v>3.04914168450991</v>
      </c>
      <c r="L52" s="0" t="n">
        <f aca="true">K52+$D$6*($H$5-K52)*$H$7+$D$9*($H$7^0.5)*(NORMINV(RAND(),0,1))</f>
        <v>2.9165862995092</v>
      </c>
      <c r="M52" s="0" t="n">
        <f aca="true">L52+$D$6*($H$5-L52)*$H$7+$D$9*($H$7^0.5)*(NORMINV(RAND(),0,1))</f>
        <v>2.80467396909426</v>
      </c>
      <c r="N52" s="0" t="n">
        <f aca="false">EXP(M52)</f>
        <v>16.5216884468226</v>
      </c>
      <c r="O52" s="0" t="n">
        <f aca="false">EXP(($H$9*LN(N52))+(1-$H$9)*$H$5+(($D$9^2)/(4*$D$6))*(1-$H$9^2))</f>
        <v>16.7295750462279</v>
      </c>
      <c r="P52" s="18" t="n">
        <f aca="false">EXP(($H$10*LN(N52))+(1-$H$10)*$H$5+(($D$9^2)/(4*$D$6))*(1-$H$10^2))</f>
        <v>17.1122089578475</v>
      </c>
      <c r="Q52" s="33" t="n">
        <f aca="false">(MAX(0,O52-P52-$D$5))*$H$8</f>
        <v>0</v>
      </c>
    </row>
    <row r="53" customFormat="false" ht="12.75" hidden="false" customHeight="false" outlineLevel="0" collapsed="false">
      <c r="A53" s="0" t="n">
        <v>33</v>
      </c>
      <c r="C53" s="18" t="n">
        <f aca="false">$H$6</f>
        <v>3.29212628660779</v>
      </c>
      <c r="D53" s="0" t="n">
        <f aca="true">C53+$D$6*($H$5-C53)*$H$7+$D$9*($H$7^0.5)*(NORMINV(RAND(),0,1))</f>
        <v>3.22621287361086</v>
      </c>
      <c r="E53" s="0" t="n">
        <f aca="true">D53+$D$6*($H$5-D53)*$H$7+$D$9*($H$7^0.5)*(NORMINV(RAND(),0,1))</f>
        <v>3.09835397686475</v>
      </c>
      <c r="F53" s="0" t="n">
        <f aca="true">E53+$D$6*($H$5-E53)*$H$7+$D$9*($H$7^0.5)*(NORMINV(RAND(),0,1))</f>
        <v>3.14021971353763</v>
      </c>
      <c r="G53" s="0" t="n">
        <f aca="true">F53+$D$6*($H$5-F53)*$H$7+$D$9*($H$7^0.5)*(NORMINV(RAND(),0,1))</f>
        <v>3.08175335111221</v>
      </c>
      <c r="H53" s="0" t="n">
        <f aca="true">G53+$D$6*($H$5-G53)*$H$7+$D$9*($H$7^0.5)*(NORMINV(RAND(),0,1))</f>
        <v>3.25554965096761</v>
      </c>
      <c r="I53" s="0" t="n">
        <f aca="true">H53+$D$6*($H$5-H53)*$H$7+$D$9*($H$7^0.5)*(NORMINV(RAND(),0,1))</f>
        <v>3.13557635113137</v>
      </c>
      <c r="J53" s="0" t="n">
        <f aca="true">I53+$D$6*($H$5-I53)*$H$7+$D$9*($H$7^0.5)*(NORMINV(RAND(),0,1))</f>
        <v>3.13937765286656</v>
      </c>
      <c r="K53" s="0" t="n">
        <f aca="true">J53+$D$6*($H$5-J53)*$H$7+$D$9*($H$7^0.5)*(NORMINV(RAND(),0,1))</f>
        <v>3.11285037741374</v>
      </c>
      <c r="L53" s="0" t="n">
        <f aca="true">K53+$D$6*($H$5-K53)*$H$7+$D$9*($H$7^0.5)*(NORMINV(RAND(),0,1))</f>
        <v>3.2625609981137</v>
      </c>
      <c r="M53" s="0" t="n">
        <f aca="true">L53+$D$6*($H$5-L53)*$H$7+$D$9*($H$7^0.5)*(NORMINV(RAND(),0,1))</f>
        <v>3.33176004154916</v>
      </c>
      <c r="N53" s="0" t="n">
        <f aca="false">EXP(M53)</f>
        <v>27.9875576437942</v>
      </c>
      <c r="O53" s="0" t="n">
        <f aca="false">EXP(($H$9*LN(N53))+(1-$H$9)*$H$5+(($D$9^2)/(4*$D$6))*(1-$H$9^2))</f>
        <v>26.724945722654</v>
      </c>
      <c r="P53" s="18" t="n">
        <f aca="false">EXP(($H$10*LN(N53))+(1-$H$10)*$H$5+(($D$9^2)/(4*$D$6))*(1-$H$10^2))</f>
        <v>23.7733206828422</v>
      </c>
      <c r="Q53" s="33" t="n">
        <f aca="false">(MAX(0,O53-P53-$D$5))*$H$8</f>
        <v>0.867164561980658</v>
      </c>
    </row>
    <row r="54" customFormat="false" ht="12.75" hidden="false" customHeight="false" outlineLevel="0" collapsed="false">
      <c r="A54" s="0" t="n">
        <v>34</v>
      </c>
      <c r="C54" s="18" t="n">
        <f aca="false">$H$6</f>
        <v>3.29212628660779</v>
      </c>
      <c r="D54" s="0" t="n">
        <f aca="true">C54+$D$6*($H$5-C54)*$H$7+$D$9*($H$7^0.5)*(NORMINV(RAND(),0,1))</f>
        <v>3.25887485484424</v>
      </c>
      <c r="E54" s="0" t="n">
        <f aca="true">D54+$D$6*($H$5-D54)*$H$7+$D$9*($H$7^0.5)*(NORMINV(RAND(),0,1))</f>
        <v>3.13041507661829</v>
      </c>
      <c r="F54" s="0" t="n">
        <f aca="true">E54+$D$6*($H$5-E54)*$H$7+$D$9*($H$7^0.5)*(NORMINV(RAND(),0,1))</f>
        <v>2.95619344137576</v>
      </c>
      <c r="G54" s="0" t="n">
        <f aca="true">F54+$D$6*($H$5-F54)*$H$7+$D$9*($H$7^0.5)*(NORMINV(RAND(),0,1))</f>
        <v>2.73722827605544</v>
      </c>
      <c r="H54" s="0" t="n">
        <f aca="true">G54+$D$6*($H$5-G54)*$H$7+$D$9*($H$7^0.5)*(NORMINV(RAND(),0,1))</f>
        <v>2.76004231466955</v>
      </c>
      <c r="I54" s="0" t="n">
        <f aca="true">H54+$D$6*($H$5-H54)*$H$7+$D$9*($H$7^0.5)*(NORMINV(RAND(),0,1))</f>
        <v>2.80192566021675</v>
      </c>
      <c r="J54" s="0" t="n">
        <f aca="true">I54+$D$6*($H$5-I54)*$H$7+$D$9*($H$7^0.5)*(NORMINV(RAND(),0,1))</f>
        <v>2.79826014670881</v>
      </c>
      <c r="K54" s="0" t="n">
        <f aca="true">J54+$D$6*($H$5-J54)*$H$7+$D$9*($H$7^0.5)*(NORMINV(RAND(),0,1))</f>
        <v>2.83550791648559</v>
      </c>
      <c r="L54" s="0" t="n">
        <f aca="true">K54+$D$6*($H$5-K54)*$H$7+$D$9*($H$7^0.5)*(NORMINV(RAND(),0,1))</f>
        <v>2.90341036341999</v>
      </c>
      <c r="M54" s="0" t="n">
        <f aca="true">L54+$D$6*($H$5-L54)*$H$7+$D$9*($H$7^0.5)*(NORMINV(RAND(),0,1))</f>
        <v>2.83657910963839</v>
      </c>
      <c r="N54" s="0" t="n">
        <f aca="false">EXP(M54)</f>
        <v>17.0573144142318</v>
      </c>
      <c r="O54" s="0" t="n">
        <f aca="false">EXP(($H$9*LN(N54))+(1-$H$9)*$H$5+(($D$9^2)/(4*$D$6))*(1-$H$9^2))</f>
        <v>17.2107138203552</v>
      </c>
      <c r="P54" s="18" t="n">
        <f aca="false">EXP(($H$10*LN(N54))+(1-$H$10)*$H$5+(($D$9^2)/(4*$D$6))*(1-$H$10^2))</f>
        <v>17.4561692768421</v>
      </c>
      <c r="Q54" s="33" t="n">
        <f aca="false">(MAX(0,O54-P54-$D$5))*$H$8</f>
        <v>0</v>
      </c>
    </row>
    <row r="55" customFormat="false" ht="12.75" hidden="false" customHeight="false" outlineLevel="0" collapsed="false">
      <c r="A55" s="0" t="n">
        <v>35</v>
      </c>
      <c r="C55" s="18" t="n">
        <f aca="false">$H$6</f>
        <v>3.29212628660779</v>
      </c>
      <c r="D55" s="0" t="n">
        <f aca="true">C55+$D$6*($H$5-C55)*$H$7+$D$9*($H$7^0.5)*(NORMINV(RAND(),0,1))</f>
        <v>3.32616858100288</v>
      </c>
      <c r="E55" s="0" t="n">
        <f aca="true">D55+$D$6*($H$5-D55)*$H$7+$D$9*($H$7^0.5)*(NORMINV(RAND(),0,1))</f>
        <v>3.45093936948331</v>
      </c>
      <c r="F55" s="0" t="n">
        <f aca="true">E55+$D$6*($H$5-E55)*$H$7+$D$9*($H$7^0.5)*(NORMINV(RAND(),0,1))</f>
        <v>3.38522579424007</v>
      </c>
      <c r="G55" s="0" t="n">
        <f aca="true">F55+$D$6*($H$5-F55)*$H$7+$D$9*($H$7^0.5)*(NORMINV(RAND(),0,1))</f>
        <v>3.52615877769212</v>
      </c>
      <c r="H55" s="0" t="n">
        <f aca="true">G55+$D$6*($H$5-G55)*$H$7+$D$9*($H$7^0.5)*(NORMINV(RAND(),0,1))</f>
        <v>3.62328352104832</v>
      </c>
      <c r="I55" s="0" t="n">
        <f aca="true">H55+$D$6*($H$5-H55)*$H$7+$D$9*($H$7^0.5)*(NORMINV(RAND(),0,1))</f>
        <v>3.66782583269914</v>
      </c>
      <c r="J55" s="0" t="n">
        <f aca="true">I55+$D$6*($H$5-I55)*$H$7+$D$9*($H$7^0.5)*(NORMINV(RAND(),0,1))</f>
        <v>3.65120992055218</v>
      </c>
      <c r="K55" s="0" t="n">
        <f aca="true">J55+$D$6*($H$5-J55)*$H$7+$D$9*($H$7^0.5)*(NORMINV(RAND(),0,1))</f>
        <v>3.66183626541871</v>
      </c>
      <c r="L55" s="0" t="n">
        <f aca="true">K55+$D$6*($H$5-K55)*$H$7+$D$9*($H$7^0.5)*(NORMINV(RAND(),0,1))</f>
        <v>3.41846973981404</v>
      </c>
      <c r="M55" s="0" t="n">
        <f aca="true">L55+$D$6*($H$5-L55)*$H$7+$D$9*($H$7^0.5)*(NORMINV(RAND(),0,1))</f>
        <v>3.46505066473051</v>
      </c>
      <c r="N55" s="0" t="n">
        <f aca="false">EXP(M55)</f>
        <v>31.9780798928887</v>
      </c>
      <c r="O55" s="0" t="n">
        <f aca="false">EXP(($H$9*LN(N55))+(1-$H$9)*$H$5+(($D$9^2)/(4*$D$6))*(1-$H$9^2))</f>
        <v>30.085769221633</v>
      </c>
      <c r="P55" s="18" t="n">
        <f aca="false">EXP(($H$10*LN(N55))+(1-$H$10)*$H$5+(($D$9^2)/(4*$D$6))*(1-$H$10^2))</f>
        <v>25.8343361757863</v>
      </c>
      <c r="Q55" s="33" t="n">
        <f aca="false">(MAX(0,O55-P55-$D$5))*$H$8</f>
        <v>2.10358018352257</v>
      </c>
    </row>
    <row r="56" customFormat="false" ht="12.75" hidden="false" customHeight="false" outlineLevel="0" collapsed="false">
      <c r="A56" s="0" t="n">
        <v>36</v>
      </c>
      <c r="C56" s="18" t="n">
        <f aca="false">$H$6</f>
        <v>3.29212628660779</v>
      </c>
      <c r="D56" s="0" t="n">
        <f aca="true">C56+$D$6*($H$5-C56)*$H$7+$D$9*($H$7^0.5)*(NORMINV(RAND(),0,1))</f>
        <v>3.29634391083958</v>
      </c>
      <c r="E56" s="0" t="n">
        <f aca="true">D56+$D$6*($H$5-D56)*$H$7+$D$9*($H$7^0.5)*(NORMINV(RAND(),0,1))</f>
        <v>3.22015181424803</v>
      </c>
      <c r="F56" s="0" t="n">
        <f aca="true">E56+$D$6*($H$5-E56)*$H$7+$D$9*($H$7^0.5)*(NORMINV(RAND(),0,1))</f>
        <v>3.25053221535776</v>
      </c>
      <c r="G56" s="0" t="n">
        <f aca="true">F56+$D$6*($H$5-F56)*$H$7+$D$9*($H$7^0.5)*(NORMINV(RAND(),0,1))</f>
        <v>3.15048857047149</v>
      </c>
      <c r="H56" s="0" t="n">
        <f aca="true">G56+$D$6*($H$5-G56)*$H$7+$D$9*($H$7^0.5)*(NORMINV(RAND(),0,1))</f>
        <v>3.12549775471822</v>
      </c>
      <c r="I56" s="0" t="n">
        <f aca="true">H56+$D$6*($H$5-H56)*$H$7+$D$9*($H$7^0.5)*(NORMINV(RAND(),0,1))</f>
        <v>3.17882312900313</v>
      </c>
      <c r="J56" s="0" t="n">
        <f aca="true">I56+$D$6*($H$5-I56)*$H$7+$D$9*($H$7^0.5)*(NORMINV(RAND(),0,1))</f>
        <v>3.27224532834844</v>
      </c>
      <c r="K56" s="0" t="n">
        <f aca="true">J56+$D$6*($H$5-J56)*$H$7+$D$9*($H$7^0.5)*(NORMINV(RAND(),0,1))</f>
        <v>3.24063048324249</v>
      </c>
      <c r="L56" s="0" t="n">
        <f aca="true">K56+$D$6*($H$5-K56)*$H$7+$D$9*($H$7^0.5)*(NORMINV(RAND(),0,1))</f>
        <v>3.22117139498879</v>
      </c>
      <c r="M56" s="0" t="n">
        <f aca="true">L56+$D$6*($H$5-L56)*$H$7+$D$9*($H$7^0.5)*(NORMINV(RAND(),0,1))</f>
        <v>3.11532075381348</v>
      </c>
      <c r="N56" s="0" t="n">
        <f aca="false">EXP(M56)</f>
        <v>22.5406591964889</v>
      </c>
      <c r="O56" s="0" t="n">
        <f aca="false">EXP(($H$9*LN(N56))+(1-$H$9)*$H$5+(($D$9^2)/(4*$D$6))*(1-$H$9^2))</f>
        <v>22.0485906843851</v>
      </c>
      <c r="P56" s="18" t="n">
        <f aca="false">EXP(($H$10*LN(N56))+(1-$H$10)*$H$5+(($D$9^2)/(4*$D$6))*(1-$H$10^2))</f>
        <v>20.7710295580826</v>
      </c>
      <c r="Q56" s="33" t="n">
        <f aca="false">(MAX(0,O56-P56-$D$5))*$H$8</f>
        <v>0</v>
      </c>
    </row>
    <row r="57" customFormat="false" ht="12.75" hidden="false" customHeight="false" outlineLevel="0" collapsed="false">
      <c r="A57" s="0" t="n">
        <v>37</v>
      </c>
      <c r="C57" s="18" t="n">
        <f aca="false">$H$6</f>
        <v>3.29212628660779</v>
      </c>
      <c r="D57" s="0" t="n">
        <f aca="true">C57+$D$6*($H$5-C57)*$H$7+$D$9*($H$7^0.5)*(NORMINV(RAND(),0,1))</f>
        <v>3.34886541280764</v>
      </c>
      <c r="E57" s="0" t="n">
        <f aca="true">D57+$D$6*($H$5-D57)*$H$7+$D$9*($H$7^0.5)*(NORMINV(RAND(),0,1))</f>
        <v>3.36227101601197</v>
      </c>
      <c r="F57" s="0" t="n">
        <f aca="true">E57+$D$6*($H$5-E57)*$H$7+$D$9*($H$7^0.5)*(NORMINV(RAND(),0,1))</f>
        <v>3.27759556810301</v>
      </c>
      <c r="G57" s="0" t="n">
        <f aca="true">F57+$D$6*($H$5-F57)*$H$7+$D$9*($H$7^0.5)*(NORMINV(RAND(),0,1))</f>
        <v>3.20376754415205</v>
      </c>
      <c r="H57" s="0" t="n">
        <f aca="true">G57+$D$6*($H$5-G57)*$H$7+$D$9*($H$7^0.5)*(NORMINV(RAND(),0,1))</f>
        <v>3.34262518567586</v>
      </c>
      <c r="I57" s="0" t="n">
        <f aca="true">H57+$D$6*($H$5-H57)*$H$7+$D$9*($H$7^0.5)*(NORMINV(RAND(),0,1))</f>
        <v>3.37437370790411</v>
      </c>
      <c r="J57" s="0" t="n">
        <f aca="true">I57+$D$6*($H$5-I57)*$H$7+$D$9*($H$7^0.5)*(NORMINV(RAND(),0,1))</f>
        <v>3.39855915772516</v>
      </c>
      <c r="K57" s="0" t="n">
        <f aca="true">J57+$D$6*($H$5-J57)*$H$7+$D$9*($H$7^0.5)*(NORMINV(RAND(),0,1))</f>
        <v>3.4671206040422</v>
      </c>
      <c r="L57" s="0" t="n">
        <f aca="true">K57+$D$6*($H$5-K57)*$H$7+$D$9*($H$7^0.5)*(NORMINV(RAND(),0,1))</f>
        <v>3.58282218273186</v>
      </c>
      <c r="M57" s="0" t="n">
        <f aca="true">L57+$D$6*($H$5-L57)*$H$7+$D$9*($H$7^0.5)*(NORMINV(RAND(),0,1))</f>
        <v>3.62040894157841</v>
      </c>
      <c r="N57" s="0" t="n">
        <f aca="false">EXP(M57)</f>
        <v>37.352839828439</v>
      </c>
      <c r="O57" s="0" t="n">
        <f aca="false">EXP(($H$9*LN(N57))+(1-$H$9)*$H$5+(($D$9^2)/(4*$D$6))*(1-$H$9^2))</f>
        <v>34.5400169688257</v>
      </c>
      <c r="P57" s="18" t="n">
        <f aca="false">EXP(($H$10*LN(N57))+(1-$H$10)*$H$5+(($D$9^2)/(4*$D$6))*(1-$H$10^2))</f>
        <v>28.4631348973114</v>
      </c>
      <c r="Q57" s="33" t="n">
        <f aca="false">(MAX(0,O57-P57-$D$5))*$H$8</f>
        <v>3.84000100966386</v>
      </c>
    </row>
    <row r="58" customFormat="false" ht="12.75" hidden="false" customHeight="false" outlineLevel="0" collapsed="false">
      <c r="A58" s="0" t="n">
        <v>38</v>
      </c>
      <c r="C58" s="18" t="n">
        <f aca="false">$H$6</f>
        <v>3.29212628660779</v>
      </c>
      <c r="D58" s="0" t="n">
        <f aca="true">C58+$D$6*($H$5-C58)*$H$7+$D$9*($H$7^0.5)*(NORMINV(RAND(),0,1))</f>
        <v>3.39269449516319</v>
      </c>
      <c r="E58" s="0" t="n">
        <f aca="true">D58+$D$6*($H$5-D58)*$H$7+$D$9*($H$7^0.5)*(NORMINV(RAND(),0,1))</f>
        <v>3.30197840380017</v>
      </c>
      <c r="F58" s="0" t="n">
        <f aca="true">E58+$D$6*($H$5-E58)*$H$7+$D$9*($H$7^0.5)*(NORMINV(RAND(),0,1))</f>
        <v>3.24208296678928</v>
      </c>
      <c r="G58" s="0" t="n">
        <f aca="true">F58+$D$6*($H$5-F58)*$H$7+$D$9*($H$7^0.5)*(NORMINV(RAND(),0,1))</f>
        <v>3.26054920119382</v>
      </c>
      <c r="H58" s="0" t="n">
        <f aca="true">G58+$D$6*($H$5-G58)*$H$7+$D$9*($H$7^0.5)*(NORMINV(RAND(),0,1))</f>
        <v>3.32522501838456</v>
      </c>
      <c r="I58" s="0" t="n">
        <f aca="true">H58+$D$6*($H$5-H58)*$H$7+$D$9*($H$7^0.5)*(NORMINV(RAND(),0,1))</f>
        <v>3.3750474704948</v>
      </c>
      <c r="J58" s="0" t="n">
        <f aca="true">I58+$D$6*($H$5-I58)*$H$7+$D$9*($H$7^0.5)*(NORMINV(RAND(),0,1))</f>
        <v>3.30587146558447</v>
      </c>
      <c r="K58" s="0" t="n">
        <f aca="true">J58+$D$6*($H$5-J58)*$H$7+$D$9*($H$7^0.5)*(NORMINV(RAND(),0,1))</f>
        <v>3.14549537852947</v>
      </c>
      <c r="L58" s="0" t="n">
        <f aca="true">K58+$D$6*($H$5-K58)*$H$7+$D$9*($H$7^0.5)*(NORMINV(RAND(),0,1))</f>
        <v>3.16874372535387</v>
      </c>
      <c r="M58" s="0" t="n">
        <f aca="true">L58+$D$6*($H$5-L58)*$H$7+$D$9*($H$7^0.5)*(NORMINV(RAND(),0,1))</f>
        <v>3.14895301013835</v>
      </c>
      <c r="N58" s="0" t="n">
        <f aca="false">EXP(M58)</f>
        <v>23.3116447438073</v>
      </c>
      <c r="O58" s="0" t="n">
        <f aca="false">EXP(($H$9*LN(N58))+(1-$H$9)*$H$5+(($D$9^2)/(4*$D$6))*(1-$H$9^2))</f>
        <v>22.7175451206106</v>
      </c>
      <c r="P58" s="18" t="n">
        <f aca="false">EXP(($H$10*LN(N58))+(1-$H$10)*$H$5+(($D$9^2)/(4*$D$6))*(1-$H$10^2))</f>
        <v>21.2113718136688</v>
      </c>
      <c r="Q58" s="33" t="n">
        <f aca="false">(MAX(0,O58-P58-$D$5))*$H$8</f>
        <v>0</v>
      </c>
    </row>
    <row r="59" customFormat="false" ht="12.75" hidden="false" customHeight="false" outlineLevel="0" collapsed="false">
      <c r="A59" s="0" t="n">
        <v>39</v>
      </c>
      <c r="C59" s="18" t="n">
        <f aca="false">$H$6</f>
        <v>3.29212628660779</v>
      </c>
      <c r="D59" s="0" t="n">
        <f aca="true">C59+$D$6*($H$5-C59)*$H$7+$D$9*($H$7^0.5)*(NORMINV(RAND(),0,1))</f>
        <v>3.48622565215173</v>
      </c>
      <c r="E59" s="0" t="n">
        <f aca="true">D59+$D$6*($H$5-D59)*$H$7+$D$9*($H$7^0.5)*(NORMINV(RAND(),0,1))</f>
        <v>3.58304867901701</v>
      </c>
      <c r="F59" s="0" t="n">
        <f aca="true">E59+$D$6*($H$5-E59)*$H$7+$D$9*($H$7^0.5)*(NORMINV(RAND(),0,1))</f>
        <v>3.63521412965587</v>
      </c>
      <c r="G59" s="0" t="n">
        <f aca="true">F59+$D$6*($H$5-F59)*$H$7+$D$9*($H$7^0.5)*(NORMINV(RAND(),0,1))</f>
        <v>3.52060938499122</v>
      </c>
      <c r="H59" s="0" t="n">
        <f aca="true">G59+$D$6*($H$5-G59)*$H$7+$D$9*($H$7^0.5)*(NORMINV(RAND(),0,1))</f>
        <v>3.41188687604406</v>
      </c>
      <c r="I59" s="0" t="n">
        <f aca="true">H59+$D$6*($H$5-H59)*$H$7+$D$9*($H$7^0.5)*(NORMINV(RAND(),0,1))</f>
        <v>3.42768366019381</v>
      </c>
      <c r="J59" s="0" t="n">
        <f aca="true">I59+$D$6*($H$5-I59)*$H$7+$D$9*($H$7^0.5)*(NORMINV(RAND(),0,1))</f>
        <v>3.39654017708128</v>
      </c>
      <c r="K59" s="0" t="n">
        <f aca="true">J59+$D$6*($H$5-J59)*$H$7+$D$9*($H$7^0.5)*(NORMINV(RAND(),0,1))</f>
        <v>3.2897473763152</v>
      </c>
      <c r="L59" s="0" t="n">
        <f aca="true">K59+$D$6*($H$5-K59)*$H$7+$D$9*($H$7^0.5)*(NORMINV(RAND(),0,1))</f>
        <v>3.19104465912869</v>
      </c>
      <c r="M59" s="0" t="n">
        <f aca="true">L59+$D$6*($H$5-L59)*$H$7+$D$9*($H$7^0.5)*(NORMINV(RAND(),0,1))</f>
        <v>3.17813328140119</v>
      </c>
      <c r="N59" s="0" t="n">
        <f aca="false">EXP(M59)</f>
        <v>24.0019069010294</v>
      </c>
      <c r="O59" s="0" t="n">
        <f aca="false">EXP(($H$9*LN(N59))+(1-$H$9)*$H$5+(($D$9^2)/(4*$D$6))*(1-$H$9^2))</f>
        <v>23.3143705121603</v>
      </c>
      <c r="P59" s="18" t="n">
        <f aca="false">EXP(($H$10*LN(N59))+(1-$H$10)*$H$5+(($D$9^2)/(4*$D$6))*(1-$H$10^2))</f>
        <v>21.6009812279178</v>
      </c>
      <c r="Q59" s="33" t="n">
        <f aca="false">(MAX(0,O59-P59-$D$5))*$H$8</f>
        <v>0</v>
      </c>
    </row>
    <row r="60" customFormat="false" ht="12.75" hidden="false" customHeight="false" outlineLevel="0" collapsed="false">
      <c r="A60" s="0" t="n">
        <v>40</v>
      </c>
      <c r="C60" s="18" t="n">
        <f aca="false">$H$6</f>
        <v>3.29212628660779</v>
      </c>
      <c r="D60" s="0" t="n">
        <f aca="true">C60+$D$6*($H$5-C60)*$H$7+$D$9*($H$7^0.5)*(NORMINV(RAND(),0,1))</f>
        <v>3.27854193996076</v>
      </c>
      <c r="E60" s="0" t="n">
        <f aca="true">D60+$D$6*($H$5-D60)*$H$7+$D$9*($H$7^0.5)*(NORMINV(RAND(),0,1))</f>
        <v>3.42001087323865</v>
      </c>
      <c r="F60" s="0" t="n">
        <f aca="true">E60+$D$6*($H$5-E60)*$H$7+$D$9*($H$7^0.5)*(NORMINV(RAND(),0,1))</f>
        <v>3.39937689742083</v>
      </c>
      <c r="G60" s="0" t="n">
        <f aca="true">F60+$D$6*($H$5-F60)*$H$7+$D$9*($H$7^0.5)*(NORMINV(RAND(),0,1))</f>
        <v>3.40968353230243</v>
      </c>
      <c r="H60" s="0" t="n">
        <f aca="true">G60+$D$6*($H$5-G60)*$H$7+$D$9*($H$7^0.5)*(NORMINV(RAND(),0,1))</f>
        <v>3.43631677896416</v>
      </c>
      <c r="I60" s="0" t="n">
        <f aca="true">H60+$D$6*($H$5-H60)*$H$7+$D$9*($H$7^0.5)*(NORMINV(RAND(),0,1))</f>
        <v>3.51550171370885</v>
      </c>
      <c r="J60" s="0" t="n">
        <f aca="true">I60+$D$6*($H$5-I60)*$H$7+$D$9*($H$7^0.5)*(NORMINV(RAND(),0,1))</f>
        <v>3.65539380699609</v>
      </c>
      <c r="K60" s="0" t="n">
        <f aca="true">J60+$D$6*($H$5-J60)*$H$7+$D$9*($H$7^0.5)*(NORMINV(RAND(),0,1))</f>
        <v>3.73412236855626</v>
      </c>
      <c r="L60" s="0" t="n">
        <f aca="true">K60+$D$6*($H$5-K60)*$H$7+$D$9*($H$7^0.5)*(NORMINV(RAND(),0,1))</f>
        <v>3.66518685515162</v>
      </c>
      <c r="M60" s="0" t="n">
        <f aca="true">L60+$D$6*($H$5-L60)*$H$7+$D$9*($H$7^0.5)*(NORMINV(RAND(),0,1))</f>
        <v>3.42846916130378</v>
      </c>
      <c r="N60" s="0" t="n">
        <f aca="false">EXP(M60)</f>
        <v>30.8294117508906</v>
      </c>
      <c r="O60" s="0" t="n">
        <f aca="false">EXP(($H$9*LN(N60))+(1-$H$9)*$H$5+(($D$9^2)/(4*$D$6))*(1-$H$9^2))</f>
        <v>29.1234135183437</v>
      </c>
      <c r="P60" s="18" t="n">
        <f aca="false">EXP(($H$10*LN(N60))+(1-$H$10)*$H$5+(($D$9^2)/(4*$D$6))*(1-$H$10^2))</f>
        <v>25.2515269049283</v>
      </c>
      <c r="Q60" s="33" t="n">
        <f aca="false">(MAX(0,O60-P60-$D$5))*$H$8</f>
        <v>1.74254444902962</v>
      </c>
    </row>
    <row r="61" customFormat="false" ht="12.75" hidden="false" customHeight="false" outlineLevel="0" collapsed="false">
      <c r="A61" s="0" t="n">
        <v>41</v>
      </c>
      <c r="C61" s="18" t="n">
        <f aca="false">$H$6</f>
        <v>3.29212628660779</v>
      </c>
      <c r="D61" s="0" t="n">
        <f aca="true">C61+$D$6*($H$5-C61)*$H$7+$D$9*($H$7^0.5)*(NORMINV(RAND(),0,1))</f>
        <v>3.18365068894547</v>
      </c>
      <c r="E61" s="0" t="n">
        <f aca="true">D61+$D$6*($H$5-D61)*$H$7+$D$9*($H$7^0.5)*(NORMINV(RAND(),0,1))</f>
        <v>3.09703970893169</v>
      </c>
      <c r="F61" s="0" t="n">
        <f aca="true">E61+$D$6*($H$5-E61)*$H$7+$D$9*($H$7^0.5)*(NORMINV(RAND(),0,1))</f>
        <v>3.12754012639906</v>
      </c>
      <c r="G61" s="0" t="n">
        <f aca="true">F61+$D$6*($H$5-F61)*$H$7+$D$9*($H$7^0.5)*(NORMINV(RAND(),0,1))</f>
        <v>3.13760823427805</v>
      </c>
      <c r="H61" s="0" t="n">
        <f aca="true">G61+$D$6*($H$5-G61)*$H$7+$D$9*($H$7^0.5)*(NORMINV(RAND(),0,1))</f>
        <v>3.12289652688458</v>
      </c>
      <c r="I61" s="0" t="n">
        <f aca="true">H61+$D$6*($H$5-H61)*$H$7+$D$9*($H$7^0.5)*(NORMINV(RAND(),0,1))</f>
        <v>3.10812676717485</v>
      </c>
      <c r="J61" s="0" t="n">
        <f aca="true">I61+$D$6*($H$5-I61)*$H$7+$D$9*($H$7^0.5)*(NORMINV(RAND(),0,1))</f>
        <v>3.0799684592772</v>
      </c>
      <c r="K61" s="0" t="n">
        <f aca="true">J61+$D$6*($H$5-J61)*$H$7+$D$9*($H$7^0.5)*(NORMINV(RAND(),0,1))</f>
        <v>3.16665226745155</v>
      </c>
      <c r="L61" s="0" t="n">
        <f aca="true">K61+$D$6*($H$5-K61)*$H$7+$D$9*($H$7^0.5)*(NORMINV(RAND(),0,1))</f>
        <v>3.19368173070262</v>
      </c>
      <c r="M61" s="0" t="n">
        <f aca="true">L61+$D$6*($H$5-L61)*$H$7+$D$9*($H$7^0.5)*(NORMINV(RAND(),0,1))</f>
        <v>3.24036040868618</v>
      </c>
      <c r="N61" s="0" t="n">
        <f aca="false">EXP(M61)</f>
        <v>25.542925981003</v>
      </c>
      <c r="O61" s="0" t="n">
        <f aca="false">EXP(($H$9*LN(N61))+(1-$H$9)*$H$5+(($D$9^2)/(4*$D$6))*(1-$H$9^2))</f>
        <v>24.6399949327898</v>
      </c>
      <c r="P61" s="18" t="n">
        <f aca="false">EXP(($H$10*LN(N61))+(1-$H$10)*$H$5+(($D$9^2)/(4*$D$6))*(1-$H$10^2))</f>
        <v>22.4558942562915</v>
      </c>
      <c r="Q61" s="33" t="n">
        <f aca="false">(MAX(0,O61-P61-$D$5))*$H$8</f>
        <v>0.137072803575665</v>
      </c>
    </row>
    <row r="62" customFormat="false" ht="12.75" hidden="false" customHeight="false" outlineLevel="0" collapsed="false">
      <c r="A62" s="0" t="n">
        <v>42</v>
      </c>
      <c r="C62" s="18" t="n">
        <f aca="false">$H$6</f>
        <v>3.29212628660779</v>
      </c>
      <c r="D62" s="0" t="n">
        <f aca="true">C62+$D$6*($H$5-C62)*$H$7+$D$9*($H$7^0.5)*(NORMINV(RAND(),0,1))</f>
        <v>3.16938195443436</v>
      </c>
      <c r="E62" s="0" t="n">
        <f aca="true">D62+$D$6*($H$5-D62)*$H$7+$D$9*($H$7^0.5)*(NORMINV(RAND(),0,1))</f>
        <v>3.12083929388018</v>
      </c>
      <c r="F62" s="0" t="n">
        <f aca="true">E62+$D$6*($H$5-E62)*$H$7+$D$9*($H$7^0.5)*(NORMINV(RAND(),0,1))</f>
        <v>3.11031073398333</v>
      </c>
      <c r="G62" s="0" t="n">
        <f aca="true">F62+$D$6*($H$5-F62)*$H$7+$D$9*($H$7^0.5)*(NORMINV(RAND(),0,1))</f>
        <v>3.03323783019348</v>
      </c>
      <c r="H62" s="0" t="n">
        <f aca="true">G62+$D$6*($H$5-G62)*$H$7+$D$9*($H$7^0.5)*(NORMINV(RAND(),0,1))</f>
        <v>3.0897053995743</v>
      </c>
      <c r="I62" s="0" t="n">
        <f aca="true">H62+$D$6*($H$5-H62)*$H$7+$D$9*($H$7^0.5)*(NORMINV(RAND(),0,1))</f>
        <v>3.17809161058279</v>
      </c>
      <c r="J62" s="0" t="n">
        <f aca="true">I62+$D$6*($H$5-I62)*$H$7+$D$9*($H$7^0.5)*(NORMINV(RAND(),0,1))</f>
        <v>3.192708958384</v>
      </c>
      <c r="K62" s="0" t="n">
        <f aca="true">J62+$D$6*($H$5-J62)*$H$7+$D$9*($H$7^0.5)*(NORMINV(RAND(),0,1))</f>
        <v>3.07265965506931</v>
      </c>
      <c r="L62" s="0" t="n">
        <f aca="true">K62+$D$6*($H$5-K62)*$H$7+$D$9*($H$7^0.5)*(NORMINV(RAND(),0,1))</f>
        <v>3.15778391049176</v>
      </c>
      <c r="M62" s="0" t="n">
        <f aca="true">L62+$D$6*($H$5-L62)*$H$7+$D$9*($H$7^0.5)*(NORMINV(RAND(),0,1))</f>
        <v>3.19378247778857</v>
      </c>
      <c r="N62" s="0" t="n">
        <f aca="false">EXP(M62)</f>
        <v>24.380471848636</v>
      </c>
      <c r="O62" s="0" t="n">
        <f aca="false">EXP(($H$9*LN(N62))+(1-$H$9)*$H$5+(($D$9^2)/(4*$D$6))*(1-$H$9^2))</f>
        <v>23.6408774657097</v>
      </c>
      <c r="P62" s="18" t="n">
        <f aca="false">EXP(($H$10*LN(N62))+(1-$H$10)*$H$5+(($D$9^2)/(4*$D$6))*(1-$H$10^2))</f>
        <v>21.8128660633929</v>
      </c>
      <c r="Q62" s="33" t="n">
        <f aca="false">(MAX(0,O62-P62-$D$5))*$H$8</f>
        <v>0</v>
      </c>
    </row>
    <row r="63" customFormat="false" ht="12.75" hidden="false" customHeight="false" outlineLevel="0" collapsed="false">
      <c r="A63" s="0" t="n">
        <v>43</v>
      </c>
      <c r="C63" s="18" t="n">
        <f aca="false">$H$6</f>
        <v>3.29212628660779</v>
      </c>
      <c r="D63" s="0" t="n">
        <f aca="true">C63+$D$6*($H$5-C63)*$H$7+$D$9*($H$7^0.5)*(NORMINV(RAND(),0,1))</f>
        <v>3.3073530728442</v>
      </c>
      <c r="E63" s="0" t="n">
        <f aca="true">D63+$D$6*($H$5-D63)*$H$7+$D$9*($H$7^0.5)*(NORMINV(RAND(),0,1))</f>
        <v>3.29264591859361</v>
      </c>
      <c r="F63" s="0" t="n">
        <f aca="true">E63+$D$6*($H$5-E63)*$H$7+$D$9*($H$7^0.5)*(NORMINV(RAND(),0,1))</f>
        <v>3.24468166166041</v>
      </c>
      <c r="G63" s="0" t="n">
        <f aca="true">F63+$D$6*($H$5-F63)*$H$7+$D$9*($H$7^0.5)*(NORMINV(RAND(),0,1))</f>
        <v>3.28471488891153</v>
      </c>
      <c r="H63" s="0" t="n">
        <f aca="true">G63+$D$6*($H$5-G63)*$H$7+$D$9*($H$7^0.5)*(NORMINV(RAND(),0,1))</f>
        <v>3.18669366618419</v>
      </c>
      <c r="I63" s="0" t="n">
        <f aca="true">H63+$D$6*($H$5-H63)*$H$7+$D$9*($H$7^0.5)*(NORMINV(RAND(),0,1))</f>
        <v>3.21169265222783</v>
      </c>
      <c r="J63" s="0" t="n">
        <f aca="true">I63+$D$6*($H$5-I63)*$H$7+$D$9*($H$7^0.5)*(NORMINV(RAND(),0,1))</f>
        <v>3.35476812799944</v>
      </c>
      <c r="K63" s="0" t="n">
        <f aca="true">J63+$D$6*($H$5-J63)*$H$7+$D$9*($H$7^0.5)*(NORMINV(RAND(),0,1))</f>
        <v>3.21884121708602</v>
      </c>
      <c r="L63" s="0" t="n">
        <f aca="true">K63+$D$6*($H$5-K63)*$H$7+$D$9*($H$7^0.5)*(NORMINV(RAND(),0,1))</f>
        <v>3.29457303040313</v>
      </c>
      <c r="M63" s="0" t="n">
        <f aca="true">L63+$D$6*($H$5-L63)*$H$7+$D$9*($H$7^0.5)*(NORMINV(RAND(),0,1))</f>
        <v>3.29821034905797</v>
      </c>
      <c r="N63" s="0" t="n">
        <f aca="false">EXP(M63)</f>
        <v>27.0641601538472</v>
      </c>
      <c r="O63" s="0" t="n">
        <f aca="false">EXP(($H$9*LN(N63))+(1-$H$9)*$H$5+(($D$9^2)/(4*$D$6))*(1-$H$9^2))</f>
        <v>25.9398902164362</v>
      </c>
      <c r="P63" s="18" t="n">
        <f aca="false">EXP(($H$10*LN(N63))+(1-$H$10)*$H$5+(($D$9^2)/(4*$D$6))*(1-$H$10^2))</f>
        <v>23.2809920002165</v>
      </c>
      <c r="Q63" s="33" t="n">
        <f aca="false">(MAX(0,O63-P63-$D$5))*$H$8</f>
        <v>0.588714194039184</v>
      </c>
    </row>
    <row r="64" customFormat="false" ht="12.75" hidden="false" customHeight="false" outlineLevel="0" collapsed="false">
      <c r="A64" s="0" t="n">
        <v>44</v>
      </c>
      <c r="C64" s="18" t="n">
        <f aca="false">$H$6</f>
        <v>3.29212628660779</v>
      </c>
      <c r="D64" s="0" t="n">
        <f aca="true">C64+$D$6*($H$5-C64)*$H$7+$D$9*($H$7^0.5)*(NORMINV(RAND(),0,1))</f>
        <v>3.18867530205093</v>
      </c>
      <c r="E64" s="0" t="n">
        <f aca="true">D64+$D$6*($H$5-D64)*$H$7+$D$9*($H$7^0.5)*(NORMINV(RAND(),0,1))</f>
        <v>3.20532618819543</v>
      </c>
      <c r="F64" s="0" t="n">
        <f aca="true">E64+$D$6*($H$5-E64)*$H$7+$D$9*($H$7^0.5)*(NORMINV(RAND(),0,1))</f>
        <v>3.14065107493007</v>
      </c>
      <c r="G64" s="0" t="n">
        <f aca="true">F64+$D$6*($H$5-F64)*$H$7+$D$9*($H$7^0.5)*(NORMINV(RAND(),0,1))</f>
        <v>2.94040996756262</v>
      </c>
      <c r="H64" s="0" t="n">
        <f aca="true">G64+$D$6*($H$5-G64)*$H$7+$D$9*($H$7^0.5)*(NORMINV(RAND(),0,1))</f>
        <v>2.82511248382386</v>
      </c>
      <c r="I64" s="0" t="n">
        <f aca="true">H64+$D$6*($H$5-H64)*$H$7+$D$9*($H$7^0.5)*(NORMINV(RAND(),0,1))</f>
        <v>2.99484046149092</v>
      </c>
      <c r="J64" s="0" t="n">
        <f aca="true">I64+$D$6*($H$5-I64)*$H$7+$D$9*($H$7^0.5)*(NORMINV(RAND(),0,1))</f>
        <v>2.91070697024138</v>
      </c>
      <c r="K64" s="0" t="n">
        <f aca="true">J64+$D$6*($H$5-J64)*$H$7+$D$9*($H$7^0.5)*(NORMINV(RAND(),0,1))</f>
        <v>3.00131915122418</v>
      </c>
      <c r="L64" s="0" t="n">
        <f aca="true">K64+$D$6*($H$5-K64)*$H$7+$D$9*($H$7^0.5)*(NORMINV(RAND(),0,1))</f>
        <v>2.96164916406409</v>
      </c>
      <c r="M64" s="0" t="n">
        <f aca="true">L64+$D$6*($H$5-L64)*$H$7+$D$9*($H$7^0.5)*(NORMINV(RAND(),0,1))</f>
        <v>2.88144294367532</v>
      </c>
      <c r="N64" s="0" t="n">
        <f aca="false">EXP(M64)</f>
        <v>17.8399967267787</v>
      </c>
      <c r="O64" s="0" t="n">
        <f aca="false">EXP(($H$9*LN(N64))+(1-$H$9)*$H$5+(($D$9^2)/(4*$D$6))*(1-$H$9^2))</f>
        <v>17.910773416587</v>
      </c>
      <c r="P64" s="18" t="n">
        <f aca="false">EXP(($H$10*LN(N64))+(1-$H$10)*$H$5+(($D$9^2)/(4*$D$6))*(1-$H$10^2))</f>
        <v>17.9515614583038</v>
      </c>
      <c r="Q64" s="33" t="n">
        <f aca="false">(MAX(0,O64-P64-$D$5))*$H$8</f>
        <v>0</v>
      </c>
    </row>
    <row r="65" customFormat="false" ht="12.75" hidden="false" customHeight="false" outlineLevel="0" collapsed="false">
      <c r="A65" s="0" t="n">
        <v>45</v>
      </c>
      <c r="C65" s="18" t="n">
        <f aca="false">$H$6</f>
        <v>3.29212628660779</v>
      </c>
      <c r="D65" s="0" t="n">
        <f aca="true">C65+$D$6*($H$5-C65)*$H$7+$D$9*($H$7^0.5)*(NORMINV(RAND(),0,1))</f>
        <v>3.1805004939766</v>
      </c>
      <c r="E65" s="0" t="n">
        <f aca="true">D65+$D$6*($H$5-D65)*$H$7+$D$9*($H$7^0.5)*(NORMINV(RAND(),0,1))</f>
        <v>3.1441645801723</v>
      </c>
      <c r="F65" s="0" t="n">
        <f aca="true">E65+$D$6*($H$5-E65)*$H$7+$D$9*($H$7^0.5)*(NORMINV(RAND(),0,1))</f>
        <v>3.23925850040929</v>
      </c>
      <c r="G65" s="0" t="n">
        <f aca="true">F65+$D$6*($H$5-F65)*$H$7+$D$9*($H$7^0.5)*(NORMINV(RAND(),0,1))</f>
        <v>3.0745588968146</v>
      </c>
      <c r="H65" s="0" t="n">
        <f aca="true">G65+$D$6*($H$5-G65)*$H$7+$D$9*($H$7^0.5)*(NORMINV(RAND(),0,1))</f>
        <v>3.0535963700362</v>
      </c>
      <c r="I65" s="0" t="n">
        <f aca="true">H65+$D$6*($H$5-H65)*$H$7+$D$9*($H$7^0.5)*(NORMINV(RAND(),0,1))</f>
        <v>3.03992827303172</v>
      </c>
      <c r="J65" s="0" t="n">
        <f aca="true">I65+$D$6*($H$5-I65)*$H$7+$D$9*($H$7^0.5)*(NORMINV(RAND(),0,1))</f>
        <v>3.03710220547549</v>
      </c>
      <c r="K65" s="0" t="n">
        <f aca="true">J65+$D$6*($H$5-J65)*$H$7+$D$9*($H$7^0.5)*(NORMINV(RAND(),0,1))</f>
        <v>2.95663259117508</v>
      </c>
      <c r="L65" s="0" t="n">
        <f aca="true">K65+$D$6*($H$5-K65)*$H$7+$D$9*($H$7^0.5)*(NORMINV(RAND(),0,1))</f>
        <v>2.89263456764478</v>
      </c>
      <c r="M65" s="0" t="n">
        <f aca="true">L65+$D$6*($H$5-L65)*$H$7+$D$9*($H$7^0.5)*(NORMINV(RAND(),0,1))</f>
        <v>2.8705749104711</v>
      </c>
      <c r="N65" s="0" t="n">
        <f aca="false">EXP(M65)</f>
        <v>17.6471608215497</v>
      </c>
      <c r="O65" s="0" t="n">
        <f aca="false">EXP(($H$9*LN(N65))+(1-$H$9)*$H$5+(($D$9^2)/(4*$D$6))*(1-$H$9^2))</f>
        <v>17.738617106591</v>
      </c>
      <c r="P65" s="18" t="n">
        <f aca="false">EXP(($H$10*LN(N65))+(1-$H$10)*$H$5+(($D$9^2)/(4*$D$6))*(1-$H$10^2))</f>
        <v>17.8302798388182</v>
      </c>
      <c r="Q65" s="33" t="n">
        <f aca="false">(MAX(0,O65-P65-$D$5))*$H$8</f>
        <v>0</v>
      </c>
    </row>
    <row r="66" customFormat="false" ht="12.75" hidden="false" customHeight="false" outlineLevel="0" collapsed="false">
      <c r="A66" s="0" t="n">
        <v>46</v>
      </c>
      <c r="C66" s="18" t="n">
        <f aca="false">$H$6</f>
        <v>3.29212628660779</v>
      </c>
      <c r="D66" s="0" t="n">
        <f aca="true">C66+$D$6*($H$5-C66)*$H$7+$D$9*($H$7^0.5)*(NORMINV(RAND(),0,1))</f>
        <v>3.21634495662801</v>
      </c>
      <c r="E66" s="0" t="n">
        <f aca="true">D66+$D$6*($H$5-D66)*$H$7+$D$9*($H$7^0.5)*(NORMINV(RAND(),0,1))</f>
        <v>3.22304983100867</v>
      </c>
      <c r="F66" s="0" t="n">
        <f aca="true">E66+$D$6*($H$5-E66)*$H$7+$D$9*($H$7^0.5)*(NORMINV(RAND(),0,1))</f>
        <v>3.08332073743764</v>
      </c>
      <c r="G66" s="0" t="n">
        <f aca="true">F66+$D$6*($H$5-F66)*$H$7+$D$9*($H$7^0.5)*(NORMINV(RAND(),0,1))</f>
        <v>3.13373036426228</v>
      </c>
      <c r="H66" s="0" t="n">
        <f aca="true">G66+$D$6*($H$5-G66)*$H$7+$D$9*($H$7^0.5)*(NORMINV(RAND(),0,1))</f>
        <v>2.89997294116482</v>
      </c>
      <c r="I66" s="0" t="n">
        <f aca="true">H66+$D$6*($H$5-H66)*$H$7+$D$9*($H$7^0.5)*(NORMINV(RAND(),0,1))</f>
        <v>2.84018221694276</v>
      </c>
      <c r="J66" s="0" t="n">
        <f aca="true">I66+$D$6*($H$5-I66)*$H$7+$D$9*($H$7^0.5)*(NORMINV(RAND(),0,1))</f>
        <v>2.81099868930404</v>
      </c>
      <c r="K66" s="0" t="n">
        <f aca="true">J66+$D$6*($H$5-J66)*$H$7+$D$9*($H$7^0.5)*(NORMINV(RAND(),0,1))</f>
        <v>2.80108979016082</v>
      </c>
      <c r="L66" s="0" t="n">
        <f aca="true">K66+$D$6*($H$5-K66)*$H$7+$D$9*($H$7^0.5)*(NORMINV(RAND(),0,1))</f>
        <v>2.66766994952595</v>
      </c>
      <c r="M66" s="0" t="n">
        <f aca="true">L66+$D$6*($H$5-L66)*$H$7+$D$9*($H$7^0.5)*(NORMINV(RAND(),0,1))</f>
        <v>2.74149211070181</v>
      </c>
      <c r="N66" s="0" t="n">
        <f aca="false">EXP(M66)</f>
        <v>15.5101106411869</v>
      </c>
      <c r="O66" s="0" t="n">
        <f aca="false">EXP(($H$9*LN(N66))+(1-$H$9)*$H$5+(($D$9^2)/(4*$D$6))*(1-$H$9^2))</f>
        <v>15.8161037525718</v>
      </c>
      <c r="P66" s="18" t="n">
        <f aca="false">EXP(($H$10*LN(N66))+(1-$H$10)*$H$5+(($D$9^2)/(4*$D$6))*(1-$H$10^2))</f>
        <v>16.4509343792504</v>
      </c>
      <c r="Q66" s="33" t="n">
        <f aca="false">(MAX(0,O66-P66-$D$5))*$H$8</f>
        <v>0</v>
      </c>
    </row>
    <row r="67" customFormat="false" ht="12.75" hidden="false" customHeight="false" outlineLevel="0" collapsed="false">
      <c r="A67" s="0" t="n">
        <v>47</v>
      </c>
      <c r="C67" s="18" t="n">
        <f aca="false">$H$6</f>
        <v>3.29212628660779</v>
      </c>
      <c r="D67" s="0" t="n">
        <f aca="true">C67+$D$6*($H$5-C67)*$H$7+$D$9*($H$7^0.5)*(NORMINV(RAND(),0,1))</f>
        <v>3.28415992034524</v>
      </c>
      <c r="E67" s="0" t="n">
        <f aca="true">D67+$D$6*($H$5-D67)*$H$7+$D$9*($H$7^0.5)*(NORMINV(RAND(),0,1))</f>
        <v>3.16492264376468</v>
      </c>
      <c r="F67" s="0" t="n">
        <f aca="true">E67+$D$6*($H$5-E67)*$H$7+$D$9*($H$7^0.5)*(NORMINV(RAND(),0,1))</f>
        <v>3.21992467332294</v>
      </c>
      <c r="G67" s="0" t="n">
        <f aca="true">F67+$D$6*($H$5-F67)*$H$7+$D$9*($H$7^0.5)*(NORMINV(RAND(),0,1))</f>
        <v>3.07190388111107</v>
      </c>
      <c r="H67" s="0" t="n">
        <f aca="true">G67+$D$6*($H$5-G67)*$H$7+$D$9*($H$7^0.5)*(NORMINV(RAND(),0,1))</f>
        <v>2.98549544323537</v>
      </c>
      <c r="I67" s="0" t="n">
        <f aca="true">H67+$D$6*($H$5-H67)*$H$7+$D$9*($H$7^0.5)*(NORMINV(RAND(),0,1))</f>
        <v>3.00759907507879</v>
      </c>
      <c r="J67" s="0" t="n">
        <f aca="true">I67+$D$6*($H$5-I67)*$H$7+$D$9*($H$7^0.5)*(NORMINV(RAND(),0,1))</f>
        <v>3.0350127720362</v>
      </c>
      <c r="K67" s="0" t="n">
        <f aca="true">J67+$D$6*($H$5-J67)*$H$7+$D$9*($H$7^0.5)*(NORMINV(RAND(),0,1))</f>
        <v>2.90969238157987</v>
      </c>
      <c r="L67" s="0" t="n">
        <f aca="true">K67+$D$6*($H$5-K67)*$H$7+$D$9*($H$7^0.5)*(NORMINV(RAND(),0,1))</f>
        <v>3.07502079218696</v>
      </c>
      <c r="M67" s="0" t="n">
        <f aca="true">L67+$D$6*($H$5-L67)*$H$7+$D$9*($H$7^0.5)*(NORMINV(RAND(),0,1))</f>
        <v>3.12352357399321</v>
      </c>
      <c r="N67" s="0" t="n">
        <f aca="false">EXP(M67)</f>
        <v>22.7263165866889</v>
      </c>
      <c r="O67" s="0" t="n">
        <f aca="false">EXP(($H$9*LN(N67))+(1-$H$9)*$H$5+(($D$9^2)/(4*$D$6))*(1-$H$9^2))</f>
        <v>22.2099080800535</v>
      </c>
      <c r="P67" s="18" t="n">
        <f aca="false">EXP(($H$10*LN(N67))+(1-$H$10)*$H$5+(($D$9^2)/(4*$D$6))*(1-$H$10^2))</f>
        <v>20.8775776643687</v>
      </c>
      <c r="Q67" s="33" t="n">
        <f aca="false">(MAX(0,O67-P67-$D$5))*$H$8</f>
        <v>0</v>
      </c>
    </row>
    <row r="68" customFormat="false" ht="12.75" hidden="false" customHeight="false" outlineLevel="0" collapsed="false">
      <c r="A68" s="0" t="n">
        <v>48</v>
      </c>
      <c r="C68" s="18" t="n">
        <f aca="false">$H$6</f>
        <v>3.29212628660779</v>
      </c>
      <c r="D68" s="0" t="n">
        <f aca="true">C68+$D$6*($H$5-C68)*$H$7+$D$9*($H$7^0.5)*(NORMINV(RAND(),0,1))</f>
        <v>3.33889578093732</v>
      </c>
      <c r="E68" s="0" t="n">
        <f aca="true">D68+$D$6*($H$5-D68)*$H$7+$D$9*($H$7^0.5)*(NORMINV(RAND(),0,1))</f>
        <v>3.30138974892145</v>
      </c>
      <c r="F68" s="0" t="n">
        <f aca="true">E68+$D$6*($H$5-E68)*$H$7+$D$9*($H$7^0.5)*(NORMINV(RAND(),0,1))</f>
        <v>3.21693329364255</v>
      </c>
      <c r="G68" s="0" t="n">
        <f aca="true">F68+$D$6*($H$5-F68)*$H$7+$D$9*($H$7^0.5)*(NORMINV(RAND(),0,1))</f>
        <v>2.98757270074228</v>
      </c>
      <c r="H68" s="0" t="n">
        <f aca="true">G68+$D$6*($H$5-G68)*$H$7+$D$9*($H$7^0.5)*(NORMINV(RAND(),0,1))</f>
        <v>3.17845101852467</v>
      </c>
      <c r="I68" s="0" t="n">
        <f aca="true">H68+$D$6*($H$5-H68)*$H$7+$D$9*($H$7^0.5)*(NORMINV(RAND(),0,1))</f>
        <v>2.90994374575958</v>
      </c>
      <c r="J68" s="0" t="n">
        <f aca="true">I68+$D$6*($H$5-I68)*$H$7+$D$9*($H$7^0.5)*(NORMINV(RAND(),0,1))</f>
        <v>2.90560197134755</v>
      </c>
      <c r="K68" s="0" t="n">
        <f aca="true">J68+$D$6*($H$5-J68)*$H$7+$D$9*($H$7^0.5)*(NORMINV(RAND(),0,1))</f>
        <v>2.79180960026871</v>
      </c>
      <c r="L68" s="0" t="n">
        <f aca="true">K68+$D$6*($H$5-K68)*$H$7+$D$9*($H$7^0.5)*(NORMINV(RAND(),0,1))</f>
        <v>2.83420879810174</v>
      </c>
      <c r="M68" s="0" t="n">
        <f aca="true">L68+$D$6*($H$5-L68)*$H$7+$D$9*($H$7^0.5)*(NORMINV(RAND(),0,1))</f>
        <v>2.77084954751495</v>
      </c>
      <c r="N68" s="0" t="n">
        <f aca="false">EXP(M68)</f>
        <v>15.9721973882105</v>
      </c>
      <c r="O68" s="0" t="n">
        <f aca="false">EXP(($H$9*LN(N68))+(1-$H$9)*$H$5+(($D$9^2)/(4*$D$6))*(1-$H$9^2))</f>
        <v>16.2341733101413</v>
      </c>
      <c r="P68" s="18" t="n">
        <f aca="false">EXP(($H$10*LN(N68))+(1-$H$10)*$H$5+(($D$9^2)/(4*$D$6))*(1-$H$10^2))</f>
        <v>16.7549557655461</v>
      </c>
      <c r="Q68" s="33" t="n">
        <f aca="false">(MAX(0,O68-P68-$D$5))*$H$8</f>
        <v>0</v>
      </c>
    </row>
    <row r="69" customFormat="false" ht="12.75" hidden="false" customHeight="false" outlineLevel="0" collapsed="false">
      <c r="A69" s="0" t="n">
        <v>49</v>
      </c>
      <c r="C69" s="18" t="n">
        <f aca="false">$H$6</f>
        <v>3.29212628660779</v>
      </c>
      <c r="D69" s="0" t="n">
        <f aca="true">C69+$D$6*($H$5-C69)*$H$7+$D$9*($H$7^0.5)*(NORMINV(RAND(),0,1))</f>
        <v>3.30707869335828</v>
      </c>
      <c r="E69" s="0" t="n">
        <f aca="true">D69+$D$6*($H$5-D69)*$H$7+$D$9*($H$7^0.5)*(NORMINV(RAND(),0,1))</f>
        <v>3.34395240813456</v>
      </c>
      <c r="F69" s="0" t="n">
        <f aca="true">E69+$D$6*($H$5-E69)*$H$7+$D$9*($H$7^0.5)*(NORMINV(RAND(),0,1))</f>
        <v>3.18777735188165</v>
      </c>
      <c r="G69" s="0" t="n">
        <f aca="true">F69+$D$6*($H$5-F69)*$H$7+$D$9*($H$7^0.5)*(NORMINV(RAND(),0,1))</f>
        <v>3.12468239781199</v>
      </c>
      <c r="H69" s="0" t="n">
        <f aca="true">G69+$D$6*($H$5-G69)*$H$7+$D$9*($H$7^0.5)*(NORMINV(RAND(),0,1))</f>
        <v>3.11514371082252</v>
      </c>
      <c r="I69" s="0" t="n">
        <f aca="true">H69+$D$6*($H$5-H69)*$H$7+$D$9*($H$7^0.5)*(NORMINV(RAND(),0,1))</f>
        <v>3.14982888793069</v>
      </c>
      <c r="J69" s="0" t="n">
        <f aca="true">I69+$D$6*($H$5-I69)*$H$7+$D$9*($H$7^0.5)*(NORMINV(RAND(),0,1))</f>
        <v>3.13904141965643</v>
      </c>
      <c r="K69" s="0" t="n">
        <f aca="true">J69+$D$6*($H$5-J69)*$H$7+$D$9*($H$7^0.5)*(NORMINV(RAND(),0,1))</f>
        <v>3.2638913996227</v>
      </c>
      <c r="L69" s="0" t="n">
        <f aca="true">K69+$D$6*($H$5-K69)*$H$7+$D$9*($H$7^0.5)*(NORMINV(RAND(),0,1))</f>
        <v>3.49967934955115</v>
      </c>
      <c r="M69" s="0" t="n">
        <f aca="true">L69+$D$6*($H$5-L69)*$H$7+$D$9*($H$7^0.5)*(NORMINV(RAND(),0,1))</f>
        <v>3.4369233544909</v>
      </c>
      <c r="N69" s="0" t="n">
        <f aca="false">EXP(M69)</f>
        <v>31.0911544061968</v>
      </c>
      <c r="O69" s="0" t="n">
        <f aca="false">EXP(($H$9*LN(N69))+(1-$H$9)*$H$5+(($D$9^2)/(4*$D$6))*(1-$H$9^2))</f>
        <v>29.3430478310663</v>
      </c>
      <c r="P69" s="18" t="n">
        <f aca="false">EXP(($H$10*LN(N69))+(1-$H$10)*$H$5+(($D$9^2)/(4*$D$6))*(1-$H$10^2))</f>
        <v>25.3850383231375</v>
      </c>
      <c r="Q69" s="33" t="n">
        <f aca="false">(MAX(0,O69-P69-$D$5))*$H$8</f>
        <v>1.82446708041404</v>
      </c>
    </row>
    <row r="70" customFormat="false" ht="12.75" hidden="false" customHeight="false" outlineLevel="0" collapsed="false">
      <c r="A70" s="0" t="n">
        <v>50</v>
      </c>
      <c r="C70" s="18" t="n">
        <f aca="false">$H$6</f>
        <v>3.29212628660779</v>
      </c>
      <c r="D70" s="0" t="n">
        <f aca="true">C70+$D$6*($H$5-C70)*$H$7+$D$9*($H$7^0.5)*(NORMINV(RAND(),0,1))</f>
        <v>3.26839653599799</v>
      </c>
      <c r="E70" s="0" t="n">
        <f aca="true">D70+$D$6*($H$5-D70)*$H$7+$D$9*($H$7^0.5)*(NORMINV(RAND(),0,1))</f>
        <v>3.3279113885724</v>
      </c>
      <c r="F70" s="0" t="n">
        <f aca="true">E70+$D$6*($H$5-E70)*$H$7+$D$9*($H$7^0.5)*(NORMINV(RAND(),0,1))</f>
        <v>3.2349084704477</v>
      </c>
      <c r="G70" s="0" t="n">
        <f aca="true">F70+$D$6*($H$5-F70)*$H$7+$D$9*($H$7^0.5)*(NORMINV(RAND(),0,1))</f>
        <v>3.21586201419914</v>
      </c>
      <c r="H70" s="0" t="n">
        <f aca="true">G70+$D$6*($H$5-G70)*$H$7+$D$9*($H$7^0.5)*(NORMINV(RAND(),0,1))</f>
        <v>3.14235049107556</v>
      </c>
      <c r="I70" s="0" t="n">
        <f aca="true">H70+$D$6*($H$5-H70)*$H$7+$D$9*($H$7^0.5)*(NORMINV(RAND(),0,1))</f>
        <v>3.09114214010208</v>
      </c>
      <c r="J70" s="0" t="n">
        <f aca="true">I70+$D$6*($H$5-I70)*$H$7+$D$9*($H$7^0.5)*(NORMINV(RAND(),0,1))</f>
        <v>3.16859701919396</v>
      </c>
      <c r="K70" s="0" t="n">
        <f aca="true">J70+$D$6*($H$5-J70)*$H$7+$D$9*($H$7^0.5)*(NORMINV(RAND(),0,1))</f>
        <v>3.08766171492957</v>
      </c>
      <c r="L70" s="0" t="n">
        <f aca="true">K70+$D$6*($H$5-K70)*$H$7+$D$9*($H$7^0.5)*(NORMINV(RAND(),0,1))</f>
        <v>2.9709957082859</v>
      </c>
      <c r="M70" s="0" t="n">
        <f aca="true">L70+$D$6*($H$5-L70)*$H$7+$D$9*($H$7^0.5)*(NORMINV(RAND(),0,1))</f>
        <v>3.01942670507732</v>
      </c>
      <c r="N70" s="0" t="n">
        <f aca="false">EXP(M70)</f>
        <v>20.4795474974743</v>
      </c>
      <c r="O70" s="0" t="n">
        <f aca="false">EXP(($H$9*LN(N70))+(1-$H$9)*$H$5+(($D$9^2)/(4*$D$6))*(1-$H$9^2))</f>
        <v>20.2474330535299</v>
      </c>
      <c r="P70" s="18" t="n">
        <f aca="false">EXP(($H$10*LN(N70))+(1-$H$10)*$H$5+(($D$9^2)/(4*$D$6))*(1-$H$10^2))</f>
        <v>19.5650528394472</v>
      </c>
      <c r="Q70" s="33" t="n">
        <f aca="false">(MAX(0,O70-P70-$D$5))*$H$8</f>
        <v>0</v>
      </c>
    </row>
    <row r="71" customFormat="false" ht="12.75" hidden="false" customHeight="false" outlineLevel="0" collapsed="false">
      <c r="A71" s="0" t="n">
        <v>51</v>
      </c>
      <c r="C71" s="18" t="n">
        <f aca="false">$H$6</f>
        <v>3.29212628660779</v>
      </c>
      <c r="D71" s="0" t="n">
        <f aca="true">C71+$D$6*($H$5-C71)*$H$7+$D$9*($H$7^0.5)*(NORMINV(RAND(),0,1))</f>
        <v>3.29304614319673</v>
      </c>
      <c r="E71" s="0" t="n">
        <f aca="true">D71+$D$6*($H$5-D71)*$H$7+$D$9*($H$7^0.5)*(NORMINV(RAND(),0,1))</f>
        <v>3.25453605435187</v>
      </c>
      <c r="F71" s="0" t="n">
        <f aca="true">E71+$D$6*($H$5-E71)*$H$7+$D$9*($H$7^0.5)*(NORMINV(RAND(),0,1))</f>
        <v>3.34135617658007</v>
      </c>
      <c r="G71" s="0" t="n">
        <f aca="true">F71+$D$6*($H$5-F71)*$H$7+$D$9*($H$7^0.5)*(NORMINV(RAND(),0,1))</f>
        <v>3.31935327042497</v>
      </c>
      <c r="H71" s="0" t="n">
        <f aca="true">G71+$D$6*($H$5-G71)*$H$7+$D$9*($H$7^0.5)*(NORMINV(RAND(),0,1))</f>
        <v>3.3661165910485</v>
      </c>
      <c r="I71" s="0" t="n">
        <f aca="true">H71+$D$6*($H$5-H71)*$H$7+$D$9*($H$7^0.5)*(NORMINV(RAND(),0,1))</f>
        <v>3.35039355846355</v>
      </c>
      <c r="J71" s="0" t="n">
        <f aca="true">I71+$D$6*($H$5-I71)*$H$7+$D$9*($H$7^0.5)*(NORMINV(RAND(),0,1))</f>
        <v>3.30500614693423</v>
      </c>
      <c r="K71" s="0" t="n">
        <f aca="true">J71+$D$6*($H$5-J71)*$H$7+$D$9*($H$7^0.5)*(NORMINV(RAND(),0,1))</f>
        <v>3.3820281461518</v>
      </c>
      <c r="L71" s="0" t="n">
        <f aca="true">K71+$D$6*($H$5-K71)*$H$7+$D$9*($H$7^0.5)*(NORMINV(RAND(),0,1))</f>
        <v>3.35559534925577</v>
      </c>
      <c r="M71" s="0" t="n">
        <f aca="true">L71+$D$6*($H$5-L71)*$H$7+$D$9*($H$7^0.5)*(NORMINV(RAND(),0,1))</f>
        <v>3.33857512219731</v>
      </c>
      <c r="N71" s="0" t="n">
        <f aca="false">EXP(M71)</f>
        <v>28.1789465308722</v>
      </c>
      <c r="O71" s="0" t="n">
        <f aca="false">EXP(($H$9*LN(N71))+(1-$H$9)*$H$5+(($D$9^2)/(4*$D$6))*(1-$H$9^2))</f>
        <v>26.8872974472153</v>
      </c>
      <c r="P71" s="18" t="n">
        <f aca="false">EXP(($H$10*LN(N71))+(1-$H$10)*$H$5+(($D$9^2)/(4*$D$6))*(1-$H$10^2))</f>
        <v>23.8745945182153</v>
      </c>
      <c r="Q71" s="33" t="n">
        <f aca="false">(MAX(0,O71-P71-$D$5))*$H$8</f>
        <v>0.925263647362856</v>
      </c>
    </row>
    <row r="72" customFormat="false" ht="12.75" hidden="false" customHeight="false" outlineLevel="0" collapsed="false">
      <c r="A72" s="0" t="n">
        <v>52</v>
      </c>
      <c r="C72" s="18" t="n">
        <f aca="false">$H$6</f>
        <v>3.29212628660779</v>
      </c>
      <c r="D72" s="0" t="n">
        <f aca="true">C72+$D$6*($H$5-C72)*$H$7+$D$9*($H$7^0.5)*(NORMINV(RAND(),0,1))</f>
        <v>3.20503922160501</v>
      </c>
      <c r="E72" s="0" t="n">
        <f aca="true">D72+$D$6*($H$5-D72)*$H$7+$D$9*($H$7^0.5)*(NORMINV(RAND(),0,1))</f>
        <v>3.24230802251636</v>
      </c>
      <c r="F72" s="0" t="n">
        <f aca="true">E72+$D$6*($H$5-E72)*$H$7+$D$9*($H$7^0.5)*(NORMINV(RAND(),0,1))</f>
        <v>3.35258874388671</v>
      </c>
      <c r="G72" s="0" t="n">
        <f aca="true">F72+$D$6*($H$5-F72)*$H$7+$D$9*($H$7^0.5)*(NORMINV(RAND(),0,1))</f>
        <v>3.19538239043439</v>
      </c>
      <c r="H72" s="0" t="n">
        <f aca="true">G72+$D$6*($H$5-G72)*$H$7+$D$9*($H$7^0.5)*(NORMINV(RAND(),0,1))</f>
        <v>3.24767120916063</v>
      </c>
      <c r="I72" s="0" t="n">
        <f aca="true">H72+$D$6*($H$5-H72)*$H$7+$D$9*($H$7^0.5)*(NORMINV(RAND(),0,1))</f>
        <v>3.31722676480373</v>
      </c>
      <c r="J72" s="0" t="n">
        <f aca="true">I72+$D$6*($H$5-I72)*$H$7+$D$9*($H$7^0.5)*(NORMINV(RAND(),0,1))</f>
        <v>3.42280313908835</v>
      </c>
      <c r="K72" s="0" t="n">
        <f aca="true">J72+$D$6*($H$5-J72)*$H$7+$D$9*($H$7^0.5)*(NORMINV(RAND(),0,1))</f>
        <v>3.50770837445419</v>
      </c>
      <c r="L72" s="0" t="n">
        <f aca="true">K72+$D$6*($H$5-K72)*$H$7+$D$9*($H$7^0.5)*(NORMINV(RAND(),0,1))</f>
        <v>3.54938809243171</v>
      </c>
      <c r="M72" s="0" t="n">
        <f aca="true">L72+$D$6*($H$5-L72)*$H$7+$D$9*($H$7^0.5)*(NORMINV(RAND(),0,1))</f>
        <v>3.55079969160591</v>
      </c>
      <c r="N72" s="0" t="n">
        <f aca="false">EXP(M72)</f>
        <v>34.841168540013</v>
      </c>
      <c r="O72" s="0" t="n">
        <f aca="false">EXP(($H$9*LN(N72))+(1-$H$9)*$H$5+(($D$9^2)/(4*$D$6))*(1-$H$9^2))</f>
        <v>32.4680684888469</v>
      </c>
      <c r="P72" s="18" t="n">
        <f aca="false">EXP(($H$10*LN(N72))+(1-$H$10)*$H$5+(($D$9^2)/(4*$D$6))*(1-$H$10^2))</f>
        <v>27.2537390186017</v>
      </c>
      <c r="Q72" s="33" t="n">
        <f aca="false">(MAX(0,O72-P72-$D$5))*$H$8</f>
        <v>3.01951559515701</v>
      </c>
    </row>
    <row r="73" customFormat="false" ht="12.75" hidden="false" customHeight="false" outlineLevel="0" collapsed="false">
      <c r="A73" s="0" t="n">
        <v>53</v>
      </c>
      <c r="C73" s="18" t="n">
        <f aca="false">$H$6</f>
        <v>3.29212628660779</v>
      </c>
      <c r="D73" s="0" t="n">
        <f aca="true">C73+$D$6*($H$5-C73)*$H$7+$D$9*($H$7^0.5)*(NORMINV(RAND(),0,1))</f>
        <v>3.46419281330827</v>
      </c>
      <c r="E73" s="0" t="n">
        <f aca="true">D73+$D$6*($H$5-D73)*$H$7+$D$9*($H$7^0.5)*(NORMINV(RAND(),0,1))</f>
        <v>3.31971438902217</v>
      </c>
      <c r="F73" s="0" t="n">
        <f aca="true">E73+$D$6*($H$5-E73)*$H$7+$D$9*($H$7^0.5)*(NORMINV(RAND(),0,1))</f>
        <v>3.4333418026093</v>
      </c>
      <c r="G73" s="0" t="n">
        <f aca="true">F73+$D$6*($H$5-F73)*$H$7+$D$9*($H$7^0.5)*(NORMINV(RAND(),0,1))</f>
        <v>3.36787504467905</v>
      </c>
      <c r="H73" s="0" t="n">
        <f aca="true">G73+$D$6*($H$5-G73)*$H$7+$D$9*($H$7^0.5)*(NORMINV(RAND(),0,1))</f>
        <v>3.436610425065</v>
      </c>
      <c r="I73" s="0" t="n">
        <f aca="true">H73+$D$6*($H$5-H73)*$H$7+$D$9*($H$7^0.5)*(NORMINV(RAND(),0,1))</f>
        <v>3.46284119537602</v>
      </c>
      <c r="J73" s="0" t="n">
        <f aca="true">I73+$D$6*($H$5-I73)*$H$7+$D$9*($H$7^0.5)*(NORMINV(RAND(),0,1))</f>
        <v>3.39303428373153</v>
      </c>
      <c r="K73" s="0" t="n">
        <f aca="true">J73+$D$6*($H$5-J73)*$H$7+$D$9*($H$7^0.5)*(NORMINV(RAND(),0,1))</f>
        <v>3.22725900939354</v>
      </c>
      <c r="L73" s="0" t="n">
        <f aca="true">K73+$D$6*($H$5-K73)*$H$7+$D$9*($H$7^0.5)*(NORMINV(RAND(),0,1))</f>
        <v>3.12174467003124</v>
      </c>
      <c r="M73" s="0" t="n">
        <f aca="true">L73+$D$6*($H$5-L73)*$H$7+$D$9*($H$7^0.5)*(NORMINV(RAND(),0,1))</f>
        <v>3.01122037435732</v>
      </c>
      <c r="N73" s="0" t="n">
        <f aca="false">EXP(M73)</f>
        <v>20.3121732611837</v>
      </c>
      <c r="O73" s="0" t="n">
        <f aca="false">EXP(($H$9*LN(N73))+(1-$H$9)*$H$5+(($D$9^2)/(4*$D$6))*(1-$H$9^2))</f>
        <v>20.1003070086686</v>
      </c>
      <c r="P73" s="18" t="n">
        <f aca="false">EXP(($H$10*LN(N73))+(1-$H$10)*$H$5+(($D$9^2)/(4*$D$6))*(1-$H$10^2))</f>
        <v>19.4651605420336</v>
      </c>
      <c r="Q73" s="33" t="n">
        <f aca="false">(MAX(0,O73-P73-$D$5))*$H$8</f>
        <v>0</v>
      </c>
    </row>
    <row r="74" customFormat="false" ht="12.75" hidden="false" customHeight="false" outlineLevel="0" collapsed="false">
      <c r="A74" s="0" t="n">
        <v>54</v>
      </c>
      <c r="C74" s="18" t="n">
        <f aca="false">$H$6</f>
        <v>3.29212628660779</v>
      </c>
      <c r="D74" s="0" t="n">
        <f aca="true">C74+$D$6*($H$5-C74)*$H$7+$D$9*($H$7^0.5)*(NORMINV(RAND(),0,1))</f>
        <v>3.4084404767195</v>
      </c>
      <c r="E74" s="0" t="n">
        <f aca="true">D74+$D$6*($H$5-D74)*$H$7+$D$9*($H$7^0.5)*(NORMINV(RAND(),0,1))</f>
        <v>3.38618802930439</v>
      </c>
      <c r="F74" s="0" t="n">
        <f aca="true">E74+$D$6*($H$5-E74)*$H$7+$D$9*($H$7^0.5)*(NORMINV(RAND(),0,1))</f>
        <v>3.28451738933756</v>
      </c>
      <c r="G74" s="0" t="n">
        <f aca="true">F74+$D$6*($H$5-F74)*$H$7+$D$9*($H$7^0.5)*(NORMINV(RAND(),0,1))</f>
        <v>3.13469266356932</v>
      </c>
      <c r="H74" s="0" t="n">
        <f aca="true">G74+$D$6*($H$5-G74)*$H$7+$D$9*($H$7^0.5)*(NORMINV(RAND(),0,1))</f>
        <v>3.12220958881641</v>
      </c>
      <c r="I74" s="0" t="n">
        <f aca="true">H74+$D$6*($H$5-H74)*$H$7+$D$9*($H$7^0.5)*(NORMINV(RAND(),0,1))</f>
        <v>3.14224969315005</v>
      </c>
      <c r="J74" s="0" t="n">
        <f aca="true">I74+$D$6*($H$5-I74)*$H$7+$D$9*($H$7^0.5)*(NORMINV(RAND(),0,1))</f>
        <v>3.17491414390185</v>
      </c>
      <c r="K74" s="0" t="n">
        <f aca="true">J74+$D$6*($H$5-J74)*$H$7+$D$9*($H$7^0.5)*(NORMINV(RAND(),0,1))</f>
        <v>3.25668177847585</v>
      </c>
      <c r="L74" s="0" t="n">
        <f aca="true">K74+$D$6*($H$5-K74)*$H$7+$D$9*($H$7^0.5)*(NORMINV(RAND(),0,1))</f>
        <v>3.31487115025064</v>
      </c>
      <c r="M74" s="0" t="n">
        <f aca="true">L74+$D$6*($H$5-L74)*$H$7+$D$9*($H$7^0.5)*(NORMINV(RAND(),0,1))</f>
        <v>3.3402984044354</v>
      </c>
      <c r="N74" s="0" t="n">
        <f aca="false">EXP(M74)</f>
        <v>28.2275486744945</v>
      </c>
      <c r="O74" s="0" t="n">
        <f aca="false">EXP(($H$9*LN(N74))+(1-$H$9)*$H$5+(($D$9^2)/(4*$D$6))*(1-$H$9^2))</f>
        <v>26.9285061944912</v>
      </c>
      <c r="P74" s="18" t="n">
        <f aca="false">EXP(($H$10*LN(N74))+(1-$H$10)*$H$5+(($D$9^2)/(4*$D$6))*(1-$H$10^2))</f>
        <v>23.9002711973389</v>
      </c>
      <c r="Q74" s="33" t="n">
        <f aca="false">(MAX(0,O74-P74-$D$5))*$H$8</f>
        <v>0.940038207612664</v>
      </c>
    </row>
    <row r="75" customFormat="false" ht="12.75" hidden="false" customHeight="false" outlineLevel="0" collapsed="false">
      <c r="A75" s="0" t="n">
        <v>55</v>
      </c>
      <c r="C75" s="18" t="n">
        <f aca="false">$H$6</f>
        <v>3.29212628660779</v>
      </c>
      <c r="D75" s="0" t="n">
        <f aca="true">C75+$D$6*($H$5-C75)*$H$7+$D$9*($H$7^0.5)*(NORMINV(RAND(),0,1))</f>
        <v>3.24562296193503</v>
      </c>
      <c r="E75" s="0" t="n">
        <f aca="true">D75+$D$6*($H$5-D75)*$H$7+$D$9*($H$7^0.5)*(NORMINV(RAND(),0,1))</f>
        <v>3.27777412788607</v>
      </c>
      <c r="F75" s="0" t="n">
        <f aca="true">E75+$D$6*($H$5-E75)*$H$7+$D$9*($H$7^0.5)*(NORMINV(RAND(),0,1))</f>
        <v>3.2788664680182</v>
      </c>
      <c r="G75" s="0" t="n">
        <f aca="true">F75+$D$6*($H$5-F75)*$H$7+$D$9*($H$7^0.5)*(NORMINV(RAND(),0,1))</f>
        <v>3.32206496591391</v>
      </c>
      <c r="H75" s="0" t="n">
        <f aca="true">G75+$D$6*($H$5-G75)*$H$7+$D$9*($H$7^0.5)*(NORMINV(RAND(),0,1))</f>
        <v>3.38535457192004</v>
      </c>
      <c r="I75" s="0" t="n">
        <f aca="true">H75+$D$6*($H$5-H75)*$H$7+$D$9*($H$7^0.5)*(NORMINV(RAND(),0,1))</f>
        <v>3.33995954769654</v>
      </c>
      <c r="J75" s="0" t="n">
        <f aca="true">I75+$D$6*($H$5-I75)*$H$7+$D$9*($H$7^0.5)*(NORMINV(RAND(),0,1))</f>
        <v>3.29891406449491</v>
      </c>
      <c r="K75" s="0" t="n">
        <f aca="true">J75+$D$6*($H$5-J75)*$H$7+$D$9*($H$7^0.5)*(NORMINV(RAND(),0,1))</f>
        <v>3.20183363688309</v>
      </c>
      <c r="L75" s="0" t="n">
        <f aca="true">K75+$D$6*($H$5-K75)*$H$7+$D$9*($H$7^0.5)*(NORMINV(RAND(),0,1))</f>
        <v>3.09282060165054</v>
      </c>
      <c r="M75" s="0" t="n">
        <f aca="true">L75+$D$6*($H$5-L75)*$H$7+$D$9*($H$7^0.5)*(NORMINV(RAND(),0,1))</f>
        <v>3.04737356414493</v>
      </c>
      <c r="N75" s="0" t="n">
        <f aca="false">EXP(M75)</f>
        <v>21.0599590897071</v>
      </c>
      <c r="O75" s="0" t="n">
        <f aca="false">EXP(($H$9*LN(N75))+(1-$H$9)*$H$5+(($D$9^2)/(4*$D$6))*(1-$H$9^2))</f>
        <v>20.7566003668433</v>
      </c>
      <c r="P75" s="18" t="n">
        <f aca="false">EXP(($H$10*LN(N75))+(1-$H$10)*$H$5+(($D$9^2)/(4*$D$6))*(1-$H$10^2))</f>
        <v>19.9090998855425</v>
      </c>
      <c r="Q75" s="33" t="n">
        <f aca="false">(MAX(0,O75-P75-$D$5))*$H$8</f>
        <v>0</v>
      </c>
    </row>
    <row r="76" customFormat="false" ht="12.75" hidden="false" customHeight="false" outlineLevel="0" collapsed="false">
      <c r="A76" s="0" t="n">
        <v>56</v>
      </c>
      <c r="C76" s="18" t="n">
        <f aca="false">$H$6</f>
        <v>3.29212628660779</v>
      </c>
      <c r="D76" s="0" t="n">
        <f aca="true">C76+$D$6*($H$5-C76)*$H$7+$D$9*($H$7^0.5)*(NORMINV(RAND(),0,1))</f>
        <v>3.1137978064886</v>
      </c>
      <c r="E76" s="0" t="n">
        <f aca="true">D76+$D$6*($H$5-D76)*$H$7+$D$9*($H$7^0.5)*(NORMINV(RAND(),0,1))</f>
        <v>3.06458419831008</v>
      </c>
      <c r="F76" s="0" t="n">
        <f aca="true">E76+$D$6*($H$5-E76)*$H$7+$D$9*($H$7^0.5)*(NORMINV(RAND(),0,1))</f>
        <v>3.02561355993586</v>
      </c>
      <c r="G76" s="0" t="n">
        <f aca="true">F76+$D$6*($H$5-F76)*$H$7+$D$9*($H$7^0.5)*(NORMINV(RAND(),0,1))</f>
        <v>2.90403123132125</v>
      </c>
      <c r="H76" s="0" t="n">
        <f aca="true">G76+$D$6*($H$5-G76)*$H$7+$D$9*($H$7^0.5)*(NORMINV(RAND(),0,1))</f>
        <v>2.91554702250395</v>
      </c>
      <c r="I76" s="0" t="n">
        <f aca="true">H76+$D$6*($H$5-H76)*$H$7+$D$9*($H$7^0.5)*(NORMINV(RAND(),0,1))</f>
        <v>2.9934708375213</v>
      </c>
      <c r="J76" s="0" t="n">
        <f aca="true">I76+$D$6*($H$5-I76)*$H$7+$D$9*($H$7^0.5)*(NORMINV(RAND(),0,1))</f>
        <v>2.85112900811047</v>
      </c>
      <c r="K76" s="0" t="n">
        <f aca="true">J76+$D$6*($H$5-J76)*$H$7+$D$9*($H$7^0.5)*(NORMINV(RAND(),0,1))</f>
        <v>2.64855980125976</v>
      </c>
      <c r="L76" s="0" t="n">
        <f aca="true">K76+$D$6*($H$5-K76)*$H$7+$D$9*($H$7^0.5)*(NORMINV(RAND(),0,1))</f>
        <v>2.62213041350464</v>
      </c>
      <c r="M76" s="0" t="n">
        <f aca="true">L76+$D$6*($H$5-L76)*$H$7+$D$9*($H$7^0.5)*(NORMINV(RAND(),0,1))</f>
        <v>2.73890232529263</v>
      </c>
      <c r="N76" s="0" t="n">
        <f aca="false">EXP(M76)</f>
        <v>15.4699947511484</v>
      </c>
      <c r="O76" s="0" t="n">
        <f aca="false">EXP(($H$9*LN(N76))+(1-$H$9)*$H$5+(($D$9^2)/(4*$D$6))*(1-$H$9^2))</f>
        <v>15.7797443397859</v>
      </c>
      <c r="P76" s="18" t="n">
        <f aca="false">EXP(($H$10*LN(N76))+(1-$H$10)*$H$5+(($D$9^2)/(4*$D$6))*(1-$H$10^2))</f>
        <v>16.424381194052</v>
      </c>
      <c r="Q76" s="33" t="n">
        <f aca="false">(MAX(0,O76-P76-$D$5))*$H$8</f>
        <v>0</v>
      </c>
    </row>
    <row r="77" customFormat="false" ht="12.75" hidden="false" customHeight="false" outlineLevel="0" collapsed="false">
      <c r="A77" s="0" t="n">
        <v>57</v>
      </c>
      <c r="C77" s="18" t="n">
        <f aca="false">$H$6</f>
        <v>3.29212628660779</v>
      </c>
      <c r="D77" s="0" t="n">
        <f aca="true">C77+$D$6*($H$5-C77)*$H$7+$D$9*($H$7^0.5)*(NORMINV(RAND(),0,1))</f>
        <v>3.14963361980145</v>
      </c>
      <c r="E77" s="0" t="n">
        <f aca="true">D77+$D$6*($H$5-D77)*$H$7+$D$9*($H$7^0.5)*(NORMINV(RAND(),0,1))</f>
        <v>3.16349682107233</v>
      </c>
      <c r="F77" s="0" t="n">
        <f aca="true">E77+$D$6*($H$5-E77)*$H$7+$D$9*($H$7^0.5)*(NORMINV(RAND(),0,1))</f>
        <v>3.10882412719697</v>
      </c>
      <c r="G77" s="0" t="n">
        <f aca="true">F77+$D$6*($H$5-F77)*$H$7+$D$9*($H$7^0.5)*(NORMINV(RAND(),0,1))</f>
        <v>3.2306420056925</v>
      </c>
      <c r="H77" s="0" t="n">
        <f aca="true">G77+$D$6*($H$5-G77)*$H$7+$D$9*($H$7^0.5)*(NORMINV(RAND(),0,1))</f>
        <v>3.13216078681436</v>
      </c>
      <c r="I77" s="0" t="n">
        <f aca="true">H77+$D$6*($H$5-H77)*$H$7+$D$9*($H$7^0.5)*(NORMINV(RAND(),0,1))</f>
        <v>3.13332710182189</v>
      </c>
      <c r="J77" s="0" t="n">
        <f aca="true">I77+$D$6*($H$5-I77)*$H$7+$D$9*($H$7^0.5)*(NORMINV(RAND(),0,1))</f>
        <v>3.20887775227731</v>
      </c>
      <c r="K77" s="0" t="n">
        <f aca="true">J77+$D$6*($H$5-J77)*$H$7+$D$9*($H$7^0.5)*(NORMINV(RAND(),0,1))</f>
        <v>3.3190803836934</v>
      </c>
      <c r="L77" s="0" t="n">
        <f aca="true">K77+$D$6*($H$5-K77)*$H$7+$D$9*($H$7^0.5)*(NORMINV(RAND(),0,1))</f>
        <v>3.25180769807771</v>
      </c>
      <c r="M77" s="0" t="n">
        <f aca="true">L77+$D$6*($H$5-L77)*$H$7+$D$9*($H$7^0.5)*(NORMINV(RAND(),0,1))</f>
        <v>3.33084888903092</v>
      </c>
      <c r="N77" s="0" t="n">
        <f aca="false">EXP(M77)</f>
        <v>27.9620683242598</v>
      </c>
      <c r="O77" s="0" t="n">
        <f aca="false">EXP(($H$9*LN(N77))+(1-$H$9)*$H$5+(($D$9^2)/(4*$D$6))*(1-$H$9^2))</f>
        <v>26.7033142870831</v>
      </c>
      <c r="P77" s="18" t="n">
        <f aca="false">EXP(($H$10*LN(N77))+(1-$H$10)*$H$5+(($D$9^2)/(4*$D$6))*(1-$H$10^2))</f>
        <v>23.7598133212342</v>
      </c>
      <c r="Q77" s="33" t="n">
        <f aca="false">(MAX(0,O77-P77-$D$5))*$H$8</f>
        <v>0.859436703780313</v>
      </c>
    </row>
    <row r="78" customFormat="false" ht="12.75" hidden="false" customHeight="false" outlineLevel="0" collapsed="false">
      <c r="A78" s="0" t="n">
        <v>58</v>
      </c>
      <c r="C78" s="18" t="n">
        <f aca="false">$H$6</f>
        <v>3.29212628660779</v>
      </c>
      <c r="D78" s="0" t="n">
        <f aca="true">C78+$D$6*($H$5-C78)*$H$7+$D$9*($H$7^0.5)*(NORMINV(RAND(),0,1))</f>
        <v>3.24504041697267</v>
      </c>
      <c r="E78" s="0" t="n">
        <f aca="true">D78+$D$6*($H$5-D78)*$H$7+$D$9*($H$7^0.5)*(NORMINV(RAND(),0,1))</f>
        <v>3.32027282812287</v>
      </c>
      <c r="F78" s="0" t="n">
        <f aca="true">E78+$D$6*($H$5-E78)*$H$7+$D$9*($H$7^0.5)*(NORMINV(RAND(),0,1))</f>
        <v>3.19714917496504</v>
      </c>
      <c r="G78" s="0" t="n">
        <f aca="true">F78+$D$6*($H$5-F78)*$H$7+$D$9*($H$7^0.5)*(NORMINV(RAND(),0,1))</f>
        <v>3.17045410010071</v>
      </c>
      <c r="H78" s="0" t="n">
        <f aca="true">G78+$D$6*($H$5-G78)*$H$7+$D$9*($H$7^0.5)*(NORMINV(RAND(),0,1))</f>
        <v>3.37886046973997</v>
      </c>
      <c r="I78" s="0" t="n">
        <f aca="true">H78+$D$6*($H$5-H78)*$H$7+$D$9*($H$7^0.5)*(NORMINV(RAND(),0,1))</f>
        <v>3.52845842035284</v>
      </c>
      <c r="J78" s="0" t="n">
        <f aca="true">I78+$D$6*($H$5-I78)*$H$7+$D$9*($H$7^0.5)*(NORMINV(RAND(),0,1))</f>
        <v>3.53370146276246</v>
      </c>
      <c r="K78" s="0" t="n">
        <f aca="true">J78+$D$6*($H$5-J78)*$H$7+$D$9*($H$7^0.5)*(NORMINV(RAND(),0,1))</f>
        <v>3.48224701067157</v>
      </c>
      <c r="L78" s="0" t="n">
        <f aca="true">K78+$D$6*($H$5-K78)*$H$7+$D$9*($H$7^0.5)*(NORMINV(RAND(),0,1))</f>
        <v>3.4596136143251</v>
      </c>
      <c r="M78" s="0" t="n">
        <f aca="true">L78+$D$6*($H$5-L78)*$H$7+$D$9*($H$7^0.5)*(NORMINV(RAND(),0,1))</f>
        <v>3.4282242877141</v>
      </c>
      <c r="N78" s="0" t="n">
        <f aca="false">EXP(M78)</f>
        <v>30.8218633664051</v>
      </c>
      <c r="O78" s="0" t="n">
        <f aca="false">EXP(($H$9*LN(N78))+(1-$H$9)*$H$5+(($D$9^2)/(4*$D$6))*(1-$H$9^2))</f>
        <v>29.1170764232918</v>
      </c>
      <c r="P78" s="18" t="n">
        <f aca="false">EXP(($H$10*LN(N78))+(1-$H$10)*$H$5+(($D$9^2)/(4*$D$6))*(1-$H$10^2))</f>
        <v>25.2476702620134</v>
      </c>
      <c r="Q78" s="33" t="n">
        <f aca="false">(MAX(0,O78-P78-$D$5))*$H$8</f>
        <v>1.74018496997087</v>
      </c>
    </row>
    <row r="79" customFormat="false" ht="12.75" hidden="false" customHeight="false" outlineLevel="0" collapsed="false">
      <c r="A79" s="0" t="n">
        <v>59</v>
      </c>
      <c r="C79" s="18" t="n">
        <f aca="false">$H$6</f>
        <v>3.29212628660779</v>
      </c>
      <c r="D79" s="0" t="n">
        <f aca="true">C79+$D$6*($H$5-C79)*$H$7+$D$9*($H$7^0.5)*(NORMINV(RAND(),0,1))</f>
        <v>3.28212026029575</v>
      </c>
      <c r="E79" s="0" t="n">
        <f aca="true">D79+$D$6*($H$5-D79)*$H$7+$D$9*($H$7^0.5)*(NORMINV(RAND(),0,1))</f>
        <v>3.35283652738244</v>
      </c>
      <c r="F79" s="0" t="n">
        <f aca="true">E79+$D$6*($H$5-E79)*$H$7+$D$9*($H$7^0.5)*(NORMINV(RAND(),0,1))</f>
        <v>3.24937282972825</v>
      </c>
      <c r="G79" s="0" t="n">
        <f aca="true">F79+$D$6*($H$5-F79)*$H$7+$D$9*($H$7^0.5)*(NORMINV(RAND(),0,1))</f>
        <v>3.23961045560585</v>
      </c>
      <c r="H79" s="0" t="n">
        <f aca="true">G79+$D$6*($H$5-G79)*$H$7+$D$9*($H$7^0.5)*(NORMINV(RAND(),0,1))</f>
        <v>3.13149716669509</v>
      </c>
      <c r="I79" s="0" t="n">
        <f aca="true">H79+$D$6*($H$5-H79)*$H$7+$D$9*($H$7^0.5)*(NORMINV(RAND(),0,1))</f>
        <v>3.11406824522419</v>
      </c>
      <c r="J79" s="0" t="n">
        <f aca="true">I79+$D$6*($H$5-I79)*$H$7+$D$9*($H$7^0.5)*(NORMINV(RAND(),0,1))</f>
        <v>3.07066975083256</v>
      </c>
      <c r="K79" s="0" t="n">
        <f aca="true">J79+$D$6*($H$5-J79)*$H$7+$D$9*($H$7^0.5)*(NORMINV(RAND(),0,1))</f>
        <v>3.28045316240204</v>
      </c>
      <c r="L79" s="0" t="n">
        <f aca="true">K79+$D$6*($H$5-K79)*$H$7+$D$9*($H$7^0.5)*(NORMINV(RAND(),0,1))</f>
        <v>3.1132661486384</v>
      </c>
      <c r="M79" s="0" t="n">
        <f aca="true">L79+$D$6*($H$5-L79)*$H$7+$D$9*($H$7^0.5)*(NORMINV(RAND(),0,1))</f>
        <v>3.02410283104203</v>
      </c>
      <c r="N79" s="0" t="n">
        <f aca="false">EXP(M79)</f>
        <v>20.575536695153</v>
      </c>
      <c r="O79" s="0" t="n">
        <f aca="false">EXP(($H$9*LN(N79))+(1-$H$9)*$H$5+(($D$9^2)/(4*$D$6))*(1-$H$9^2))</f>
        <v>20.3317494671938</v>
      </c>
      <c r="P79" s="18" t="n">
        <f aca="false">EXP(($H$10*LN(N79))+(1-$H$10)*$H$5+(($D$9^2)/(4*$D$6))*(1-$H$10^2))</f>
        <v>19.6222025124022</v>
      </c>
      <c r="Q79" s="33" t="n">
        <f aca="false">(MAX(0,O79-P79-$D$5))*$H$8</f>
        <v>0</v>
      </c>
    </row>
    <row r="80" customFormat="false" ht="12.75" hidden="false" customHeight="false" outlineLevel="0" collapsed="false">
      <c r="A80" s="0" t="n">
        <v>60</v>
      </c>
      <c r="C80" s="18" t="n">
        <f aca="false">$H$6</f>
        <v>3.29212628660779</v>
      </c>
      <c r="D80" s="0" t="n">
        <f aca="true">C80+$D$6*($H$5-C80)*$H$7+$D$9*($H$7^0.5)*(NORMINV(RAND(),0,1))</f>
        <v>3.22664775164721</v>
      </c>
      <c r="E80" s="0" t="n">
        <f aca="true">D80+$D$6*($H$5-D80)*$H$7+$D$9*($H$7^0.5)*(NORMINV(RAND(),0,1))</f>
        <v>3.14907513568058</v>
      </c>
      <c r="F80" s="0" t="n">
        <f aca="true">E80+$D$6*($H$5-E80)*$H$7+$D$9*($H$7^0.5)*(NORMINV(RAND(),0,1))</f>
        <v>3.16288329332052</v>
      </c>
      <c r="G80" s="0" t="n">
        <f aca="true">F80+$D$6*($H$5-F80)*$H$7+$D$9*($H$7^0.5)*(NORMINV(RAND(),0,1))</f>
        <v>3.19304049479838</v>
      </c>
      <c r="H80" s="0" t="n">
        <f aca="true">G80+$D$6*($H$5-G80)*$H$7+$D$9*($H$7^0.5)*(NORMINV(RAND(),0,1))</f>
        <v>3.20201325301701</v>
      </c>
      <c r="I80" s="0" t="n">
        <f aca="true">H80+$D$6*($H$5-H80)*$H$7+$D$9*($H$7^0.5)*(NORMINV(RAND(),0,1))</f>
        <v>3.12530814250674</v>
      </c>
      <c r="J80" s="0" t="n">
        <f aca="true">I80+$D$6*($H$5-I80)*$H$7+$D$9*($H$7^0.5)*(NORMINV(RAND(),0,1))</f>
        <v>3.10866870125169</v>
      </c>
      <c r="K80" s="0" t="n">
        <f aca="true">J80+$D$6*($H$5-J80)*$H$7+$D$9*($H$7^0.5)*(NORMINV(RAND(),0,1))</f>
        <v>3.02599950892995</v>
      </c>
      <c r="L80" s="0" t="n">
        <f aca="true">K80+$D$6*($H$5-K80)*$H$7+$D$9*($H$7^0.5)*(NORMINV(RAND(),0,1))</f>
        <v>3.07467163036276</v>
      </c>
      <c r="M80" s="0" t="n">
        <f aca="true">L80+$D$6*($H$5-L80)*$H$7+$D$9*($H$7^0.5)*(NORMINV(RAND(),0,1))</f>
        <v>3.030399506392</v>
      </c>
      <c r="N80" s="0" t="n">
        <f aca="false">EXP(M80)</f>
        <v>20.7055029180203</v>
      </c>
      <c r="O80" s="0" t="n">
        <f aca="false">EXP(($H$9*LN(N80))+(1-$H$9)*$H$5+(($D$9^2)/(4*$D$6))*(1-$H$9^2))</f>
        <v>20.4458414134339</v>
      </c>
      <c r="P80" s="18" t="n">
        <f aca="false">EXP(($H$10*LN(N80))+(1-$H$10)*$H$5+(($D$9^2)/(4*$D$6))*(1-$H$10^2))</f>
        <v>19.6994216951747</v>
      </c>
      <c r="Q80" s="33" t="n">
        <f aca="false">(MAX(0,O80-P80-$D$5))*$H$8</f>
        <v>0</v>
      </c>
    </row>
    <row r="81" customFormat="false" ht="12.75" hidden="false" customHeight="false" outlineLevel="0" collapsed="false">
      <c r="A81" s="0" t="n">
        <v>61</v>
      </c>
      <c r="C81" s="18" t="n">
        <f aca="false">$H$6</f>
        <v>3.29212628660779</v>
      </c>
      <c r="D81" s="0" t="n">
        <f aca="true">C81+$D$6*($H$5-C81)*$H$7+$D$9*($H$7^0.5)*(NORMINV(RAND(),0,1))</f>
        <v>3.17989556472768</v>
      </c>
      <c r="E81" s="0" t="n">
        <f aca="true">D81+$D$6*($H$5-D81)*$H$7+$D$9*($H$7^0.5)*(NORMINV(RAND(),0,1))</f>
        <v>3.10308343746975</v>
      </c>
      <c r="F81" s="0" t="n">
        <f aca="true">E81+$D$6*($H$5-E81)*$H$7+$D$9*($H$7^0.5)*(NORMINV(RAND(),0,1))</f>
        <v>3.08094372501237</v>
      </c>
      <c r="G81" s="0" t="n">
        <f aca="true">F81+$D$6*($H$5-F81)*$H$7+$D$9*($H$7^0.5)*(NORMINV(RAND(),0,1))</f>
        <v>3.24216771498624</v>
      </c>
      <c r="H81" s="0" t="n">
        <f aca="true">G81+$D$6*($H$5-G81)*$H$7+$D$9*($H$7^0.5)*(NORMINV(RAND(),0,1))</f>
        <v>3.26409576345347</v>
      </c>
      <c r="I81" s="0" t="n">
        <f aca="true">H81+$D$6*($H$5-H81)*$H$7+$D$9*($H$7^0.5)*(NORMINV(RAND(),0,1))</f>
        <v>3.33277892365059</v>
      </c>
      <c r="J81" s="0" t="n">
        <f aca="true">I81+$D$6*($H$5-I81)*$H$7+$D$9*($H$7^0.5)*(NORMINV(RAND(),0,1))</f>
        <v>3.42046302944742</v>
      </c>
      <c r="K81" s="0" t="n">
        <f aca="true">J81+$D$6*($H$5-J81)*$H$7+$D$9*($H$7^0.5)*(NORMINV(RAND(),0,1))</f>
        <v>3.45524900685043</v>
      </c>
      <c r="L81" s="0" t="n">
        <f aca="true">K81+$D$6*($H$5-K81)*$H$7+$D$9*($H$7^0.5)*(NORMINV(RAND(),0,1))</f>
        <v>3.42995249984277</v>
      </c>
      <c r="M81" s="0" t="n">
        <f aca="true">L81+$D$6*($H$5-L81)*$H$7+$D$9*($H$7^0.5)*(NORMINV(RAND(),0,1))</f>
        <v>3.4177546426678</v>
      </c>
      <c r="N81" s="0" t="n">
        <f aca="false">EXP(M81)</f>
        <v>30.5008527630813</v>
      </c>
      <c r="O81" s="0" t="n">
        <f aca="false">EXP(($H$9*LN(N81))+(1-$H$9)*$H$5+(($D$9^2)/(4*$D$6))*(1-$H$9^2))</f>
        <v>28.8474179123893</v>
      </c>
      <c r="P81" s="18" t="n">
        <f aca="false">EXP(($H$10*LN(N81))+(1-$H$10)*$H$5+(($D$9^2)/(4*$D$6))*(1-$H$10^2))</f>
        <v>25.0833281103833</v>
      </c>
      <c r="Q81" s="33" t="n">
        <f aca="false">(MAX(0,O81-P81-$D$5))*$H$8</f>
        <v>1.64000495014967</v>
      </c>
    </row>
    <row r="82" customFormat="false" ht="12.75" hidden="false" customHeight="false" outlineLevel="0" collapsed="false">
      <c r="A82" s="0" t="n">
        <v>62</v>
      </c>
      <c r="C82" s="18" t="n">
        <f aca="false">$H$6</f>
        <v>3.29212628660779</v>
      </c>
      <c r="D82" s="0" t="n">
        <f aca="true">C82+$D$6*($H$5-C82)*$H$7+$D$9*($H$7^0.5)*(NORMINV(RAND(),0,1))</f>
        <v>3.35031046946038</v>
      </c>
      <c r="E82" s="0" t="n">
        <f aca="true">D82+$D$6*($H$5-D82)*$H$7+$D$9*($H$7^0.5)*(NORMINV(RAND(),0,1))</f>
        <v>3.2199359910757</v>
      </c>
      <c r="F82" s="0" t="n">
        <f aca="true">E82+$D$6*($H$5-E82)*$H$7+$D$9*($H$7^0.5)*(NORMINV(RAND(),0,1))</f>
        <v>3.28343869720027</v>
      </c>
      <c r="G82" s="0" t="n">
        <f aca="true">F82+$D$6*($H$5-F82)*$H$7+$D$9*($H$7^0.5)*(NORMINV(RAND(),0,1))</f>
        <v>3.30680451266554</v>
      </c>
      <c r="H82" s="0" t="n">
        <f aca="true">G82+$D$6*($H$5-G82)*$H$7+$D$9*($H$7^0.5)*(NORMINV(RAND(),0,1))</f>
        <v>3.21580339512753</v>
      </c>
      <c r="I82" s="0" t="n">
        <f aca="true">H82+$D$6*($H$5-H82)*$H$7+$D$9*($H$7^0.5)*(NORMINV(RAND(),0,1))</f>
        <v>3.1536538453343</v>
      </c>
      <c r="J82" s="0" t="n">
        <f aca="true">I82+$D$6*($H$5-I82)*$H$7+$D$9*($H$7^0.5)*(NORMINV(RAND(),0,1))</f>
        <v>2.94982517187477</v>
      </c>
      <c r="K82" s="0" t="n">
        <f aca="true">J82+$D$6*($H$5-J82)*$H$7+$D$9*($H$7^0.5)*(NORMINV(RAND(),0,1))</f>
        <v>2.92013708338426</v>
      </c>
      <c r="L82" s="0" t="n">
        <f aca="true">K82+$D$6*($H$5-K82)*$H$7+$D$9*($H$7^0.5)*(NORMINV(RAND(),0,1))</f>
        <v>2.85934402250577</v>
      </c>
      <c r="M82" s="0" t="n">
        <f aca="true">L82+$D$6*($H$5-L82)*$H$7+$D$9*($H$7^0.5)*(NORMINV(RAND(),0,1))</f>
        <v>2.97447795436125</v>
      </c>
      <c r="N82" s="0" t="n">
        <f aca="false">EXP(M82)</f>
        <v>19.5793992411454</v>
      </c>
      <c r="O82" s="0" t="n">
        <f aca="false">EXP(($H$9*LN(N82))+(1-$H$9)*$H$5+(($D$9^2)/(4*$D$6))*(1-$H$9^2))</f>
        <v>19.4545746981343</v>
      </c>
      <c r="P82" s="18" t="n">
        <f aca="false">EXP(($H$10*LN(N82))+(1-$H$10)*$H$5+(($D$9^2)/(4*$D$6))*(1-$H$10^2))</f>
        <v>19.0241269906224</v>
      </c>
      <c r="Q82" s="33" t="n">
        <f aca="false">(MAX(0,O82-P82-$D$5))*$H$8</f>
        <v>0</v>
      </c>
    </row>
    <row r="83" customFormat="false" ht="12.75" hidden="false" customHeight="false" outlineLevel="0" collapsed="false">
      <c r="A83" s="0" t="n">
        <v>63</v>
      </c>
      <c r="C83" s="18" t="n">
        <f aca="false">$H$6</f>
        <v>3.29212628660779</v>
      </c>
      <c r="D83" s="0" t="n">
        <f aca="true">C83+$D$6*($H$5-C83)*$H$7+$D$9*($H$7^0.5)*(NORMINV(RAND(),0,1))</f>
        <v>3.28145638424702</v>
      </c>
      <c r="E83" s="0" t="n">
        <f aca="true">D83+$D$6*($H$5-D83)*$H$7+$D$9*($H$7^0.5)*(NORMINV(RAND(),0,1))</f>
        <v>3.36318791595795</v>
      </c>
      <c r="F83" s="0" t="n">
        <f aca="true">E83+$D$6*($H$5-E83)*$H$7+$D$9*($H$7^0.5)*(NORMINV(RAND(),0,1))</f>
        <v>3.32331733985807</v>
      </c>
      <c r="G83" s="0" t="n">
        <f aca="true">F83+$D$6*($H$5-F83)*$H$7+$D$9*($H$7^0.5)*(NORMINV(RAND(),0,1))</f>
        <v>3.28402640446892</v>
      </c>
      <c r="H83" s="0" t="n">
        <f aca="true">G83+$D$6*($H$5-G83)*$H$7+$D$9*($H$7^0.5)*(NORMINV(RAND(),0,1))</f>
        <v>3.2405575340967</v>
      </c>
      <c r="I83" s="0" t="n">
        <f aca="true">H83+$D$6*($H$5-H83)*$H$7+$D$9*($H$7^0.5)*(NORMINV(RAND(),0,1))</f>
        <v>3.31763577271396</v>
      </c>
      <c r="J83" s="0" t="n">
        <f aca="true">I83+$D$6*($H$5-I83)*$H$7+$D$9*($H$7^0.5)*(NORMINV(RAND(),0,1))</f>
        <v>3.40178813162092</v>
      </c>
      <c r="K83" s="0" t="n">
        <f aca="true">J83+$D$6*($H$5-J83)*$H$7+$D$9*($H$7^0.5)*(NORMINV(RAND(),0,1))</f>
        <v>3.41007473362575</v>
      </c>
      <c r="L83" s="0" t="n">
        <f aca="true">K83+$D$6*($H$5-K83)*$H$7+$D$9*($H$7^0.5)*(NORMINV(RAND(),0,1))</f>
        <v>3.24977702274452</v>
      </c>
      <c r="M83" s="0" t="n">
        <f aca="true">L83+$D$6*($H$5-L83)*$H$7+$D$9*($H$7^0.5)*(NORMINV(RAND(),0,1))</f>
        <v>3.23736539423138</v>
      </c>
      <c r="N83" s="0" t="n">
        <f aca="false">EXP(M83)</f>
        <v>25.4665389956347</v>
      </c>
      <c r="O83" s="0" t="n">
        <f aca="false">EXP(($H$9*LN(N83))+(1-$H$9)*$H$5+(($D$9^2)/(4*$D$6))*(1-$H$9^2))</f>
        <v>24.5744989075588</v>
      </c>
      <c r="P83" s="18" t="n">
        <f aca="false">EXP(($H$10*LN(N83))+(1-$H$10)*$H$5+(($D$9^2)/(4*$D$6))*(1-$H$10^2))</f>
        <v>22.413982420758</v>
      </c>
      <c r="Q83" s="33" t="n">
        <f aca="false">(MAX(0,O83-P83-$D$5))*$H$8</f>
        <v>0.114638828382415</v>
      </c>
    </row>
    <row r="84" customFormat="false" ht="12.75" hidden="false" customHeight="false" outlineLevel="0" collapsed="false">
      <c r="A84" s="0" t="n">
        <v>64</v>
      </c>
      <c r="C84" s="18" t="n">
        <f aca="false">$H$6</f>
        <v>3.29212628660779</v>
      </c>
      <c r="D84" s="0" t="n">
        <f aca="true">C84+$D$6*($H$5-C84)*$H$7+$D$9*($H$7^0.5)*(NORMINV(RAND(),0,1))</f>
        <v>3.41214044672139</v>
      </c>
      <c r="E84" s="0" t="n">
        <f aca="true">D84+$D$6*($H$5-D84)*$H$7+$D$9*($H$7^0.5)*(NORMINV(RAND(),0,1))</f>
        <v>3.52060797660219</v>
      </c>
      <c r="F84" s="0" t="n">
        <f aca="true">E84+$D$6*($H$5-E84)*$H$7+$D$9*($H$7^0.5)*(NORMINV(RAND(),0,1))</f>
        <v>3.50704707051574</v>
      </c>
      <c r="G84" s="0" t="n">
        <f aca="true">F84+$D$6*($H$5-F84)*$H$7+$D$9*($H$7^0.5)*(NORMINV(RAND(),0,1))</f>
        <v>3.46625802092533</v>
      </c>
      <c r="H84" s="0" t="n">
        <f aca="true">G84+$D$6*($H$5-G84)*$H$7+$D$9*($H$7^0.5)*(NORMINV(RAND(),0,1))</f>
        <v>3.51440351544536</v>
      </c>
      <c r="I84" s="0" t="n">
        <f aca="true">H84+$D$6*($H$5-H84)*$H$7+$D$9*($H$7^0.5)*(NORMINV(RAND(),0,1))</f>
        <v>3.49323835127623</v>
      </c>
      <c r="J84" s="0" t="n">
        <f aca="true">I84+$D$6*($H$5-I84)*$H$7+$D$9*($H$7^0.5)*(NORMINV(RAND(),0,1))</f>
        <v>3.56072670189938</v>
      </c>
      <c r="K84" s="0" t="n">
        <f aca="true">J84+$D$6*($H$5-J84)*$H$7+$D$9*($H$7^0.5)*(NORMINV(RAND(),0,1))</f>
        <v>3.60288324159467</v>
      </c>
      <c r="L84" s="0" t="n">
        <f aca="true">K84+$D$6*($H$5-K84)*$H$7+$D$9*($H$7^0.5)*(NORMINV(RAND(),0,1))</f>
        <v>3.44969329100598</v>
      </c>
      <c r="M84" s="0" t="n">
        <f aca="true">L84+$D$6*($H$5-L84)*$H$7+$D$9*($H$7^0.5)*(NORMINV(RAND(),0,1))</f>
        <v>3.39384956742253</v>
      </c>
      <c r="N84" s="0" t="n">
        <f aca="false">EXP(M84)</f>
        <v>29.780373448505</v>
      </c>
      <c r="O84" s="0" t="n">
        <f aca="false">EXP(($H$9*LN(N84))+(1-$H$9)*$H$5+(($D$9^2)/(4*$D$6))*(1-$H$9^2))</f>
        <v>28.2410372708219</v>
      </c>
      <c r="P84" s="18" t="n">
        <f aca="false">EXP(($H$10*LN(N84))+(1-$H$10)*$H$5+(($D$9^2)/(4*$D$6))*(1-$H$10^2))</f>
        <v>24.712088381634</v>
      </c>
      <c r="Q84" s="33" t="n">
        <f aca="false">(MAX(0,O84-P84-$D$5))*$H$8</f>
        <v>1.41633199497313</v>
      </c>
    </row>
    <row r="85" customFormat="false" ht="12.75" hidden="false" customHeight="false" outlineLevel="0" collapsed="false">
      <c r="A85" s="0" t="n">
        <v>65</v>
      </c>
      <c r="C85" s="18" t="n">
        <f aca="false">$H$6</f>
        <v>3.29212628660779</v>
      </c>
      <c r="D85" s="0" t="n">
        <f aca="true">C85+$D$6*($H$5-C85)*$H$7+$D$9*($H$7^0.5)*(NORMINV(RAND(),0,1))</f>
        <v>3.18164224238608</v>
      </c>
      <c r="E85" s="0" t="n">
        <f aca="true">D85+$D$6*($H$5-D85)*$H$7+$D$9*($H$7^0.5)*(NORMINV(RAND(),0,1))</f>
        <v>3.27802439377527</v>
      </c>
      <c r="F85" s="0" t="n">
        <f aca="true">E85+$D$6*($H$5-E85)*$H$7+$D$9*($H$7^0.5)*(NORMINV(RAND(),0,1))</f>
        <v>3.1360711490749</v>
      </c>
      <c r="G85" s="0" t="n">
        <f aca="true">F85+$D$6*($H$5-F85)*$H$7+$D$9*($H$7^0.5)*(NORMINV(RAND(),0,1))</f>
        <v>3.01556244819861</v>
      </c>
      <c r="H85" s="0" t="n">
        <f aca="true">G85+$D$6*($H$5-G85)*$H$7+$D$9*($H$7^0.5)*(NORMINV(RAND(),0,1))</f>
        <v>3.00013558853464</v>
      </c>
      <c r="I85" s="0" t="n">
        <f aca="true">H85+$D$6*($H$5-H85)*$H$7+$D$9*($H$7^0.5)*(NORMINV(RAND(),0,1))</f>
        <v>2.84120063212987</v>
      </c>
      <c r="J85" s="0" t="n">
        <f aca="true">I85+$D$6*($H$5-I85)*$H$7+$D$9*($H$7^0.5)*(NORMINV(RAND(),0,1))</f>
        <v>2.74306149243429</v>
      </c>
      <c r="K85" s="0" t="n">
        <f aca="true">J85+$D$6*($H$5-J85)*$H$7+$D$9*($H$7^0.5)*(NORMINV(RAND(),0,1))</f>
        <v>2.64660967877361</v>
      </c>
      <c r="L85" s="0" t="n">
        <f aca="true">K85+$D$6*($H$5-K85)*$H$7+$D$9*($H$7^0.5)*(NORMINV(RAND(),0,1))</f>
        <v>2.77507348302281</v>
      </c>
      <c r="M85" s="0" t="n">
        <f aca="true">L85+$D$6*($H$5-L85)*$H$7+$D$9*($H$7^0.5)*(NORMINV(RAND(),0,1))</f>
        <v>2.86926662712037</v>
      </c>
      <c r="N85" s="0" t="n">
        <f aca="false">EXP(M85)</f>
        <v>17.6240884307626</v>
      </c>
      <c r="O85" s="0" t="n">
        <f aca="false">EXP(($H$9*LN(N85))+(1-$H$9)*$H$5+(($D$9^2)/(4*$D$6))*(1-$H$9^2))</f>
        <v>17.7180049999908</v>
      </c>
      <c r="P85" s="18" t="n">
        <f aca="false">EXP(($H$10*LN(N85))+(1-$H$10)*$H$5+(($D$9^2)/(4*$D$6))*(1-$H$10^2))</f>
        <v>17.8157354395466</v>
      </c>
      <c r="Q85" s="33" t="n">
        <f aca="false">(MAX(0,O85-P85-$D$5))*$H$8</f>
        <v>0</v>
      </c>
    </row>
    <row r="86" customFormat="false" ht="12.75" hidden="false" customHeight="false" outlineLevel="0" collapsed="false">
      <c r="A86" s="0" t="n">
        <v>66</v>
      </c>
      <c r="C86" s="18" t="n">
        <f aca="false">$H$6</f>
        <v>3.29212628660779</v>
      </c>
      <c r="D86" s="0" t="n">
        <f aca="true">C86+$D$6*($H$5-C86)*$H$7+$D$9*($H$7^0.5)*(NORMINV(RAND(),0,1))</f>
        <v>3.18083525980776</v>
      </c>
      <c r="E86" s="0" t="n">
        <f aca="true">D86+$D$6*($H$5-D86)*$H$7+$D$9*($H$7^0.5)*(NORMINV(RAND(),0,1))</f>
        <v>3.14544067691866</v>
      </c>
      <c r="F86" s="0" t="n">
        <f aca="true">E86+$D$6*($H$5-E86)*$H$7+$D$9*($H$7^0.5)*(NORMINV(RAND(),0,1))</f>
        <v>3.22303144831421</v>
      </c>
      <c r="G86" s="0" t="n">
        <f aca="true">F86+$D$6*($H$5-F86)*$H$7+$D$9*($H$7^0.5)*(NORMINV(RAND(),0,1))</f>
        <v>3.12221805868959</v>
      </c>
      <c r="H86" s="0" t="n">
        <f aca="true">G86+$D$6*($H$5-G86)*$H$7+$D$9*($H$7^0.5)*(NORMINV(RAND(),0,1))</f>
        <v>2.93412627556378</v>
      </c>
      <c r="I86" s="0" t="n">
        <f aca="true">H86+$D$6*($H$5-H86)*$H$7+$D$9*($H$7^0.5)*(NORMINV(RAND(),0,1))</f>
        <v>2.81514216380448</v>
      </c>
      <c r="J86" s="0" t="n">
        <f aca="true">I86+$D$6*($H$5-I86)*$H$7+$D$9*($H$7^0.5)*(NORMINV(RAND(),0,1))</f>
        <v>2.72937258584306</v>
      </c>
      <c r="K86" s="0" t="n">
        <f aca="true">J86+$D$6*($H$5-J86)*$H$7+$D$9*($H$7^0.5)*(NORMINV(RAND(),0,1))</f>
        <v>2.59782269049073</v>
      </c>
      <c r="L86" s="0" t="n">
        <f aca="true">K86+$D$6*($H$5-K86)*$H$7+$D$9*($H$7^0.5)*(NORMINV(RAND(),0,1))</f>
        <v>2.62413275638068</v>
      </c>
      <c r="M86" s="0" t="n">
        <f aca="true">L86+$D$6*($H$5-L86)*$H$7+$D$9*($H$7^0.5)*(NORMINV(RAND(),0,1))</f>
        <v>2.61796197477428</v>
      </c>
      <c r="N86" s="0" t="n">
        <f aca="false">EXP(M86)</f>
        <v>13.7077583405344</v>
      </c>
      <c r="O86" s="0" t="n">
        <f aca="false">EXP(($H$9*LN(N86))+(1-$H$9)*$H$5+(($D$9^2)/(4*$D$6))*(1-$H$9^2))</f>
        <v>14.1717125188121</v>
      </c>
      <c r="P86" s="18" t="n">
        <f aca="false">EXP(($H$10*LN(N86))+(1-$H$10)*$H$5+(($D$9^2)/(4*$D$6))*(1-$H$10^2))</f>
        <v>15.2309557677037</v>
      </c>
      <c r="Q86" s="33" t="n">
        <f aca="false">(MAX(0,O86-P86-$D$5))*$H$8</f>
        <v>0</v>
      </c>
    </row>
    <row r="87" customFormat="false" ht="12.75" hidden="false" customHeight="false" outlineLevel="0" collapsed="false">
      <c r="A87" s="0" t="n">
        <v>67</v>
      </c>
      <c r="C87" s="18" t="n">
        <f aca="false">$H$6</f>
        <v>3.29212628660779</v>
      </c>
      <c r="D87" s="0" t="n">
        <f aca="true">C87+$D$6*($H$5-C87)*$H$7+$D$9*($H$7^0.5)*(NORMINV(RAND(),0,1))</f>
        <v>3.34588513036346</v>
      </c>
      <c r="E87" s="0" t="n">
        <f aca="true">D87+$D$6*($H$5-D87)*$H$7+$D$9*($H$7^0.5)*(NORMINV(RAND(),0,1))</f>
        <v>3.25097019612001</v>
      </c>
      <c r="F87" s="0" t="n">
        <f aca="true">E87+$D$6*($H$5-E87)*$H$7+$D$9*($H$7^0.5)*(NORMINV(RAND(),0,1))</f>
        <v>3.36942386452449</v>
      </c>
      <c r="G87" s="0" t="n">
        <f aca="true">F87+$D$6*($H$5-F87)*$H$7+$D$9*($H$7^0.5)*(NORMINV(RAND(),0,1))</f>
        <v>3.26773776856356</v>
      </c>
      <c r="H87" s="0" t="n">
        <f aca="true">G87+$D$6*($H$5-G87)*$H$7+$D$9*($H$7^0.5)*(NORMINV(RAND(),0,1))</f>
        <v>3.2081638859503</v>
      </c>
      <c r="I87" s="0" t="n">
        <f aca="true">H87+$D$6*($H$5-H87)*$H$7+$D$9*($H$7^0.5)*(NORMINV(RAND(),0,1))</f>
        <v>3.30643586232197</v>
      </c>
      <c r="J87" s="0" t="n">
        <f aca="true">I87+$D$6*($H$5-I87)*$H$7+$D$9*($H$7^0.5)*(NORMINV(RAND(),0,1))</f>
        <v>3.37097529210989</v>
      </c>
      <c r="K87" s="0" t="n">
        <f aca="true">J87+$D$6*($H$5-J87)*$H$7+$D$9*($H$7^0.5)*(NORMINV(RAND(),0,1))</f>
        <v>3.39254542741937</v>
      </c>
      <c r="L87" s="0" t="n">
        <f aca="true">K87+$D$6*($H$5-K87)*$H$7+$D$9*($H$7^0.5)*(NORMINV(RAND(),0,1))</f>
        <v>3.52993506715202</v>
      </c>
      <c r="M87" s="0" t="n">
        <f aca="true">L87+$D$6*($H$5-L87)*$H$7+$D$9*($H$7^0.5)*(NORMINV(RAND(),0,1))</f>
        <v>3.65753919148554</v>
      </c>
      <c r="N87" s="0" t="n">
        <f aca="false">EXP(M87)</f>
        <v>38.7658301154115</v>
      </c>
      <c r="O87" s="0" t="n">
        <f aca="false">EXP(($H$9*LN(N87))+(1-$H$9)*$H$5+(($D$9^2)/(4*$D$6))*(1-$H$9^2))</f>
        <v>35.698764149449</v>
      </c>
      <c r="P87" s="18" t="n">
        <f aca="false">EXP(($H$10*LN(N87))+(1-$H$10)*$H$5+(($D$9^2)/(4*$D$6))*(1-$H$10^2))</f>
        <v>29.1300375903682</v>
      </c>
      <c r="Q87" s="33" t="n">
        <f aca="false">(MAX(0,O87-P87-$D$5))*$H$8</f>
        <v>4.30785795851552</v>
      </c>
    </row>
    <row r="88" customFormat="false" ht="12.75" hidden="false" customHeight="false" outlineLevel="0" collapsed="false">
      <c r="A88" s="0" t="n">
        <v>68</v>
      </c>
      <c r="C88" s="18" t="n">
        <f aca="false">$H$6</f>
        <v>3.29212628660779</v>
      </c>
      <c r="D88" s="0" t="n">
        <f aca="true">C88+$D$6*($H$5-C88)*$H$7+$D$9*($H$7^0.5)*(NORMINV(RAND(),0,1))</f>
        <v>3.17166785269788</v>
      </c>
      <c r="E88" s="0" t="n">
        <f aca="true">D88+$D$6*($H$5-D88)*$H$7+$D$9*($H$7^0.5)*(NORMINV(RAND(),0,1))</f>
        <v>2.89745230906658</v>
      </c>
      <c r="F88" s="0" t="n">
        <f aca="true">E88+$D$6*($H$5-E88)*$H$7+$D$9*($H$7^0.5)*(NORMINV(RAND(),0,1))</f>
        <v>2.84707866590795</v>
      </c>
      <c r="G88" s="0" t="n">
        <f aca="true">F88+$D$6*($H$5-F88)*$H$7+$D$9*($H$7^0.5)*(NORMINV(RAND(),0,1))</f>
        <v>3.00433583005234</v>
      </c>
      <c r="H88" s="0" t="n">
        <f aca="true">G88+$D$6*($H$5-G88)*$H$7+$D$9*($H$7^0.5)*(NORMINV(RAND(),0,1))</f>
        <v>2.95152885679228</v>
      </c>
      <c r="I88" s="0" t="n">
        <f aca="true">H88+$D$6*($H$5-H88)*$H$7+$D$9*($H$7^0.5)*(NORMINV(RAND(),0,1))</f>
        <v>3.05726801374604</v>
      </c>
      <c r="J88" s="0" t="n">
        <f aca="true">I88+$D$6*($H$5-I88)*$H$7+$D$9*($H$7^0.5)*(NORMINV(RAND(),0,1))</f>
        <v>3.1424587434376</v>
      </c>
      <c r="K88" s="0" t="n">
        <f aca="true">J88+$D$6*($H$5-J88)*$H$7+$D$9*($H$7^0.5)*(NORMINV(RAND(),0,1))</f>
        <v>3.10126272713293</v>
      </c>
      <c r="L88" s="0" t="n">
        <f aca="true">K88+$D$6*($H$5-K88)*$H$7+$D$9*($H$7^0.5)*(NORMINV(RAND(),0,1))</f>
        <v>3.13326395893418</v>
      </c>
      <c r="M88" s="0" t="n">
        <f aca="true">L88+$D$6*($H$5-L88)*$H$7+$D$9*($H$7^0.5)*(NORMINV(RAND(),0,1))</f>
        <v>2.98840932532526</v>
      </c>
      <c r="N88" s="0" t="n">
        <f aca="false">EXP(M88)</f>
        <v>19.8540759845349</v>
      </c>
      <c r="O88" s="0" t="n">
        <f aca="false">EXP(($H$9*LN(N88))+(1-$H$9)*$H$5+(($D$9^2)/(4*$D$6))*(1-$H$9^2))</f>
        <v>19.696934210104</v>
      </c>
      <c r="P88" s="18" t="n">
        <f aca="false">EXP(($H$10*LN(N88))+(1-$H$10)*$H$5+(($D$9^2)/(4*$D$6))*(1-$H$10^2))</f>
        <v>19.1901620942033</v>
      </c>
      <c r="Q88" s="33" t="n">
        <f aca="false">(MAX(0,O88-P88-$D$5))*$H$8</f>
        <v>0</v>
      </c>
    </row>
    <row r="89" customFormat="false" ht="12.75" hidden="false" customHeight="false" outlineLevel="0" collapsed="false">
      <c r="A89" s="0" t="n">
        <v>69</v>
      </c>
      <c r="C89" s="18" t="n">
        <f aca="false">$H$6</f>
        <v>3.29212628660779</v>
      </c>
      <c r="D89" s="0" t="n">
        <f aca="true">C89+$D$6*($H$5-C89)*$H$7+$D$9*($H$7^0.5)*(NORMINV(RAND(),0,1))</f>
        <v>3.28908441990016</v>
      </c>
      <c r="E89" s="0" t="n">
        <f aca="true">D89+$D$6*($H$5-D89)*$H$7+$D$9*($H$7^0.5)*(NORMINV(RAND(),0,1))</f>
        <v>3.35024186071276</v>
      </c>
      <c r="F89" s="0" t="n">
        <f aca="true">E89+$D$6*($H$5-E89)*$H$7+$D$9*($H$7^0.5)*(NORMINV(RAND(),0,1))</f>
        <v>3.40321857926715</v>
      </c>
      <c r="G89" s="0" t="n">
        <f aca="true">F89+$D$6*($H$5-F89)*$H$7+$D$9*($H$7^0.5)*(NORMINV(RAND(),0,1))</f>
        <v>3.28402416807837</v>
      </c>
      <c r="H89" s="0" t="n">
        <f aca="true">G89+$D$6*($H$5-G89)*$H$7+$D$9*($H$7^0.5)*(NORMINV(RAND(),0,1))</f>
        <v>3.30295816784593</v>
      </c>
      <c r="I89" s="0" t="n">
        <f aca="true">H89+$D$6*($H$5-H89)*$H$7+$D$9*($H$7^0.5)*(NORMINV(RAND(),0,1))</f>
        <v>3.30865291411265</v>
      </c>
      <c r="J89" s="0" t="n">
        <f aca="true">I89+$D$6*($H$5-I89)*$H$7+$D$9*($H$7^0.5)*(NORMINV(RAND(),0,1))</f>
        <v>3.19637663776021</v>
      </c>
      <c r="K89" s="0" t="n">
        <f aca="true">J89+$D$6*($H$5-J89)*$H$7+$D$9*($H$7^0.5)*(NORMINV(RAND(),0,1))</f>
        <v>3.248034192867</v>
      </c>
      <c r="L89" s="0" t="n">
        <f aca="true">K89+$D$6*($H$5-K89)*$H$7+$D$9*($H$7^0.5)*(NORMINV(RAND(),0,1))</f>
        <v>3.1943724898275</v>
      </c>
      <c r="M89" s="0" t="n">
        <f aca="true">L89+$D$6*($H$5-L89)*$H$7+$D$9*($H$7^0.5)*(NORMINV(RAND(),0,1))</f>
        <v>3.10766556365416</v>
      </c>
      <c r="N89" s="0" t="n">
        <f aca="false">EXP(M89)</f>
        <v>22.3687649450582</v>
      </c>
      <c r="O89" s="0" t="n">
        <f aca="false">EXP(($H$9*LN(N89))+(1-$H$9)*$H$5+(($D$9^2)/(4*$D$6))*(1-$H$9^2))</f>
        <v>21.8991001740034</v>
      </c>
      <c r="P89" s="18" t="n">
        <f aca="false">EXP(($H$10*LN(N89))+(1-$H$10)*$H$5+(($D$9^2)/(4*$D$6))*(1-$H$10^2))</f>
        <v>20.6720853090664</v>
      </c>
      <c r="Q89" s="33" t="n">
        <f aca="false">(MAX(0,O89-P89-$D$5))*$H$8</f>
        <v>0</v>
      </c>
    </row>
    <row r="90" customFormat="false" ht="12.75" hidden="false" customHeight="false" outlineLevel="0" collapsed="false">
      <c r="A90" s="0" t="n">
        <v>70</v>
      </c>
      <c r="C90" s="18" t="n">
        <f aca="false">$H$6</f>
        <v>3.29212628660779</v>
      </c>
      <c r="D90" s="0" t="n">
        <f aca="true">C90+$D$6*($H$5-C90)*$H$7+$D$9*($H$7^0.5)*(NORMINV(RAND(),0,1))</f>
        <v>3.35958766399457</v>
      </c>
      <c r="E90" s="0" t="n">
        <f aca="true">D90+$D$6*($H$5-D90)*$H$7+$D$9*($H$7^0.5)*(NORMINV(RAND(),0,1))</f>
        <v>3.32813936225951</v>
      </c>
      <c r="F90" s="0" t="n">
        <f aca="true">E90+$D$6*($H$5-E90)*$H$7+$D$9*($H$7^0.5)*(NORMINV(RAND(),0,1))</f>
        <v>3.29351863804498</v>
      </c>
      <c r="G90" s="0" t="n">
        <f aca="true">F90+$D$6*($H$5-F90)*$H$7+$D$9*($H$7^0.5)*(NORMINV(RAND(),0,1))</f>
        <v>3.19021542814213</v>
      </c>
      <c r="H90" s="0" t="n">
        <f aca="true">G90+$D$6*($H$5-G90)*$H$7+$D$9*($H$7^0.5)*(NORMINV(RAND(),0,1))</f>
        <v>3.23908319319393</v>
      </c>
      <c r="I90" s="0" t="n">
        <f aca="true">H90+$D$6*($H$5-H90)*$H$7+$D$9*($H$7^0.5)*(NORMINV(RAND(),0,1))</f>
        <v>3.17709398250218</v>
      </c>
      <c r="J90" s="0" t="n">
        <f aca="true">I90+$D$6*($H$5-I90)*$H$7+$D$9*($H$7^0.5)*(NORMINV(RAND(),0,1))</f>
        <v>3.12350806449585</v>
      </c>
      <c r="K90" s="0" t="n">
        <f aca="true">J90+$D$6*($H$5-J90)*$H$7+$D$9*($H$7^0.5)*(NORMINV(RAND(),0,1))</f>
        <v>3.16408006005782</v>
      </c>
      <c r="L90" s="0" t="n">
        <f aca="true">K90+$D$6*($H$5-K90)*$H$7+$D$9*($H$7^0.5)*(NORMINV(RAND(),0,1))</f>
        <v>3.21312043745017</v>
      </c>
      <c r="M90" s="0" t="n">
        <f aca="true">L90+$D$6*($H$5-L90)*$H$7+$D$9*($H$7^0.5)*(NORMINV(RAND(),0,1))</f>
        <v>3.281249994759</v>
      </c>
      <c r="N90" s="0" t="n">
        <f aca="false">EXP(M90)</f>
        <v>26.6090130472672</v>
      </c>
      <c r="O90" s="0" t="n">
        <f aca="false">EXP(($H$9*LN(N90))+(1-$H$9)*$H$5+(($D$9^2)/(4*$D$6))*(1-$H$9^2))</f>
        <v>25.5518404353832</v>
      </c>
      <c r="P90" s="18" t="n">
        <f aca="false">EXP(($H$10*LN(N90))+(1-$H$10)*$H$5+(($D$9^2)/(4*$D$6))*(1-$H$10^2))</f>
        <v>23.0359986968488</v>
      </c>
      <c r="Q90" s="33" t="n">
        <f aca="false">(MAX(0,O90-P90-$D$5))*$H$8</f>
        <v>0.452634663099501</v>
      </c>
    </row>
    <row r="91" customFormat="false" ht="12.75" hidden="false" customHeight="false" outlineLevel="0" collapsed="false">
      <c r="A91" s="0" t="n">
        <v>71</v>
      </c>
      <c r="C91" s="18" t="n">
        <f aca="false">$H$6</f>
        <v>3.29212628660779</v>
      </c>
      <c r="D91" s="0" t="n">
        <f aca="true">C91+$D$6*($H$5-C91)*$H$7+$D$9*($H$7^0.5)*(NORMINV(RAND(),0,1))</f>
        <v>3.12320381740609</v>
      </c>
      <c r="E91" s="0" t="n">
        <f aca="true">D91+$D$6*($H$5-D91)*$H$7+$D$9*($H$7^0.5)*(NORMINV(RAND(),0,1))</f>
        <v>3.0915675776114</v>
      </c>
      <c r="F91" s="0" t="n">
        <f aca="true">E91+$D$6*($H$5-E91)*$H$7+$D$9*($H$7^0.5)*(NORMINV(RAND(),0,1))</f>
        <v>2.97368685831963</v>
      </c>
      <c r="G91" s="0" t="n">
        <f aca="true">F91+$D$6*($H$5-F91)*$H$7+$D$9*($H$7^0.5)*(NORMINV(RAND(),0,1))</f>
        <v>2.96183367267238</v>
      </c>
      <c r="H91" s="0" t="n">
        <f aca="true">G91+$D$6*($H$5-G91)*$H$7+$D$9*($H$7^0.5)*(NORMINV(RAND(),0,1))</f>
        <v>3.03080300392109</v>
      </c>
      <c r="I91" s="0" t="n">
        <f aca="true">H91+$D$6*($H$5-H91)*$H$7+$D$9*($H$7^0.5)*(NORMINV(RAND(),0,1))</f>
        <v>2.89917627070582</v>
      </c>
      <c r="J91" s="0" t="n">
        <f aca="true">I91+$D$6*($H$5-I91)*$H$7+$D$9*($H$7^0.5)*(NORMINV(RAND(),0,1))</f>
        <v>2.92238271435067</v>
      </c>
      <c r="K91" s="0" t="n">
        <f aca="true">J91+$D$6*($H$5-J91)*$H$7+$D$9*($H$7^0.5)*(NORMINV(RAND(),0,1))</f>
        <v>2.79556574027621</v>
      </c>
      <c r="L91" s="0" t="n">
        <f aca="true">K91+$D$6*($H$5-K91)*$H$7+$D$9*($H$7^0.5)*(NORMINV(RAND(),0,1))</f>
        <v>2.76636979097294</v>
      </c>
      <c r="M91" s="0" t="n">
        <f aca="true">L91+$D$6*($H$5-L91)*$H$7+$D$9*($H$7^0.5)*(NORMINV(RAND(),0,1))</f>
        <v>2.72941486255988</v>
      </c>
      <c r="N91" s="0" t="n">
        <f aca="false">EXP(M91)</f>
        <v>15.3239177980163</v>
      </c>
      <c r="O91" s="0" t="n">
        <f aca="false">EXP(($H$9*LN(N91))+(1-$H$9)*$H$5+(($D$9^2)/(4*$D$6))*(1-$H$9^2))</f>
        <v>15.6472572036218</v>
      </c>
      <c r="P91" s="18" t="n">
        <f aca="false">EXP(($H$10*LN(N91))+(1-$H$10)*$H$5+(($D$9^2)/(4*$D$6))*(1-$H$10^2))</f>
        <v>16.3274713945538</v>
      </c>
      <c r="Q91" s="33" t="n">
        <f aca="false">(MAX(0,O91-P91-$D$5))*$H$8</f>
        <v>0</v>
      </c>
    </row>
    <row r="92" customFormat="false" ht="12.75" hidden="false" customHeight="false" outlineLevel="0" collapsed="false">
      <c r="A92" s="0" t="n">
        <v>72</v>
      </c>
      <c r="C92" s="18" t="n">
        <f aca="false">$H$6</f>
        <v>3.29212628660779</v>
      </c>
      <c r="D92" s="0" t="n">
        <f aca="true">C92+$D$6*($H$5-C92)*$H$7+$D$9*($H$7^0.5)*(NORMINV(RAND(),0,1))</f>
        <v>3.44824061217195</v>
      </c>
      <c r="E92" s="0" t="n">
        <f aca="true">D92+$D$6*($H$5-D92)*$H$7+$D$9*($H$7^0.5)*(NORMINV(RAND(),0,1))</f>
        <v>3.53035984790281</v>
      </c>
      <c r="F92" s="0" t="n">
        <f aca="true">E92+$D$6*($H$5-E92)*$H$7+$D$9*($H$7^0.5)*(NORMINV(RAND(),0,1))</f>
        <v>3.4683374627883</v>
      </c>
      <c r="G92" s="0" t="n">
        <f aca="true">F92+$D$6*($H$5-F92)*$H$7+$D$9*($H$7^0.5)*(NORMINV(RAND(),0,1))</f>
        <v>3.5275422606203</v>
      </c>
      <c r="H92" s="0" t="n">
        <f aca="true">G92+$D$6*($H$5-G92)*$H$7+$D$9*($H$7^0.5)*(NORMINV(RAND(),0,1))</f>
        <v>3.4958795546388</v>
      </c>
      <c r="I92" s="0" t="n">
        <f aca="true">H92+$D$6*($H$5-H92)*$H$7+$D$9*($H$7^0.5)*(NORMINV(RAND(),0,1))</f>
        <v>3.5011148893083</v>
      </c>
      <c r="J92" s="0" t="n">
        <f aca="true">I92+$D$6*($H$5-I92)*$H$7+$D$9*($H$7^0.5)*(NORMINV(RAND(),0,1))</f>
        <v>3.32872807365576</v>
      </c>
      <c r="K92" s="0" t="n">
        <f aca="true">J92+$D$6*($H$5-J92)*$H$7+$D$9*($H$7^0.5)*(NORMINV(RAND(),0,1))</f>
        <v>3.43402487958363</v>
      </c>
      <c r="L92" s="0" t="n">
        <f aca="true">K92+$D$6*($H$5-K92)*$H$7+$D$9*($H$7^0.5)*(NORMINV(RAND(),0,1))</f>
        <v>3.53247221519639</v>
      </c>
      <c r="M92" s="0" t="n">
        <f aca="true">L92+$D$6*($H$5-L92)*$H$7+$D$9*($H$7^0.5)*(NORMINV(RAND(),0,1))</f>
        <v>3.53858477940159</v>
      </c>
      <c r="N92" s="0" t="n">
        <f aca="false">EXP(M92)</f>
        <v>34.418175396601</v>
      </c>
      <c r="O92" s="0" t="n">
        <f aca="false">EXP(($H$9*LN(N92))+(1-$H$9)*$H$5+(($D$9^2)/(4*$D$6))*(1-$H$9^2))</f>
        <v>32.1175225188772</v>
      </c>
      <c r="P92" s="18" t="n">
        <f aca="false">EXP(($H$10*LN(N92))+(1-$H$10)*$H$5+(($D$9^2)/(4*$D$6))*(1-$H$10^2))</f>
        <v>27.0468792510774</v>
      </c>
      <c r="Q92" s="33" t="n">
        <f aca="false">(MAX(0,O92-P92-$D$5))*$H$8</f>
        <v>2.88283705149614</v>
      </c>
    </row>
    <row r="93" customFormat="false" ht="12.75" hidden="false" customHeight="false" outlineLevel="0" collapsed="false">
      <c r="A93" s="0" t="n">
        <v>73</v>
      </c>
      <c r="C93" s="18" t="n">
        <f aca="false">$H$6</f>
        <v>3.29212628660779</v>
      </c>
      <c r="D93" s="0" t="n">
        <f aca="true">C93+$D$6*($H$5-C93)*$H$7+$D$9*($H$7^0.5)*(NORMINV(RAND(),0,1))</f>
        <v>3.37230891959298</v>
      </c>
      <c r="E93" s="0" t="n">
        <f aca="true">D93+$D$6*($H$5-D93)*$H$7+$D$9*($H$7^0.5)*(NORMINV(RAND(),0,1))</f>
        <v>3.35506497293782</v>
      </c>
      <c r="F93" s="0" t="n">
        <f aca="true">E93+$D$6*($H$5-E93)*$H$7+$D$9*($H$7^0.5)*(NORMINV(RAND(),0,1))</f>
        <v>3.17148069447391</v>
      </c>
      <c r="G93" s="0" t="n">
        <f aca="true">F93+$D$6*($H$5-F93)*$H$7+$D$9*($H$7^0.5)*(NORMINV(RAND(),0,1))</f>
        <v>3.08625818770187</v>
      </c>
      <c r="H93" s="0" t="n">
        <f aca="true">G93+$D$6*($H$5-G93)*$H$7+$D$9*($H$7^0.5)*(NORMINV(RAND(),0,1))</f>
        <v>2.9233206430153</v>
      </c>
      <c r="I93" s="0" t="n">
        <f aca="true">H93+$D$6*($H$5-H93)*$H$7+$D$9*($H$7^0.5)*(NORMINV(RAND(),0,1))</f>
        <v>2.87149420518156</v>
      </c>
      <c r="J93" s="0" t="n">
        <f aca="true">I93+$D$6*($H$5-I93)*$H$7+$D$9*($H$7^0.5)*(NORMINV(RAND(),0,1))</f>
        <v>2.79030509082691</v>
      </c>
      <c r="K93" s="0" t="n">
        <f aca="true">J93+$D$6*($H$5-J93)*$H$7+$D$9*($H$7^0.5)*(NORMINV(RAND(),0,1))</f>
        <v>2.89110284378623</v>
      </c>
      <c r="L93" s="0" t="n">
        <f aca="true">K93+$D$6*($H$5-K93)*$H$7+$D$9*($H$7^0.5)*(NORMINV(RAND(),0,1))</f>
        <v>2.83232095143029</v>
      </c>
      <c r="M93" s="0" t="n">
        <f aca="true">L93+$D$6*($H$5-L93)*$H$7+$D$9*($H$7^0.5)*(NORMINV(RAND(),0,1))</f>
        <v>2.94857792482773</v>
      </c>
      <c r="N93" s="0" t="n">
        <f aca="false">EXP(M93)</f>
        <v>19.0788029356018</v>
      </c>
      <c r="O93" s="0" t="n">
        <f aca="false">EXP(($H$9*LN(N93))+(1-$H$9)*$H$5+(($D$9^2)/(4*$D$6))*(1-$H$9^2))</f>
        <v>19.0118979559624</v>
      </c>
      <c r="P93" s="18" t="n">
        <f aca="false">EXP(($H$10*LN(N93))+(1-$H$10)*$H$5+(($D$9^2)/(4*$D$6))*(1-$H$10^2))</f>
        <v>18.7192570133681</v>
      </c>
      <c r="Q93" s="33" t="n">
        <f aca="false">(MAX(0,O93-P93-$D$5))*$H$8</f>
        <v>0</v>
      </c>
    </row>
    <row r="94" customFormat="false" ht="12.75" hidden="false" customHeight="false" outlineLevel="0" collapsed="false">
      <c r="A94" s="0" t="n">
        <v>74</v>
      </c>
      <c r="C94" s="18" t="n">
        <f aca="false">$H$6</f>
        <v>3.29212628660779</v>
      </c>
      <c r="D94" s="0" t="n">
        <f aca="true">C94+$D$6*($H$5-C94)*$H$7+$D$9*($H$7^0.5)*(NORMINV(RAND(),0,1))</f>
        <v>3.28262448877371</v>
      </c>
      <c r="E94" s="0" t="n">
        <f aca="true">D94+$D$6*($H$5-D94)*$H$7+$D$9*($H$7^0.5)*(NORMINV(RAND(),0,1))</f>
        <v>3.14788238038838</v>
      </c>
      <c r="F94" s="0" t="n">
        <f aca="true">E94+$D$6*($H$5-E94)*$H$7+$D$9*($H$7^0.5)*(NORMINV(RAND(),0,1))</f>
        <v>3.2555612798957</v>
      </c>
      <c r="G94" s="0" t="n">
        <f aca="true">F94+$D$6*($H$5-F94)*$H$7+$D$9*($H$7^0.5)*(NORMINV(RAND(),0,1))</f>
        <v>3.38771018693289</v>
      </c>
      <c r="H94" s="0" t="n">
        <f aca="true">G94+$D$6*($H$5-G94)*$H$7+$D$9*($H$7^0.5)*(NORMINV(RAND(),0,1))</f>
        <v>3.3502124014738</v>
      </c>
      <c r="I94" s="0" t="n">
        <f aca="true">H94+$D$6*($H$5-H94)*$H$7+$D$9*($H$7^0.5)*(NORMINV(RAND(),0,1))</f>
        <v>3.32550318623665</v>
      </c>
      <c r="J94" s="0" t="n">
        <f aca="true">I94+$D$6*($H$5-I94)*$H$7+$D$9*($H$7^0.5)*(NORMINV(RAND(),0,1))</f>
        <v>3.35351431572083</v>
      </c>
      <c r="K94" s="0" t="n">
        <f aca="true">J94+$D$6*($H$5-J94)*$H$7+$D$9*($H$7^0.5)*(NORMINV(RAND(),0,1))</f>
        <v>3.47386931984608</v>
      </c>
      <c r="L94" s="0" t="n">
        <f aca="true">K94+$D$6*($H$5-K94)*$H$7+$D$9*($H$7^0.5)*(NORMINV(RAND(),0,1))</f>
        <v>3.38251145394207</v>
      </c>
      <c r="M94" s="0" t="n">
        <f aca="true">L94+$D$6*($H$5-L94)*$H$7+$D$9*($H$7^0.5)*(NORMINV(RAND(),0,1))</f>
        <v>3.35012736321441</v>
      </c>
      <c r="N94" s="0" t="n">
        <f aca="false">EXP(M94)</f>
        <v>28.5063640747303</v>
      </c>
      <c r="O94" s="0" t="n">
        <f aca="false">EXP(($H$9*LN(N94))+(1-$H$9)*$H$5+(($D$9^2)/(4*$D$6))*(1-$H$9^2))</f>
        <v>27.1647558477495</v>
      </c>
      <c r="P94" s="18" t="n">
        <f aca="false">EXP(($H$10*LN(N94))+(1-$H$10)*$H$5+(($D$9^2)/(4*$D$6))*(1-$H$10^2))</f>
        <v>24.0472502094343</v>
      </c>
      <c r="Q94" s="33" t="n">
        <f aca="false">(MAX(0,O94-P94-$D$5))*$H$8</f>
        <v>1.02495506823084</v>
      </c>
    </row>
    <row r="95" customFormat="false" ht="12.75" hidden="false" customHeight="false" outlineLevel="0" collapsed="false">
      <c r="A95" s="0" t="n">
        <v>75</v>
      </c>
      <c r="C95" s="18" t="n">
        <f aca="false">$H$6</f>
        <v>3.29212628660779</v>
      </c>
      <c r="D95" s="0" t="n">
        <f aca="true">C95+$D$6*($H$5-C95)*$H$7+$D$9*($H$7^0.5)*(NORMINV(RAND(),0,1))</f>
        <v>3.18306141754622</v>
      </c>
      <c r="E95" s="0" t="n">
        <f aca="true">D95+$D$6*($H$5-D95)*$H$7+$D$9*($H$7^0.5)*(NORMINV(RAND(),0,1))</f>
        <v>3.08366273347466</v>
      </c>
      <c r="F95" s="0" t="n">
        <f aca="true">E95+$D$6*($H$5-E95)*$H$7+$D$9*($H$7^0.5)*(NORMINV(RAND(),0,1))</f>
        <v>2.96343442336681</v>
      </c>
      <c r="G95" s="0" t="n">
        <f aca="true">F95+$D$6*($H$5-F95)*$H$7+$D$9*($H$7^0.5)*(NORMINV(RAND(),0,1))</f>
        <v>3.10063531522106</v>
      </c>
      <c r="H95" s="0" t="n">
        <f aca="true">G95+$D$6*($H$5-G95)*$H$7+$D$9*($H$7^0.5)*(NORMINV(RAND(),0,1))</f>
        <v>3.07034257310953</v>
      </c>
      <c r="I95" s="0" t="n">
        <f aca="true">H95+$D$6*($H$5-H95)*$H$7+$D$9*($H$7^0.5)*(NORMINV(RAND(),0,1))</f>
        <v>3.07833700136758</v>
      </c>
      <c r="J95" s="0" t="n">
        <f aca="true">I95+$D$6*($H$5-I95)*$H$7+$D$9*($H$7^0.5)*(NORMINV(RAND(),0,1))</f>
        <v>3.0883934190412</v>
      </c>
      <c r="K95" s="0" t="n">
        <f aca="true">J95+$D$6*($H$5-J95)*$H$7+$D$9*($H$7^0.5)*(NORMINV(RAND(),0,1))</f>
        <v>3.00962100082432</v>
      </c>
      <c r="L95" s="0" t="n">
        <f aca="true">K95+$D$6*($H$5-K95)*$H$7+$D$9*($H$7^0.5)*(NORMINV(RAND(),0,1))</f>
        <v>3.09000890075725</v>
      </c>
      <c r="M95" s="0" t="n">
        <f aca="true">L95+$D$6*($H$5-L95)*$H$7+$D$9*($H$7^0.5)*(NORMINV(RAND(),0,1))</f>
        <v>3.08782680063664</v>
      </c>
      <c r="N95" s="0" t="n">
        <f aca="false">EXP(M95)</f>
        <v>21.9293692629467</v>
      </c>
      <c r="O95" s="0" t="n">
        <f aca="false">EXP(($H$9*LN(N95))+(1-$H$9)*$H$5+(($D$9^2)/(4*$D$6))*(1-$H$9^2))</f>
        <v>21.5163888673427</v>
      </c>
      <c r="P95" s="18" t="n">
        <f aca="false">EXP(($H$10*LN(N95))+(1-$H$10)*$H$5+(($D$9^2)/(4*$D$6))*(1-$H$10^2))</f>
        <v>20.4178548594447</v>
      </c>
      <c r="Q95" s="33" t="n">
        <f aca="false">(MAX(0,O95-P95-$D$5))*$H$8</f>
        <v>0</v>
      </c>
    </row>
    <row r="96" customFormat="false" ht="12.75" hidden="false" customHeight="false" outlineLevel="0" collapsed="false">
      <c r="A96" s="0" t="n">
        <v>76</v>
      </c>
      <c r="C96" s="18" t="n">
        <f aca="false">$H$6</f>
        <v>3.29212628660779</v>
      </c>
      <c r="D96" s="0" t="n">
        <f aca="true">C96+$D$6*($H$5-C96)*$H$7+$D$9*($H$7^0.5)*(NORMINV(RAND(),0,1))</f>
        <v>3.45916911805458</v>
      </c>
      <c r="E96" s="0" t="n">
        <f aca="true">D96+$D$6*($H$5-D96)*$H$7+$D$9*($H$7^0.5)*(NORMINV(RAND(),0,1))</f>
        <v>3.40266735583801</v>
      </c>
      <c r="F96" s="0" t="n">
        <f aca="true">E96+$D$6*($H$5-E96)*$H$7+$D$9*($H$7^0.5)*(NORMINV(RAND(),0,1))</f>
        <v>3.40291327204617</v>
      </c>
      <c r="G96" s="0" t="n">
        <f aca="true">F96+$D$6*($H$5-F96)*$H$7+$D$9*($H$7^0.5)*(NORMINV(RAND(),0,1))</f>
        <v>3.41420323645438</v>
      </c>
      <c r="H96" s="0" t="n">
        <f aca="true">G96+$D$6*($H$5-G96)*$H$7+$D$9*($H$7^0.5)*(NORMINV(RAND(),0,1))</f>
        <v>3.34057066799435</v>
      </c>
      <c r="I96" s="0" t="n">
        <f aca="true">H96+$D$6*($H$5-H96)*$H$7+$D$9*($H$7^0.5)*(NORMINV(RAND(),0,1))</f>
        <v>3.34921982160588</v>
      </c>
      <c r="J96" s="0" t="n">
        <f aca="true">I96+$D$6*($H$5-I96)*$H$7+$D$9*($H$7^0.5)*(NORMINV(RAND(),0,1))</f>
        <v>3.38463098658699</v>
      </c>
      <c r="K96" s="0" t="n">
        <f aca="true">J96+$D$6*($H$5-J96)*$H$7+$D$9*($H$7^0.5)*(NORMINV(RAND(),0,1))</f>
        <v>3.39157144774172</v>
      </c>
      <c r="L96" s="0" t="n">
        <f aca="true">K96+$D$6*($H$5-K96)*$H$7+$D$9*($H$7^0.5)*(NORMINV(RAND(),0,1))</f>
        <v>3.44261860773964</v>
      </c>
      <c r="M96" s="0" t="n">
        <f aca="true">L96+$D$6*($H$5-L96)*$H$7+$D$9*($H$7^0.5)*(NORMINV(RAND(),0,1))</f>
        <v>3.45976283154042</v>
      </c>
      <c r="N96" s="0" t="n">
        <f aca="false">EXP(M96)</f>
        <v>31.809431426123</v>
      </c>
      <c r="O96" s="0" t="n">
        <f aca="false">EXP(($H$9*LN(N96))+(1-$H$9)*$H$5+(($D$9^2)/(4*$D$6))*(1-$H$9^2))</f>
        <v>29.9447195491326</v>
      </c>
      <c r="P96" s="18" t="n">
        <f aca="false">EXP(($H$10*LN(N96))+(1-$H$10)*$H$5+(($D$9^2)/(4*$D$6))*(1-$H$10^2))</f>
        <v>25.7492670368827</v>
      </c>
      <c r="Q96" s="33" t="n">
        <f aca="false">(MAX(0,O96-P96-$D$5))*$H$8</f>
        <v>2.05032985276607</v>
      </c>
    </row>
    <row r="97" customFormat="false" ht="12.75" hidden="false" customHeight="false" outlineLevel="0" collapsed="false">
      <c r="A97" s="0" t="n">
        <v>77</v>
      </c>
      <c r="C97" s="18" t="n">
        <f aca="false">$H$6</f>
        <v>3.29212628660779</v>
      </c>
      <c r="D97" s="0" t="n">
        <f aca="true">C97+$D$6*($H$5-C97)*$H$7+$D$9*($H$7^0.5)*(NORMINV(RAND(),0,1))</f>
        <v>3.36376878927614</v>
      </c>
      <c r="E97" s="0" t="n">
        <f aca="true">D97+$D$6*($H$5-D97)*$H$7+$D$9*($H$7^0.5)*(NORMINV(RAND(),0,1))</f>
        <v>3.53309529435573</v>
      </c>
      <c r="F97" s="0" t="n">
        <f aca="true">E97+$D$6*($H$5-E97)*$H$7+$D$9*($H$7^0.5)*(NORMINV(RAND(),0,1))</f>
        <v>3.57275643519501</v>
      </c>
      <c r="G97" s="0" t="n">
        <f aca="true">F97+$D$6*($H$5-F97)*$H$7+$D$9*($H$7^0.5)*(NORMINV(RAND(),0,1))</f>
        <v>3.51044843473466</v>
      </c>
      <c r="H97" s="0" t="n">
        <f aca="true">G97+$D$6*($H$5-G97)*$H$7+$D$9*($H$7^0.5)*(NORMINV(RAND(),0,1))</f>
        <v>3.63301702336205</v>
      </c>
      <c r="I97" s="0" t="n">
        <f aca="true">H97+$D$6*($H$5-H97)*$H$7+$D$9*($H$7^0.5)*(NORMINV(RAND(),0,1))</f>
        <v>3.67085834033187</v>
      </c>
      <c r="J97" s="0" t="n">
        <f aca="true">I97+$D$6*($H$5-I97)*$H$7+$D$9*($H$7^0.5)*(NORMINV(RAND(),0,1))</f>
        <v>3.68667332884325</v>
      </c>
      <c r="K97" s="0" t="n">
        <f aca="true">J97+$D$6*($H$5-J97)*$H$7+$D$9*($H$7^0.5)*(NORMINV(RAND(),0,1))</f>
        <v>3.72809881628716</v>
      </c>
      <c r="L97" s="0" t="n">
        <f aca="true">K97+$D$6*($H$5-K97)*$H$7+$D$9*($H$7^0.5)*(NORMINV(RAND(),0,1))</f>
        <v>3.66423738049833</v>
      </c>
      <c r="M97" s="0" t="n">
        <f aca="true">L97+$D$6*($H$5-L97)*$H$7+$D$9*($H$7^0.5)*(NORMINV(RAND(),0,1))</f>
        <v>3.54743025015462</v>
      </c>
      <c r="N97" s="0" t="n">
        <f aca="false">EXP(M97)</f>
        <v>34.7239708188327</v>
      </c>
      <c r="O97" s="0" t="n">
        <f aca="false">EXP(($H$9*LN(N97))+(1-$H$9)*$H$5+(($D$9^2)/(4*$D$6))*(1-$H$9^2))</f>
        <v>32.3709912191271</v>
      </c>
      <c r="P97" s="18" t="n">
        <f aca="false">EXP(($H$10*LN(N97))+(1-$H$10)*$H$5+(($D$9^2)/(4*$D$6))*(1-$H$10^2))</f>
        <v>27.1965199593757</v>
      </c>
      <c r="Q97" s="33" t="n">
        <f aca="false">(MAX(0,O97-P97-$D$5))*$H$8</f>
        <v>2.98160129252729</v>
      </c>
    </row>
    <row r="98" customFormat="false" ht="12.75" hidden="false" customHeight="false" outlineLevel="0" collapsed="false">
      <c r="A98" s="0" t="n">
        <v>78</v>
      </c>
      <c r="C98" s="18" t="n">
        <f aca="false">$H$6</f>
        <v>3.29212628660779</v>
      </c>
      <c r="D98" s="0" t="n">
        <f aca="true">C98+$D$6*($H$5-C98)*$H$7+$D$9*($H$7^0.5)*(NORMINV(RAND(),0,1))</f>
        <v>3.40972711497595</v>
      </c>
      <c r="E98" s="0" t="n">
        <f aca="true">D98+$D$6*($H$5-D98)*$H$7+$D$9*($H$7^0.5)*(NORMINV(RAND(),0,1))</f>
        <v>3.37123625714183</v>
      </c>
      <c r="F98" s="0" t="n">
        <f aca="true">E98+$D$6*($H$5-E98)*$H$7+$D$9*($H$7^0.5)*(NORMINV(RAND(),0,1))</f>
        <v>3.37960211313569</v>
      </c>
      <c r="G98" s="0" t="n">
        <f aca="true">F98+$D$6*($H$5-F98)*$H$7+$D$9*($H$7^0.5)*(NORMINV(RAND(),0,1))</f>
        <v>3.46143275337191</v>
      </c>
      <c r="H98" s="0" t="n">
        <f aca="true">G98+$D$6*($H$5-G98)*$H$7+$D$9*($H$7^0.5)*(NORMINV(RAND(),0,1))</f>
        <v>3.56135585838306</v>
      </c>
      <c r="I98" s="0" t="n">
        <f aca="true">H98+$D$6*($H$5-H98)*$H$7+$D$9*($H$7^0.5)*(NORMINV(RAND(),0,1))</f>
        <v>3.45465662454198</v>
      </c>
      <c r="J98" s="0" t="n">
        <f aca="true">I98+$D$6*($H$5-I98)*$H$7+$D$9*($H$7^0.5)*(NORMINV(RAND(),0,1))</f>
        <v>3.41575298310032</v>
      </c>
      <c r="K98" s="0" t="n">
        <f aca="true">J98+$D$6*($H$5-J98)*$H$7+$D$9*($H$7^0.5)*(NORMINV(RAND(),0,1))</f>
        <v>3.31652446038176</v>
      </c>
      <c r="L98" s="0" t="n">
        <f aca="true">K98+$D$6*($H$5-K98)*$H$7+$D$9*($H$7^0.5)*(NORMINV(RAND(),0,1))</f>
        <v>3.36689383138044</v>
      </c>
      <c r="M98" s="0" t="n">
        <f aca="true">L98+$D$6*($H$5-L98)*$H$7+$D$9*($H$7^0.5)*(NORMINV(RAND(),0,1))</f>
        <v>3.19209601186448</v>
      </c>
      <c r="N98" s="0" t="n">
        <f aca="false">EXP(M98)</f>
        <v>24.3393896652385</v>
      </c>
      <c r="O98" s="0" t="n">
        <f aca="false">EXP(($H$9*LN(N98))+(1-$H$9)*$H$5+(($D$9^2)/(4*$D$6))*(1-$H$9^2))</f>
        <v>23.6054721066099</v>
      </c>
      <c r="P98" s="18" t="n">
        <f aca="false">EXP(($H$10*LN(N98))+(1-$H$10)*$H$5+(($D$9^2)/(4*$D$6))*(1-$H$10^2))</f>
        <v>21.7899323224706</v>
      </c>
      <c r="Q98" s="33" t="n">
        <f aca="false">(MAX(0,O98-P98-$D$5))*$H$8</f>
        <v>0</v>
      </c>
    </row>
    <row r="99" customFormat="false" ht="12.75" hidden="false" customHeight="false" outlineLevel="0" collapsed="false">
      <c r="A99" s="0" t="n">
        <v>79</v>
      </c>
      <c r="C99" s="18" t="n">
        <f aca="false">$H$6</f>
        <v>3.29212628660779</v>
      </c>
      <c r="D99" s="0" t="n">
        <f aca="true">C99+$D$6*($H$5-C99)*$H$7+$D$9*($H$7^0.5)*(NORMINV(RAND(),0,1))</f>
        <v>3.19532133666358</v>
      </c>
      <c r="E99" s="0" t="n">
        <f aca="true">D99+$D$6*($H$5-D99)*$H$7+$D$9*($H$7^0.5)*(NORMINV(RAND(),0,1))</f>
        <v>3.21661908810493</v>
      </c>
      <c r="F99" s="0" t="n">
        <f aca="true">E99+$D$6*($H$5-E99)*$H$7+$D$9*($H$7^0.5)*(NORMINV(RAND(),0,1))</f>
        <v>3.28458311469356</v>
      </c>
      <c r="G99" s="0" t="n">
        <f aca="true">F99+$D$6*($H$5-F99)*$H$7+$D$9*($H$7^0.5)*(NORMINV(RAND(),0,1))</f>
        <v>3.25789332766294</v>
      </c>
      <c r="H99" s="0" t="n">
        <f aca="true">G99+$D$6*($H$5-G99)*$H$7+$D$9*($H$7^0.5)*(NORMINV(RAND(),0,1))</f>
        <v>3.18700404547913</v>
      </c>
      <c r="I99" s="0" t="n">
        <f aca="true">H99+$D$6*($H$5-H99)*$H$7+$D$9*($H$7^0.5)*(NORMINV(RAND(),0,1))</f>
        <v>3.21676206053255</v>
      </c>
      <c r="J99" s="0" t="n">
        <f aca="true">I99+$D$6*($H$5-I99)*$H$7+$D$9*($H$7^0.5)*(NORMINV(RAND(),0,1))</f>
        <v>3.28792329437077</v>
      </c>
      <c r="K99" s="0" t="n">
        <f aca="true">J99+$D$6*($H$5-J99)*$H$7+$D$9*($H$7^0.5)*(NORMINV(RAND(),0,1))</f>
        <v>3.40391404348597</v>
      </c>
      <c r="L99" s="0" t="n">
        <f aca="true">K99+$D$6*($H$5-K99)*$H$7+$D$9*($H$7^0.5)*(NORMINV(RAND(),0,1))</f>
        <v>3.48456802500284</v>
      </c>
      <c r="M99" s="0" t="n">
        <f aca="true">L99+$D$6*($H$5-L99)*$H$7+$D$9*($H$7^0.5)*(NORMINV(RAND(),0,1))</f>
        <v>3.47374802120669</v>
      </c>
      <c r="N99" s="0" t="n">
        <f aca="false">EXP(M99)</f>
        <v>32.2574176422829</v>
      </c>
      <c r="O99" s="0" t="n">
        <f aca="false">EXP(($H$9*LN(N99))+(1-$H$9)*$H$5+(($D$9^2)/(4*$D$6))*(1-$H$9^2))</f>
        <v>30.319212363865</v>
      </c>
      <c r="P99" s="18" t="n">
        <f aca="false">EXP(($H$10*LN(N99))+(1-$H$10)*$H$5+(($D$9^2)/(4*$D$6))*(1-$H$10^2))</f>
        <v>25.9748684711259</v>
      </c>
      <c r="Q99" s="33" t="n">
        <f aca="false">(MAX(0,O99-P99-$D$5))*$H$8</f>
        <v>2.19195971494204</v>
      </c>
    </row>
    <row r="100" customFormat="false" ht="12.75" hidden="false" customHeight="false" outlineLevel="0" collapsed="false">
      <c r="A100" s="0" t="n">
        <v>80</v>
      </c>
      <c r="C100" s="18" t="n">
        <f aca="false">$H$6</f>
        <v>3.29212628660779</v>
      </c>
      <c r="D100" s="0" t="n">
        <f aca="true">C100+$D$6*($H$5-C100)*$H$7+$D$9*($H$7^0.5)*(NORMINV(RAND(),0,1))</f>
        <v>3.07631344613253</v>
      </c>
      <c r="E100" s="0" t="n">
        <f aca="true">D100+$D$6*($H$5-D100)*$H$7+$D$9*($H$7^0.5)*(NORMINV(RAND(),0,1))</f>
        <v>3.06440176555499</v>
      </c>
      <c r="F100" s="0" t="n">
        <f aca="true">E100+$D$6*($H$5-E100)*$H$7+$D$9*($H$7^0.5)*(NORMINV(RAND(),0,1))</f>
        <v>3.01519585688529</v>
      </c>
      <c r="G100" s="0" t="n">
        <f aca="true">F100+$D$6*($H$5-F100)*$H$7+$D$9*($H$7^0.5)*(NORMINV(RAND(),0,1))</f>
        <v>3.03092717043616</v>
      </c>
      <c r="H100" s="0" t="n">
        <f aca="true">G100+$D$6*($H$5-G100)*$H$7+$D$9*($H$7^0.5)*(NORMINV(RAND(),0,1))</f>
        <v>3.13762190110462</v>
      </c>
      <c r="I100" s="0" t="n">
        <f aca="true">H100+$D$6*($H$5-H100)*$H$7+$D$9*($H$7^0.5)*(NORMINV(RAND(),0,1))</f>
        <v>3.20101671783701</v>
      </c>
      <c r="J100" s="0" t="n">
        <f aca="true">I100+$D$6*($H$5-I100)*$H$7+$D$9*($H$7^0.5)*(NORMINV(RAND(),0,1))</f>
        <v>3.19575380118117</v>
      </c>
      <c r="K100" s="0" t="n">
        <f aca="true">J100+$D$6*($H$5-J100)*$H$7+$D$9*($H$7^0.5)*(NORMINV(RAND(),0,1))</f>
        <v>3.11087468469213</v>
      </c>
      <c r="L100" s="0" t="n">
        <f aca="true">K100+$D$6*($H$5-K100)*$H$7+$D$9*($H$7^0.5)*(NORMINV(RAND(),0,1))</f>
        <v>3.10594164173777</v>
      </c>
      <c r="M100" s="0" t="n">
        <f aca="true">L100+$D$6*($H$5-L100)*$H$7+$D$9*($H$7^0.5)*(NORMINV(RAND(),0,1))</f>
        <v>3.03146842910786</v>
      </c>
      <c r="N100" s="0" t="n">
        <f aca="false">EXP(M100)</f>
        <v>20.7276473336585</v>
      </c>
      <c r="O100" s="0" t="n">
        <f aca="false">EXP(($H$9*LN(N100))+(1-$H$9)*$H$5+(($D$9^2)/(4*$D$6))*(1-$H$9^2))</f>
        <v>20.4652731153732</v>
      </c>
      <c r="P100" s="18" t="n">
        <f aca="false">EXP(($H$10*LN(N100))+(1-$H$10)*$H$5+(($D$9^2)/(4*$D$6))*(1-$H$10^2))</f>
        <v>19.7125605519267</v>
      </c>
      <c r="Q100" s="33" t="n">
        <f aca="false">(MAX(0,O100-P100-$D$5))*$H$8</f>
        <v>0</v>
      </c>
    </row>
    <row r="101" customFormat="false" ht="12.75" hidden="false" customHeight="false" outlineLevel="0" collapsed="false">
      <c r="A101" s="0" t="n">
        <v>81</v>
      </c>
      <c r="C101" s="18" t="n">
        <f aca="false">$H$6</f>
        <v>3.29212628660779</v>
      </c>
      <c r="D101" s="0" t="n">
        <f aca="true">C101+$D$6*($H$5-C101)*$H$7+$D$9*($H$7^0.5)*(NORMINV(RAND(),0,1))</f>
        <v>3.36415731888452</v>
      </c>
      <c r="E101" s="0" t="n">
        <f aca="true">D101+$D$6*($H$5-D101)*$H$7+$D$9*($H$7^0.5)*(NORMINV(RAND(),0,1))</f>
        <v>3.39931403426526</v>
      </c>
      <c r="F101" s="0" t="n">
        <f aca="true">E101+$D$6*($H$5-E101)*$H$7+$D$9*($H$7^0.5)*(NORMINV(RAND(),0,1))</f>
        <v>3.3511384293951</v>
      </c>
      <c r="G101" s="0" t="n">
        <f aca="true">F101+$D$6*($H$5-F101)*$H$7+$D$9*($H$7^0.5)*(NORMINV(RAND(),0,1))</f>
        <v>3.38156983814929</v>
      </c>
      <c r="H101" s="0" t="n">
        <f aca="true">G101+$D$6*($H$5-G101)*$H$7+$D$9*($H$7^0.5)*(NORMINV(RAND(),0,1))</f>
        <v>3.36170502105033</v>
      </c>
      <c r="I101" s="0" t="n">
        <f aca="true">H101+$D$6*($H$5-H101)*$H$7+$D$9*($H$7^0.5)*(NORMINV(RAND(),0,1))</f>
        <v>3.51376383595058</v>
      </c>
      <c r="J101" s="0" t="n">
        <f aca="true">I101+$D$6*($H$5-I101)*$H$7+$D$9*($H$7^0.5)*(NORMINV(RAND(),0,1))</f>
        <v>3.45058833227471</v>
      </c>
      <c r="K101" s="0" t="n">
        <f aca="true">J101+$D$6*($H$5-J101)*$H$7+$D$9*($H$7^0.5)*(NORMINV(RAND(),0,1))</f>
        <v>3.46118934119753</v>
      </c>
      <c r="L101" s="0" t="n">
        <f aca="true">K101+$D$6*($H$5-K101)*$H$7+$D$9*($H$7^0.5)*(NORMINV(RAND(),0,1))</f>
        <v>3.39302251894419</v>
      </c>
      <c r="M101" s="0" t="n">
        <f aca="true">L101+$D$6*($H$5-L101)*$H$7+$D$9*($H$7^0.5)*(NORMINV(RAND(),0,1))</f>
        <v>3.38248970813657</v>
      </c>
      <c r="N101" s="0" t="n">
        <f aca="false">EXP(M101)</f>
        <v>29.4439868662156</v>
      </c>
      <c r="O101" s="0" t="n">
        <f aca="false">EXP(($H$9*LN(N101))+(1-$H$9)*$H$5+(($D$9^2)/(4*$D$6))*(1-$H$9^2))</f>
        <v>27.9573652585321</v>
      </c>
      <c r="P101" s="18" t="n">
        <f aca="false">EXP(($H$10*LN(N101))+(1-$H$10)*$H$5+(($D$9^2)/(4*$D$6))*(1-$H$10^2))</f>
        <v>24.5376035567545</v>
      </c>
      <c r="Q101" s="33" t="n">
        <f aca="false">(MAX(0,O101-P101-$D$5))*$H$8</f>
        <v>1.31246992952998</v>
      </c>
    </row>
    <row r="102" customFormat="false" ht="12.75" hidden="false" customHeight="false" outlineLevel="0" collapsed="false">
      <c r="A102" s="0" t="n">
        <v>82</v>
      </c>
      <c r="C102" s="18" t="n">
        <f aca="false">$H$6</f>
        <v>3.29212628660779</v>
      </c>
      <c r="D102" s="0" t="n">
        <f aca="true">C102+$D$6*($H$5-C102)*$H$7+$D$9*($H$7^0.5)*(NORMINV(RAND(),0,1))</f>
        <v>3.20373280334303</v>
      </c>
      <c r="E102" s="0" t="n">
        <f aca="true">D102+$D$6*($H$5-D102)*$H$7+$D$9*($H$7^0.5)*(NORMINV(RAND(),0,1))</f>
        <v>3.14230815660897</v>
      </c>
      <c r="F102" s="0" t="n">
        <f aca="true">E102+$D$6*($H$5-E102)*$H$7+$D$9*($H$7^0.5)*(NORMINV(RAND(),0,1))</f>
        <v>3.27501342267225</v>
      </c>
      <c r="G102" s="0" t="n">
        <f aca="true">F102+$D$6*($H$5-F102)*$H$7+$D$9*($H$7^0.5)*(NORMINV(RAND(),0,1))</f>
        <v>3.25799093762411</v>
      </c>
      <c r="H102" s="0" t="n">
        <f aca="true">G102+$D$6*($H$5-G102)*$H$7+$D$9*($H$7^0.5)*(NORMINV(RAND(),0,1))</f>
        <v>3.28568382082328</v>
      </c>
      <c r="I102" s="0" t="n">
        <f aca="true">H102+$D$6*($H$5-H102)*$H$7+$D$9*($H$7^0.5)*(NORMINV(RAND(),0,1))</f>
        <v>3.17950010534829</v>
      </c>
      <c r="J102" s="0" t="n">
        <f aca="true">I102+$D$6*($H$5-I102)*$H$7+$D$9*($H$7^0.5)*(NORMINV(RAND(),0,1))</f>
        <v>3.21206604399334</v>
      </c>
      <c r="K102" s="0" t="n">
        <f aca="true">J102+$D$6*($H$5-J102)*$H$7+$D$9*($H$7^0.5)*(NORMINV(RAND(),0,1))</f>
        <v>3.14571291067902</v>
      </c>
      <c r="L102" s="0" t="n">
        <f aca="true">K102+$D$6*($H$5-K102)*$H$7+$D$9*($H$7^0.5)*(NORMINV(RAND(),0,1))</f>
        <v>3.21937616258608</v>
      </c>
      <c r="M102" s="0" t="n">
        <f aca="true">L102+$D$6*($H$5-L102)*$H$7+$D$9*($H$7^0.5)*(NORMINV(RAND(),0,1))</f>
        <v>3.34843064441278</v>
      </c>
      <c r="N102" s="0" t="n">
        <f aca="false">EXP(M102)</f>
        <v>28.4580378004814</v>
      </c>
      <c r="O102" s="0" t="n">
        <f aca="false">EXP(($H$9*LN(N102))+(1-$H$9)*$H$5+(($D$9^2)/(4*$D$6))*(1-$H$9^2))</f>
        <v>27.1238258669012</v>
      </c>
      <c r="P102" s="18" t="n">
        <f aca="false">EXP(($H$10*LN(N102))+(1-$H$10)*$H$5+(($D$9^2)/(4*$D$6))*(1-$H$10^2))</f>
        <v>24.021813641976</v>
      </c>
      <c r="Q102" s="33" t="n">
        <f aca="false">(MAX(0,O102-P102-$D$5))*$H$8</f>
        <v>1.01021727752829</v>
      </c>
    </row>
    <row r="103" customFormat="false" ht="12.75" hidden="false" customHeight="false" outlineLevel="0" collapsed="false">
      <c r="A103" s="0" t="n">
        <v>83</v>
      </c>
      <c r="C103" s="18" t="n">
        <f aca="false">$H$6</f>
        <v>3.29212628660779</v>
      </c>
      <c r="D103" s="0" t="n">
        <f aca="true">C103+$D$6*($H$5-C103)*$H$7+$D$9*($H$7^0.5)*(NORMINV(RAND(),0,1))</f>
        <v>3.39139866550935</v>
      </c>
      <c r="E103" s="0" t="n">
        <f aca="true">D103+$D$6*($H$5-D103)*$H$7+$D$9*($H$7^0.5)*(NORMINV(RAND(),0,1))</f>
        <v>3.3926326705253</v>
      </c>
      <c r="F103" s="0" t="n">
        <f aca="true">E103+$D$6*($H$5-E103)*$H$7+$D$9*($H$7^0.5)*(NORMINV(RAND(),0,1))</f>
        <v>3.33324201294497</v>
      </c>
      <c r="G103" s="0" t="n">
        <f aca="true">F103+$D$6*($H$5-F103)*$H$7+$D$9*($H$7^0.5)*(NORMINV(RAND(),0,1))</f>
        <v>3.23638666432723</v>
      </c>
      <c r="H103" s="0" t="n">
        <f aca="true">G103+$D$6*($H$5-G103)*$H$7+$D$9*($H$7^0.5)*(NORMINV(RAND(),0,1))</f>
        <v>3.12233915668559</v>
      </c>
      <c r="I103" s="0" t="n">
        <f aca="true">H103+$D$6*($H$5-H103)*$H$7+$D$9*($H$7^0.5)*(NORMINV(RAND(),0,1))</f>
        <v>2.96905957026537</v>
      </c>
      <c r="J103" s="0" t="n">
        <f aca="true">I103+$D$6*($H$5-I103)*$H$7+$D$9*($H$7^0.5)*(NORMINV(RAND(),0,1))</f>
        <v>2.88790250661054</v>
      </c>
      <c r="K103" s="0" t="n">
        <f aca="true">J103+$D$6*($H$5-J103)*$H$7+$D$9*($H$7^0.5)*(NORMINV(RAND(),0,1))</f>
        <v>2.86920227933388</v>
      </c>
      <c r="L103" s="0" t="n">
        <f aca="true">K103+$D$6*($H$5-K103)*$H$7+$D$9*($H$7^0.5)*(NORMINV(RAND(),0,1))</f>
        <v>2.86716981730349</v>
      </c>
      <c r="M103" s="0" t="n">
        <f aca="true">L103+$D$6*($H$5-L103)*$H$7+$D$9*($H$7^0.5)*(NORMINV(RAND(),0,1))</f>
        <v>2.94162764979393</v>
      </c>
      <c r="N103" s="0" t="n">
        <f aca="false">EXP(M103)</f>
        <v>18.9466597555517</v>
      </c>
      <c r="O103" s="0" t="n">
        <f aca="false">EXP(($H$9*LN(N103))+(1-$H$9)*$H$5+(($D$9^2)/(4*$D$6))*(1-$H$9^2))</f>
        <v>18.8948294280443</v>
      </c>
      <c r="P103" s="18" t="n">
        <f aca="false">EXP(($H$10*LN(N103))+(1-$H$10)*$H$5+(($D$9^2)/(4*$D$6))*(1-$H$10^2))</f>
        <v>18.6382798511757</v>
      </c>
      <c r="Q103" s="33" t="n">
        <f aca="false">(MAX(0,O103-P103-$D$5))*$H$8</f>
        <v>0</v>
      </c>
    </row>
    <row r="104" customFormat="false" ht="12.75" hidden="false" customHeight="false" outlineLevel="0" collapsed="false">
      <c r="A104" s="0" t="n">
        <v>84</v>
      </c>
      <c r="C104" s="18" t="n">
        <f aca="false">$H$6</f>
        <v>3.29212628660779</v>
      </c>
      <c r="D104" s="0" t="n">
        <f aca="true">C104+$D$6*($H$5-C104)*$H$7+$D$9*($H$7^0.5)*(NORMINV(RAND(),0,1))</f>
        <v>3.22551197988681</v>
      </c>
      <c r="E104" s="0" t="n">
        <f aca="true">D104+$D$6*($H$5-D104)*$H$7+$D$9*($H$7^0.5)*(NORMINV(RAND(),0,1))</f>
        <v>3.40345962885908</v>
      </c>
      <c r="F104" s="0" t="n">
        <f aca="true">E104+$D$6*($H$5-E104)*$H$7+$D$9*($H$7^0.5)*(NORMINV(RAND(),0,1))</f>
        <v>3.4271700767344</v>
      </c>
      <c r="G104" s="0" t="n">
        <f aca="true">F104+$D$6*($H$5-F104)*$H$7+$D$9*($H$7^0.5)*(NORMINV(RAND(),0,1))</f>
        <v>3.32200079745345</v>
      </c>
      <c r="H104" s="0" t="n">
        <f aca="true">G104+$D$6*($H$5-G104)*$H$7+$D$9*($H$7^0.5)*(NORMINV(RAND(),0,1))</f>
        <v>3.45662843980441</v>
      </c>
      <c r="I104" s="0" t="n">
        <f aca="true">H104+$D$6*($H$5-H104)*$H$7+$D$9*($H$7^0.5)*(NORMINV(RAND(),0,1))</f>
        <v>3.6859125269778</v>
      </c>
      <c r="J104" s="0" t="n">
        <f aca="true">I104+$D$6*($H$5-I104)*$H$7+$D$9*($H$7^0.5)*(NORMINV(RAND(),0,1))</f>
        <v>3.57962812016623</v>
      </c>
      <c r="K104" s="0" t="n">
        <f aca="true">J104+$D$6*($H$5-J104)*$H$7+$D$9*($H$7^0.5)*(NORMINV(RAND(),0,1))</f>
        <v>3.67642493736586</v>
      </c>
      <c r="L104" s="0" t="n">
        <f aca="true">K104+$D$6*($H$5-K104)*$H$7+$D$9*($H$7^0.5)*(NORMINV(RAND(),0,1))</f>
        <v>3.46174222362913</v>
      </c>
      <c r="M104" s="0" t="n">
        <f aca="true">L104+$D$6*($H$5-L104)*$H$7+$D$9*($H$7^0.5)*(NORMINV(RAND(),0,1))</f>
        <v>3.3478049768046</v>
      </c>
      <c r="N104" s="0" t="n">
        <f aca="false">EXP(M104)</f>
        <v>28.440238096967</v>
      </c>
      <c r="O104" s="0" t="n">
        <f aca="false">EXP(($H$9*LN(N104))+(1-$H$9)*$H$5+(($D$9^2)/(4*$D$6))*(1-$H$9^2))</f>
        <v>27.1087484433283</v>
      </c>
      <c r="P104" s="18" t="n">
        <f aca="false">EXP(($H$10*LN(N104))+(1-$H$10)*$H$5+(($D$9^2)/(4*$D$6))*(1-$H$10^2))</f>
        <v>24.0124406611677</v>
      </c>
      <c r="Q104" s="33" t="n">
        <f aca="false">(MAX(0,O104-P104-$D$5))*$H$8</f>
        <v>1.00479104372025</v>
      </c>
    </row>
    <row r="105" customFormat="false" ht="12.75" hidden="false" customHeight="false" outlineLevel="0" collapsed="false">
      <c r="A105" s="0" t="n">
        <v>85</v>
      </c>
      <c r="C105" s="18" t="n">
        <f aca="false">$H$6</f>
        <v>3.29212628660779</v>
      </c>
      <c r="D105" s="0" t="n">
        <f aca="true">C105+$D$6*($H$5-C105)*$H$7+$D$9*($H$7^0.5)*(NORMINV(RAND(),0,1))</f>
        <v>3.23542610909702</v>
      </c>
      <c r="E105" s="0" t="n">
        <f aca="true">D105+$D$6*($H$5-D105)*$H$7+$D$9*($H$7^0.5)*(NORMINV(RAND(),0,1))</f>
        <v>3.18519702133014</v>
      </c>
      <c r="F105" s="0" t="n">
        <f aca="true">E105+$D$6*($H$5-E105)*$H$7+$D$9*($H$7^0.5)*(NORMINV(RAND(),0,1))</f>
        <v>3.21185217437666</v>
      </c>
      <c r="G105" s="0" t="n">
        <f aca="true">F105+$D$6*($H$5-F105)*$H$7+$D$9*($H$7^0.5)*(NORMINV(RAND(),0,1))</f>
        <v>3.11947511205294</v>
      </c>
      <c r="H105" s="0" t="n">
        <f aca="true">G105+$D$6*($H$5-G105)*$H$7+$D$9*($H$7^0.5)*(NORMINV(RAND(),0,1))</f>
        <v>3.12809072577334</v>
      </c>
      <c r="I105" s="0" t="n">
        <f aca="true">H105+$D$6*($H$5-H105)*$H$7+$D$9*($H$7^0.5)*(NORMINV(RAND(),0,1))</f>
        <v>3.04597992347191</v>
      </c>
      <c r="J105" s="0" t="n">
        <f aca="true">I105+$D$6*($H$5-I105)*$H$7+$D$9*($H$7^0.5)*(NORMINV(RAND(),0,1))</f>
        <v>3.07587736316109</v>
      </c>
      <c r="K105" s="0" t="n">
        <f aca="true">J105+$D$6*($H$5-J105)*$H$7+$D$9*($H$7^0.5)*(NORMINV(RAND(),0,1))</f>
        <v>3.16172388512959</v>
      </c>
      <c r="L105" s="0" t="n">
        <f aca="true">K105+$D$6*($H$5-K105)*$H$7+$D$9*($H$7^0.5)*(NORMINV(RAND(),0,1))</f>
        <v>3.27612820810746</v>
      </c>
      <c r="M105" s="0" t="n">
        <f aca="true">L105+$D$6*($H$5-L105)*$H$7+$D$9*($H$7^0.5)*(NORMINV(RAND(),0,1))</f>
        <v>3.28490895948291</v>
      </c>
      <c r="N105" s="0" t="n">
        <f aca="false">EXP(M105)</f>
        <v>26.7065528258275</v>
      </c>
      <c r="O105" s="0" t="n">
        <f aca="false">EXP(($H$9*LN(N105))+(1-$H$9)*$H$5+(($D$9^2)/(4*$D$6))*(1-$H$9^2))</f>
        <v>25.635062780772</v>
      </c>
      <c r="P105" s="18" t="n">
        <f aca="false">EXP(($H$10*LN(N105))+(1-$H$10)*$H$5+(($D$9^2)/(4*$D$6))*(1-$H$10^2))</f>
        <v>23.0886336159771</v>
      </c>
      <c r="Q105" s="33" t="n">
        <f aca="false">(MAX(0,O105-P105-$D$5))*$H$8</f>
        <v>0.481730322978177</v>
      </c>
    </row>
    <row r="106" customFormat="false" ht="12.75" hidden="false" customHeight="false" outlineLevel="0" collapsed="false">
      <c r="A106" s="0" t="n">
        <v>86</v>
      </c>
      <c r="C106" s="18" t="n">
        <f aca="false">$H$6</f>
        <v>3.29212628660779</v>
      </c>
      <c r="D106" s="0" t="n">
        <f aca="true">C106+$D$6*($H$5-C106)*$H$7+$D$9*($H$7^0.5)*(NORMINV(RAND(),0,1))</f>
        <v>3.30804882023096</v>
      </c>
      <c r="E106" s="0" t="n">
        <f aca="true">D106+$D$6*($H$5-D106)*$H$7+$D$9*($H$7^0.5)*(NORMINV(RAND(),0,1))</f>
        <v>3.18938484742569</v>
      </c>
      <c r="F106" s="0" t="n">
        <f aca="true">E106+$D$6*($H$5-E106)*$H$7+$D$9*($H$7^0.5)*(NORMINV(RAND(),0,1))</f>
        <v>3.31726111462981</v>
      </c>
      <c r="G106" s="0" t="n">
        <f aca="true">F106+$D$6*($H$5-F106)*$H$7+$D$9*($H$7^0.5)*(NORMINV(RAND(),0,1))</f>
        <v>3.28300417326527</v>
      </c>
      <c r="H106" s="0" t="n">
        <f aca="true">G106+$D$6*($H$5-G106)*$H$7+$D$9*($H$7^0.5)*(NORMINV(RAND(),0,1))</f>
        <v>3.26946032016115</v>
      </c>
      <c r="I106" s="0" t="n">
        <f aca="true">H106+$D$6*($H$5-H106)*$H$7+$D$9*($H$7^0.5)*(NORMINV(RAND(),0,1))</f>
        <v>3.28714190286991</v>
      </c>
      <c r="J106" s="0" t="n">
        <f aca="true">I106+$D$6*($H$5-I106)*$H$7+$D$9*($H$7^0.5)*(NORMINV(RAND(),0,1))</f>
        <v>3.28676538936539</v>
      </c>
      <c r="K106" s="0" t="n">
        <f aca="true">J106+$D$6*($H$5-J106)*$H$7+$D$9*($H$7^0.5)*(NORMINV(RAND(),0,1))</f>
        <v>3.19001936315141</v>
      </c>
      <c r="L106" s="0" t="n">
        <f aca="true">K106+$D$6*($H$5-K106)*$H$7+$D$9*($H$7^0.5)*(NORMINV(RAND(),0,1))</f>
        <v>3.19255696539051</v>
      </c>
      <c r="M106" s="0" t="n">
        <f aca="true">L106+$D$6*($H$5-L106)*$H$7+$D$9*($H$7^0.5)*(NORMINV(RAND(),0,1))</f>
        <v>3.27373191280178</v>
      </c>
      <c r="N106" s="0" t="n">
        <f aca="false">EXP(M106)</f>
        <v>26.4097144168174</v>
      </c>
      <c r="O106" s="0" t="n">
        <f aca="false">EXP(($H$9*LN(N106))+(1-$H$9)*$H$5+(($D$9^2)/(4*$D$6))*(1-$H$9^2))</f>
        <v>25.3816902299342</v>
      </c>
      <c r="P106" s="18" t="n">
        <f aca="false">EXP(($H$10*LN(N106))+(1-$H$10)*$H$5+(($D$9^2)/(4*$D$6))*(1-$H$10^2))</f>
        <v>22.9282258867871</v>
      </c>
      <c r="Q106" s="33" t="n">
        <f aca="false">(MAX(0,O106-P106-$D$5))*$H$8</f>
        <v>0.393299449183372</v>
      </c>
    </row>
    <row r="107" customFormat="false" ht="12.75" hidden="false" customHeight="false" outlineLevel="0" collapsed="false">
      <c r="A107" s="0" t="n">
        <v>87</v>
      </c>
      <c r="C107" s="18" t="n">
        <f aca="false">$H$6</f>
        <v>3.29212628660779</v>
      </c>
      <c r="D107" s="0" t="n">
        <f aca="true">C107+$D$6*($H$5-C107)*$H$7+$D$9*($H$7^0.5)*(NORMINV(RAND(),0,1))</f>
        <v>3.13937884195704</v>
      </c>
      <c r="E107" s="0" t="n">
        <f aca="true">D107+$D$6*($H$5-D107)*$H$7+$D$9*($H$7^0.5)*(NORMINV(RAND(),0,1))</f>
        <v>2.99355707053823</v>
      </c>
      <c r="F107" s="0" t="n">
        <f aca="true">E107+$D$6*($H$5-E107)*$H$7+$D$9*($H$7^0.5)*(NORMINV(RAND(),0,1))</f>
        <v>2.97165200738613</v>
      </c>
      <c r="G107" s="0" t="n">
        <f aca="true">F107+$D$6*($H$5-F107)*$H$7+$D$9*($H$7^0.5)*(NORMINV(RAND(),0,1))</f>
        <v>2.96361160366662</v>
      </c>
      <c r="H107" s="0" t="n">
        <f aca="true">G107+$D$6*($H$5-G107)*$H$7+$D$9*($H$7^0.5)*(NORMINV(RAND(),0,1))</f>
        <v>3.15256950379979</v>
      </c>
      <c r="I107" s="0" t="n">
        <f aca="true">H107+$D$6*($H$5-H107)*$H$7+$D$9*($H$7^0.5)*(NORMINV(RAND(),0,1))</f>
        <v>3.00774174860295</v>
      </c>
      <c r="J107" s="0" t="n">
        <f aca="true">I107+$D$6*($H$5-I107)*$H$7+$D$9*($H$7^0.5)*(NORMINV(RAND(),0,1))</f>
        <v>2.89656319237404</v>
      </c>
      <c r="K107" s="0" t="n">
        <f aca="true">J107+$D$6*($H$5-J107)*$H$7+$D$9*($H$7^0.5)*(NORMINV(RAND(),0,1))</f>
        <v>2.84240645765962</v>
      </c>
      <c r="L107" s="0" t="n">
        <f aca="true">K107+$D$6*($H$5-K107)*$H$7+$D$9*($H$7^0.5)*(NORMINV(RAND(),0,1))</f>
        <v>2.7933824733875</v>
      </c>
      <c r="M107" s="0" t="n">
        <f aca="true">L107+$D$6*($H$5-L107)*$H$7+$D$9*($H$7^0.5)*(NORMINV(RAND(),0,1))</f>
        <v>2.88183572830335</v>
      </c>
      <c r="N107" s="0" t="n">
        <f aca="false">EXP(M107)</f>
        <v>17.8470053796127</v>
      </c>
      <c r="O107" s="0" t="n">
        <f aca="false">EXP(($H$9*LN(N107))+(1-$H$9)*$H$5+(($D$9^2)/(4*$D$6))*(1-$H$9^2))</f>
        <v>17.9170265525951</v>
      </c>
      <c r="P107" s="18" t="n">
        <f aca="false">EXP(($H$10*LN(N107))+(1-$H$10)*$H$5+(($D$9^2)/(4*$D$6))*(1-$H$10^2))</f>
        <v>17.9559601438896</v>
      </c>
      <c r="Q107" s="33" t="n">
        <f aca="false">(MAX(0,O107-P107-$D$5))*$H$8</f>
        <v>0</v>
      </c>
    </row>
    <row r="108" customFormat="false" ht="12.75" hidden="false" customHeight="false" outlineLevel="0" collapsed="false">
      <c r="A108" s="0" t="n">
        <v>88</v>
      </c>
      <c r="C108" s="18" t="n">
        <f aca="false">$H$6</f>
        <v>3.29212628660779</v>
      </c>
      <c r="D108" s="0" t="n">
        <f aca="true">C108+$D$6*($H$5-C108)*$H$7+$D$9*($H$7^0.5)*(NORMINV(RAND(),0,1))</f>
        <v>3.36343180058485</v>
      </c>
      <c r="E108" s="0" t="n">
        <f aca="true">D108+$D$6*($H$5-D108)*$H$7+$D$9*($H$7^0.5)*(NORMINV(RAND(),0,1))</f>
        <v>3.38315308446699</v>
      </c>
      <c r="F108" s="0" t="n">
        <f aca="true">E108+$D$6*($H$5-E108)*$H$7+$D$9*($H$7^0.5)*(NORMINV(RAND(),0,1))</f>
        <v>3.30497586335706</v>
      </c>
      <c r="G108" s="0" t="n">
        <f aca="true">F108+$D$6*($H$5-F108)*$H$7+$D$9*($H$7^0.5)*(NORMINV(RAND(),0,1))</f>
        <v>3.42823622040555</v>
      </c>
      <c r="H108" s="0" t="n">
        <f aca="true">G108+$D$6*($H$5-G108)*$H$7+$D$9*($H$7^0.5)*(NORMINV(RAND(),0,1))</f>
        <v>3.34180545826287</v>
      </c>
      <c r="I108" s="0" t="n">
        <f aca="true">H108+$D$6*($H$5-H108)*$H$7+$D$9*($H$7^0.5)*(NORMINV(RAND(),0,1))</f>
        <v>3.19628405758487</v>
      </c>
      <c r="J108" s="0" t="n">
        <f aca="true">I108+$D$6*($H$5-I108)*$H$7+$D$9*($H$7^0.5)*(NORMINV(RAND(),0,1))</f>
        <v>3.27609649370172</v>
      </c>
      <c r="K108" s="0" t="n">
        <f aca="true">J108+$D$6*($H$5-J108)*$H$7+$D$9*($H$7^0.5)*(NORMINV(RAND(),0,1))</f>
        <v>3.25594194377019</v>
      </c>
      <c r="L108" s="0" t="n">
        <f aca="true">K108+$D$6*($H$5-K108)*$H$7+$D$9*($H$7^0.5)*(NORMINV(RAND(),0,1))</f>
        <v>3.27199163482568</v>
      </c>
      <c r="M108" s="0" t="n">
        <f aca="true">L108+$D$6*($H$5-L108)*$H$7+$D$9*($H$7^0.5)*(NORMINV(RAND(),0,1))</f>
        <v>3.25514501998505</v>
      </c>
      <c r="N108" s="0" t="n">
        <f aca="false">EXP(M108)</f>
        <v>25.9233736686795</v>
      </c>
      <c r="O108" s="0" t="n">
        <f aca="false">EXP(($H$9*LN(N108))+(1-$H$9)*$H$5+(($D$9^2)/(4*$D$6))*(1-$H$9^2))</f>
        <v>24.9658766554677</v>
      </c>
      <c r="P108" s="18" t="n">
        <f aca="false">EXP(($H$10*LN(N108))+(1-$H$10)*$H$5+(($D$9^2)/(4*$D$6))*(1-$H$10^2))</f>
        <v>22.6639392792846</v>
      </c>
      <c r="Q108" s="33" t="n">
        <f aca="false">(MAX(0,O108-P108-$D$5))*$H$8</f>
        <v>0.249162539601872</v>
      </c>
    </row>
    <row r="109" customFormat="false" ht="12.75" hidden="false" customHeight="false" outlineLevel="0" collapsed="false">
      <c r="A109" s="0" t="n">
        <v>89</v>
      </c>
      <c r="C109" s="18" t="n">
        <f aca="false">$H$6</f>
        <v>3.29212628660779</v>
      </c>
      <c r="D109" s="0" t="n">
        <f aca="true">C109+$D$6*($H$5-C109)*$H$7+$D$9*($H$7^0.5)*(NORMINV(RAND(),0,1))</f>
        <v>3.4195938051047</v>
      </c>
      <c r="E109" s="0" t="n">
        <f aca="true">D109+$D$6*($H$5-D109)*$H$7+$D$9*($H$7^0.5)*(NORMINV(RAND(),0,1))</f>
        <v>3.38541095268737</v>
      </c>
      <c r="F109" s="0" t="n">
        <f aca="true">E109+$D$6*($H$5-E109)*$H$7+$D$9*($H$7^0.5)*(NORMINV(RAND(),0,1))</f>
        <v>3.52688170125521</v>
      </c>
      <c r="G109" s="0" t="n">
        <f aca="true">F109+$D$6*($H$5-F109)*$H$7+$D$9*($H$7^0.5)*(NORMINV(RAND(),0,1))</f>
        <v>3.69901564246969</v>
      </c>
      <c r="H109" s="0" t="n">
        <f aca="true">G109+$D$6*($H$5-G109)*$H$7+$D$9*($H$7^0.5)*(NORMINV(RAND(),0,1))</f>
        <v>3.68445661090064</v>
      </c>
      <c r="I109" s="0" t="n">
        <f aca="true">H109+$D$6*($H$5-H109)*$H$7+$D$9*($H$7^0.5)*(NORMINV(RAND(),0,1))</f>
        <v>3.66491334327947</v>
      </c>
      <c r="J109" s="0" t="n">
        <f aca="true">I109+$D$6*($H$5-I109)*$H$7+$D$9*($H$7^0.5)*(NORMINV(RAND(),0,1))</f>
        <v>3.69493617576955</v>
      </c>
      <c r="K109" s="0" t="n">
        <f aca="true">J109+$D$6*($H$5-J109)*$H$7+$D$9*($H$7^0.5)*(NORMINV(RAND(),0,1))</f>
        <v>3.85259229709562</v>
      </c>
      <c r="L109" s="0" t="n">
        <f aca="true">K109+$D$6*($H$5-K109)*$H$7+$D$9*($H$7^0.5)*(NORMINV(RAND(),0,1))</f>
        <v>3.88090735883351</v>
      </c>
      <c r="M109" s="0" t="n">
        <f aca="true">L109+$D$6*($H$5-L109)*$H$7+$D$9*($H$7^0.5)*(NORMINV(RAND(),0,1))</f>
        <v>3.84990502881581</v>
      </c>
      <c r="N109" s="0" t="n">
        <f aca="false">EXP(M109)</f>
        <v>46.9886004566365</v>
      </c>
      <c r="O109" s="0" t="n">
        <f aca="false">EXP(($H$9*LN(N109))+(1-$H$9)*$H$5+(($D$9^2)/(4*$D$6))*(1-$H$9^2))</f>
        <v>42.3543372736918</v>
      </c>
      <c r="P109" s="18" t="n">
        <f aca="false">EXP(($H$10*LN(N109))+(1-$H$10)*$H$5+(($D$9^2)/(4*$D$6))*(1-$H$10^2))</f>
        <v>32.843660012462</v>
      </c>
      <c r="Q109" s="33" t="n">
        <f aca="false">(MAX(0,O109-P109-$D$5))*$H$8</f>
        <v>7.10632803183021</v>
      </c>
    </row>
    <row r="110" customFormat="false" ht="12.75" hidden="false" customHeight="false" outlineLevel="0" collapsed="false">
      <c r="A110" s="0" t="n">
        <v>90</v>
      </c>
      <c r="C110" s="18" t="n">
        <f aca="false">$H$6</f>
        <v>3.29212628660779</v>
      </c>
      <c r="D110" s="0" t="n">
        <f aca="true">C110+$D$6*($H$5-C110)*$H$7+$D$9*($H$7^0.5)*(NORMINV(RAND(),0,1))</f>
        <v>3.24467292942536</v>
      </c>
      <c r="E110" s="0" t="n">
        <f aca="true">D110+$D$6*($H$5-D110)*$H$7+$D$9*($H$7^0.5)*(NORMINV(RAND(),0,1))</f>
        <v>3.40259448068574</v>
      </c>
      <c r="F110" s="0" t="n">
        <f aca="true">E110+$D$6*($H$5-E110)*$H$7+$D$9*($H$7^0.5)*(NORMINV(RAND(),0,1))</f>
        <v>3.44124918972919</v>
      </c>
      <c r="G110" s="0" t="n">
        <f aca="true">F110+$D$6*($H$5-F110)*$H$7+$D$9*($H$7^0.5)*(NORMINV(RAND(),0,1))</f>
        <v>3.38064207768083</v>
      </c>
      <c r="H110" s="0" t="n">
        <f aca="true">G110+$D$6*($H$5-G110)*$H$7+$D$9*($H$7^0.5)*(NORMINV(RAND(),0,1))</f>
        <v>3.3902954533391</v>
      </c>
      <c r="I110" s="0" t="n">
        <f aca="true">H110+$D$6*($H$5-H110)*$H$7+$D$9*($H$7^0.5)*(NORMINV(RAND(),0,1))</f>
        <v>3.50493645375554</v>
      </c>
      <c r="J110" s="0" t="n">
        <f aca="true">I110+$D$6*($H$5-I110)*$H$7+$D$9*($H$7^0.5)*(NORMINV(RAND(),0,1))</f>
        <v>3.28999174602372</v>
      </c>
      <c r="K110" s="0" t="n">
        <f aca="true">J110+$D$6*($H$5-J110)*$H$7+$D$9*($H$7^0.5)*(NORMINV(RAND(),0,1))</f>
        <v>3.3977535865271</v>
      </c>
      <c r="L110" s="0" t="n">
        <f aca="true">K110+$D$6*($H$5-K110)*$H$7+$D$9*($H$7^0.5)*(NORMINV(RAND(),0,1))</f>
        <v>3.29903586658814</v>
      </c>
      <c r="M110" s="0" t="n">
        <f aca="true">L110+$D$6*($H$5-L110)*$H$7+$D$9*($H$7^0.5)*(NORMINV(RAND(),0,1))</f>
        <v>3.45833517729268</v>
      </c>
      <c r="N110" s="0" t="n">
        <f aca="false">EXP(M110)</f>
        <v>31.7640509577464</v>
      </c>
      <c r="O110" s="0" t="n">
        <f aca="false">EXP(($H$9*LN(N110))+(1-$H$9)*$H$5+(($D$9^2)/(4*$D$6))*(1-$H$9^2))</f>
        <v>29.906751256651</v>
      </c>
      <c r="P110" s="18" t="n">
        <f aca="false">EXP(($H$10*LN(N110))+(1-$H$10)*$H$5+(($D$9^2)/(4*$D$6))*(1-$H$10^2))</f>
        <v>25.7263474090476</v>
      </c>
      <c r="Q110" s="33" t="n">
        <f aca="false">(MAX(0,O110-P110-$D$5))*$H$8</f>
        <v>2.03601512015489</v>
      </c>
    </row>
    <row r="111" customFormat="false" ht="12.75" hidden="false" customHeight="false" outlineLevel="0" collapsed="false">
      <c r="A111" s="0" t="n">
        <v>91</v>
      </c>
      <c r="C111" s="18" t="n">
        <f aca="false">$H$6</f>
        <v>3.29212628660779</v>
      </c>
      <c r="D111" s="0" t="n">
        <f aca="true">C111+$D$6*($H$5-C111)*$H$7+$D$9*($H$7^0.5)*(NORMINV(RAND(),0,1))</f>
        <v>3.35278121147048</v>
      </c>
      <c r="E111" s="0" t="n">
        <f aca="true">D111+$D$6*($H$5-D111)*$H$7+$D$9*($H$7^0.5)*(NORMINV(RAND(),0,1))</f>
        <v>3.37077054614459</v>
      </c>
      <c r="F111" s="0" t="n">
        <f aca="true">E111+$D$6*($H$5-E111)*$H$7+$D$9*($H$7^0.5)*(NORMINV(RAND(),0,1))</f>
        <v>3.32973781223069</v>
      </c>
      <c r="G111" s="0" t="n">
        <f aca="true">F111+$D$6*($H$5-F111)*$H$7+$D$9*($H$7^0.5)*(NORMINV(RAND(),0,1))</f>
        <v>3.49075284212614</v>
      </c>
      <c r="H111" s="0" t="n">
        <f aca="true">G111+$D$6*($H$5-G111)*$H$7+$D$9*($H$7^0.5)*(NORMINV(RAND(),0,1))</f>
        <v>3.48915213864383</v>
      </c>
      <c r="I111" s="0" t="n">
        <f aca="true">H111+$D$6*($H$5-H111)*$H$7+$D$9*($H$7^0.5)*(NORMINV(RAND(),0,1))</f>
        <v>3.34787228632976</v>
      </c>
      <c r="J111" s="0" t="n">
        <f aca="true">I111+$D$6*($H$5-I111)*$H$7+$D$9*($H$7^0.5)*(NORMINV(RAND(),0,1))</f>
        <v>3.32548236985211</v>
      </c>
      <c r="K111" s="0" t="n">
        <f aca="true">J111+$D$6*($H$5-J111)*$H$7+$D$9*($H$7^0.5)*(NORMINV(RAND(),0,1))</f>
        <v>3.40044686309314</v>
      </c>
      <c r="L111" s="0" t="n">
        <f aca="true">K111+$D$6*($H$5-K111)*$H$7+$D$9*($H$7^0.5)*(NORMINV(RAND(),0,1))</f>
        <v>3.47724421684116</v>
      </c>
      <c r="M111" s="0" t="n">
        <f aca="true">L111+$D$6*($H$5-L111)*$H$7+$D$9*($H$7^0.5)*(NORMINV(RAND(),0,1))</f>
        <v>3.61963110181854</v>
      </c>
      <c r="N111" s="0" t="n">
        <f aca="false">EXP(M111)</f>
        <v>37.3237966014292</v>
      </c>
      <c r="O111" s="0" t="n">
        <f aca="false">EXP(($H$9*LN(N111))+(1-$H$9)*$H$5+(($D$9^2)/(4*$D$6))*(1-$H$9^2))</f>
        <v>34.5161489792682</v>
      </c>
      <c r="P111" s="18" t="n">
        <f aca="false">EXP(($H$10*LN(N111))+(1-$H$10)*$H$5+(($D$9^2)/(4*$D$6))*(1-$H$10^2))</f>
        <v>28.4493284950431</v>
      </c>
      <c r="Q111" s="33" t="n">
        <f aca="false">(MAX(0,O111-P111-$D$5))*$H$8</f>
        <v>3.83043013177711</v>
      </c>
    </row>
    <row r="112" customFormat="false" ht="12.75" hidden="false" customHeight="false" outlineLevel="0" collapsed="false">
      <c r="A112" s="0" t="n">
        <v>92</v>
      </c>
      <c r="C112" s="18" t="n">
        <f aca="false">$H$6</f>
        <v>3.29212628660779</v>
      </c>
      <c r="D112" s="0" t="n">
        <f aca="true">C112+$D$6*($H$5-C112)*$H$7+$D$9*($H$7^0.5)*(NORMINV(RAND(),0,1))</f>
        <v>3.29091465451362</v>
      </c>
      <c r="E112" s="0" t="n">
        <f aca="true">D112+$D$6*($H$5-D112)*$H$7+$D$9*($H$7^0.5)*(NORMINV(RAND(),0,1))</f>
        <v>3.3730499670747</v>
      </c>
      <c r="F112" s="0" t="n">
        <f aca="true">E112+$D$6*($H$5-E112)*$H$7+$D$9*($H$7^0.5)*(NORMINV(RAND(),0,1))</f>
        <v>3.33764827525541</v>
      </c>
      <c r="G112" s="0" t="n">
        <f aca="true">F112+$D$6*($H$5-F112)*$H$7+$D$9*($H$7^0.5)*(NORMINV(RAND(),0,1))</f>
        <v>3.13415650786843</v>
      </c>
      <c r="H112" s="0" t="n">
        <f aca="true">G112+$D$6*($H$5-G112)*$H$7+$D$9*($H$7^0.5)*(NORMINV(RAND(),0,1))</f>
        <v>3.03341884436892</v>
      </c>
      <c r="I112" s="0" t="n">
        <f aca="true">H112+$D$6*($H$5-H112)*$H$7+$D$9*($H$7^0.5)*(NORMINV(RAND(),0,1))</f>
        <v>3.05883004842964</v>
      </c>
      <c r="J112" s="0" t="n">
        <f aca="true">I112+$D$6*($H$5-I112)*$H$7+$D$9*($H$7^0.5)*(NORMINV(RAND(),0,1))</f>
        <v>2.92249894434051</v>
      </c>
      <c r="K112" s="0" t="n">
        <f aca="true">J112+$D$6*($H$5-J112)*$H$7+$D$9*($H$7^0.5)*(NORMINV(RAND(),0,1))</f>
        <v>2.92050241295597</v>
      </c>
      <c r="L112" s="0" t="n">
        <f aca="true">K112+$D$6*($H$5-K112)*$H$7+$D$9*($H$7^0.5)*(NORMINV(RAND(),0,1))</f>
        <v>2.90485735266972</v>
      </c>
      <c r="M112" s="0" t="n">
        <f aca="true">L112+$D$6*($H$5-L112)*$H$7+$D$9*($H$7^0.5)*(NORMINV(RAND(),0,1))</f>
        <v>2.84204611417979</v>
      </c>
      <c r="N112" s="0" t="n">
        <f aca="false">EXP(M112)</f>
        <v>17.1508222004467</v>
      </c>
      <c r="O112" s="0" t="n">
        <f aca="false">EXP(($H$9*LN(N112))+(1-$H$9)*$H$5+(($D$9^2)/(4*$D$6))*(1-$H$9^2))</f>
        <v>17.2945356250832</v>
      </c>
      <c r="P112" s="18" t="n">
        <f aca="false">EXP(($H$10*LN(N112))+(1-$H$10)*$H$5+(($D$9^2)/(4*$D$6))*(1-$H$10^2))</f>
        <v>17.5157975291139</v>
      </c>
      <c r="Q112" s="33" t="n">
        <f aca="false">(MAX(0,O112-P112-$D$5))*$H$8</f>
        <v>0</v>
      </c>
    </row>
    <row r="113" customFormat="false" ht="12.75" hidden="false" customHeight="false" outlineLevel="0" collapsed="false">
      <c r="A113" s="0" t="n">
        <v>93</v>
      </c>
      <c r="C113" s="18" t="n">
        <f aca="false">$H$6</f>
        <v>3.29212628660779</v>
      </c>
      <c r="D113" s="0" t="n">
        <f aca="true">C113+$D$6*($H$5-C113)*$H$7+$D$9*($H$7^0.5)*(NORMINV(RAND(),0,1))</f>
        <v>3.29671548444986</v>
      </c>
      <c r="E113" s="0" t="n">
        <f aca="true">D113+$D$6*($H$5-D113)*$H$7+$D$9*($H$7^0.5)*(NORMINV(RAND(),0,1))</f>
        <v>3.28376003643653</v>
      </c>
      <c r="F113" s="0" t="n">
        <f aca="true">E113+$D$6*($H$5-E113)*$H$7+$D$9*($H$7^0.5)*(NORMINV(RAND(),0,1))</f>
        <v>3.22487410876728</v>
      </c>
      <c r="G113" s="0" t="n">
        <f aca="true">F113+$D$6*($H$5-F113)*$H$7+$D$9*($H$7^0.5)*(NORMINV(RAND(),0,1))</f>
        <v>3.31084597638225</v>
      </c>
      <c r="H113" s="0" t="n">
        <f aca="true">G113+$D$6*($H$5-G113)*$H$7+$D$9*($H$7^0.5)*(NORMINV(RAND(),0,1))</f>
        <v>3.21195247001878</v>
      </c>
      <c r="I113" s="0" t="n">
        <f aca="true">H113+$D$6*($H$5-H113)*$H$7+$D$9*($H$7^0.5)*(NORMINV(RAND(),0,1))</f>
        <v>3.13277150359636</v>
      </c>
      <c r="J113" s="0" t="n">
        <f aca="true">I113+$D$6*($H$5-I113)*$H$7+$D$9*($H$7^0.5)*(NORMINV(RAND(),0,1))</f>
        <v>3.09201831419384</v>
      </c>
      <c r="K113" s="0" t="n">
        <f aca="true">J113+$D$6*($H$5-J113)*$H$7+$D$9*($H$7^0.5)*(NORMINV(RAND(),0,1))</f>
        <v>3.29661086808048</v>
      </c>
      <c r="L113" s="0" t="n">
        <f aca="true">K113+$D$6*($H$5-K113)*$H$7+$D$9*($H$7^0.5)*(NORMINV(RAND(),0,1))</f>
        <v>3.25842559719291</v>
      </c>
      <c r="M113" s="0" t="n">
        <f aca="true">L113+$D$6*($H$5-L113)*$H$7+$D$9*($H$7^0.5)*(NORMINV(RAND(),0,1))</f>
        <v>3.24841590272687</v>
      </c>
      <c r="N113" s="0" t="n">
        <f aca="false">EXP(M113)</f>
        <v>25.749517851655</v>
      </c>
      <c r="O113" s="0" t="n">
        <f aca="false">EXP(($H$9*LN(N113))+(1-$H$9)*$H$5+(($D$9^2)/(4*$D$6))*(1-$H$9^2))</f>
        <v>24.8170227464341</v>
      </c>
      <c r="P113" s="18" t="n">
        <f aca="false">EXP(($H$10*LN(N113))+(1-$H$10)*$H$5+(($D$9^2)/(4*$D$6))*(1-$H$10^2))</f>
        <v>22.5690110493229</v>
      </c>
      <c r="Q113" s="33" t="n">
        <f aca="false">(MAX(0,O113-P113-$D$5))*$H$8</f>
        <v>0.197866846932489</v>
      </c>
    </row>
    <row r="114" customFormat="false" ht="12.75" hidden="false" customHeight="false" outlineLevel="0" collapsed="false">
      <c r="A114" s="0" t="n">
        <v>94</v>
      </c>
      <c r="C114" s="18" t="n">
        <f aca="false">$H$6</f>
        <v>3.29212628660779</v>
      </c>
      <c r="D114" s="0" t="n">
        <f aca="true">C114+$D$6*($H$5-C114)*$H$7+$D$9*($H$7^0.5)*(NORMINV(RAND(),0,1))</f>
        <v>3.16620620247784</v>
      </c>
      <c r="E114" s="0" t="n">
        <f aca="true">D114+$D$6*($H$5-D114)*$H$7+$D$9*($H$7^0.5)*(NORMINV(RAND(),0,1))</f>
        <v>3.22724126066295</v>
      </c>
      <c r="F114" s="0" t="n">
        <f aca="true">E114+$D$6*($H$5-E114)*$H$7+$D$9*($H$7^0.5)*(NORMINV(RAND(),0,1))</f>
        <v>3.17112950197602</v>
      </c>
      <c r="G114" s="0" t="n">
        <f aca="true">F114+$D$6*($H$5-F114)*$H$7+$D$9*($H$7^0.5)*(NORMINV(RAND(),0,1))</f>
        <v>3.2175756662307</v>
      </c>
      <c r="H114" s="0" t="n">
        <f aca="true">G114+$D$6*($H$5-G114)*$H$7+$D$9*($H$7^0.5)*(NORMINV(RAND(),0,1))</f>
        <v>3.19047717718989</v>
      </c>
      <c r="I114" s="0" t="n">
        <f aca="true">H114+$D$6*($H$5-H114)*$H$7+$D$9*($H$7^0.5)*(NORMINV(RAND(),0,1))</f>
        <v>3.29101993298066</v>
      </c>
      <c r="J114" s="0" t="n">
        <f aca="true">I114+$D$6*($H$5-I114)*$H$7+$D$9*($H$7^0.5)*(NORMINV(RAND(),0,1))</f>
        <v>3.31117062591456</v>
      </c>
      <c r="K114" s="0" t="n">
        <f aca="true">J114+$D$6*($H$5-J114)*$H$7+$D$9*($H$7^0.5)*(NORMINV(RAND(),0,1))</f>
        <v>3.32364438007496</v>
      </c>
      <c r="L114" s="0" t="n">
        <f aca="true">K114+$D$6*($H$5-K114)*$H$7+$D$9*($H$7^0.5)*(NORMINV(RAND(),0,1))</f>
        <v>3.17063922464329</v>
      </c>
      <c r="M114" s="0" t="n">
        <f aca="true">L114+$D$6*($H$5-L114)*$H$7+$D$9*($H$7^0.5)*(NORMINV(RAND(),0,1))</f>
        <v>3.07059343461515</v>
      </c>
      <c r="N114" s="0" t="n">
        <f aca="false">EXP(M114)</f>
        <v>21.5546901796245</v>
      </c>
      <c r="O114" s="0" t="n">
        <f aca="false">EXP(($H$9*LN(N114))+(1-$H$9)*$H$5+(($D$9^2)/(4*$D$6))*(1-$H$9^2))</f>
        <v>21.1893711116206</v>
      </c>
      <c r="P114" s="18" t="n">
        <f aca="false">EXP(($H$10*LN(N114))+(1-$H$10)*$H$5+(($D$9^2)/(4*$D$6))*(1-$H$10^2))</f>
        <v>20.1995511460018</v>
      </c>
      <c r="Q114" s="33" t="n">
        <f aca="false">(MAX(0,O114-P114-$D$5))*$H$8</f>
        <v>0</v>
      </c>
    </row>
    <row r="115" customFormat="false" ht="12.75" hidden="false" customHeight="false" outlineLevel="0" collapsed="false">
      <c r="A115" s="0" t="n">
        <v>95</v>
      </c>
      <c r="C115" s="18" t="n">
        <f aca="false">$H$6</f>
        <v>3.29212628660779</v>
      </c>
      <c r="D115" s="0" t="n">
        <f aca="true">C115+$D$6*($H$5-C115)*$H$7+$D$9*($H$7^0.5)*(NORMINV(RAND(),0,1))</f>
        <v>3.42892449799254</v>
      </c>
      <c r="E115" s="0" t="n">
        <f aca="true">D115+$D$6*($H$5-D115)*$H$7+$D$9*($H$7^0.5)*(NORMINV(RAND(),0,1))</f>
        <v>3.51031143308767</v>
      </c>
      <c r="F115" s="0" t="n">
        <f aca="true">E115+$D$6*($H$5-E115)*$H$7+$D$9*($H$7^0.5)*(NORMINV(RAND(),0,1))</f>
        <v>3.43194381193935</v>
      </c>
      <c r="G115" s="0" t="n">
        <f aca="true">F115+$D$6*($H$5-F115)*$H$7+$D$9*($H$7^0.5)*(NORMINV(RAND(),0,1))</f>
        <v>3.56253456809759</v>
      </c>
      <c r="H115" s="0" t="n">
        <f aca="true">G115+$D$6*($H$5-G115)*$H$7+$D$9*($H$7^0.5)*(NORMINV(RAND(),0,1))</f>
        <v>3.5449545358981</v>
      </c>
      <c r="I115" s="0" t="n">
        <f aca="true">H115+$D$6*($H$5-H115)*$H$7+$D$9*($H$7^0.5)*(NORMINV(RAND(),0,1))</f>
        <v>3.49712755966219</v>
      </c>
      <c r="J115" s="0" t="n">
        <f aca="true">I115+$D$6*($H$5-I115)*$H$7+$D$9*($H$7^0.5)*(NORMINV(RAND(),0,1))</f>
        <v>3.43551616086817</v>
      </c>
      <c r="K115" s="0" t="n">
        <f aca="true">J115+$D$6*($H$5-J115)*$H$7+$D$9*($H$7^0.5)*(NORMINV(RAND(),0,1))</f>
        <v>3.41061553180028</v>
      </c>
      <c r="L115" s="0" t="n">
        <f aca="true">K115+$D$6*($H$5-K115)*$H$7+$D$9*($H$7^0.5)*(NORMINV(RAND(),0,1))</f>
        <v>3.43030684912083</v>
      </c>
      <c r="M115" s="0" t="n">
        <f aca="true">L115+$D$6*($H$5-L115)*$H$7+$D$9*($H$7^0.5)*(NORMINV(RAND(),0,1))</f>
        <v>3.29730639564602</v>
      </c>
      <c r="N115" s="0" t="n">
        <f aca="false">EXP(M115)</f>
        <v>27.0397064680961</v>
      </c>
      <c r="O115" s="0" t="n">
        <f aca="false">EXP(($H$9*LN(N115))+(1-$H$9)*$H$5+(($D$9^2)/(4*$D$6))*(1-$H$9^2))</f>
        <v>25.9190600374433</v>
      </c>
      <c r="P115" s="18" t="n">
        <f aca="false">EXP(($H$10*LN(N115))+(1-$H$10)*$H$5+(($D$9^2)/(4*$D$6))*(1-$H$10^2))</f>
        <v>23.2678688499107</v>
      </c>
      <c r="Q115" s="33" t="n">
        <f aca="false">(MAX(0,O115-P115-$D$5))*$H$8</f>
        <v>0.581383041576519</v>
      </c>
    </row>
    <row r="116" customFormat="false" ht="12.75" hidden="false" customHeight="false" outlineLevel="0" collapsed="false">
      <c r="A116" s="0" t="n">
        <v>96</v>
      </c>
      <c r="C116" s="18" t="n">
        <f aca="false">$H$6</f>
        <v>3.29212628660779</v>
      </c>
      <c r="D116" s="0" t="n">
        <f aca="true">C116+$D$6*($H$5-C116)*$H$7+$D$9*($H$7^0.5)*(NORMINV(RAND(),0,1))</f>
        <v>3.31129054282502</v>
      </c>
      <c r="E116" s="0" t="n">
        <f aca="true">D116+$D$6*($H$5-D116)*$H$7+$D$9*($H$7^0.5)*(NORMINV(RAND(),0,1))</f>
        <v>3.45728210176315</v>
      </c>
      <c r="F116" s="0" t="n">
        <f aca="true">E116+$D$6*($H$5-E116)*$H$7+$D$9*($H$7^0.5)*(NORMINV(RAND(),0,1))</f>
        <v>3.49421852854185</v>
      </c>
      <c r="G116" s="0" t="n">
        <f aca="true">F116+$D$6*($H$5-F116)*$H$7+$D$9*($H$7^0.5)*(NORMINV(RAND(),0,1))</f>
        <v>3.54479713136756</v>
      </c>
      <c r="H116" s="0" t="n">
        <f aca="true">G116+$D$6*($H$5-G116)*$H$7+$D$9*($H$7^0.5)*(NORMINV(RAND(),0,1))</f>
        <v>3.35350643044634</v>
      </c>
      <c r="I116" s="0" t="n">
        <f aca="true">H116+$D$6*($H$5-H116)*$H$7+$D$9*($H$7^0.5)*(NORMINV(RAND(),0,1))</f>
        <v>3.2543943799403</v>
      </c>
      <c r="J116" s="0" t="n">
        <f aca="true">I116+$D$6*($H$5-I116)*$H$7+$D$9*($H$7^0.5)*(NORMINV(RAND(),0,1))</f>
        <v>3.29173894948759</v>
      </c>
      <c r="K116" s="0" t="n">
        <f aca="true">J116+$D$6*($H$5-J116)*$H$7+$D$9*($H$7^0.5)*(NORMINV(RAND(),0,1))</f>
        <v>3.26500589272382</v>
      </c>
      <c r="L116" s="0" t="n">
        <f aca="true">K116+$D$6*($H$5-K116)*$H$7+$D$9*($H$7^0.5)*(NORMINV(RAND(),0,1))</f>
        <v>3.34735552697879</v>
      </c>
      <c r="M116" s="0" t="n">
        <f aca="true">L116+$D$6*($H$5-L116)*$H$7+$D$9*($H$7^0.5)*(NORMINV(RAND(),0,1))</f>
        <v>3.29769832726505</v>
      </c>
      <c r="N116" s="0" t="n">
        <f aca="false">EXP(M116)</f>
        <v>27.0503062610915</v>
      </c>
      <c r="O116" s="0" t="n">
        <f aca="false">EXP(($H$9*LN(N116))+(1-$H$9)*$H$5+(($D$9^2)/(4*$D$6))*(1-$H$9^2))</f>
        <v>25.9280894279645</v>
      </c>
      <c r="P116" s="18" t="n">
        <f aca="false">EXP(($H$10*LN(N116))+(1-$H$10)*$H$5+(($D$9^2)/(4*$D$6))*(1-$H$10^2))</f>
        <v>23.2735578114814</v>
      </c>
      <c r="Q116" s="33" t="n">
        <f aca="false">(MAX(0,O116-P116-$D$5))*$H$8</f>
        <v>0.584560555884744</v>
      </c>
    </row>
    <row r="117" customFormat="false" ht="12.75" hidden="false" customHeight="false" outlineLevel="0" collapsed="false">
      <c r="A117" s="0" t="n">
        <v>97</v>
      </c>
      <c r="C117" s="18" t="n">
        <f aca="false">$H$6</f>
        <v>3.29212628660779</v>
      </c>
      <c r="D117" s="0" t="n">
        <f aca="true">C117+$D$6*($H$5-C117)*$H$7+$D$9*($H$7^0.5)*(NORMINV(RAND(),0,1))</f>
        <v>3.30890665977051</v>
      </c>
      <c r="E117" s="0" t="n">
        <f aca="true">D117+$D$6*($H$5-D117)*$H$7+$D$9*($H$7^0.5)*(NORMINV(RAND(),0,1))</f>
        <v>3.19778936801475</v>
      </c>
      <c r="F117" s="0" t="n">
        <f aca="true">E117+$D$6*($H$5-E117)*$H$7+$D$9*($H$7^0.5)*(NORMINV(RAND(),0,1))</f>
        <v>3.3052945670224</v>
      </c>
      <c r="G117" s="0" t="n">
        <f aca="true">F117+$D$6*($H$5-F117)*$H$7+$D$9*($H$7^0.5)*(NORMINV(RAND(),0,1))</f>
        <v>3.3601309239631</v>
      </c>
      <c r="H117" s="0" t="n">
        <f aca="true">G117+$D$6*($H$5-G117)*$H$7+$D$9*($H$7^0.5)*(NORMINV(RAND(),0,1))</f>
        <v>3.36994443108021</v>
      </c>
      <c r="I117" s="0" t="n">
        <f aca="true">H117+$D$6*($H$5-H117)*$H$7+$D$9*($H$7^0.5)*(NORMINV(RAND(),0,1))</f>
        <v>3.49333343358974</v>
      </c>
      <c r="J117" s="0" t="n">
        <f aca="true">I117+$D$6*($H$5-I117)*$H$7+$D$9*($H$7^0.5)*(NORMINV(RAND(),0,1))</f>
        <v>3.53318648019598</v>
      </c>
      <c r="K117" s="0" t="n">
        <f aca="true">J117+$D$6*($H$5-J117)*$H$7+$D$9*($H$7^0.5)*(NORMINV(RAND(),0,1))</f>
        <v>3.62168637736781</v>
      </c>
      <c r="L117" s="0" t="n">
        <f aca="true">K117+$D$6*($H$5-K117)*$H$7+$D$9*($H$7^0.5)*(NORMINV(RAND(),0,1))</f>
        <v>3.56761164914482</v>
      </c>
      <c r="M117" s="0" t="n">
        <f aca="true">L117+$D$6*($H$5-L117)*$H$7+$D$9*($H$7^0.5)*(NORMINV(RAND(),0,1))</f>
        <v>3.51769168375087</v>
      </c>
      <c r="N117" s="0" t="n">
        <f aca="false">EXP(M117)</f>
        <v>33.7065332566329</v>
      </c>
      <c r="O117" s="0" t="n">
        <f aca="false">EXP(($H$9*LN(N117))+(1-$H$9)*$H$5+(($D$9^2)/(4*$D$6))*(1-$H$9^2))</f>
        <v>31.5266790845341</v>
      </c>
      <c r="P117" s="18" t="n">
        <f aca="false">EXP(($H$10*LN(N117))+(1-$H$10)*$H$5+(($D$9^2)/(4*$D$6))*(1-$H$10^2))</f>
        <v>26.6966873169635</v>
      </c>
      <c r="Q117" s="33" t="n">
        <f aca="false">(MAX(0,O117-P117-$D$5))*$H$8</f>
        <v>2.6539222634279</v>
      </c>
    </row>
    <row r="118" customFormat="false" ht="12.75" hidden="false" customHeight="false" outlineLevel="0" collapsed="false">
      <c r="A118" s="0" t="n">
        <v>98</v>
      </c>
      <c r="C118" s="18" t="n">
        <f aca="false">$H$6</f>
        <v>3.29212628660779</v>
      </c>
      <c r="D118" s="0" t="n">
        <f aca="true">C118+$D$6*($H$5-C118)*$H$7+$D$9*($H$7^0.5)*(NORMINV(RAND(),0,1))</f>
        <v>3.35610881478139</v>
      </c>
      <c r="E118" s="0" t="n">
        <f aca="true">D118+$D$6*($H$5-D118)*$H$7+$D$9*($H$7^0.5)*(NORMINV(RAND(),0,1))</f>
        <v>3.1896494866978</v>
      </c>
      <c r="F118" s="0" t="n">
        <f aca="true">E118+$D$6*($H$5-E118)*$H$7+$D$9*($H$7^0.5)*(NORMINV(RAND(),0,1))</f>
        <v>3.12667564767247</v>
      </c>
      <c r="G118" s="0" t="n">
        <f aca="true">F118+$D$6*($H$5-F118)*$H$7+$D$9*($H$7^0.5)*(NORMINV(RAND(),0,1))</f>
        <v>3.01996908482311</v>
      </c>
      <c r="H118" s="0" t="n">
        <f aca="true">G118+$D$6*($H$5-G118)*$H$7+$D$9*($H$7^0.5)*(NORMINV(RAND(),0,1))</f>
        <v>2.97812752021261</v>
      </c>
      <c r="I118" s="0" t="n">
        <f aca="true">H118+$D$6*($H$5-H118)*$H$7+$D$9*($H$7^0.5)*(NORMINV(RAND(),0,1))</f>
        <v>2.93155465624528</v>
      </c>
      <c r="J118" s="0" t="n">
        <f aca="true">I118+$D$6*($H$5-I118)*$H$7+$D$9*($H$7^0.5)*(NORMINV(RAND(),0,1))</f>
        <v>2.98492162698297</v>
      </c>
      <c r="K118" s="0" t="n">
        <f aca="true">J118+$D$6*($H$5-J118)*$H$7+$D$9*($H$7^0.5)*(NORMINV(RAND(),0,1))</f>
        <v>3.15861190960305</v>
      </c>
      <c r="L118" s="0" t="n">
        <f aca="true">K118+$D$6*($H$5-K118)*$H$7+$D$9*($H$7^0.5)*(NORMINV(RAND(),0,1))</f>
        <v>3.00989260574612</v>
      </c>
      <c r="M118" s="0" t="n">
        <f aca="true">L118+$D$6*($H$5-L118)*$H$7+$D$9*($H$7^0.5)*(NORMINV(RAND(),0,1))</f>
        <v>2.92674954852621</v>
      </c>
      <c r="N118" s="0" t="n">
        <f aca="false">EXP(M118)</f>
        <v>18.6668560681987</v>
      </c>
      <c r="O118" s="0" t="n">
        <f aca="false">EXP(($H$9*LN(N118))+(1-$H$9)*$H$5+(($D$9^2)/(4*$D$6))*(1-$H$9^2))</f>
        <v>18.6466442986719</v>
      </c>
      <c r="P118" s="18" t="n">
        <f aca="false">EXP(($H$10*LN(N118))+(1-$H$10)*$H$5+(($D$9^2)/(4*$D$6))*(1-$H$10^2))</f>
        <v>18.4661117391228</v>
      </c>
      <c r="Q118" s="33" t="n">
        <f aca="false">(MAX(0,O118-P118-$D$5))*$H$8</f>
        <v>0</v>
      </c>
    </row>
    <row r="119" customFormat="false" ht="12.75" hidden="false" customHeight="false" outlineLevel="0" collapsed="false">
      <c r="A119" s="0" t="n">
        <v>99</v>
      </c>
      <c r="C119" s="18" t="n">
        <f aca="false">$H$6</f>
        <v>3.29212628660779</v>
      </c>
      <c r="D119" s="0" t="n">
        <f aca="true">C119+$D$6*($H$5-C119)*$H$7+$D$9*($H$7^0.5)*(NORMINV(RAND(),0,1))</f>
        <v>3.25233560918199</v>
      </c>
      <c r="E119" s="0" t="n">
        <f aca="true">D119+$D$6*($H$5-D119)*$H$7+$D$9*($H$7^0.5)*(NORMINV(RAND(),0,1))</f>
        <v>3.28399310991393</v>
      </c>
      <c r="F119" s="0" t="n">
        <f aca="true">E119+$D$6*($H$5-E119)*$H$7+$D$9*($H$7^0.5)*(NORMINV(RAND(),0,1))</f>
        <v>3.14249612210298</v>
      </c>
      <c r="G119" s="0" t="n">
        <f aca="true">F119+$D$6*($H$5-F119)*$H$7+$D$9*($H$7^0.5)*(NORMINV(RAND(),0,1))</f>
        <v>3.01124055973495</v>
      </c>
      <c r="H119" s="0" t="n">
        <f aca="true">G119+$D$6*($H$5-G119)*$H$7+$D$9*($H$7^0.5)*(NORMINV(RAND(),0,1))</f>
        <v>3.10775626443359</v>
      </c>
      <c r="I119" s="0" t="n">
        <f aca="true">H119+$D$6*($H$5-H119)*$H$7+$D$9*($H$7^0.5)*(NORMINV(RAND(),0,1))</f>
        <v>2.9960052514576</v>
      </c>
      <c r="J119" s="0" t="n">
        <f aca="true">I119+$D$6*($H$5-I119)*$H$7+$D$9*($H$7^0.5)*(NORMINV(RAND(),0,1))</f>
        <v>2.82672218985979</v>
      </c>
      <c r="K119" s="0" t="n">
        <f aca="true">J119+$D$6*($H$5-J119)*$H$7+$D$9*($H$7^0.5)*(NORMINV(RAND(),0,1))</f>
        <v>2.92237618286795</v>
      </c>
      <c r="L119" s="0" t="n">
        <f aca="true">K119+$D$6*($H$5-K119)*$H$7+$D$9*($H$7^0.5)*(NORMINV(RAND(),0,1))</f>
        <v>2.87051700027947</v>
      </c>
      <c r="M119" s="0" t="n">
        <f aca="true">L119+$D$6*($H$5-L119)*$H$7+$D$9*($H$7^0.5)*(NORMINV(RAND(),0,1))</f>
        <v>2.88866790799286</v>
      </c>
      <c r="N119" s="0" t="n">
        <f aca="false">EXP(M119)</f>
        <v>17.969356814848</v>
      </c>
      <c r="O119" s="0" t="n">
        <f aca="false">EXP(($H$9*LN(N119))+(1-$H$9)*$H$5+(($D$9^2)/(4*$D$6))*(1-$H$9^2))</f>
        <v>18.0261448535704</v>
      </c>
      <c r="P119" s="18" t="n">
        <f aca="false">EXP(($H$10*LN(N119))+(1-$H$10)*$H$5+(($D$9^2)/(4*$D$6))*(1-$H$10^2))</f>
        <v>18.0326444760594</v>
      </c>
      <c r="Q119" s="33" t="n">
        <f aca="false">(MAX(0,O119-P119-$D$5))*$H$8</f>
        <v>0</v>
      </c>
    </row>
    <row r="120" customFormat="false" ht="12.75" hidden="false" customHeight="false" outlineLevel="0" collapsed="false">
      <c r="A120" s="0" t="n">
        <v>100</v>
      </c>
      <c r="C120" s="18" t="n">
        <f aca="false">$H$6</f>
        <v>3.29212628660779</v>
      </c>
      <c r="D120" s="0" t="n">
        <f aca="true">C120+$D$6*($H$5-C120)*$H$7+$D$9*($H$7^0.5)*(NORMINV(RAND(),0,1))</f>
        <v>3.41526187259143</v>
      </c>
      <c r="E120" s="0" t="n">
        <f aca="true">D120+$D$6*($H$5-D120)*$H$7+$D$9*($H$7^0.5)*(NORMINV(RAND(),0,1))</f>
        <v>3.45107077682926</v>
      </c>
      <c r="F120" s="0" t="n">
        <f aca="true">E120+$D$6*($H$5-E120)*$H$7+$D$9*($H$7^0.5)*(NORMINV(RAND(),0,1))</f>
        <v>3.41552479821234</v>
      </c>
      <c r="G120" s="0" t="n">
        <f aca="true">F120+$D$6*($H$5-F120)*$H$7+$D$9*($H$7^0.5)*(NORMINV(RAND(),0,1))</f>
        <v>3.49612701257497</v>
      </c>
      <c r="H120" s="0" t="n">
        <f aca="true">G120+$D$6*($H$5-G120)*$H$7+$D$9*($H$7^0.5)*(NORMINV(RAND(),0,1))</f>
        <v>3.28028178272311</v>
      </c>
      <c r="I120" s="0" t="n">
        <f aca="true">H120+$D$6*($H$5-H120)*$H$7+$D$9*($H$7^0.5)*(NORMINV(RAND(),0,1))</f>
        <v>3.16452181802499</v>
      </c>
      <c r="J120" s="0" t="n">
        <f aca="true">I120+$D$6*($H$5-I120)*$H$7+$D$9*($H$7^0.5)*(NORMINV(RAND(),0,1))</f>
        <v>3.18274884375843</v>
      </c>
      <c r="K120" s="0" t="n">
        <f aca="true">J120+$D$6*($H$5-J120)*$H$7+$D$9*($H$7^0.5)*(NORMINV(RAND(),0,1))</f>
        <v>3.19557275768711</v>
      </c>
      <c r="L120" s="0" t="n">
        <f aca="true">K120+$D$6*($H$5-K120)*$H$7+$D$9*($H$7^0.5)*(NORMINV(RAND(),0,1))</f>
        <v>3.11433290287052</v>
      </c>
      <c r="M120" s="0" t="n">
        <f aca="true">L120+$D$6*($H$5-L120)*$H$7+$D$9*($H$7^0.5)*(NORMINV(RAND(),0,1))</f>
        <v>2.946700094768</v>
      </c>
      <c r="N120" s="0" t="n">
        <f aca="false">EXP(M120)</f>
        <v>19.0430098031736</v>
      </c>
      <c r="O120" s="0" t="n">
        <f aca="false">EXP(($H$9*LN(N120))+(1-$H$9)*$H$5+(($D$9^2)/(4*$D$6))*(1-$H$9^2))</f>
        <v>18.980196976318</v>
      </c>
      <c r="P120" s="18" t="n">
        <f aca="false">EXP(($H$10*LN(N120))+(1-$H$10)*$H$5+(($D$9^2)/(4*$D$6))*(1-$H$10^2))</f>
        <v>18.6973439256048</v>
      </c>
      <c r="Q120" s="33" t="n">
        <f aca="false">(MAX(0,O120-P120-$D$5))*$H$8</f>
        <v>0</v>
      </c>
    </row>
    <row r="121" customFormat="false" ht="12.75" hidden="false" customHeight="false" outlineLevel="0" collapsed="false">
      <c r="A121" s="0" t="n">
        <v>101</v>
      </c>
      <c r="C121" s="18" t="n">
        <f aca="false">$H$6</f>
        <v>3.29212628660779</v>
      </c>
      <c r="D121" s="0" t="n">
        <f aca="true">C121+$D$6*($H$5-C121)*$H$7+$D$9*($H$7^0.5)*(NORMINV(RAND(),0,1))</f>
        <v>3.2398209223749</v>
      </c>
      <c r="E121" s="0" t="n">
        <f aca="true">D121+$D$6*($H$5-D121)*$H$7+$D$9*($H$7^0.5)*(NORMINV(RAND(),0,1))</f>
        <v>3.32538034218743</v>
      </c>
      <c r="F121" s="0" t="n">
        <f aca="true">E121+$D$6*($H$5-E121)*$H$7+$D$9*($H$7^0.5)*(NORMINV(RAND(),0,1))</f>
        <v>3.28543542236479</v>
      </c>
      <c r="G121" s="0" t="n">
        <f aca="true">F121+$D$6*($H$5-F121)*$H$7+$D$9*($H$7^0.5)*(NORMINV(RAND(),0,1))</f>
        <v>3.27801342559778</v>
      </c>
      <c r="H121" s="0" t="n">
        <f aca="true">G121+$D$6*($H$5-G121)*$H$7+$D$9*($H$7^0.5)*(NORMINV(RAND(),0,1))</f>
        <v>3.36075944891436</v>
      </c>
      <c r="I121" s="0" t="n">
        <f aca="true">H121+$D$6*($H$5-H121)*$H$7+$D$9*($H$7^0.5)*(NORMINV(RAND(),0,1))</f>
        <v>3.28136578799595</v>
      </c>
      <c r="J121" s="0" t="n">
        <f aca="true">I121+$D$6*($H$5-I121)*$H$7+$D$9*($H$7^0.5)*(NORMINV(RAND(),0,1))</f>
        <v>3.33130840488839</v>
      </c>
      <c r="K121" s="0" t="n">
        <f aca="true">J121+$D$6*($H$5-J121)*$H$7+$D$9*($H$7^0.5)*(NORMINV(RAND(),0,1))</f>
        <v>3.35158111133468</v>
      </c>
      <c r="L121" s="0" t="n">
        <f aca="true">K121+$D$6*($H$5-K121)*$H$7+$D$9*($H$7^0.5)*(NORMINV(RAND(),0,1))</f>
        <v>3.33296337447392</v>
      </c>
      <c r="M121" s="0" t="n">
        <f aca="true">L121+$D$6*($H$5-L121)*$H$7+$D$9*($H$7^0.5)*(NORMINV(RAND(),0,1))</f>
        <v>3.32258265414469</v>
      </c>
      <c r="N121" s="0" t="n">
        <f aca="false">EXP(M121)</f>
        <v>27.7318800056827</v>
      </c>
      <c r="O121" s="0" t="n">
        <f aca="false">EXP(($H$9*LN(N121))+(1-$H$9)*$H$5+(($D$9^2)/(4*$D$6))*(1-$H$9^2))</f>
        <v>26.5078659696784</v>
      </c>
      <c r="P121" s="18" t="n">
        <f aca="false">EXP(($H$10*LN(N121))+(1-$H$10)*$H$5+(($D$9^2)/(4*$D$6))*(1-$H$10^2))</f>
        <v>23.6376208016363</v>
      </c>
      <c r="Q121" s="33" t="n">
        <f aca="false">(MAX(0,O121-P121-$D$5))*$H$8</f>
        <v>0.789753633391192</v>
      </c>
    </row>
    <row r="122" customFormat="false" ht="12.75" hidden="false" customHeight="false" outlineLevel="0" collapsed="false">
      <c r="A122" s="0" t="n">
        <v>102</v>
      </c>
      <c r="C122" s="18" t="n">
        <f aca="false">$H$6</f>
        <v>3.29212628660779</v>
      </c>
      <c r="D122" s="0" t="n">
        <f aca="true">C122+$D$6*($H$5-C122)*$H$7+$D$9*($H$7^0.5)*(NORMINV(RAND(),0,1))</f>
        <v>3.39661772717611</v>
      </c>
      <c r="E122" s="0" t="n">
        <f aca="true">D122+$D$6*($H$5-D122)*$H$7+$D$9*($H$7^0.5)*(NORMINV(RAND(),0,1))</f>
        <v>3.48664720376434</v>
      </c>
      <c r="F122" s="0" t="n">
        <f aca="true">E122+$D$6*($H$5-E122)*$H$7+$D$9*($H$7^0.5)*(NORMINV(RAND(),0,1))</f>
        <v>3.43488507586091</v>
      </c>
      <c r="G122" s="0" t="n">
        <f aca="true">F122+$D$6*($H$5-F122)*$H$7+$D$9*($H$7^0.5)*(NORMINV(RAND(),0,1))</f>
        <v>3.35228795102284</v>
      </c>
      <c r="H122" s="0" t="n">
        <f aca="true">G122+$D$6*($H$5-G122)*$H$7+$D$9*($H$7^0.5)*(NORMINV(RAND(),0,1))</f>
        <v>3.30154008441651</v>
      </c>
      <c r="I122" s="0" t="n">
        <f aca="true">H122+$D$6*($H$5-H122)*$H$7+$D$9*($H$7^0.5)*(NORMINV(RAND(),0,1))</f>
        <v>3.19817292329483</v>
      </c>
      <c r="J122" s="0" t="n">
        <f aca="true">I122+$D$6*($H$5-I122)*$H$7+$D$9*($H$7^0.5)*(NORMINV(RAND(),0,1))</f>
        <v>3.31349613879987</v>
      </c>
      <c r="K122" s="0" t="n">
        <f aca="true">J122+$D$6*($H$5-J122)*$H$7+$D$9*($H$7^0.5)*(NORMINV(RAND(),0,1))</f>
        <v>3.30930324008086</v>
      </c>
      <c r="L122" s="0" t="n">
        <f aca="true">K122+$D$6*($H$5-K122)*$H$7+$D$9*($H$7^0.5)*(NORMINV(RAND(),0,1))</f>
        <v>3.2896302380808</v>
      </c>
      <c r="M122" s="0" t="n">
        <f aca="true">L122+$D$6*($H$5-L122)*$H$7+$D$9*($H$7^0.5)*(NORMINV(RAND(),0,1))</f>
        <v>3.07410119086641</v>
      </c>
      <c r="N122" s="0" t="n">
        <f aca="false">EXP(M122)</f>
        <v>21.630431542303</v>
      </c>
      <c r="O122" s="0" t="n">
        <f aca="false">EXP(($H$9*LN(N122))+(1-$H$9)*$H$5+(($D$9^2)/(4*$D$6))*(1-$H$9^2))</f>
        <v>21.2555284189946</v>
      </c>
      <c r="P122" s="18" t="n">
        <f aca="false">EXP(($H$10*LN(N122))+(1-$H$10)*$H$5+(($D$9^2)/(4*$D$6))*(1-$H$10^2))</f>
        <v>20.2437956499507</v>
      </c>
      <c r="Q122" s="33" t="n">
        <f aca="false">(MAX(0,O122-P122-$D$5))*$H$8</f>
        <v>0</v>
      </c>
    </row>
    <row r="123" customFormat="false" ht="12.75" hidden="false" customHeight="false" outlineLevel="0" collapsed="false">
      <c r="A123" s="0" t="n">
        <v>103</v>
      </c>
      <c r="C123" s="18" t="n">
        <f aca="false">$H$6</f>
        <v>3.29212628660779</v>
      </c>
      <c r="D123" s="0" t="n">
        <f aca="true">C123+$D$6*($H$5-C123)*$H$7+$D$9*($H$7^0.5)*(NORMINV(RAND(),0,1))</f>
        <v>3.39346814907191</v>
      </c>
      <c r="E123" s="0" t="n">
        <f aca="true">D123+$D$6*($H$5-D123)*$H$7+$D$9*($H$7^0.5)*(NORMINV(RAND(),0,1))</f>
        <v>3.41294933932739</v>
      </c>
      <c r="F123" s="0" t="n">
        <f aca="true">E123+$D$6*($H$5-E123)*$H$7+$D$9*($H$7^0.5)*(NORMINV(RAND(),0,1))</f>
        <v>3.33604060553789</v>
      </c>
      <c r="G123" s="0" t="n">
        <f aca="true">F123+$D$6*($H$5-F123)*$H$7+$D$9*($H$7^0.5)*(NORMINV(RAND(),0,1))</f>
        <v>3.17438948327043</v>
      </c>
      <c r="H123" s="0" t="n">
        <f aca="true">G123+$D$6*($H$5-G123)*$H$7+$D$9*($H$7^0.5)*(NORMINV(RAND(),0,1))</f>
        <v>3.18570238160755</v>
      </c>
      <c r="I123" s="0" t="n">
        <f aca="true">H123+$D$6*($H$5-H123)*$H$7+$D$9*($H$7^0.5)*(NORMINV(RAND(),0,1))</f>
        <v>3.25758505012279</v>
      </c>
      <c r="J123" s="0" t="n">
        <f aca="true">I123+$D$6*($H$5-I123)*$H$7+$D$9*($H$7^0.5)*(NORMINV(RAND(),0,1))</f>
        <v>3.23015998409351</v>
      </c>
      <c r="K123" s="0" t="n">
        <f aca="true">J123+$D$6*($H$5-J123)*$H$7+$D$9*($H$7^0.5)*(NORMINV(RAND(),0,1))</f>
        <v>3.26905652508577</v>
      </c>
      <c r="L123" s="0" t="n">
        <f aca="true">K123+$D$6*($H$5-K123)*$H$7+$D$9*($H$7^0.5)*(NORMINV(RAND(),0,1))</f>
        <v>3.30742893556348</v>
      </c>
      <c r="M123" s="0" t="n">
        <f aca="true">L123+$D$6*($H$5-L123)*$H$7+$D$9*($H$7^0.5)*(NORMINV(RAND(),0,1))</f>
        <v>3.50118815313094</v>
      </c>
      <c r="N123" s="0" t="n">
        <f aca="false">EXP(M123)</f>
        <v>33.1548215705519</v>
      </c>
      <c r="O123" s="0" t="n">
        <f aca="false">EXP(($H$9*LN(N123))+(1-$H$9)*$H$5+(($D$9^2)/(4*$D$6))*(1-$H$9^2))</f>
        <v>31.0676635154543</v>
      </c>
      <c r="P123" s="18" t="n">
        <f aca="false">EXP(($H$10*LN(N123))+(1-$H$10)*$H$5+(($D$9^2)/(4*$D$6))*(1-$H$10^2))</f>
        <v>26.4232776806314</v>
      </c>
      <c r="Q123" s="33" t="n">
        <f aca="false">(MAX(0,O123-P123-$D$5))*$H$8</f>
        <v>2.47736843883638</v>
      </c>
    </row>
    <row r="124" customFormat="false" ht="12.75" hidden="false" customHeight="false" outlineLevel="0" collapsed="false">
      <c r="A124" s="0" t="n">
        <v>104</v>
      </c>
      <c r="C124" s="18" t="n">
        <f aca="false">$H$6</f>
        <v>3.29212628660779</v>
      </c>
      <c r="D124" s="0" t="n">
        <f aca="true">C124+$D$6*($H$5-C124)*$H$7+$D$9*($H$7^0.5)*(NORMINV(RAND(),0,1))</f>
        <v>3.26550246796629</v>
      </c>
      <c r="E124" s="0" t="n">
        <f aca="true">D124+$D$6*($H$5-D124)*$H$7+$D$9*($H$7^0.5)*(NORMINV(RAND(),0,1))</f>
        <v>3.28779668348771</v>
      </c>
      <c r="F124" s="0" t="n">
        <f aca="true">E124+$D$6*($H$5-E124)*$H$7+$D$9*($H$7^0.5)*(NORMINV(RAND(),0,1))</f>
        <v>3.23771275592998</v>
      </c>
      <c r="G124" s="0" t="n">
        <f aca="true">F124+$D$6*($H$5-F124)*$H$7+$D$9*($H$7^0.5)*(NORMINV(RAND(),0,1))</f>
        <v>3.16695599304114</v>
      </c>
      <c r="H124" s="0" t="n">
        <f aca="true">G124+$D$6*($H$5-G124)*$H$7+$D$9*($H$7^0.5)*(NORMINV(RAND(),0,1))</f>
        <v>3.09467056796092</v>
      </c>
      <c r="I124" s="0" t="n">
        <f aca="true">H124+$D$6*($H$5-H124)*$H$7+$D$9*($H$7^0.5)*(NORMINV(RAND(),0,1))</f>
        <v>3.09529805771867</v>
      </c>
      <c r="J124" s="0" t="n">
        <f aca="true">I124+$D$6*($H$5-I124)*$H$7+$D$9*($H$7^0.5)*(NORMINV(RAND(),0,1))</f>
        <v>3.26023872974672</v>
      </c>
      <c r="K124" s="0" t="n">
        <f aca="true">J124+$D$6*($H$5-J124)*$H$7+$D$9*($H$7^0.5)*(NORMINV(RAND(),0,1))</f>
        <v>3.16216511060418</v>
      </c>
      <c r="L124" s="0" t="n">
        <f aca="true">K124+$D$6*($H$5-K124)*$H$7+$D$9*($H$7^0.5)*(NORMINV(RAND(),0,1))</f>
        <v>3.16083194121388</v>
      </c>
      <c r="M124" s="0" t="n">
        <f aca="true">L124+$D$6*($H$5-L124)*$H$7+$D$9*($H$7^0.5)*(NORMINV(RAND(),0,1))</f>
        <v>3.19919367791633</v>
      </c>
      <c r="N124" s="0" t="n">
        <f aca="false">EXP(M124)</f>
        <v>24.5127570490773</v>
      </c>
      <c r="O124" s="0" t="n">
        <f aca="false">EXP(($H$9*LN(N124))+(1-$H$9)*$H$5+(($D$9^2)/(4*$D$6))*(1-$H$9^2))</f>
        <v>23.7548381634953</v>
      </c>
      <c r="P124" s="18" t="n">
        <f aca="false">EXP(($H$10*LN(N124))+(1-$H$10)*$H$5+(($D$9^2)/(4*$D$6))*(1-$H$10^2))</f>
        <v>21.8866144403529</v>
      </c>
      <c r="Q124" s="33" t="n">
        <f aca="false">(MAX(0,O124-P124-$D$5))*$H$8</f>
        <v>0</v>
      </c>
    </row>
    <row r="125" customFormat="false" ht="12.75" hidden="false" customHeight="false" outlineLevel="0" collapsed="false">
      <c r="A125" s="0" t="n">
        <v>105</v>
      </c>
      <c r="C125" s="18" t="n">
        <f aca="false">$H$6</f>
        <v>3.29212628660779</v>
      </c>
      <c r="D125" s="0" t="n">
        <f aca="true">C125+$D$6*($H$5-C125)*$H$7+$D$9*($H$7^0.5)*(NORMINV(RAND(),0,1))</f>
        <v>3.27489735791209</v>
      </c>
      <c r="E125" s="0" t="n">
        <f aca="true">D125+$D$6*($H$5-D125)*$H$7+$D$9*($H$7^0.5)*(NORMINV(RAND(),0,1))</f>
        <v>3.09716157198083</v>
      </c>
      <c r="F125" s="0" t="n">
        <f aca="true">E125+$D$6*($H$5-E125)*$H$7+$D$9*($H$7^0.5)*(NORMINV(RAND(),0,1))</f>
        <v>2.94217035806946</v>
      </c>
      <c r="G125" s="0" t="n">
        <f aca="true">F125+$D$6*($H$5-F125)*$H$7+$D$9*($H$7^0.5)*(NORMINV(RAND(),0,1))</f>
        <v>2.96527091952618</v>
      </c>
      <c r="H125" s="0" t="n">
        <f aca="true">G125+$D$6*($H$5-G125)*$H$7+$D$9*($H$7^0.5)*(NORMINV(RAND(),0,1))</f>
        <v>3.07737085831851</v>
      </c>
      <c r="I125" s="0" t="n">
        <f aca="true">H125+$D$6*($H$5-H125)*$H$7+$D$9*($H$7^0.5)*(NORMINV(RAND(),0,1))</f>
        <v>3.01929449288329</v>
      </c>
      <c r="J125" s="0" t="n">
        <f aca="true">I125+$D$6*($H$5-I125)*$H$7+$D$9*($H$7^0.5)*(NORMINV(RAND(),0,1))</f>
        <v>3.00709085065538</v>
      </c>
      <c r="K125" s="0" t="n">
        <f aca="true">J125+$D$6*($H$5-J125)*$H$7+$D$9*($H$7^0.5)*(NORMINV(RAND(),0,1))</f>
        <v>2.94504524215504</v>
      </c>
      <c r="L125" s="0" t="n">
        <f aca="true">K125+$D$6*($H$5-K125)*$H$7+$D$9*($H$7^0.5)*(NORMINV(RAND(),0,1))</f>
        <v>3.02677085635018</v>
      </c>
      <c r="M125" s="0" t="n">
        <f aca="true">L125+$D$6*($H$5-L125)*$H$7+$D$9*($H$7^0.5)*(NORMINV(RAND(),0,1))</f>
        <v>3.0031640169609</v>
      </c>
      <c r="N125" s="0" t="n">
        <f aca="false">EXP(M125)</f>
        <v>20.1491885469887</v>
      </c>
      <c r="O125" s="0" t="n">
        <f aca="false">EXP(($H$9*LN(N125))+(1-$H$9)*$H$5+(($D$9^2)/(4*$D$6))*(1-$H$9^2))</f>
        <v>19.9569097348728</v>
      </c>
      <c r="P125" s="18" t="n">
        <f aca="false">EXP(($H$10*LN(N125))+(1-$H$10)*$H$5+(($D$9^2)/(4*$D$6))*(1-$H$10^2))</f>
        <v>19.3675899429867</v>
      </c>
      <c r="Q125" s="33" t="n">
        <f aca="false">(MAX(0,O125-P125-$D$5))*$H$8</f>
        <v>0</v>
      </c>
    </row>
    <row r="126" customFormat="false" ht="12.75" hidden="false" customHeight="false" outlineLevel="0" collapsed="false">
      <c r="A126" s="0" t="n">
        <v>106</v>
      </c>
      <c r="C126" s="18" t="n">
        <f aca="false">$H$6</f>
        <v>3.29212628660779</v>
      </c>
      <c r="D126" s="0" t="n">
        <f aca="true">C126+$D$6*($H$5-C126)*$H$7+$D$9*($H$7^0.5)*(NORMINV(RAND(),0,1))</f>
        <v>3.2521490255411</v>
      </c>
      <c r="E126" s="0" t="n">
        <f aca="true">D126+$D$6*($H$5-D126)*$H$7+$D$9*($H$7^0.5)*(NORMINV(RAND(),0,1))</f>
        <v>3.25709193022801</v>
      </c>
      <c r="F126" s="0" t="n">
        <f aca="true">E126+$D$6*($H$5-E126)*$H$7+$D$9*($H$7^0.5)*(NORMINV(RAND(),0,1))</f>
        <v>3.22349731291185</v>
      </c>
      <c r="G126" s="0" t="n">
        <f aca="true">F126+$D$6*($H$5-F126)*$H$7+$D$9*($H$7^0.5)*(NORMINV(RAND(),0,1))</f>
        <v>3.26932946268284</v>
      </c>
      <c r="H126" s="0" t="n">
        <f aca="true">G126+$D$6*($H$5-G126)*$H$7+$D$9*($H$7^0.5)*(NORMINV(RAND(),0,1))</f>
        <v>3.31417558823603</v>
      </c>
      <c r="I126" s="0" t="n">
        <f aca="true">H126+$D$6*($H$5-H126)*$H$7+$D$9*($H$7^0.5)*(NORMINV(RAND(),0,1))</f>
        <v>3.17335296595072</v>
      </c>
      <c r="J126" s="0" t="n">
        <f aca="true">I126+$D$6*($H$5-I126)*$H$7+$D$9*($H$7^0.5)*(NORMINV(RAND(),0,1))</f>
        <v>3.29691635421918</v>
      </c>
      <c r="K126" s="0" t="n">
        <f aca="true">J126+$D$6*($H$5-J126)*$H$7+$D$9*($H$7^0.5)*(NORMINV(RAND(),0,1))</f>
        <v>3.20742248780572</v>
      </c>
      <c r="L126" s="0" t="n">
        <f aca="true">K126+$D$6*($H$5-K126)*$H$7+$D$9*($H$7^0.5)*(NORMINV(RAND(),0,1))</f>
        <v>3.20850454319374</v>
      </c>
      <c r="M126" s="0" t="n">
        <f aca="true">L126+$D$6*($H$5-L126)*$H$7+$D$9*($H$7^0.5)*(NORMINV(RAND(),0,1))</f>
        <v>3.06257405334981</v>
      </c>
      <c r="N126" s="0" t="n">
        <f aca="false">EXP(M126)</f>
        <v>21.3825261481837</v>
      </c>
      <c r="O126" s="0" t="n">
        <f aca="false">EXP(($H$9*LN(N126))+(1-$H$9)*$H$5+(($D$9^2)/(4*$D$6))*(1-$H$9^2))</f>
        <v>21.0388957014459</v>
      </c>
      <c r="P126" s="18" t="n">
        <f aca="false">EXP(($H$10*LN(N126))+(1-$H$10)*$H$5+(($D$9^2)/(4*$D$6))*(1-$H$10^2))</f>
        <v>20.0987629104996</v>
      </c>
      <c r="Q126" s="33" t="n">
        <f aca="false">(MAX(0,O126-P126-$D$5))*$H$8</f>
        <v>0</v>
      </c>
    </row>
    <row r="127" customFormat="false" ht="12.75" hidden="false" customHeight="false" outlineLevel="0" collapsed="false">
      <c r="A127" s="0" t="n">
        <v>107</v>
      </c>
      <c r="C127" s="18" t="n">
        <f aca="false">$H$6</f>
        <v>3.29212628660779</v>
      </c>
      <c r="D127" s="0" t="n">
        <f aca="true">C127+$D$6*($H$5-C127)*$H$7+$D$9*($H$7^0.5)*(NORMINV(RAND(),0,1))</f>
        <v>3.34345477078821</v>
      </c>
      <c r="E127" s="0" t="n">
        <f aca="true">D127+$D$6*($H$5-D127)*$H$7+$D$9*($H$7^0.5)*(NORMINV(RAND(),0,1))</f>
        <v>3.24140472697696</v>
      </c>
      <c r="F127" s="0" t="n">
        <f aca="true">E127+$D$6*($H$5-E127)*$H$7+$D$9*($H$7^0.5)*(NORMINV(RAND(),0,1))</f>
        <v>3.19150385821923</v>
      </c>
      <c r="G127" s="0" t="n">
        <f aca="true">F127+$D$6*($H$5-F127)*$H$7+$D$9*($H$7^0.5)*(NORMINV(RAND(),0,1))</f>
        <v>3.14385799644942</v>
      </c>
      <c r="H127" s="0" t="n">
        <f aca="true">G127+$D$6*($H$5-G127)*$H$7+$D$9*($H$7^0.5)*(NORMINV(RAND(),0,1))</f>
        <v>2.99279339602736</v>
      </c>
      <c r="I127" s="0" t="n">
        <f aca="true">H127+$D$6*($H$5-H127)*$H$7+$D$9*($H$7^0.5)*(NORMINV(RAND(),0,1))</f>
        <v>2.96662649629269</v>
      </c>
      <c r="J127" s="0" t="n">
        <f aca="true">I127+$D$6*($H$5-I127)*$H$7+$D$9*($H$7^0.5)*(NORMINV(RAND(),0,1))</f>
        <v>2.8259933093973</v>
      </c>
      <c r="K127" s="0" t="n">
        <f aca="true">J127+$D$6*($H$5-J127)*$H$7+$D$9*($H$7^0.5)*(NORMINV(RAND(),0,1))</f>
        <v>2.89510482832801</v>
      </c>
      <c r="L127" s="0" t="n">
        <f aca="true">K127+$D$6*($H$5-K127)*$H$7+$D$9*($H$7^0.5)*(NORMINV(RAND(),0,1))</f>
        <v>2.8765691663501</v>
      </c>
      <c r="M127" s="0" t="n">
        <f aca="true">L127+$D$6*($H$5-L127)*$H$7+$D$9*($H$7^0.5)*(NORMINV(RAND(),0,1))</f>
        <v>2.90466025014229</v>
      </c>
      <c r="N127" s="0" t="n">
        <f aca="false">EXP(M127)</f>
        <v>18.2590390923361</v>
      </c>
      <c r="O127" s="0" t="n">
        <f aca="false">EXP(($H$9*LN(N127))+(1-$H$9)*$H$5+(($D$9^2)/(4*$D$6))*(1-$H$9^2))</f>
        <v>18.284167606283</v>
      </c>
      <c r="P127" s="18" t="n">
        <f aca="false">EXP(($H$10*LN(N127))+(1-$H$10)*$H$5+(($D$9^2)/(4*$D$6))*(1-$H$10^2))</f>
        <v>18.2134253172066</v>
      </c>
      <c r="Q127" s="33" t="n">
        <f aca="false">(MAX(0,O127-P127-$D$5))*$H$8</f>
        <v>0</v>
      </c>
    </row>
    <row r="128" customFormat="false" ht="12.75" hidden="false" customHeight="false" outlineLevel="0" collapsed="false">
      <c r="A128" s="0" t="n">
        <v>108</v>
      </c>
      <c r="C128" s="18" t="n">
        <f aca="false">$H$6</f>
        <v>3.29212628660779</v>
      </c>
      <c r="D128" s="0" t="n">
        <f aca="true">C128+$D$6*($H$5-C128)*$H$7+$D$9*($H$7^0.5)*(NORMINV(RAND(),0,1))</f>
        <v>3.28973943371235</v>
      </c>
      <c r="E128" s="0" t="n">
        <f aca="true">D128+$D$6*($H$5-D128)*$H$7+$D$9*($H$7^0.5)*(NORMINV(RAND(),0,1))</f>
        <v>3.29191411732465</v>
      </c>
      <c r="F128" s="0" t="n">
        <f aca="true">E128+$D$6*($H$5-E128)*$H$7+$D$9*($H$7^0.5)*(NORMINV(RAND(),0,1))</f>
        <v>3.28829544307548</v>
      </c>
      <c r="G128" s="0" t="n">
        <f aca="true">F128+$D$6*($H$5-F128)*$H$7+$D$9*($H$7^0.5)*(NORMINV(RAND(),0,1))</f>
        <v>3.1831290596026</v>
      </c>
      <c r="H128" s="0" t="n">
        <f aca="true">G128+$D$6*($H$5-G128)*$H$7+$D$9*($H$7^0.5)*(NORMINV(RAND(),0,1))</f>
        <v>3.19607215780103</v>
      </c>
      <c r="I128" s="0" t="n">
        <f aca="true">H128+$D$6*($H$5-H128)*$H$7+$D$9*($H$7^0.5)*(NORMINV(RAND(),0,1))</f>
        <v>3.08401962541459</v>
      </c>
      <c r="J128" s="0" t="n">
        <f aca="true">I128+$D$6*($H$5-I128)*$H$7+$D$9*($H$7^0.5)*(NORMINV(RAND(),0,1))</f>
        <v>3.12360172996549</v>
      </c>
      <c r="K128" s="0" t="n">
        <f aca="true">J128+$D$6*($H$5-J128)*$H$7+$D$9*($H$7^0.5)*(NORMINV(RAND(),0,1))</f>
        <v>3.10692372267087</v>
      </c>
      <c r="L128" s="0" t="n">
        <f aca="true">K128+$D$6*($H$5-K128)*$H$7+$D$9*($H$7^0.5)*(NORMINV(RAND(),0,1))</f>
        <v>3.11084893845207</v>
      </c>
      <c r="M128" s="0" t="n">
        <f aca="true">L128+$D$6*($H$5-L128)*$H$7+$D$9*($H$7^0.5)*(NORMINV(RAND(),0,1))</f>
        <v>2.95848503848161</v>
      </c>
      <c r="N128" s="0" t="n">
        <f aca="false">EXP(M128)</f>
        <v>19.2687582051999</v>
      </c>
      <c r="O128" s="0" t="n">
        <f aca="false">EXP(($H$9*LN(N128))+(1-$H$9)*$H$5+(($D$9^2)/(4*$D$6))*(1-$H$9^2))</f>
        <v>19.1800256001416</v>
      </c>
      <c r="P128" s="18" t="n">
        <f aca="false">EXP(($H$10*LN(N128))+(1-$H$10)*$H$5+(($D$9^2)/(4*$D$6))*(1-$H$10^2))</f>
        <v>18.8352926342369</v>
      </c>
      <c r="Q128" s="33" t="n">
        <f aca="false">(MAX(0,O128-P128-$D$5))*$H$8</f>
        <v>0</v>
      </c>
    </row>
    <row r="129" customFormat="false" ht="12.75" hidden="false" customHeight="false" outlineLevel="0" collapsed="false">
      <c r="A129" s="0" t="n">
        <v>109</v>
      </c>
      <c r="C129" s="18" t="n">
        <f aca="false">$H$6</f>
        <v>3.29212628660779</v>
      </c>
      <c r="D129" s="0" t="n">
        <f aca="true">C129+$D$6*($H$5-C129)*$H$7+$D$9*($H$7^0.5)*(NORMINV(RAND(),0,1))</f>
        <v>3.4429151190183</v>
      </c>
      <c r="E129" s="0" t="n">
        <f aca="true">D129+$D$6*($H$5-D129)*$H$7+$D$9*($H$7^0.5)*(NORMINV(RAND(),0,1))</f>
        <v>3.62305608654909</v>
      </c>
      <c r="F129" s="0" t="n">
        <f aca="true">E129+$D$6*($H$5-E129)*$H$7+$D$9*($H$7^0.5)*(NORMINV(RAND(),0,1))</f>
        <v>3.61924840298737</v>
      </c>
      <c r="G129" s="0" t="n">
        <f aca="true">F129+$D$6*($H$5-F129)*$H$7+$D$9*($H$7^0.5)*(NORMINV(RAND(),0,1))</f>
        <v>3.61612300473988</v>
      </c>
      <c r="H129" s="0" t="n">
        <f aca="true">G129+$D$6*($H$5-G129)*$H$7+$D$9*($H$7^0.5)*(NORMINV(RAND(),0,1))</f>
        <v>3.73994751814784</v>
      </c>
      <c r="I129" s="0" t="n">
        <f aca="true">H129+$D$6*($H$5-H129)*$H$7+$D$9*($H$7^0.5)*(NORMINV(RAND(),0,1))</f>
        <v>3.83857085594611</v>
      </c>
      <c r="J129" s="0" t="n">
        <f aca="true">I129+$D$6*($H$5-I129)*$H$7+$D$9*($H$7^0.5)*(NORMINV(RAND(),0,1))</f>
        <v>3.8787607725011</v>
      </c>
      <c r="K129" s="0" t="n">
        <f aca="true">J129+$D$6*($H$5-J129)*$H$7+$D$9*($H$7^0.5)*(NORMINV(RAND(),0,1))</f>
        <v>3.83312902300542</v>
      </c>
      <c r="L129" s="0" t="n">
        <f aca="true">K129+$D$6*($H$5-K129)*$H$7+$D$9*($H$7^0.5)*(NORMINV(RAND(),0,1))</f>
        <v>3.91067527248188</v>
      </c>
      <c r="M129" s="0" t="n">
        <f aca="true">L129+$D$6*($H$5-L129)*$H$7+$D$9*($H$7^0.5)*(NORMINV(RAND(),0,1))</f>
        <v>3.93659210901067</v>
      </c>
      <c r="N129" s="0" t="n">
        <f aca="false">EXP(M129)</f>
        <v>51.2436705542278</v>
      </c>
      <c r="O129" s="0" t="n">
        <f aca="false">EXP(($H$9*LN(N129))+(1-$H$9)*$H$5+(($D$9^2)/(4*$D$6))*(1-$H$9^2))</f>
        <v>45.7462260129673</v>
      </c>
      <c r="P129" s="18" t="n">
        <f aca="false">EXP(($H$10*LN(N129))+(1-$H$10)*$H$5+(($D$9^2)/(4*$D$6))*(1-$H$10^2))</f>
        <v>34.66845164827</v>
      </c>
      <c r="Q129" s="33" t="n">
        <f aca="false">(MAX(0,O129-P129-$D$5))*$H$8</f>
        <v>8.59699690769828</v>
      </c>
    </row>
    <row r="130" customFormat="false" ht="12.75" hidden="false" customHeight="false" outlineLevel="0" collapsed="false">
      <c r="A130" s="0" t="n">
        <v>110</v>
      </c>
      <c r="C130" s="18" t="n">
        <f aca="false">$H$6</f>
        <v>3.29212628660779</v>
      </c>
      <c r="D130" s="0" t="n">
        <f aca="true">C130+$D$6*($H$5-C130)*$H$7+$D$9*($H$7^0.5)*(NORMINV(RAND(),0,1))</f>
        <v>3.2358198279286</v>
      </c>
      <c r="E130" s="0" t="n">
        <f aca="true">D130+$D$6*($H$5-D130)*$H$7+$D$9*($H$7^0.5)*(NORMINV(RAND(),0,1))</f>
        <v>3.25980039526069</v>
      </c>
      <c r="F130" s="0" t="n">
        <f aca="true">E130+$D$6*($H$5-E130)*$H$7+$D$9*($H$7^0.5)*(NORMINV(RAND(),0,1))</f>
        <v>3.25347922916028</v>
      </c>
      <c r="G130" s="0" t="n">
        <f aca="true">F130+$D$6*($H$5-F130)*$H$7+$D$9*($H$7^0.5)*(NORMINV(RAND(),0,1))</f>
        <v>3.3542029490463</v>
      </c>
      <c r="H130" s="0" t="n">
        <f aca="true">G130+$D$6*($H$5-G130)*$H$7+$D$9*($H$7^0.5)*(NORMINV(RAND(),0,1))</f>
        <v>3.37110339368213</v>
      </c>
      <c r="I130" s="0" t="n">
        <f aca="true">H130+$D$6*($H$5-H130)*$H$7+$D$9*($H$7^0.5)*(NORMINV(RAND(),0,1))</f>
        <v>3.20544802139277</v>
      </c>
      <c r="J130" s="0" t="n">
        <f aca="true">I130+$D$6*($H$5-I130)*$H$7+$D$9*($H$7^0.5)*(NORMINV(RAND(),0,1))</f>
        <v>3.1640420780097</v>
      </c>
      <c r="K130" s="0" t="n">
        <f aca="true">J130+$D$6*($H$5-J130)*$H$7+$D$9*($H$7^0.5)*(NORMINV(RAND(),0,1))</f>
        <v>3.11637372638847</v>
      </c>
      <c r="L130" s="0" t="n">
        <f aca="true">K130+$D$6*($H$5-K130)*$H$7+$D$9*($H$7^0.5)*(NORMINV(RAND(),0,1))</f>
        <v>3.08951961297911</v>
      </c>
      <c r="M130" s="0" t="n">
        <f aca="true">L130+$D$6*($H$5-L130)*$H$7+$D$9*($H$7^0.5)*(NORMINV(RAND(),0,1))</f>
        <v>3.03881543336947</v>
      </c>
      <c r="N130" s="0" t="n">
        <f aca="false">EXP(M130)</f>
        <v>20.8804942428624</v>
      </c>
      <c r="O130" s="0" t="n">
        <f aca="false">EXP(($H$9*LN(N130))+(1-$H$9)*$H$5+(($D$9^2)/(4*$D$6))*(1-$H$9^2))</f>
        <v>20.5993332553638</v>
      </c>
      <c r="P130" s="18" t="n">
        <f aca="false">EXP(($H$10*LN(N130))+(1-$H$10)*$H$5+(($D$9^2)/(4*$D$6))*(1-$H$10^2))</f>
        <v>19.8031050033111</v>
      </c>
      <c r="Q130" s="33" t="n">
        <f aca="false">(MAX(0,O130-P130-$D$5))*$H$8</f>
        <v>0</v>
      </c>
    </row>
    <row r="131" customFormat="false" ht="12.75" hidden="false" customHeight="false" outlineLevel="0" collapsed="false">
      <c r="A131" s="0" t="n">
        <v>111</v>
      </c>
      <c r="C131" s="18" t="n">
        <f aca="false">$H$6</f>
        <v>3.29212628660779</v>
      </c>
      <c r="D131" s="0" t="n">
        <f aca="true">C131+$D$6*($H$5-C131)*$H$7+$D$9*($H$7^0.5)*(NORMINV(RAND(),0,1))</f>
        <v>3.27776870532698</v>
      </c>
      <c r="E131" s="0" t="n">
        <f aca="true">D131+$D$6*($H$5-D131)*$H$7+$D$9*($H$7^0.5)*(NORMINV(RAND(),0,1))</f>
        <v>3.3551753522982</v>
      </c>
      <c r="F131" s="0" t="n">
        <f aca="true">E131+$D$6*($H$5-E131)*$H$7+$D$9*($H$7^0.5)*(NORMINV(RAND(),0,1))</f>
        <v>3.44083878384948</v>
      </c>
      <c r="G131" s="0" t="n">
        <f aca="true">F131+$D$6*($H$5-F131)*$H$7+$D$9*($H$7^0.5)*(NORMINV(RAND(),0,1))</f>
        <v>3.48525831029031</v>
      </c>
      <c r="H131" s="0" t="n">
        <f aca="true">G131+$D$6*($H$5-G131)*$H$7+$D$9*($H$7^0.5)*(NORMINV(RAND(),0,1))</f>
        <v>3.44134955557079</v>
      </c>
      <c r="I131" s="0" t="n">
        <f aca="true">H131+$D$6*($H$5-H131)*$H$7+$D$9*($H$7^0.5)*(NORMINV(RAND(),0,1))</f>
        <v>3.24268630064338</v>
      </c>
      <c r="J131" s="0" t="n">
        <f aca="true">I131+$D$6*($H$5-I131)*$H$7+$D$9*($H$7^0.5)*(NORMINV(RAND(),0,1))</f>
        <v>3.27415175073147</v>
      </c>
      <c r="K131" s="0" t="n">
        <f aca="true">J131+$D$6*($H$5-J131)*$H$7+$D$9*($H$7^0.5)*(NORMINV(RAND(),0,1))</f>
        <v>3.23081480607824</v>
      </c>
      <c r="L131" s="0" t="n">
        <f aca="true">K131+$D$6*($H$5-K131)*$H$7+$D$9*($H$7^0.5)*(NORMINV(RAND(),0,1))</f>
        <v>3.318944232934</v>
      </c>
      <c r="M131" s="0" t="n">
        <f aca="true">L131+$D$6*($H$5-L131)*$H$7+$D$9*($H$7^0.5)*(NORMINV(RAND(),0,1))</f>
        <v>3.30572576608572</v>
      </c>
      <c r="N131" s="0" t="n">
        <f aca="false">EXP(M131)</f>
        <v>27.2683248343075</v>
      </c>
      <c r="O131" s="0" t="n">
        <f aca="false">EXP(($H$9*LN(N131))+(1-$H$9)*$H$5+(($D$9^2)/(4*$D$6))*(1-$H$9^2))</f>
        <v>26.1137205589342</v>
      </c>
      <c r="P131" s="18" t="n">
        <f aca="false">EXP(($H$10*LN(N131))+(1-$H$10)*$H$5+(($D$9^2)/(4*$D$6))*(1-$H$10^2))</f>
        <v>23.3903840862396</v>
      </c>
      <c r="Q131" s="33" t="n">
        <f aca="false">(MAX(0,O131-P131-$D$5))*$H$8</f>
        <v>0.650009759661671</v>
      </c>
    </row>
    <row r="132" customFormat="false" ht="12.75" hidden="false" customHeight="false" outlineLevel="0" collapsed="false">
      <c r="A132" s="0" t="n">
        <v>112</v>
      </c>
      <c r="C132" s="18" t="n">
        <f aca="false">$H$6</f>
        <v>3.29212628660779</v>
      </c>
      <c r="D132" s="0" t="n">
        <f aca="true">C132+$D$6*($H$5-C132)*$H$7+$D$9*($H$7^0.5)*(NORMINV(RAND(),0,1))</f>
        <v>3.27783368814638</v>
      </c>
      <c r="E132" s="0" t="n">
        <f aca="true">D132+$D$6*($H$5-D132)*$H$7+$D$9*($H$7^0.5)*(NORMINV(RAND(),0,1))</f>
        <v>3.2885775595567</v>
      </c>
      <c r="F132" s="0" t="n">
        <f aca="true">E132+$D$6*($H$5-E132)*$H$7+$D$9*($H$7^0.5)*(NORMINV(RAND(),0,1))</f>
        <v>3.07094404947495</v>
      </c>
      <c r="G132" s="0" t="n">
        <f aca="true">F132+$D$6*($H$5-F132)*$H$7+$D$9*($H$7^0.5)*(NORMINV(RAND(),0,1))</f>
        <v>3.03411079542461</v>
      </c>
      <c r="H132" s="0" t="n">
        <f aca="true">G132+$D$6*($H$5-G132)*$H$7+$D$9*($H$7^0.5)*(NORMINV(RAND(),0,1))</f>
        <v>3.0238159036353</v>
      </c>
      <c r="I132" s="0" t="n">
        <f aca="true">H132+$D$6*($H$5-H132)*$H$7+$D$9*($H$7^0.5)*(NORMINV(RAND(),0,1))</f>
        <v>2.94923136953267</v>
      </c>
      <c r="J132" s="0" t="n">
        <f aca="true">I132+$D$6*($H$5-I132)*$H$7+$D$9*($H$7^0.5)*(NORMINV(RAND(),0,1))</f>
        <v>3.00300007306966</v>
      </c>
      <c r="K132" s="0" t="n">
        <f aca="true">J132+$D$6*($H$5-J132)*$H$7+$D$9*($H$7^0.5)*(NORMINV(RAND(),0,1))</f>
        <v>2.86685733440952</v>
      </c>
      <c r="L132" s="0" t="n">
        <f aca="true">K132+$D$6*($H$5-K132)*$H$7+$D$9*($H$7^0.5)*(NORMINV(RAND(),0,1))</f>
        <v>2.94964792553564</v>
      </c>
      <c r="M132" s="0" t="n">
        <f aca="true">L132+$D$6*($H$5-L132)*$H$7+$D$9*($H$7^0.5)*(NORMINV(RAND(),0,1))</f>
        <v>2.91476747761875</v>
      </c>
      <c r="N132" s="0" t="n">
        <f aca="false">EXP(M132)</f>
        <v>18.44452313965</v>
      </c>
      <c r="O132" s="0" t="n">
        <f aca="false">EXP(($H$9*LN(N132))+(1-$H$9)*$H$5+(($D$9^2)/(4*$D$6))*(1-$H$9^2))</f>
        <v>18.4491404332351</v>
      </c>
      <c r="P132" s="18" t="n">
        <f aca="false">EXP(($H$10*LN(N132))+(1-$H$10)*$H$5+(($D$9^2)/(4*$D$6))*(1-$H$10^2))</f>
        <v>18.3286130898057</v>
      </c>
      <c r="Q132" s="33" t="n">
        <f aca="false">(MAX(0,O132-P132-$D$5))*$H$8</f>
        <v>0</v>
      </c>
    </row>
    <row r="133" customFormat="false" ht="12.75" hidden="false" customHeight="false" outlineLevel="0" collapsed="false">
      <c r="A133" s="0" t="n">
        <v>113</v>
      </c>
      <c r="C133" s="18" t="n">
        <f aca="false">$H$6</f>
        <v>3.29212628660779</v>
      </c>
      <c r="D133" s="0" t="n">
        <f aca="true">C133+$D$6*($H$5-C133)*$H$7+$D$9*($H$7^0.5)*(NORMINV(RAND(),0,1))</f>
        <v>3.34650252282887</v>
      </c>
      <c r="E133" s="0" t="n">
        <f aca="true">D133+$D$6*($H$5-D133)*$H$7+$D$9*($H$7^0.5)*(NORMINV(RAND(),0,1))</f>
        <v>3.38078960651097</v>
      </c>
      <c r="F133" s="0" t="n">
        <f aca="true">E133+$D$6*($H$5-E133)*$H$7+$D$9*($H$7^0.5)*(NORMINV(RAND(),0,1))</f>
        <v>3.35221341969317</v>
      </c>
      <c r="G133" s="0" t="n">
        <f aca="true">F133+$D$6*($H$5-F133)*$H$7+$D$9*($H$7^0.5)*(NORMINV(RAND(),0,1))</f>
        <v>3.3419561416018</v>
      </c>
      <c r="H133" s="0" t="n">
        <f aca="true">G133+$D$6*($H$5-G133)*$H$7+$D$9*($H$7^0.5)*(NORMINV(RAND(),0,1))</f>
        <v>3.43866440252215</v>
      </c>
      <c r="I133" s="0" t="n">
        <f aca="true">H133+$D$6*($H$5-H133)*$H$7+$D$9*($H$7^0.5)*(NORMINV(RAND(),0,1))</f>
        <v>3.40630032802951</v>
      </c>
      <c r="J133" s="0" t="n">
        <f aca="true">I133+$D$6*($H$5-I133)*$H$7+$D$9*($H$7^0.5)*(NORMINV(RAND(),0,1))</f>
        <v>3.29262838735133</v>
      </c>
      <c r="K133" s="0" t="n">
        <f aca="true">J133+$D$6*($H$5-J133)*$H$7+$D$9*($H$7^0.5)*(NORMINV(RAND(),0,1))</f>
        <v>3.31892932224044</v>
      </c>
      <c r="L133" s="0" t="n">
        <f aca="true">K133+$D$6*($H$5-K133)*$H$7+$D$9*($H$7^0.5)*(NORMINV(RAND(),0,1))</f>
        <v>3.36245650026967</v>
      </c>
      <c r="M133" s="0" t="n">
        <f aca="true">L133+$D$6*($H$5-L133)*$H$7+$D$9*($H$7^0.5)*(NORMINV(RAND(),0,1))</f>
        <v>3.38918680366941</v>
      </c>
      <c r="N133" s="0" t="n">
        <f aca="false">EXP(M133)</f>
        <v>29.6418378330539</v>
      </c>
      <c r="O133" s="0" t="n">
        <f aca="false">EXP(($H$9*LN(N133))+(1-$H$9)*$H$5+(($D$9^2)/(4*$D$6))*(1-$H$9^2))</f>
        <v>28.1242547603008</v>
      </c>
      <c r="P133" s="18" t="n">
        <f aca="false">EXP(($H$10*LN(N133))+(1-$H$10)*$H$5+(($D$9^2)/(4*$D$6))*(1-$H$10^2))</f>
        <v>24.6403197834422</v>
      </c>
      <c r="Q133" s="33" t="n">
        <f aca="false">(MAX(0,O133-P133-$D$5))*$H$8</f>
        <v>1.37351343705361</v>
      </c>
    </row>
    <row r="134" customFormat="false" ht="12.75" hidden="false" customHeight="false" outlineLevel="0" collapsed="false">
      <c r="A134" s="0" t="n">
        <v>114</v>
      </c>
      <c r="C134" s="18" t="n">
        <f aca="false">$H$6</f>
        <v>3.29212628660779</v>
      </c>
      <c r="D134" s="0" t="n">
        <f aca="true">C134+$D$6*($H$5-C134)*$H$7+$D$9*($H$7^0.5)*(NORMINV(RAND(),0,1))</f>
        <v>3.4384857542502</v>
      </c>
      <c r="E134" s="0" t="n">
        <f aca="true">D134+$D$6*($H$5-D134)*$H$7+$D$9*($H$7^0.5)*(NORMINV(RAND(),0,1))</f>
        <v>3.36422543017699</v>
      </c>
      <c r="F134" s="0" t="n">
        <f aca="true">E134+$D$6*($H$5-E134)*$H$7+$D$9*($H$7^0.5)*(NORMINV(RAND(),0,1))</f>
        <v>3.45810444272401</v>
      </c>
      <c r="G134" s="0" t="n">
        <f aca="true">F134+$D$6*($H$5-F134)*$H$7+$D$9*($H$7^0.5)*(NORMINV(RAND(),0,1))</f>
        <v>3.4073054316791</v>
      </c>
      <c r="H134" s="0" t="n">
        <f aca="true">G134+$D$6*($H$5-G134)*$H$7+$D$9*($H$7^0.5)*(NORMINV(RAND(),0,1))</f>
        <v>3.35826638003348</v>
      </c>
      <c r="I134" s="0" t="n">
        <f aca="true">H134+$D$6*($H$5-H134)*$H$7+$D$9*($H$7^0.5)*(NORMINV(RAND(),0,1))</f>
        <v>3.33823711360086</v>
      </c>
      <c r="J134" s="0" t="n">
        <f aca="true">I134+$D$6*($H$5-I134)*$H$7+$D$9*($H$7^0.5)*(NORMINV(RAND(),0,1))</f>
        <v>3.30835856662801</v>
      </c>
      <c r="K134" s="0" t="n">
        <f aca="true">J134+$D$6*($H$5-J134)*$H$7+$D$9*($H$7^0.5)*(NORMINV(RAND(),0,1))</f>
        <v>3.18537678290372</v>
      </c>
      <c r="L134" s="0" t="n">
        <f aca="true">K134+$D$6*($H$5-K134)*$H$7+$D$9*($H$7^0.5)*(NORMINV(RAND(),0,1))</f>
        <v>3.10834871735418</v>
      </c>
      <c r="M134" s="0" t="n">
        <f aca="true">L134+$D$6*($H$5-L134)*$H$7+$D$9*($H$7^0.5)*(NORMINV(RAND(),0,1))</f>
        <v>3.01801832360172</v>
      </c>
      <c r="N134" s="0" t="n">
        <f aca="false">EXP(M134)</f>
        <v>20.4507247836025</v>
      </c>
      <c r="O134" s="0" t="n">
        <f aca="false">EXP(($H$9*LN(N134))+(1-$H$9)*$H$5+(($D$9^2)/(4*$D$6))*(1-$H$9^2))</f>
        <v>20.2221067522535</v>
      </c>
      <c r="P134" s="18" t="n">
        <f aca="false">EXP(($H$10*LN(N134))+(1-$H$10)*$H$5+(($D$9^2)/(4*$D$6))*(1-$H$10^2))</f>
        <v>19.5478728225087</v>
      </c>
      <c r="Q134" s="33" t="n">
        <f aca="false">(MAX(0,O134-P134-$D$5))*$H$8</f>
        <v>0</v>
      </c>
    </row>
    <row r="135" customFormat="false" ht="12.75" hidden="false" customHeight="false" outlineLevel="0" collapsed="false">
      <c r="A135" s="0" t="n">
        <v>115</v>
      </c>
      <c r="C135" s="18" t="n">
        <f aca="false">$H$6</f>
        <v>3.29212628660779</v>
      </c>
      <c r="D135" s="0" t="n">
        <f aca="true">C135+$D$6*($H$5-C135)*$H$7+$D$9*($H$7^0.5)*(NORMINV(RAND(),0,1))</f>
        <v>3.12161046334249</v>
      </c>
      <c r="E135" s="0" t="n">
        <f aca="true">D135+$D$6*($H$5-D135)*$H$7+$D$9*($H$7^0.5)*(NORMINV(RAND(),0,1))</f>
        <v>3.05245351996683</v>
      </c>
      <c r="F135" s="0" t="n">
        <f aca="true">E135+$D$6*($H$5-E135)*$H$7+$D$9*($H$7^0.5)*(NORMINV(RAND(),0,1))</f>
        <v>2.88629048306903</v>
      </c>
      <c r="G135" s="0" t="n">
        <f aca="true">F135+$D$6*($H$5-F135)*$H$7+$D$9*($H$7^0.5)*(NORMINV(RAND(),0,1))</f>
        <v>2.89777718764246</v>
      </c>
      <c r="H135" s="0" t="n">
        <f aca="true">G135+$D$6*($H$5-G135)*$H$7+$D$9*($H$7^0.5)*(NORMINV(RAND(),0,1))</f>
        <v>3.05231146239837</v>
      </c>
      <c r="I135" s="0" t="n">
        <f aca="true">H135+$D$6*($H$5-H135)*$H$7+$D$9*($H$7^0.5)*(NORMINV(RAND(),0,1))</f>
        <v>3.09419001529572</v>
      </c>
      <c r="J135" s="0" t="n">
        <f aca="true">I135+$D$6*($H$5-I135)*$H$7+$D$9*($H$7^0.5)*(NORMINV(RAND(),0,1))</f>
        <v>3.11587618307478</v>
      </c>
      <c r="K135" s="0" t="n">
        <f aca="true">J135+$D$6*($H$5-J135)*$H$7+$D$9*($H$7^0.5)*(NORMINV(RAND(),0,1))</f>
        <v>3.18349662310293</v>
      </c>
      <c r="L135" s="0" t="n">
        <f aca="true">K135+$D$6*($H$5-K135)*$H$7+$D$9*($H$7^0.5)*(NORMINV(RAND(),0,1))</f>
        <v>3.21768606172115</v>
      </c>
      <c r="M135" s="0" t="n">
        <f aca="true">L135+$D$6*($H$5-L135)*$H$7+$D$9*($H$7^0.5)*(NORMINV(RAND(),0,1))</f>
        <v>3.23103071443054</v>
      </c>
      <c r="N135" s="0" t="n">
        <f aca="false">EXP(M135)</f>
        <v>25.3057265110197</v>
      </c>
      <c r="O135" s="0" t="n">
        <f aca="false">EXP(($H$9*LN(N135))+(1-$H$9)*$H$5+(($D$9^2)/(4*$D$6))*(1-$H$9^2))</f>
        <v>24.4365428706086</v>
      </c>
      <c r="P135" s="18" t="n">
        <f aca="false">EXP(($H$10*LN(N135))+(1-$H$10)*$H$5+(($D$9^2)/(4*$D$6))*(1-$H$10^2))</f>
        <v>22.3255932677574</v>
      </c>
      <c r="Q135" s="33" t="n">
        <f aca="false">(MAX(0,O135-P135-$D$5))*$H$8</f>
        <v>0.0674893498887111</v>
      </c>
    </row>
    <row r="136" customFormat="false" ht="12.75" hidden="false" customHeight="false" outlineLevel="0" collapsed="false">
      <c r="A136" s="0" t="n">
        <v>116</v>
      </c>
      <c r="C136" s="18" t="n">
        <f aca="false">$H$6</f>
        <v>3.29212628660779</v>
      </c>
      <c r="D136" s="0" t="n">
        <f aca="true">C136+$D$6*($H$5-C136)*$H$7+$D$9*($H$7^0.5)*(NORMINV(RAND(),0,1))</f>
        <v>3.29515331760581</v>
      </c>
      <c r="E136" s="0" t="n">
        <f aca="true">D136+$D$6*($H$5-D136)*$H$7+$D$9*($H$7^0.5)*(NORMINV(RAND(),0,1))</f>
        <v>3.33456343051374</v>
      </c>
      <c r="F136" s="0" t="n">
        <f aca="true">E136+$D$6*($H$5-E136)*$H$7+$D$9*($H$7^0.5)*(NORMINV(RAND(),0,1))</f>
        <v>3.40444513176191</v>
      </c>
      <c r="G136" s="0" t="n">
        <f aca="true">F136+$D$6*($H$5-F136)*$H$7+$D$9*($H$7^0.5)*(NORMINV(RAND(),0,1))</f>
        <v>3.44906412095337</v>
      </c>
      <c r="H136" s="0" t="n">
        <f aca="true">G136+$D$6*($H$5-G136)*$H$7+$D$9*($H$7^0.5)*(NORMINV(RAND(),0,1))</f>
        <v>3.55128601253797</v>
      </c>
      <c r="I136" s="0" t="n">
        <f aca="true">H136+$D$6*($H$5-H136)*$H$7+$D$9*($H$7^0.5)*(NORMINV(RAND(),0,1))</f>
        <v>3.44182128015499</v>
      </c>
      <c r="J136" s="0" t="n">
        <f aca="true">I136+$D$6*($H$5-I136)*$H$7+$D$9*($H$7^0.5)*(NORMINV(RAND(),0,1))</f>
        <v>3.48029543835685</v>
      </c>
      <c r="K136" s="0" t="n">
        <f aca="true">J136+$D$6*($H$5-J136)*$H$7+$D$9*($H$7^0.5)*(NORMINV(RAND(),0,1))</f>
        <v>3.43710979712234</v>
      </c>
      <c r="L136" s="0" t="n">
        <f aca="true">K136+$D$6*($H$5-K136)*$H$7+$D$9*($H$7^0.5)*(NORMINV(RAND(),0,1))</f>
        <v>3.257430335048</v>
      </c>
      <c r="M136" s="0" t="n">
        <f aca="true">L136+$D$6*($H$5-L136)*$H$7+$D$9*($H$7^0.5)*(NORMINV(RAND(),0,1))</f>
        <v>3.3101731616058</v>
      </c>
      <c r="N136" s="0" t="n">
        <f aca="false">EXP(M136)</f>
        <v>27.3898679347993</v>
      </c>
      <c r="O136" s="0" t="n">
        <f aca="false">EXP(($H$9*LN(N136))+(1-$H$9)*$H$5+(($D$9^2)/(4*$D$6))*(1-$H$9^2))</f>
        <v>26.2171362145485</v>
      </c>
      <c r="P136" s="18" t="n">
        <f aca="false">EXP(($H$10*LN(N136))+(1-$H$10)*$H$5+(($D$9^2)/(4*$D$6))*(1-$H$10^2))</f>
        <v>23.4553609334583</v>
      </c>
      <c r="Q136" s="33" t="n">
        <f aca="false">(MAX(0,O136-P136-$D$5))*$H$8</f>
        <v>0.686573885250277</v>
      </c>
    </row>
    <row r="137" customFormat="false" ht="12.75" hidden="false" customHeight="false" outlineLevel="0" collapsed="false">
      <c r="A137" s="0" t="n">
        <v>117</v>
      </c>
      <c r="C137" s="18" t="n">
        <f aca="false">$H$6</f>
        <v>3.29212628660779</v>
      </c>
      <c r="D137" s="0" t="n">
        <f aca="true">C137+$D$6*($H$5-C137)*$H$7+$D$9*($H$7^0.5)*(NORMINV(RAND(),0,1))</f>
        <v>3.2801923406931</v>
      </c>
      <c r="E137" s="0" t="n">
        <f aca="true">D137+$D$6*($H$5-D137)*$H$7+$D$9*($H$7^0.5)*(NORMINV(RAND(),0,1))</f>
        <v>3.06930738551579</v>
      </c>
      <c r="F137" s="0" t="n">
        <f aca="true">E137+$D$6*($H$5-E137)*$H$7+$D$9*($H$7^0.5)*(NORMINV(RAND(),0,1))</f>
        <v>3.04699005664928</v>
      </c>
      <c r="G137" s="0" t="n">
        <f aca="true">F137+$D$6*($H$5-F137)*$H$7+$D$9*($H$7^0.5)*(NORMINV(RAND(),0,1))</f>
        <v>3.02397012747088</v>
      </c>
      <c r="H137" s="0" t="n">
        <f aca="true">G137+$D$6*($H$5-G137)*$H$7+$D$9*($H$7^0.5)*(NORMINV(RAND(),0,1))</f>
        <v>2.94975364564656</v>
      </c>
      <c r="I137" s="0" t="n">
        <f aca="true">H137+$D$6*($H$5-H137)*$H$7+$D$9*($H$7^0.5)*(NORMINV(RAND(),0,1))</f>
        <v>2.9243556232968</v>
      </c>
      <c r="J137" s="0" t="n">
        <f aca="true">I137+$D$6*($H$5-I137)*$H$7+$D$9*($H$7^0.5)*(NORMINV(RAND(),0,1))</f>
        <v>2.95613076598215</v>
      </c>
      <c r="K137" s="0" t="n">
        <f aca="true">J137+$D$6*($H$5-J137)*$H$7+$D$9*($H$7^0.5)*(NORMINV(RAND(),0,1))</f>
        <v>2.89455772320366</v>
      </c>
      <c r="L137" s="0" t="n">
        <f aca="true">K137+$D$6*($H$5-K137)*$H$7+$D$9*($H$7^0.5)*(NORMINV(RAND(),0,1))</f>
        <v>2.79943901784054</v>
      </c>
      <c r="M137" s="0" t="n">
        <f aca="true">L137+$D$6*($H$5-L137)*$H$7+$D$9*($H$7^0.5)*(NORMINV(RAND(),0,1))</f>
        <v>2.81331965907663</v>
      </c>
      <c r="N137" s="0" t="n">
        <f aca="false">EXP(M137)</f>
        <v>16.6651491077036</v>
      </c>
      <c r="O137" s="0" t="n">
        <f aca="false">EXP(($H$9*LN(N137))+(1-$H$9)*$H$5+(($D$9^2)/(4*$D$6))*(1-$H$9^2))</f>
        <v>16.8586099833186</v>
      </c>
      <c r="P137" s="18" t="n">
        <f aca="false">EXP(($H$10*LN(N137))+(1-$H$10)*$H$5+(($D$9^2)/(4*$D$6))*(1-$H$10^2))</f>
        <v>17.2047406046155</v>
      </c>
      <c r="Q137" s="33" t="n">
        <f aca="false">(MAX(0,O137-P137-$D$5))*$H$8</f>
        <v>0</v>
      </c>
    </row>
    <row r="138" customFormat="false" ht="12.75" hidden="false" customHeight="false" outlineLevel="0" collapsed="false">
      <c r="A138" s="0" t="n">
        <v>118</v>
      </c>
      <c r="C138" s="18" t="n">
        <f aca="false">$H$6</f>
        <v>3.29212628660779</v>
      </c>
      <c r="D138" s="0" t="n">
        <f aca="true">C138+$D$6*($H$5-C138)*$H$7+$D$9*($H$7^0.5)*(NORMINV(RAND(),0,1))</f>
        <v>3.18075690499558</v>
      </c>
      <c r="E138" s="0" t="n">
        <f aca="true">D138+$D$6*($H$5-D138)*$H$7+$D$9*($H$7^0.5)*(NORMINV(RAND(),0,1))</f>
        <v>3.09542104972846</v>
      </c>
      <c r="F138" s="0" t="n">
        <f aca="true">E138+$D$6*($H$5-E138)*$H$7+$D$9*($H$7^0.5)*(NORMINV(RAND(),0,1))</f>
        <v>2.94303787257971</v>
      </c>
      <c r="G138" s="0" t="n">
        <f aca="true">F138+$D$6*($H$5-F138)*$H$7+$D$9*($H$7^0.5)*(NORMINV(RAND(),0,1))</f>
        <v>2.81087152590901</v>
      </c>
      <c r="H138" s="0" t="n">
        <f aca="true">G138+$D$6*($H$5-G138)*$H$7+$D$9*($H$7^0.5)*(NORMINV(RAND(),0,1))</f>
        <v>2.74978932480281</v>
      </c>
      <c r="I138" s="0" t="n">
        <f aca="true">H138+$D$6*($H$5-H138)*$H$7+$D$9*($H$7^0.5)*(NORMINV(RAND(),0,1))</f>
        <v>2.82234323953517</v>
      </c>
      <c r="J138" s="0" t="n">
        <f aca="true">I138+$D$6*($H$5-I138)*$H$7+$D$9*($H$7^0.5)*(NORMINV(RAND(),0,1))</f>
        <v>2.86858112364893</v>
      </c>
      <c r="K138" s="0" t="n">
        <f aca="true">J138+$D$6*($H$5-J138)*$H$7+$D$9*($H$7^0.5)*(NORMINV(RAND(),0,1))</f>
        <v>2.83316499287299</v>
      </c>
      <c r="L138" s="0" t="n">
        <f aca="true">K138+$D$6*($H$5-K138)*$H$7+$D$9*($H$7^0.5)*(NORMINV(RAND(),0,1))</f>
        <v>2.9138668166551</v>
      </c>
      <c r="M138" s="0" t="n">
        <f aca="true">L138+$D$6*($H$5-L138)*$H$7+$D$9*($H$7^0.5)*(NORMINV(RAND(),0,1))</f>
        <v>2.92698446869484</v>
      </c>
      <c r="N138" s="0" t="n">
        <f aca="false">EXP(M138)</f>
        <v>18.6712418043028</v>
      </c>
      <c r="O138" s="0" t="n">
        <f aca="false">EXP(($H$9*LN(N138))+(1-$H$9)*$H$5+(($D$9^2)/(4*$D$6))*(1-$H$9^2))</f>
        <v>18.650537613973</v>
      </c>
      <c r="P138" s="18" t="n">
        <f aca="false">EXP(($H$10*LN(N138))+(1-$H$10)*$H$5+(($D$9^2)/(4*$D$6))*(1-$H$10^2))</f>
        <v>18.468817818846</v>
      </c>
      <c r="Q138" s="33" t="n">
        <f aca="false">(MAX(0,O138-P138-$D$5))*$H$8</f>
        <v>0</v>
      </c>
    </row>
    <row r="139" customFormat="false" ht="12.75" hidden="false" customHeight="false" outlineLevel="0" collapsed="false">
      <c r="A139" s="0" t="n">
        <v>119</v>
      </c>
      <c r="C139" s="18" t="n">
        <f aca="false">$H$6</f>
        <v>3.29212628660779</v>
      </c>
      <c r="D139" s="0" t="n">
        <f aca="true">C139+$D$6*($H$5-C139)*$H$7+$D$9*($H$7^0.5)*(NORMINV(RAND(),0,1))</f>
        <v>3.25772791186339</v>
      </c>
      <c r="E139" s="0" t="n">
        <f aca="true">D139+$D$6*($H$5-D139)*$H$7+$D$9*($H$7^0.5)*(NORMINV(RAND(),0,1))</f>
        <v>3.12894459657406</v>
      </c>
      <c r="F139" s="0" t="n">
        <f aca="true">E139+$D$6*($H$5-E139)*$H$7+$D$9*($H$7^0.5)*(NORMINV(RAND(),0,1))</f>
        <v>3.14971738309095</v>
      </c>
      <c r="G139" s="0" t="n">
        <f aca="true">F139+$D$6*($H$5-F139)*$H$7+$D$9*($H$7^0.5)*(NORMINV(RAND(),0,1))</f>
        <v>3.1490687048247</v>
      </c>
      <c r="H139" s="0" t="n">
        <f aca="true">G139+$D$6*($H$5-G139)*$H$7+$D$9*($H$7^0.5)*(NORMINV(RAND(),0,1))</f>
        <v>3.12776704751499</v>
      </c>
      <c r="I139" s="0" t="n">
        <f aca="true">H139+$D$6*($H$5-H139)*$H$7+$D$9*($H$7^0.5)*(NORMINV(RAND(),0,1))</f>
        <v>3.06738611869128</v>
      </c>
      <c r="J139" s="0" t="n">
        <f aca="true">I139+$D$6*($H$5-I139)*$H$7+$D$9*($H$7^0.5)*(NORMINV(RAND(),0,1))</f>
        <v>3.17545640818123</v>
      </c>
      <c r="K139" s="0" t="n">
        <f aca="true">J139+$D$6*($H$5-J139)*$H$7+$D$9*($H$7^0.5)*(NORMINV(RAND(),0,1))</f>
        <v>3.34969179936956</v>
      </c>
      <c r="L139" s="0" t="n">
        <f aca="true">K139+$D$6*($H$5-K139)*$H$7+$D$9*($H$7^0.5)*(NORMINV(RAND(),0,1))</f>
        <v>3.35214855979727</v>
      </c>
      <c r="M139" s="0" t="n">
        <f aca="true">L139+$D$6*($H$5-L139)*$H$7+$D$9*($H$7^0.5)*(NORMINV(RAND(),0,1))</f>
        <v>3.41141117399756</v>
      </c>
      <c r="N139" s="0" t="n">
        <f aca="false">EXP(M139)</f>
        <v>30.3079839345953</v>
      </c>
      <c r="O139" s="0" t="n">
        <f aca="false">EXP(($H$9*LN(N139))+(1-$H$9)*$H$5+(($D$9^2)/(4*$D$6))*(1-$H$9^2))</f>
        <v>28.6852505614322</v>
      </c>
      <c r="P139" s="18" t="n">
        <f aca="false">EXP(($H$10*LN(N139))+(1-$H$10)*$H$5+(($D$9^2)/(4*$D$6))*(1-$H$10^2))</f>
        <v>24.9842754723297</v>
      </c>
      <c r="Q139" s="33" t="n">
        <f aca="false">(MAX(0,O139-P139-$D$5))*$H$8</f>
        <v>1.57996837811694</v>
      </c>
    </row>
    <row r="140" customFormat="false" ht="12.75" hidden="false" customHeight="false" outlineLevel="0" collapsed="false">
      <c r="A140" s="0" t="n">
        <v>120</v>
      </c>
      <c r="C140" s="18" t="n">
        <f aca="false">$H$6</f>
        <v>3.29212628660779</v>
      </c>
      <c r="D140" s="0" t="n">
        <f aca="true">C140+$D$6*($H$5-C140)*$H$7+$D$9*($H$7^0.5)*(NORMINV(RAND(),0,1))</f>
        <v>3.28983560345645</v>
      </c>
      <c r="E140" s="0" t="n">
        <f aca="true">D140+$D$6*($H$5-D140)*$H$7+$D$9*($H$7^0.5)*(NORMINV(RAND(),0,1))</f>
        <v>3.18168825501477</v>
      </c>
      <c r="F140" s="0" t="n">
        <f aca="true">E140+$D$6*($H$5-E140)*$H$7+$D$9*($H$7^0.5)*(NORMINV(RAND(),0,1))</f>
        <v>3.19685879356576</v>
      </c>
      <c r="G140" s="0" t="n">
        <f aca="true">F140+$D$6*($H$5-F140)*$H$7+$D$9*($H$7^0.5)*(NORMINV(RAND(),0,1))</f>
        <v>3.33824155408493</v>
      </c>
      <c r="H140" s="0" t="n">
        <f aca="true">G140+$D$6*($H$5-G140)*$H$7+$D$9*($H$7^0.5)*(NORMINV(RAND(),0,1))</f>
        <v>3.27891739745773</v>
      </c>
      <c r="I140" s="0" t="n">
        <f aca="true">H140+$D$6*($H$5-H140)*$H$7+$D$9*($H$7^0.5)*(NORMINV(RAND(),0,1))</f>
        <v>3.27759559722302</v>
      </c>
      <c r="J140" s="0" t="n">
        <f aca="true">I140+$D$6*($H$5-I140)*$H$7+$D$9*($H$7^0.5)*(NORMINV(RAND(),0,1))</f>
        <v>3.3211224034199</v>
      </c>
      <c r="K140" s="0" t="n">
        <f aca="true">J140+$D$6*($H$5-J140)*$H$7+$D$9*($H$7^0.5)*(NORMINV(RAND(),0,1))</f>
        <v>3.26104578513691</v>
      </c>
      <c r="L140" s="0" t="n">
        <f aca="true">K140+$D$6*($H$5-K140)*$H$7+$D$9*($H$7^0.5)*(NORMINV(RAND(),0,1))</f>
        <v>3.34194797903582</v>
      </c>
      <c r="M140" s="0" t="n">
        <f aca="true">L140+$D$6*($H$5-L140)*$H$7+$D$9*($H$7^0.5)*(NORMINV(RAND(),0,1))</f>
        <v>3.23102635384393</v>
      </c>
      <c r="N140" s="0" t="n">
        <f aca="false">EXP(M140)</f>
        <v>25.305616163448</v>
      </c>
      <c r="O140" s="0" t="n">
        <f aca="false">EXP(($H$9*LN(N140))+(1-$H$9)*$H$5+(($D$9^2)/(4*$D$6))*(1-$H$9^2))</f>
        <v>24.4364481734187</v>
      </c>
      <c r="P140" s="18" t="n">
        <f aca="false">EXP(($H$10*LN(N140))+(1-$H$10)*$H$5+(($D$9^2)/(4*$D$6))*(1-$H$10^2))</f>
        <v>22.3255325437619</v>
      </c>
      <c r="Q140" s="33" t="n">
        <f aca="false">(MAX(0,O140-P140-$D$5))*$H$8</f>
        <v>0.0674570335865925</v>
      </c>
    </row>
    <row r="141" customFormat="false" ht="12.75" hidden="false" customHeight="false" outlineLevel="0" collapsed="false">
      <c r="A141" s="0" t="n">
        <v>121</v>
      </c>
      <c r="C141" s="18" t="n">
        <f aca="false">$H$6</f>
        <v>3.29212628660779</v>
      </c>
      <c r="D141" s="0" t="n">
        <f aca="true">C141+$D$6*($H$5-C141)*$H$7+$D$9*($H$7^0.5)*(NORMINV(RAND(),0,1))</f>
        <v>3.31620415568536</v>
      </c>
      <c r="E141" s="0" t="n">
        <f aca="true">D141+$D$6*($H$5-D141)*$H$7+$D$9*($H$7^0.5)*(NORMINV(RAND(),0,1))</f>
        <v>3.22728607366113</v>
      </c>
      <c r="F141" s="0" t="n">
        <f aca="true">E141+$D$6*($H$5-E141)*$H$7+$D$9*($H$7^0.5)*(NORMINV(RAND(),0,1))</f>
        <v>3.17444434549862</v>
      </c>
      <c r="G141" s="0" t="n">
        <f aca="true">F141+$D$6*($H$5-F141)*$H$7+$D$9*($H$7^0.5)*(NORMINV(RAND(),0,1))</f>
        <v>3.14401779564546</v>
      </c>
      <c r="H141" s="0" t="n">
        <f aca="true">G141+$D$6*($H$5-G141)*$H$7+$D$9*($H$7^0.5)*(NORMINV(RAND(),0,1))</f>
        <v>3.23082313958342</v>
      </c>
      <c r="I141" s="0" t="n">
        <f aca="true">H141+$D$6*($H$5-H141)*$H$7+$D$9*($H$7^0.5)*(NORMINV(RAND(),0,1))</f>
        <v>3.32536405829771</v>
      </c>
      <c r="J141" s="0" t="n">
        <f aca="true">I141+$D$6*($H$5-I141)*$H$7+$D$9*($H$7^0.5)*(NORMINV(RAND(),0,1))</f>
        <v>3.2353987970355</v>
      </c>
      <c r="K141" s="0" t="n">
        <f aca="true">J141+$D$6*($H$5-J141)*$H$7+$D$9*($H$7^0.5)*(NORMINV(RAND(),0,1))</f>
        <v>3.02439993309501</v>
      </c>
      <c r="L141" s="0" t="n">
        <f aca="true">K141+$D$6*($H$5-K141)*$H$7+$D$9*($H$7^0.5)*(NORMINV(RAND(),0,1))</f>
        <v>3.00709125584228</v>
      </c>
      <c r="M141" s="0" t="n">
        <f aca="true">L141+$D$6*($H$5-L141)*$H$7+$D$9*($H$7^0.5)*(NORMINV(RAND(),0,1))</f>
        <v>3.03909166076813</v>
      </c>
      <c r="N141" s="0" t="n">
        <f aca="false">EXP(M141)</f>
        <v>20.8862628041505</v>
      </c>
      <c r="O141" s="0" t="n">
        <f aca="false">EXP(($H$9*LN(N141))+(1-$H$9)*$H$5+(($D$9^2)/(4*$D$6))*(1-$H$9^2))</f>
        <v>20.6043906457097</v>
      </c>
      <c r="P141" s="18" t="n">
        <f aca="false">EXP(($H$10*LN(N141))+(1-$H$10)*$H$5+(($D$9^2)/(4*$D$6))*(1-$H$10^2))</f>
        <v>19.8065173288996</v>
      </c>
      <c r="Q141" s="33" t="n">
        <f aca="false">(MAX(0,O141-P141-$D$5))*$H$8</f>
        <v>0</v>
      </c>
    </row>
    <row r="142" customFormat="false" ht="12.75" hidden="false" customHeight="false" outlineLevel="0" collapsed="false">
      <c r="A142" s="0" t="n">
        <v>122</v>
      </c>
      <c r="C142" s="18" t="n">
        <f aca="false">$H$6</f>
        <v>3.29212628660779</v>
      </c>
      <c r="D142" s="0" t="n">
        <f aca="true">C142+$D$6*($H$5-C142)*$H$7+$D$9*($H$7^0.5)*(NORMINV(RAND(),0,1))</f>
        <v>3.40436758922616</v>
      </c>
      <c r="E142" s="0" t="n">
        <f aca="true">D142+$D$6*($H$5-D142)*$H$7+$D$9*($H$7^0.5)*(NORMINV(RAND(),0,1))</f>
        <v>3.42478135767235</v>
      </c>
      <c r="F142" s="0" t="n">
        <f aca="true">E142+$D$6*($H$5-E142)*$H$7+$D$9*($H$7^0.5)*(NORMINV(RAND(),0,1))</f>
        <v>3.53703624453214</v>
      </c>
      <c r="G142" s="0" t="n">
        <f aca="true">F142+$D$6*($H$5-F142)*$H$7+$D$9*($H$7^0.5)*(NORMINV(RAND(),0,1))</f>
        <v>3.49592999414644</v>
      </c>
      <c r="H142" s="0" t="n">
        <f aca="true">G142+$D$6*($H$5-G142)*$H$7+$D$9*($H$7^0.5)*(NORMINV(RAND(),0,1))</f>
        <v>3.43454364377036</v>
      </c>
      <c r="I142" s="0" t="n">
        <f aca="true">H142+$D$6*($H$5-H142)*$H$7+$D$9*($H$7^0.5)*(NORMINV(RAND(),0,1))</f>
        <v>3.41620690879</v>
      </c>
      <c r="J142" s="0" t="n">
        <f aca="true">I142+$D$6*($H$5-I142)*$H$7+$D$9*($H$7^0.5)*(NORMINV(RAND(),0,1))</f>
        <v>3.46430032780926</v>
      </c>
      <c r="K142" s="0" t="n">
        <f aca="true">J142+$D$6*($H$5-J142)*$H$7+$D$9*($H$7^0.5)*(NORMINV(RAND(),0,1))</f>
        <v>3.37756959924234</v>
      </c>
      <c r="L142" s="0" t="n">
        <f aca="true">K142+$D$6*($H$5-K142)*$H$7+$D$9*($H$7^0.5)*(NORMINV(RAND(),0,1))</f>
        <v>3.3051836517405</v>
      </c>
      <c r="M142" s="0" t="n">
        <f aca="true">L142+$D$6*($H$5-L142)*$H$7+$D$9*($H$7^0.5)*(NORMINV(RAND(),0,1))</f>
        <v>3.31110715469337</v>
      </c>
      <c r="N142" s="0" t="n">
        <f aca="false">EXP(M142)</f>
        <v>27.4154618325211</v>
      </c>
      <c r="O142" s="0" t="n">
        <f aca="false">EXP(($H$9*LN(N142))+(1-$H$9)*$H$5+(($D$9^2)/(4*$D$6))*(1-$H$9^2))</f>
        <v>26.238906414414</v>
      </c>
      <c r="P142" s="18" t="n">
        <f aca="false">EXP(($H$10*LN(N142))+(1-$H$10)*$H$5+(($D$9^2)/(4*$D$6))*(1-$H$10^2))</f>
        <v>23.4690295732581</v>
      </c>
      <c r="Q142" s="33" t="n">
        <f aca="false">(MAX(0,O142-P142-$D$5))*$H$8</f>
        <v>0.694280327569175</v>
      </c>
    </row>
    <row r="143" customFormat="false" ht="12.75" hidden="false" customHeight="false" outlineLevel="0" collapsed="false">
      <c r="A143" s="0" t="n">
        <v>123</v>
      </c>
      <c r="C143" s="18" t="n">
        <f aca="false">$H$6</f>
        <v>3.29212628660779</v>
      </c>
      <c r="D143" s="0" t="n">
        <f aca="true">C143+$D$6*($H$5-C143)*$H$7+$D$9*($H$7^0.5)*(NORMINV(RAND(),0,1))</f>
        <v>3.31769318277967</v>
      </c>
      <c r="E143" s="0" t="n">
        <f aca="true">D143+$D$6*($H$5-D143)*$H$7+$D$9*($H$7^0.5)*(NORMINV(RAND(),0,1))</f>
        <v>3.36977306335983</v>
      </c>
      <c r="F143" s="0" t="n">
        <f aca="true">E143+$D$6*($H$5-E143)*$H$7+$D$9*($H$7^0.5)*(NORMINV(RAND(),0,1))</f>
        <v>3.31330016640487</v>
      </c>
      <c r="G143" s="0" t="n">
        <f aca="true">F143+$D$6*($H$5-F143)*$H$7+$D$9*($H$7^0.5)*(NORMINV(RAND(),0,1))</f>
        <v>3.28378187127266</v>
      </c>
      <c r="H143" s="0" t="n">
        <f aca="true">G143+$D$6*($H$5-G143)*$H$7+$D$9*($H$7^0.5)*(NORMINV(RAND(),0,1))</f>
        <v>3.30981228712167</v>
      </c>
      <c r="I143" s="0" t="n">
        <f aca="true">H143+$D$6*($H$5-H143)*$H$7+$D$9*($H$7^0.5)*(NORMINV(RAND(),0,1))</f>
        <v>3.30780307569686</v>
      </c>
      <c r="J143" s="0" t="n">
        <f aca="true">I143+$D$6*($H$5-I143)*$H$7+$D$9*($H$7^0.5)*(NORMINV(RAND(),0,1))</f>
        <v>3.43849842173063</v>
      </c>
      <c r="K143" s="0" t="n">
        <f aca="true">J143+$D$6*($H$5-J143)*$H$7+$D$9*($H$7^0.5)*(NORMINV(RAND(),0,1))</f>
        <v>3.40594368880478</v>
      </c>
      <c r="L143" s="0" t="n">
        <f aca="true">K143+$D$6*($H$5-K143)*$H$7+$D$9*($H$7^0.5)*(NORMINV(RAND(),0,1))</f>
        <v>3.29998827472177</v>
      </c>
      <c r="M143" s="0" t="n">
        <f aca="true">L143+$D$6*($H$5-L143)*$H$7+$D$9*($H$7^0.5)*(NORMINV(RAND(),0,1))</f>
        <v>3.28914608128005</v>
      </c>
      <c r="N143" s="0" t="n">
        <f aca="false">EXP(M143)</f>
        <v>26.8199518159424</v>
      </c>
      <c r="O143" s="0" t="n">
        <f aca="false">EXP(($H$9*LN(N143))+(1-$H$9)*$H$5+(($D$9^2)/(4*$D$6))*(1-$H$9^2))</f>
        <v>25.7317739228602</v>
      </c>
      <c r="P143" s="18" t="n">
        <f aca="false">EXP(($H$10*LN(N143))+(1-$H$10)*$H$5+(($D$9^2)/(4*$D$6))*(1-$H$10^2))</f>
        <v>23.1497357268446</v>
      </c>
      <c r="Q143" s="33" t="n">
        <f aca="false">(MAX(0,O143-P143-$D$5))*$H$8</f>
        <v>0.515602681253351</v>
      </c>
    </row>
    <row r="144" customFormat="false" ht="12.75" hidden="false" customHeight="false" outlineLevel="0" collapsed="false">
      <c r="A144" s="0" t="n">
        <v>124</v>
      </c>
      <c r="C144" s="18" t="n">
        <f aca="false">$H$6</f>
        <v>3.29212628660779</v>
      </c>
      <c r="D144" s="0" t="n">
        <f aca="true">C144+$D$6*($H$5-C144)*$H$7+$D$9*($H$7^0.5)*(NORMINV(RAND(),0,1))</f>
        <v>3.19529147674014</v>
      </c>
      <c r="E144" s="0" t="n">
        <f aca="true">D144+$D$6*($H$5-D144)*$H$7+$D$9*($H$7^0.5)*(NORMINV(RAND(),0,1))</f>
        <v>3.10886169571498</v>
      </c>
      <c r="F144" s="0" t="n">
        <f aca="true">E144+$D$6*($H$5-E144)*$H$7+$D$9*($H$7^0.5)*(NORMINV(RAND(),0,1))</f>
        <v>3.13412446462036</v>
      </c>
      <c r="G144" s="0" t="n">
        <f aca="true">F144+$D$6*($H$5-F144)*$H$7+$D$9*($H$7^0.5)*(NORMINV(RAND(),0,1))</f>
        <v>3.16273098676626</v>
      </c>
      <c r="H144" s="0" t="n">
        <f aca="true">G144+$D$6*($H$5-G144)*$H$7+$D$9*($H$7^0.5)*(NORMINV(RAND(),0,1))</f>
        <v>3.10410589667383</v>
      </c>
      <c r="I144" s="0" t="n">
        <f aca="true">H144+$D$6*($H$5-H144)*$H$7+$D$9*($H$7^0.5)*(NORMINV(RAND(),0,1))</f>
        <v>3.14011660443393</v>
      </c>
      <c r="J144" s="0" t="n">
        <f aca="true">I144+$D$6*($H$5-I144)*$H$7+$D$9*($H$7^0.5)*(NORMINV(RAND(),0,1))</f>
        <v>3.2078995120555</v>
      </c>
      <c r="K144" s="0" t="n">
        <f aca="true">J144+$D$6*($H$5-J144)*$H$7+$D$9*($H$7^0.5)*(NORMINV(RAND(),0,1))</f>
        <v>3.20794986822884</v>
      </c>
      <c r="L144" s="0" t="n">
        <f aca="true">K144+$D$6*($H$5-K144)*$H$7+$D$9*($H$7^0.5)*(NORMINV(RAND(),0,1))</f>
        <v>3.30844530393082</v>
      </c>
      <c r="M144" s="0" t="n">
        <f aca="true">L144+$D$6*($H$5-L144)*$H$7+$D$9*($H$7^0.5)*(NORMINV(RAND(),0,1))</f>
        <v>3.28939932785408</v>
      </c>
      <c r="N144" s="0" t="n">
        <f aca="false">EXP(M144)</f>
        <v>26.8267447369611</v>
      </c>
      <c r="O144" s="0" t="n">
        <f aca="false">EXP(($H$9*LN(N144))+(1-$H$9)*$H$5+(($D$9^2)/(4*$D$6))*(1-$H$9^2))</f>
        <v>25.7375657478307</v>
      </c>
      <c r="P144" s="18" t="n">
        <f aca="false">EXP(($H$10*LN(N144))+(1-$H$10)*$H$5+(($D$9^2)/(4*$D$6))*(1-$H$10^2))</f>
        <v>23.1533928275759</v>
      </c>
      <c r="Q144" s="33" t="n">
        <f aca="false">(MAX(0,O144-P144-$D$5))*$H$8</f>
        <v>0.517633293762827</v>
      </c>
    </row>
    <row r="145" customFormat="false" ht="12.75" hidden="false" customHeight="false" outlineLevel="0" collapsed="false">
      <c r="A145" s="0" t="n">
        <v>125</v>
      </c>
      <c r="C145" s="18" t="n">
        <f aca="false">$H$6</f>
        <v>3.29212628660779</v>
      </c>
      <c r="D145" s="0" t="n">
        <f aca="true">C145+$D$6*($H$5-C145)*$H$7+$D$9*($H$7^0.5)*(NORMINV(RAND(),0,1))</f>
        <v>3.15303734516631</v>
      </c>
      <c r="E145" s="0" t="n">
        <f aca="true">D145+$D$6*($H$5-D145)*$H$7+$D$9*($H$7^0.5)*(NORMINV(RAND(),0,1))</f>
        <v>3.14356787092424</v>
      </c>
      <c r="F145" s="0" t="n">
        <f aca="true">E145+$D$6*($H$5-E145)*$H$7+$D$9*($H$7^0.5)*(NORMINV(RAND(),0,1))</f>
        <v>3.11577627823684</v>
      </c>
      <c r="G145" s="0" t="n">
        <f aca="true">F145+$D$6*($H$5-F145)*$H$7+$D$9*($H$7^0.5)*(NORMINV(RAND(),0,1))</f>
        <v>3.12093909732684</v>
      </c>
      <c r="H145" s="0" t="n">
        <f aca="true">G145+$D$6*($H$5-G145)*$H$7+$D$9*($H$7^0.5)*(NORMINV(RAND(),0,1))</f>
        <v>3.21360047109805</v>
      </c>
      <c r="I145" s="0" t="n">
        <f aca="true">H145+$D$6*($H$5-H145)*$H$7+$D$9*($H$7^0.5)*(NORMINV(RAND(),0,1))</f>
        <v>3.22631055186805</v>
      </c>
      <c r="J145" s="0" t="n">
        <f aca="true">I145+$D$6*($H$5-I145)*$H$7+$D$9*($H$7^0.5)*(NORMINV(RAND(),0,1))</f>
        <v>3.28971540984642</v>
      </c>
      <c r="K145" s="0" t="n">
        <f aca="true">J145+$D$6*($H$5-J145)*$H$7+$D$9*($H$7^0.5)*(NORMINV(RAND(),0,1))</f>
        <v>3.28549811791706</v>
      </c>
      <c r="L145" s="0" t="n">
        <f aca="true">K145+$D$6*($H$5-K145)*$H$7+$D$9*($H$7^0.5)*(NORMINV(RAND(),0,1))</f>
        <v>3.24109359038792</v>
      </c>
      <c r="M145" s="0" t="n">
        <f aca="true">L145+$D$6*($H$5-L145)*$H$7+$D$9*($H$7^0.5)*(NORMINV(RAND(),0,1))</f>
        <v>3.2112403782495</v>
      </c>
      <c r="N145" s="0" t="n">
        <f aca="false">EXP(M145)</f>
        <v>24.8098407338522</v>
      </c>
      <c r="O145" s="0" t="n">
        <f aca="false">EXP(($H$9*LN(N145))+(1-$H$9)*$H$5+(($D$9^2)/(4*$D$6))*(1-$H$9^2))</f>
        <v>24.0105202226532</v>
      </c>
      <c r="P145" s="18" t="n">
        <f aca="false">EXP(($H$10*LN(N145))+(1-$H$10)*$H$5+(($D$9^2)/(4*$D$6))*(1-$H$10^2))</f>
        <v>22.0516936581906</v>
      </c>
      <c r="Q145" s="33" t="n">
        <f aca="false">(MAX(0,O145-P145-$D$5))*$H$8</f>
        <v>0</v>
      </c>
    </row>
    <row r="146" customFormat="false" ht="12.75" hidden="false" customHeight="false" outlineLevel="0" collapsed="false">
      <c r="A146" s="0" t="n">
        <v>126</v>
      </c>
      <c r="C146" s="18" t="n">
        <f aca="false">$H$6</f>
        <v>3.29212628660779</v>
      </c>
      <c r="D146" s="0" t="n">
        <f aca="true">C146+$D$6*($H$5-C146)*$H$7+$D$9*($H$7^0.5)*(NORMINV(RAND(),0,1))</f>
        <v>3.08579447434033</v>
      </c>
      <c r="E146" s="0" t="n">
        <f aca="true">D146+$D$6*($H$5-D146)*$H$7+$D$9*($H$7^0.5)*(NORMINV(RAND(),0,1))</f>
        <v>3.00020319826163</v>
      </c>
      <c r="F146" s="0" t="n">
        <f aca="true">E146+$D$6*($H$5-E146)*$H$7+$D$9*($H$7^0.5)*(NORMINV(RAND(),0,1))</f>
        <v>3.02730147968629</v>
      </c>
      <c r="G146" s="0" t="n">
        <f aca="true">F146+$D$6*($H$5-F146)*$H$7+$D$9*($H$7^0.5)*(NORMINV(RAND(),0,1))</f>
        <v>3.05364995476056</v>
      </c>
      <c r="H146" s="0" t="n">
        <f aca="true">G146+$D$6*($H$5-G146)*$H$7+$D$9*($H$7^0.5)*(NORMINV(RAND(),0,1))</f>
        <v>3.13572937934823</v>
      </c>
      <c r="I146" s="0" t="n">
        <f aca="true">H146+$D$6*($H$5-H146)*$H$7+$D$9*($H$7^0.5)*(NORMINV(RAND(),0,1))</f>
        <v>3.094101064203</v>
      </c>
      <c r="J146" s="0" t="n">
        <f aca="true">I146+$D$6*($H$5-I146)*$H$7+$D$9*($H$7^0.5)*(NORMINV(RAND(),0,1))</f>
        <v>3.25231688648657</v>
      </c>
      <c r="K146" s="0" t="n">
        <f aca="true">J146+$D$6*($H$5-J146)*$H$7+$D$9*($H$7^0.5)*(NORMINV(RAND(),0,1))</f>
        <v>3.15015209745534</v>
      </c>
      <c r="L146" s="0" t="n">
        <f aca="true">K146+$D$6*($H$5-K146)*$H$7+$D$9*($H$7^0.5)*(NORMINV(RAND(),0,1))</f>
        <v>3.14041059226358</v>
      </c>
      <c r="M146" s="0" t="n">
        <f aca="true">L146+$D$6*($H$5-L146)*$H$7+$D$9*($H$7^0.5)*(NORMINV(RAND(),0,1))</f>
        <v>3.16543725241393</v>
      </c>
      <c r="N146" s="0" t="n">
        <f aca="false">EXP(M146)</f>
        <v>23.6991042581941</v>
      </c>
      <c r="O146" s="0" t="n">
        <f aca="false">EXP(($H$9*LN(N146))+(1-$H$9)*$H$5+(($D$9^2)/(4*$D$6))*(1-$H$9^2))</f>
        <v>23.0527949898794</v>
      </c>
      <c r="P146" s="18" t="n">
        <f aca="false">EXP(($H$10*LN(N146))+(1-$H$10)*$H$5+(($D$9^2)/(4*$D$6))*(1-$H$10^2))</f>
        <v>21.4305944488075</v>
      </c>
      <c r="Q146" s="33" t="n">
        <f aca="false">(MAX(0,O146-P146-$D$5))*$H$8</f>
        <v>0</v>
      </c>
    </row>
    <row r="147" customFormat="false" ht="12.75" hidden="false" customHeight="false" outlineLevel="0" collapsed="false">
      <c r="A147" s="0" t="n">
        <v>127</v>
      </c>
      <c r="C147" s="18" t="n">
        <f aca="false">$H$6</f>
        <v>3.29212628660779</v>
      </c>
      <c r="D147" s="0" t="n">
        <f aca="true">C147+$D$6*($H$5-C147)*$H$7+$D$9*($H$7^0.5)*(NORMINV(RAND(),0,1))</f>
        <v>3.35789422696232</v>
      </c>
      <c r="E147" s="0" t="n">
        <f aca="true">D147+$D$6*($H$5-D147)*$H$7+$D$9*($H$7^0.5)*(NORMINV(RAND(),0,1))</f>
        <v>3.34484592482163</v>
      </c>
      <c r="F147" s="0" t="n">
        <f aca="true">E147+$D$6*($H$5-E147)*$H$7+$D$9*($H$7^0.5)*(NORMINV(RAND(),0,1))</f>
        <v>3.35322726062333</v>
      </c>
      <c r="G147" s="0" t="n">
        <f aca="true">F147+$D$6*($H$5-F147)*$H$7+$D$9*($H$7^0.5)*(NORMINV(RAND(),0,1))</f>
        <v>3.23031479052775</v>
      </c>
      <c r="H147" s="0" t="n">
        <f aca="true">G147+$D$6*($H$5-G147)*$H$7+$D$9*($H$7^0.5)*(NORMINV(RAND(),0,1))</f>
        <v>3.27855181285664</v>
      </c>
      <c r="I147" s="0" t="n">
        <f aca="true">H147+$D$6*($H$5-H147)*$H$7+$D$9*($H$7^0.5)*(NORMINV(RAND(),0,1))</f>
        <v>3.22690617103116</v>
      </c>
      <c r="J147" s="0" t="n">
        <f aca="true">I147+$D$6*($H$5-I147)*$H$7+$D$9*($H$7^0.5)*(NORMINV(RAND(),0,1))</f>
        <v>3.2194058320504</v>
      </c>
      <c r="K147" s="0" t="n">
        <f aca="true">J147+$D$6*($H$5-J147)*$H$7+$D$9*($H$7^0.5)*(NORMINV(RAND(),0,1))</f>
        <v>3.35246475646245</v>
      </c>
      <c r="L147" s="0" t="n">
        <f aca="true">K147+$D$6*($H$5-K147)*$H$7+$D$9*($H$7^0.5)*(NORMINV(RAND(),0,1))</f>
        <v>3.27515153678213</v>
      </c>
      <c r="M147" s="0" t="n">
        <f aca="true">L147+$D$6*($H$5-L147)*$H$7+$D$9*($H$7^0.5)*(NORMINV(RAND(),0,1))</f>
        <v>3.21582574477848</v>
      </c>
      <c r="N147" s="0" t="n">
        <f aca="false">EXP(M147)</f>
        <v>24.9238641669754</v>
      </c>
      <c r="O147" s="0" t="n">
        <f aca="false">EXP(($H$9*LN(N147))+(1-$H$9)*$H$5+(($D$9^2)/(4*$D$6))*(1-$H$9^2))</f>
        <v>24.1085626493816</v>
      </c>
      <c r="P147" s="18" t="n">
        <f aca="false">EXP(($H$10*LN(N147))+(1-$H$10)*$H$5+(($D$9^2)/(4*$D$6))*(1-$H$10^2))</f>
        <v>22.1148548375848</v>
      </c>
      <c r="Q147" s="33" t="n">
        <f aca="false">(MAX(0,O147-P147-$D$5))*$H$8</f>
        <v>0</v>
      </c>
    </row>
    <row r="148" customFormat="false" ht="12.75" hidden="false" customHeight="false" outlineLevel="0" collapsed="false">
      <c r="A148" s="0" t="n">
        <v>128</v>
      </c>
      <c r="C148" s="18" t="n">
        <f aca="false">$H$6</f>
        <v>3.29212628660779</v>
      </c>
      <c r="D148" s="0" t="n">
        <f aca="true">C148+$D$6*($H$5-C148)*$H$7+$D$9*($H$7^0.5)*(NORMINV(RAND(),0,1))</f>
        <v>3.37853298395257</v>
      </c>
      <c r="E148" s="0" t="n">
        <f aca="true">D148+$D$6*($H$5-D148)*$H$7+$D$9*($H$7^0.5)*(NORMINV(RAND(),0,1))</f>
        <v>3.44208364972439</v>
      </c>
      <c r="F148" s="0" t="n">
        <f aca="true">E148+$D$6*($H$5-E148)*$H$7+$D$9*($H$7^0.5)*(NORMINV(RAND(),0,1))</f>
        <v>3.42021205926968</v>
      </c>
      <c r="G148" s="0" t="n">
        <f aca="true">F148+$D$6*($H$5-F148)*$H$7+$D$9*($H$7^0.5)*(NORMINV(RAND(),0,1))</f>
        <v>3.383488627129</v>
      </c>
      <c r="H148" s="0" t="n">
        <f aca="true">G148+$D$6*($H$5-G148)*$H$7+$D$9*($H$7^0.5)*(NORMINV(RAND(),0,1))</f>
        <v>3.4237853478519</v>
      </c>
      <c r="I148" s="0" t="n">
        <f aca="true">H148+$D$6*($H$5-H148)*$H$7+$D$9*($H$7^0.5)*(NORMINV(RAND(),0,1))</f>
        <v>3.30754007095531</v>
      </c>
      <c r="J148" s="0" t="n">
        <f aca="true">I148+$D$6*($H$5-I148)*$H$7+$D$9*($H$7^0.5)*(NORMINV(RAND(),0,1))</f>
        <v>3.45327811230713</v>
      </c>
      <c r="K148" s="0" t="n">
        <f aca="true">J148+$D$6*($H$5-J148)*$H$7+$D$9*($H$7^0.5)*(NORMINV(RAND(),0,1))</f>
        <v>3.60971018635883</v>
      </c>
      <c r="L148" s="0" t="n">
        <f aca="true">K148+$D$6*($H$5-K148)*$H$7+$D$9*($H$7^0.5)*(NORMINV(RAND(),0,1))</f>
        <v>3.50252308732424</v>
      </c>
      <c r="M148" s="0" t="n">
        <f aca="true">L148+$D$6*($H$5-L148)*$H$7+$D$9*($H$7^0.5)*(NORMINV(RAND(),0,1))</f>
        <v>3.49651378333986</v>
      </c>
      <c r="N148" s="0" t="n">
        <f aca="false">EXP(M148)</f>
        <v>33.0002053224603</v>
      </c>
      <c r="O148" s="0" t="n">
        <f aca="false">EXP(($H$9*LN(N148))+(1-$H$9)*$H$5+(($D$9^2)/(4*$D$6))*(1-$H$9^2))</f>
        <v>30.938873210138</v>
      </c>
      <c r="P148" s="18" t="n">
        <f aca="false">EXP(($H$10*LN(N148))+(1-$H$10)*$H$5+(($D$9^2)/(4*$D$6))*(1-$H$10^2))</f>
        <v>26.3463487337158</v>
      </c>
      <c r="Q148" s="33" t="n">
        <f aca="false">(MAX(0,O148-P148-$D$5))*$H$8</f>
        <v>2.42803638873114</v>
      </c>
    </row>
    <row r="149" customFormat="false" ht="12.75" hidden="false" customHeight="false" outlineLevel="0" collapsed="false">
      <c r="A149" s="0" t="n">
        <v>129</v>
      </c>
      <c r="C149" s="18" t="n">
        <f aca="false">$H$6</f>
        <v>3.29212628660779</v>
      </c>
      <c r="D149" s="0" t="n">
        <f aca="true">C149+$D$6*($H$5-C149)*$H$7+$D$9*($H$7^0.5)*(NORMINV(RAND(),0,1))</f>
        <v>3.22344383053174</v>
      </c>
      <c r="E149" s="0" t="n">
        <f aca="true">D149+$D$6*($H$5-D149)*$H$7+$D$9*($H$7^0.5)*(NORMINV(RAND(),0,1))</f>
        <v>3.18564466763285</v>
      </c>
      <c r="F149" s="0" t="n">
        <f aca="true">E149+$D$6*($H$5-E149)*$H$7+$D$9*($H$7^0.5)*(NORMINV(RAND(),0,1))</f>
        <v>3.31182614385749</v>
      </c>
      <c r="G149" s="0" t="n">
        <f aca="true">F149+$D$6*($H$5-F149)*$H$7+$D$9*($H$7^0.5)*(NORMINV(RAND(),0,1))</f>
        <v>3.37393083829178</v>
      </c>
      <c r="H149" s="0" t="n">
        <f aca="true">G149+$D$6*($H$5-G149)*$H$7+$D$9*($H$7^0.5)*(NORMINV(RAND(),0,1))</f>
        <v>3.43397517888532</v>
      </c>
      <c r="I149" s="0" t="n">
        <f aca="true">H149+$D$6*($H$5-H149)*$H$7+$D$9*($H$7^0.5)*(NORMINV(RAND(),0,1))</f>
        <v>3.35801985963159</v>
      </c>
      <c r="J149" s="0" t="n">
        <f aca="true">I149+$D$6*($H$5-I149)*$H$7+$D$9*($H$7^0.5)*(NORMINV(RAND(),0,1))</f>
        <v>3.32042977034301</v>
      </c>
      <c r="K149" s="0" t="n">
        <f aca="true">J149+$D$6*($H$5-J149)*$H$7+$D$9*($H$7^0.5)*(NORMINV(RAND(),0,1))</f>
        <v>3.25431564666692</v>
      </c>
      <c r="L149" s="0" t="n">
        <f aca="true">K149+$D$6*($H$5-K149)*$H$7+$D$9*($H$7^0.5)*(NORMINV(RAND(),0,1))</f>
        <v>3.25665783742025</v>
      </c>
      <c r="M149" s="0" t="n">
        <f aca="true">L149+$D$6*($H$5-L149)*$H$7+$D$9*($H$7^0.5)*(NORMINV(RAND(),0,1))</f>
        <v>3.26777651291704</v>
      </c>
      <c r="N149" s="0" t="n">
        <f aca="false">EXP(M149)</f>
        <v>26.2529014121692</v>
      </c>
      <c r="O149" s="0" t="n">
        <f aca="false">EXP(($H$9*LN(N149))+(1-$H$9)*$H$5+(($D$9^2)/(4*$D$6))*(1-$H$9^2))</f>
        <v>25.2477114664976</v>
      </c>
      <c r="P149" s="18" t="n">
        <f aca="false">EXP(($H$10*LN(N149))+(1-$H$10)*$H$5+(($D$9^2)/(4*$D$6))*(1-$H$10^2))</f>
        <v>22.8432123671119</v>
      </c>
      <c r="Q149" s="33" t="n">
        <f aca="false">(MAX(0,O149-P149-$D$5))*$H$8</f>
        <v>0.346722268539684</v>
      </c>
    </row>
    <row r="150" customFormat="false" ht="12.75" hidden="false" customHeight="false" outlineLevel="0" collapsed="false">
      <c r="A150" s="0" t="n">
        <v>130</v>
      </c>
      <c r="C150" s="18" t="n">
        <f aca="false">$H$6</f>
        <v>3.29212628660779</v>
      </c>
      <c r="D150" s="0" t="n">
        <f aca="true">C150+$D$6*($H$5-C150)*$H$7+$D$9*($H$7^0.5)*(NORMINV(RAND(),0,1))</f>
        <v>3.34132238353599</v>
      </c>
      <c r="E150" s="0" t="n">
        <f aca="true">D150+$D$6*($H$5-D150)*$H$7+$D$9*($H$7^0.5)*(NORMINV(RAND(),0,1))</f>
        <v>3.28534016245441</v>
      </c>
      <c r="F150" s="0" t="n">
        <f aca="true">E150+$D$6*($H$5-E150)*$H$7+$D$9*($H$7^0.5)*(NORMINV(RAND(),0,1))</f>
        <v>3.18461087553039</v>
      </c>
      <c r="G150" s="0" t="n">
        <f aca="true">F150+$D$6*($H$5-F150)*$H$7+$D$9*($H$7^0.5)*(NORMINV(RAND(),0,1))</f>
        <v>3.275518310143</v>
      </c>
      <c r="H150" s="0" t="n">
        <f aca="true">G150+$D$6*($H$5-G150)*$H$7+$D$9*($H$7^0.5)*(NORMINV(RAND(),0,1))</f>
        <v>3.38799574512194</v>
      </c>
      <c r="I150" s="0" t="n">
        <f aca="true">H150+$D$6*($H$5-H150)*$H$7+$D$9*($H$7^0.5)*(NORMINV(RAND(),0,1))</f>
        <v>3.40571564639229</v>
      </c>
      <c r="J150" s="0" t="n">
        <f aca="true">I150+$D$6*($H$5-I150)*$H$7+$D$9*($H$7^0.5)*(NORMINV(RAND(),0,1))</f>
        <v>3.416940317623</v>
      </c>
      <c r="K150" s="0" t="n">
        <f aca="true">J150+$D$6*($H$5-J150)*$H$7+$D$9*($H$7^0.5)*(NORMINV(RAND(),0,1))</f>
        <v>3.47835602563573</v>
      </c>
      <c r="L150" s="0" t="n">
        <f aca="true">K150+$D$6*($H$5-K150)*$H$7+$D$9*($H$7^0.5)*(NORMINV(RAND(),0,1))</f>
        <v>3.53857381052984</v>
      </c>
      <c r="M150" s="0" t="n">
        <f aca="true">L150+$D$6*($H$5-L150)*$H$7+$D$9*($H$7^0.5)*(NORMINV(RAND(),0,1))</f>
        <v>3.54391776780543</v>
      </c>
      <c r="N150" s="0" t="n">
        <f aca="false">EXP(M150)</f>
        <v>34.6022174377171</v>
      </c>
      <c r="O150" s="0" t="n">
        <f aca="false">EXP(($H$9*LN(N150))+(1-$H$9)*$H$5+(($D$9^2)/(4*$D$6))*(1-$H$9^2))</f>
        <v>32.2701017714492</v>
      </c>
      <c r="P150" s="18" t="n">
        <f aca="false">EXP(($H$10*LN(N150))+(1-$H$10)*$H$5+(($D$9^2)/(4*$D$6))*(1-$H$10^2))</f>
        <v>27.1369996986877</v>
      </c>
      <c r="Q150" s="33" t="n">
        <f aca="false">(MAX(0,O150-P150-$D$5))*$H$8</f>
        <v>2.94224970459482</v>
      </c>
    </row>
    <row r="151" customFormat="false" ht="12.75" hidden="false" customHeight="false" outlineLevel="0" collapsed="false">
      <c r="A151" s="0" t="n">
        <v>131</v>
      </c>
      <c r="C151" s="18" t="n">
        <f aca="false">$H$6</f>
        <v>3.29212628660779</v>
      </c>
      <c r="D151" s="0" t="n">
        <f aca="true">C151+$D$6*($H$5-C151)*$H$7+$D$9*($H$7^0.5)*(NORMINV(RAND(),0,1))</f>
        <v>3.21574259453397</v>
      </c>
      <c r="E151" s="0" t="n">
        <f aca="true">D151+$D$6*($H$5-D151)*$H$7+$D$9*($H$7^0.5)*(NORMINV(RAND(),0,1))</f>
        <v>3.17547265632883</v>
      </c>
      <c r="F151" s="0" t="n">
        <f aca="true">E151+$D$6*($H$5-E151)*$H$7+$D$9*($H$7^0.5)*(NORMINV(RAND(),0,1))</f>
        <v>2.97259933438795</v>
      </c>
      <c r="G151" s="0" t="n">
        <f aca="true">F151+$D$6*($H$5-F151)*$H$7+$D$9*($H$7^0.5)*(NORMINV(RAND(),0,1))</f>
        <v>2.94410544719267</v>
      </c>
      <c r="H151" s="0" t="n">
        <f aca="true">G151+$D$6*($H$5-G151)*$H$7+$D$9*($H$7^0.5)*(NORMINV(RAND(),0,1))</f>
        <v>2.91197286381987</v>
      </c>
      <c r="I151" s="0" t="n">
        <f aca="true">H151+$D$6*($H$5-H151)*$H$7+$D$9*($H$7^0.5)*(NORMINV(RAND(),0,1))</f>
        <v>2.9506051651229</v>
      </c>
      <c r="J151" s="0" t="n">
        <f aca="true">I151+$D$6*($H$5-I151)*$H$7+$D$9*($H$7^0.5)*(NORMINV(RAND(),0,1))</f>
        <v>2.98756365512267</v>
      </c>
      <c r="K151" s="0" t="n">
        <f aca="true">J151+$D$6*($H$5-J151)*$H$7+$D$9*($H$7^0.5)*(NORMINV(RAND(),0,1))</f>
        <v>3.00883640573604</v>
      </c>
      <c r="L151" s="0" t="n">
        <f aca="true">K151+$D$6*($H$5-K151)*$H$7+$D$9*($H$7^0.5)*(NORMINV(RAND(),0,1))</f>
        <v>3.06133273214483</v>
      </c>
      <c r="M151" s="0" t="n">
        <f aca="true">L151+$D$6*($H$5-L151)*$H$7+$D$9*($H$7^0.5)*(NORMINV(RAND(),0,1))</f>
        <v>2.91883566412074</v>
      </c>
      <c r="N151" s="0" t="n">
        <f aca="false">EXP(M151)</f>
        <v>18.5197117366415</v>
      </c>
      <c r="O151" s="0" t="n">
        <f aca="false">EXP(($H$9*LN(N151))+(1-$H$9)*$H$5+(($D$9^2)/(4*$D$6))*(1-$H$9^2))</f>
        <v>18.5159618299216</v>
      </c>
      <c r="P151" s="18" t="n">
        <f aca="false">EXP(($H$10*LN(N151))+(1-$H$10)*$H$5+(($D$9^2)/(4*$D$6))*(1-$H$10^2))</f>
        <v>18.3751818418837</v>
      </c>
      <c r="Q151" s="33" t="n">
        <f aca="false">(MAX(0,O151-P151-$D$5))*$H$8</f>
        <v>0</v>
      </c>
    </row>
    <row r="152" customFormat="false" ht="12.75" hidden="false" customHeight="false" outlineLevel="0" collapsed="false">
      <c r="A152" s="0" t="n">
        <v>132</v>
      </c>
      <c r="C152" s="18" t="n">
        <f aca="false">$H$6</f>
        <v>3.29212628660779</v>
      </c>
      <c r="D152" s="0" t="n">
        <f aca="true">C152+$D$6*($H$5-C152)*$H$7+$D$9*($H$7^0.5)*(NORMINV(RAND(),0,1))</f>
        <v>3.32578675614349</v>
      </c>
      <c r="E152" s="0" t="n">
        <f aca="true">D152+$D$6*($H$5-D152)*$H$7+$D$9*($H$7^0.5)*(NORMINV(RAND(),0,1))</f>
        <v>3.22121625473069</v>
      </c>
      <c r="F152" s="0" t="n">
        <f aca="true">E152+$D$6*($H$5-E152)*$H$7+$D$9*($H$7^0.5)*(NORMINV(RAND(),0,1))</f>
        <v>3.31457331326261</v>
      </c>
      <c r="G152" s="0" t="n">
        <f aca="true">F152+$D$6*($H$5-F152)*$H$7+$D$9*($H$7^0.5)*(NORMINV(RAND(),0,1))</f>
        <v>3.29006008594857</v>
      </c>
      <c r="H152" s="0" t="n">
        <f aca="true">G152+$D$6*($H$5-G152)*$H$7+$D$9*($H$7^0.5)*(NORMINV(RAND(),0,1))</f>
        <v>3.38221985901468</v>
      </c>
      <c r="I152" s="0" t="n">
        <f aca="true">H152+$D$6*($H$5-H152)*$H$7+$D$9*($H$7^0.5)*(NORMINV(RAND(),0,1))</f>
        <v>3.41130259882964</v>
      </c>
      <c r="J152" s="0" t="n">
        <f aca="true">I152+$D$6*($H$5-I152)*$H$7+$D$9*($H$7^0.5)*(NORMINV(RAND(),0,1))</f>
        <v>3.46715885945431</v>
      </c>
      <c r="K152" s="0" t="n">
        <f aca="true">J152+$D$6*($H$5-J152)*$H$7+$D$9*($H$7^0.5)*(NORMINV(RAND(),0,1))</f>
        <v>3.43401926916555</v>
      </c>
      <c r="L152" s="0" t="n">
        <f aca="true">K152+$D$6*($H$5-K152)*$H$7+$D$9*($H$7^0.5)*(NORMINV(RAND(),0,1))</f>
        <v>3.43070807375721</v>
      </c>
      <c r="M152" s="0" t="n">
        <f aca="true">L152+$D$6*($H$5-L152)*$H$7+$D$9*($H$7^0.5)*(NORMINV(RAND(),0,1))</f>
        <v>3.48455510061366</v>
      </c>
      <c r="N152" s="0" t="n">
        <f aca="false">EXP(M152)</f>
        <v>32.6079166401462</v>
      </c>
      <c r="O152" s="0" t="n">
        <f aca="false">EXP(($H$9*LN(N152))+(1-$H$9)*$H$5+(($D$9^2)/(4*$D$6))*(1-$H$9^2))</f>
        <v>30.6118072323508</v>
      </c>
      <c r="P152" s="18" t="n">
        <f aca="false">EXP(($H$10*LN(N152))+(1-$H$10)*$H$5+(($D$9^2)/(4*$D$6))*(1-$H$10^2))</f>
        <v>26.1505553412673</v>
      </c>
      <c r="Q152" s="33" t="n">
        <f aca="false">(MAX(0,O152-P152-$D$5))*$H$8</f>
        <v>2.30316604292659</v>
      </c>
    </row>
    <row r="153" customFormat="false" ht="12.75" hidden="false" customHeight="false" outlineLevel="0" collapsed="false">
      <c r="A153" s="0" t="n">
        <v>133</v>
      </c>
      <c r="C153" s="18" t="n">
        <f aca="false">$H$6</f>
        <v>3.29212628660779</v>
      </c>
      <c r="D153" s="0" t="n">
        <f aca="true">C153+$D$6*($H$5-C153)*$H$7+$D$9*($H$7^0.5)*(NORMINV(RAND(),0,1))</f>
        <v>3.25947581986945</v>
      </c>
      <c r="E153" s="0" t="n">
        <f aca="true">D153+$D$6*($H$5-D153)*$H$7+$D$9*($H$7^0.5)*(NORMINV(RAND(),0,1))</f>
        <v>3.22710988079358</v>
      </c>
      <c r="F153" s="0" t="n">
        <f aca="true">E153+$D$6*($H$5-E153)*$H$7+$D$9*($H$7^0.5)*(NORMINV(RAND(),0,1))</f>
        <v>3.22972188224366</v>
      </c>
      <c r="G153" s="0" t="n">
        <f aca="true">F153+$D$6*($H$5-F153)*$H$7+$D$9*($H$7^0.5)*(NORMINV(RAND(),0,1))</f>
        <v>3.14271013550412</v>
      </c>
      <c r="H153" s="0" t="n">
        <f aca="true">G153+$D$6*($H$5-G153)*$H$7+$D$9*($H$7^0.5)*(NORMINV(RAND(),0,1))</f>
        <v>3.173721386285</v>
      </c>
      <c r="I153" s="0" t="n">
        <f aca="true">H153+$D$6*($H$5-H153)*$H$7+$D$9*($H$7^0.5)*(NORMINV(RAND(),0,1))</f>
        <v>3.10943042722796</v>
      </c>
      <c r="J153" s="0" t="n">
        <f aca="true">I153+$D$6*($H$5-I153)*$H$7+$D$9*($H$7^0.5)*(NORMINV(RAND(),0,1))</f>
        <v>3.09716587530997</v>
      </c>
      <c r="K153" s="0" t="n">
        <f aca="true">J153+$D$6*($H$5-J153)*$H$7+$D$9*($H$7^0.5)*(NORMINV(RAND(),0,1))</f>
        <v>3.01773242299974</v>
      </c>
      <c r="L153" s="0" t="n">
        <f aca="true">K153+$D$6*($H$5-K153)*$H$7+$D$9*($H$7^0.5)*(NORMINV(RAND(),0,1))</f>
        <v>2.96669027730499</v>
      </c>
      <c r="M153" s="0" t="n">
        <f aca="true">L153+$D$6*($H$5-L153)*$H$7+$D$9*($H$7^0.5)*(NORMINV(RAND(),0,1))</f>
        <v>3.00618216700888</v>
      </c>
      <c r="N153" s="0" t="n">
        <f aca="false">EXP(M153)</f>
        <v>20.2100936855587</v>
      </c>
      <c r="O153" s="0" t="n">
        <f aca="false">EXP(($H$9*LN(N153))+(1-$H$9)*$H$5+(($D$9^2)/(4*$D$6))*(1-$H$9^2))</f>
        <v>20.0105103702237</v>
      </c>
      <c r="P153" s="18" t="n">
        <f aca="false">EXP(($H$10*LN(N153))+(1-$H$10)*$H$5+(($D$9^2)/(4*$D$6))*(1-$H$10^2))</f>
        <v>19.4040853553073</v>
      </c>
      <c r="Q153" s="33" t="n">
        <f aca="false">(MAX(0,O153-P153-$D$5))*$H$8</f>
        <v>0</v>
      </c>
    </row>
    <row r="154" customFormat="false" ht="12.75" hidden="false" customHeight="false" outlineLevel="0" collapsed="false">
      <c r="A154" s="0" t="n">
        <v>134</v>
      </c>
      <c r="C154" s="18" t="n">
        <f aca="false">$H$6</f>
        <v>3.29212628660779</v>
      </c>
      <c r="D154" s="0" t="n">
        <f aca="true">C154+$D$6*($H$5-C154)*$H$7+$D$9*($H$7^0.5)*(NORMINV(RAND(),0,1))</f>
        <v>3.22474239456385</v>
      </c>
      <c r="E154" s="0" t="n">
        <f aca="true">D154+$D$6*($H$5-D154)*$H$7+$D$9*($H$7^0.5)*(NORMINV(RAND(),0,1))</f>
        <v>3.1342561396444</v>
      </c>
      <c r="F154" s="0" t="n">
        <f aca="true">E154+$D$6*($H$5-E154)*$H$7+$D$9*($H$7^0.5)*(NORMINV(RAND(),0,1))</f>
        <v>3.06103486386089</v>
      </c>
      <c r="G154" s="0" t="n">
        <f aca="true">F154+$D$6*($H$5-F154)*$H$7+$D$9*($H$7^0.5)*(NORMINV(RAND(),0,1))</f>
        <v>3.0581408090128</v>
      </c>
      <c r="H154" s="0" t="n">
        <f aca="true">G154+$D$6*($H$5-G154)*$H$7+$D$9*($H$7^0.5)*(NORMINV(RAND(),0,1))</f>
        <v>3.1135981197484</v>
      </c>
      <c r="I154" s="0" t="n">
        <f aca="true">H154+$D$6*($H$5-H154)*$H$7+$D$9*($H$7^0.5)*(NORMINV(RAND(),0,1))</f>
        <v>3.10390627612127</v>
      </c>
      <c r="J154" s="0" t="n">
        <f aca="true">I154+$D$6*($H$5-I154)*$H$7+$D$9*($H$7^0.5)*(NORMINV(RAND(),0,1))</f>
        <v>3.16468144162545</v>
      </c>
      <c r="K154" s="0" t="n">
        <f aca="true">J154+$D$6*($H$5-J154)*$H$7+$D$9*($H$7^0.5)*(NORMINV(RAND(),0,1))</f>
        <v>3.03812883013331</v>
      </c>
      <c r="L154" s="0" t="n">
        <f aca="true">K154+$D$6*($H$5-K154)*$H$7+$D$9*($H$7^0.5)*(NORMINV(RAND(),0,1))</f>
        <v>3.02403012878766</v>
      </c>
      <c r="M154" s="0" t="n">
        <f aca="true">L154+$D$6*($H$5-L154)*$H$7+$D$9*($H$7^0.5)*(NORMINV(RAND(),0,1))</f>
        <v>3.08322004785202</v>
      </c>
      <c r="N154" s="0" t="n">
        <f aca="false">EXP(M154)</f>
        <v>21.8285784175336</v>
      </c>
      <c r="O154" s="0" t="n">
        <f aca="false">EXP(($H$9*LN(N154))+(1-$H$9)*$H$5+(($D$9^2)/(4*$D$6))*(1-$H$9^2))</f>
        <v>21.4284807772241</v>
      </c>
      <c r="P154" s="18" t="n">
        <f aca="false">EXP(($H$10*LN(N154))+(1-$H$10)*$H$5+(($D$9^2)/(4*$D$6))*(1-$H$10^2))</f>
        <v>20.3592688111295</v>
      </c>
      <c r="Q154" s="33" t="n">
        <f aca="false">(MAX(0,O154-P154-$D$5))*$H$8</f>
        <v>0</v>
      </c>
    </row>
    <row r="155" customFormat="false" ht="12.75" hidden="false" customHeight="false" outlineLevel="0" collapsed="false">
      <c r="A155" s="0" t="n">
        <v>135</v>
      </c>
      <c r="C155" s="18" t="n">
        <f aca="false">$H$6</f>
        <v>3.29212628660779</v>
      </c>
      <c r="D155" s="0" t="n">
        <f aca="true">C155+$D$6*($H$5-C155)*$H$7+$D$9*($H$7^0.5)*(NORMINV(RAND(),0,1))</f>
        <v>3.20903994319247</v>
      </c>
      <c r="E155" s="0" t="n">
        <f aca="true">D155+$D$6*($H$5-D155)*$H$7+$D$9*($H$7^0.5)*(NORMINV(RAND(),0,1))</f>
        <v>3.10513783382802</v>
      </c>
      <c r="F155" s="0" t="n">
        <f aca="true">E155+$D$6*($H$5-E155)*$H$7+$D$9*($H$7^0.5)*(NORMINV(RAND(),0,1))</f>
        <v>3.22129903785583</v>
      </c>
      <c r="G155" s="0" t="n">
        <f aca="true">F155+$D$6*($H$5-F155)*$H$7+$D$9*($H$7^0.5)*(NORMINV(RAND(),0,1))</f>
        <v>3.12540111454653</v>
      </c>
      <c r="H155" s="0" t="n">
        <f aca="true">G155+$D$6*($H$5-G155)*$H$7+$D$9*($H$7^0.5)*(NORMINV(RAND(),0,1))</f>
        <v>3.09671482245425</v>
      </c>
      <c r="I155" s="0" t="n">
        <f aca="true">H155+$D$6*($H$5-H155)*$H$7+$D$9*($H$7^0.5)*(NORMINV(RAND(),0,1))</f>
        <v>3.07161163291898</v>
      </c>
      <c r="J155" s="0" t="n">
        <f aca="true">I155+$D$6*($H$5-I155)*$H$7+$D$9*($H$7^0.5)*(NORMINV(RAND(),0,1))</f>
        <v>3.08116188561393</v>
      </c>
      <c r="K155" s="0" t="n">
        <f aca="true">J155+$D$6*($H$5-J155)*$H$7+$D$9*($H$7^0.5)*(NORMINV(RAND(),0,1))</f>
        <v>2.94839760702952</v>
      </c>
      <c r="L155" s="0" t="n">
        <f aca="true">K155+$D$6*($H$5-K155)*$H$7+$D$9*($H$7^0.5)*(NORMINV(RAND(),0,1))</f>
        <v>2.95779305972672</v>
      </c>
      <c r="M155" s="0" t="n">
        <f aca="true">L155+$D$6*($H$5-L155)*$H$7+$D$9*($H$7^0.5)*(NORMINV(RAND(),0,1))</f>
        <v>2.89616275091567</v>
      </c>
      <c r="N155" s="0" t="n">
        <f aca="false">EXP(M155)</f>
        <v>18.1045402782102</v>
      </c>
      <c r="O155" s="0" t="n">
        <f aca="false">EXP(($H$9*LN(N155))+(1-$H$9)*$H$5+(($D$9^2)/(4*$D$6))*(1-$H$9^2))</f>
        <v>18.1466112127253</v>
      </c>
      <c r="P155" s="18" t="n">
        <f aca="false">EXP(($H$10*LN(N155))+(1-$H$10)*$H$5+(($D$9^2)/(4*$D$6))*(1-$H$10^2))</f>
        <v>18.1171432689556</v>
      </c>
      <c r="Q155" s="33" t="n">
        <f aca="false">(MAX(0,O155-P155-$D$5))*$H$8</f>
        <v>0</v>
      </c>
    </row>
    <row r="156" customFormat="false" ht="12.75" hidden="false" customHeight="false" outlineLevel="0" collapsed="false">
      <c r="A156" s="0" t="n">
        <v>136</v>
      </c>
      <c r="C156" s="18" t="n">
        <f aca="false">$H$6</f>
        <v>3.29212628660779</v>
      </c>
      <c r="D156" s="0" t="n">
        <f aca="true">C156+$D$6*($H$5-C156)*$H$7+$D$9*($H$7^0.5)*(NORMINV(RAND(),0,1))</f>
        <v>3.1875826755576</v>
      </c>
      <c r="E156" s="0" t="n">
        <f aca="true">D156+$D$6*($H$5-D156)*$H$7+$D$9*($H$7^0.5)*(NORMINV(RAND(),0,1))</f>
        <v>3.1454071109304</v>
      </c>
      <c r="F156" s="0" t="n">
        <f aca="true">E156+$D$6*($H$5-E156)*$H$7+$D$9*($H$7^0.5)*(NORMINV(RAND(),0,1))</f>
        <v>3.17854957975719</v>
      </c>
      <c r="G156" s="0" t="n">
        <f aca="true">F156+$D$6*($H$5-F156)*$H$7+$D$9*($H$7^0.5)*(NORMINV(RAND(),0,1))</f>
        <v>3.29119788200799</v>
      </c>
      <c r="H156" s="0" t="n">
        <f aca="true">G156+$D$6*($H$5-G156)*$H$7+$D$9*($H$7^0.5)*(NORMINV(RAND(),0,1))</f>
        <v>3.38612480961777</v>
      </c>
      <c r="I156" s="0" t="n">
        <f aca="true">H156+$D$6*($H$5-H156)*$H$7+$D$9*($H$7^0.5)*(NORMINV(RAND(),0,1))</f>
        <v>3.48514745524553</v>
      </c>
      <c r="J156" s="0" t="n">
        <f aca="true">I156+$D$6*($H$5-I156)*$H$7+$D$9*($H$7^0.5)*(NORMINV(RAND(),0,1))</f>
        <v>3.50578105518853</v>
      </c>
      <c r="K156" s="0" t="n">
        <f aca="true">J156+$D$6*($H$5-J156)*$H$7+$D$9*($H$7^0.5)*(NORMINV(RAND(),0,1))</f>
        <v>3.49503476033885</v>
      </c>
      <c r="L156" s="0" t="n">
        <f aca="true">K156+$D$6*($H$5-K156)*$H$7+$D$9*($H$7^0.5)*(NORMINV(RAND(),0,1))</f>
        <v>3.3682106206599</v>
      </c>
      <c r="M156" s="0" t="n">
        <f aca="true">L156+$D$6*($H$5-L156)*$H$7+$D$9*($H$7^0.5)*(NORMINV(RAND(),0,1))</f>
        <v>3.40030898238572</v>
      </c>
      <c r="N156" s="0" t="n">
        <f aca="false">EXP(M156)</f>
        <v>29.973359857001</v>
      </c>
      <c r="O156" s="0" t="n">
        <f aca="false">EXP(($H$9*LN(N156))+(1-$H$9)*$H$5+(($D$9^2)/(4*$D$6))*(1-$H$9^2))</f>
        <v>28.4036199219102</v>
      </c>
      <c r="P156" s="18" t="n">
        <f aca="false">EXP(($H$10*LN(N156))+(1-$H$10)*$H$5+(($D$9^2)/(4*$D$6))*(1-$H$10^2))</f>
        <v>24.8118562828598</v>
      </c>
      <c r="Q156" s="33" t="n">
        <f aca="false">(MAX(0,O156-P156-$D$5))*$H$8</f>
        <v>1.47608323333504</v>
      </c>
    </row>
    <row r="157" customFormat="false" ht="12.75" hidden="false" customHeight="false" outlineLevel="0" collapsed="false">
      <c r="A157" s="0" t="n">
        <v>137</v>
      </c>
      <c r="C157" s="18" t="n">
        <f aca="false">$H$6</f>
        <v>3.29212628660779</v>
      </c>
      <c r="D157" s="0" t="n">
        <f aca="true">C157+$D$6*($H$5-C157)*$H$7+$D$9*($H$7^0.5)*(NORMINV(RAND(),0,1))</f>
        <v>3.23729104302821</v>
      </c>
      <c r="E157" s="0" t="n">
        <f aca="true">D157+$D$6*($H$5-D157)*$H$7+$D$9*($H$7^0.5)*(NORMINV(RAND(),0,1))</f>
        <v>3.27938600621322</v>
      </c>
      <c r="F157" s="0" t="n">
        <f aca="true">E157+$D$6*($H$5-E157)*$H$7+$D$9*($H$7^0.5)*(NORMINV(RAND(),0,1))</f>
        <v>3.1659911340307</v>
      </c>
      <c r="G157" s="0" t="n">
        <f aca="true">F157+$D$6*($H$5-F157)*$H$7+$D$9*($H$7^0.5)*(NORMINV(RAND(),0,1))</f>
        <v>3.08844219253938</v>
      </c>
      <c r="H157" s="0" t="n">
        <f aca="true">G157+$D$6*($H$5-G157)*$H$7+$D$9*($H$7^0.5)*(NORMINV(RAND(),0,1))</f>
        <v>3.12460687675562</v>
      </c>
      <c r="I157" s="0" t="n">
        <f aca="true">H157+$D$6*($H$5-H157)*$H$7+$D$9*($H$7^0.5)*(NORMINV(RAND(),0,1))</f>
        <v>3.04154073172372</v>
      </c>
      <c r="J157" s="0" t="n">
        <f aca="true">I157+$D$6*($H$5-I157)*$H$7+$D$9*($H$7^0.5)*(NORMINV(RAND(),0,1))</f>
        <v>3.12368747285451</v>
      </c>
      <c r="K157" s="0" t="n">
        <f aca="true">J157+$D$6*($H$5-J157)*$H$7+$D$9*($H$7^0.5)*(NORMINV(RAND(),0,1))</f>
        <v>3.15269971310635</v>
      </c>
      <c r="L157" s="0" t="n">
        <f aca="true">K157+$D$6*($H$5-K157)*$H$7+$D$9*($H$7^0.5)*(NORMINV(RAND(),0,1))</f>
        <v>3.22660874417689</v>
      </c>
      <c r="M157" s="0" t="n">
        <f aca="true">L157+$D$6*($H$5-L157)*$H$7+$D$9*($H$7^0.5)*(NORMINV(RAND(),0,1))</f>
        <v>3.18657563412505</v>
      </c>
      <c r="N157" s="0" t="n">
        <f aca="false">EXP(M157)</f>
        <v>24.2053972250612</v>
      </c>
      <c r="O157" s="0" t="n">
        <f aca="false">EXP(($H$9*LN(N157))+(1-$H$9)*$H$5+(($D$9^2)/(4*$D$6))*(1-$H$9^2))</f>
        <v>23.4899487331656</v>
      </c>
      <c r="P157" s="18" t="n">
        <f aca="false">EXP(($H$10*LN(N157))+(1-$H$10)*$H$5+(($D$9^2)/(4*$D$6))*(1-$H$10^2))</f>
        <v>21.7150308800281</v>
      </c>
      <c r="Q157" s="33" t="n">
        <f aca="false">(MAX(0,O157-P157-$D$5))*$H$8</f>
        <v>0</v>
      </c>
    </row>
    <row r="158" customFormat="false" ht="12.75" hidden="false" customHeight="false" outlineLevel="0" collapsed="false">
      <c r="A158" s="0" t="n">
        <v>138</v>
      </c>
      <c r="C158" s="18" t="n">
        <f aca="false">$H$6</f>
        <v>3.29212628660779</v>
      </c>
      <c r="D158" s="0" t="n">
        <f aca="true">C158+$D$6*($H$5-C158)*$H$7+$D$9*($H$7^0.5)*(NORMINV(RAND(),0,1))</f>
        <v>3.32910945417967</v>
      </c>
      <c r="E158" s="0" t="n">
        <f aca="true">D158+$D$6*($H$5-D158)*$H$7+$D$9*($H$7^0.5)*(NORMINV(RAND(),0,1))</f>
        <v>3.23004320617985</v>
      </c>
      <c r="F158" s="0" t="n">
        <f aca="true">E158+$D$6*($H$5-E158)*$H$7+$D$9*($H$7^0.5)*(NORMINV(RAND(),0,1))</f>
        <v>3.28712957601699</v>
      </c>
      <c r="G158" s="0" t="n">
        <f aca="true">F158+$D$6*($H$5-F158)*$H$7+$D$9*($H$7^0.5)*(NORMINV(RAND(),0,1))</f>
        <v>3.24336576468402</v>
      </c>
      <c r="H158" s="0" t="n">
        <f aca="true">G158+$D$6*($H$5-G158)*$H$7+$D$9*($H$7^0.5)*(NORMINV(RAND(),0,1))</f>
        <v>3.11261669459066</v>
      </c>
      <c r="I158" s="0" t="n">
        <f aca="true">H158+$D$6*($H$5-H158)*$H$7+$D$9*($H$7^0.5)*(NORMINV(RAND(),0,1))</f>
        <v>3.18054488691082</v>
      </c>
      <c r="J158" s="0" t="n">
        <f aca="true">I158+$D$6*($H$5-I158)*$H$7+$D$9*($H$7^0.5)*(NORMINV(RAND(),0,1))</f>
        <v>3.30984035368291</v>
      </c>
      <c r="K158" s="0" t="n">
        <f aca="true">J158+$D$6*($H$5-J158)*$H$7+$D$9*($H$7^0.5)*(NORMINV(RAND(),0,1))</f>
        <v>3.18379456035609</v>
      </c>
      <c r="L158" s="0" t="n">
        <f aca="true">K158+$D$6*($H$5-K158)*$H$7+$D$9*($H$7^0.5)*(NORMINV(RAND(),0,1))</f>
        <v>3.06367841173962</v>
      </c>
      <c r="M158" s="0" t="n">
        <f aca="true">L158+$D$6*($H$5-L158)*$H$7+$D$9*($H$7^0.5)*(NORMINV(RAND(),0,1))</f>
        <v>2.92121021053569</v>
      </c>
      <c r="N158" s="0" t="n">
        <f aca="false">EXP(M158)</f>
        <v>18.5637399045282</v>
      </c>
      <c r="O158" s="0" t="n">
        <f aca="false">EXP(($H$9*LN(N158))+(1-$H$9)*$H$5+(($D$9^2)/(4*$D$6))*(1-$H$9^2))</f>
        <v>18.5550763950901</v>
      </c>
      <c r="P158" s="18" t="n">
        <f aca="false">EXP(($H$10*LN(N158))+(1-$H$10)*$H$5+(($D$9^2)/(4*$D$6))*(1-$H$10^2))</f>
        <v>18.4024180708548</v>
      </c>
      <c r="Q158" s="33" t="n">
        <f aca="false">(MAX(0,O158-P158-$D$5))*$H$8</f>
        <v>0</v>
      </c>
    </row>
    <row r="159" customFormat="false" ht="12.75" hidden="false" customHeight="false" outlineLevel="0" collapsed="false">
      <c r="A159" s="0" t="n">
        <v>139</v>
      </c>
      <c r="C159" s="18" t="n">
        <f aca="false">$H$6</f>
        <v>3.29212628660779</v>
      </c>
      <c r="D159" s="0" t="n">
        <f aca="true">C159+$D$6*($H$5-C159)*$H$7+$D$9*($H$7^0.5)*(NORMINV(RAND(),0,1))</f>
        <v>3.3820279702334</v>
      </c>
      <c r="E159" s="0" t="n">
        <f aca="true">D159+$D$6*($H$5-D159)*$H$7+$D$9*($H$7^0.5)*(NORMINV(RAND(),0,1))</f>
        <v>3.41202139761891</v>
      </c>
      <c r="F159" s="0" t="n">
        <f aca="true">E159+$D$6*($H$5-E159)*$H$7+$D$9*($H$7^0.5)*(NORMINV(RAND(),0,1))</f>
        <v>3.46525709185133</v>
      </c>
      <c r="G159" s="0" t="n">
        <f aca="true">F159+$D$6*($H$5-F159)*$H$7+$D$9*($H$7^0.5)*(NORMINV(RAND(),0,1))</f>
        <v>3.48744641913338</v>
      </c>
      <c r="H159" s="0" t="n">
        <f aca="true">G159+$D$6*($H$5-G159)*$H$7+$D$9*($H$7^0.5)*(NORMINV(RAND(),0,1))</f>
        <v>3.50720171052852</v>
      </c>
      <c r="I159" s="0" t="n">
        <f aca="true">H159+$D$6*($H$5-H159)*$H$7+$D$9*($H$7^0.5)*(NORMINV(RAND(),0,1))</f>
        <v>3.63185670015483</v>
      </c>
      <c r="J159" s="0" t="n">
        <f aca="true">I159+$D$6*($H$5-I159)*$H$7+$D$9*($H$7^0.5)*(NORMINV(RAND(),0,1))</f>
        <v>3.63503579329373</v>
      </c>
      <c r="K159" s="0" t="n">
        <f aca="true">J159+$D$6*($H$5-J159)*$H$7+$D$9*($H$7^0.5)*(NORMINV(RAND(),0,1))</f>
        <v>3.59520386193439</v>
      </c>
      <c r="L159" s="0" t="n">
        <f aca="true">K159+$D$6*($H$5-K159)*$H$7+$D$9*($H$7^0.5)*(NORMINV(RAND(),0,1))</f>
        <v>3.48375968720173</v>
      </c>
      <c r="M159" s="0" t="n">
        <f aca="true">L159+$D$6*($H$5-L159)*$H$7+$D$9*($H$7^0.5)*(NORMINV(RAND(),0,1))</f>
        <v>3.50575854957701</v>
      </c>
      <c r="N159" s="0" t="n">
        <f aca="false">EXP(M159)</f>
        <v>33.3066990550109</v>
      </c>
      <c r="O159" s="0" t="n">
        <f aca="false">EXP(($H$9*LN(N159))+(1-$H$9)*$H$5+(($D$9^2)/(4*$D$6))*(1-$H$9^2))</f>
        <v>31.1941074500031</v>
      </c>
      <c r="P159" s="18" t="n">
        <f aca="false">EXP(($H$10*LN(N159))+(1-$H$10)*$H$5+(($D$9^2)/(4*$D$6))*(1-$H$10^2))</f>
        <v>26.4987126567613</v>
      </c>
      <c r="Q159" s="33" t="n">
        <f aca="false">(MAX(0,O159-P159-$D$5))*$H$8</f>
        <v>2.52588966099752</v>
      </c>
    </row>
    <row r="160" customFormat="false" ht="12.75" hidden="false" customHeight="false" outlineLevel="0" collapsed="false">
      <c r="A160" s="0" t="n">
        <v>140</v>
      </c>
      <c r="C160" s="18" t="n">
        <f aca="false">$H$6</f>
        <v>3.29212628660779</v>
      </c>
      <c r="D160" s="0" t="n">
        <f aca="true">C160+$D$6*($H$5-C160)*$H$7+$D$9*($H$7^0.5)*(NORMINV(RAND(),0,1))</f>
        <v>3.24677496071869</v>
      </c>
      <c r="E160" s="0" t="n">
        <f aca="true">D160+$D$6*($H$5-D160)*$H$7+$D$9*($H$7^0.5)*(NORMINV(RAND(),0,1))</f>
        <v>3.2476347891721</v>
      </c>
      <c r="F160" s="0" t="n">
        <f aca="true">E160+$D$6*($H$5-E160)*$H$7+$D$9*($H$7^0.5)*(NORMINV(RAND(),0,1))</f>
        <v>3.33030675456114</v>
      </c>
      <c r="G160" s="0" t="n">
        <f aca="true">F160+$D$6*($H$5-F160)*$H$7+$D$9*($H$7^0.5)*(NORMINV(RAND(),0,1))</f>
        <v>3.24022903856329</v>
      </c>
      <c r="H160" s="0" t="n">
        <f aca="true">G160+$D$6*($H$5-G160)*$H$7+$D$9*($H$7^0.5)*(NORMINV(RAND(),0,1))</f>
        <v>3.15032647535924</v>
      </c>
      <c r="I160" s="0" t="n">
        <f aca="true">H160+$D$6*($H$5-H160)*$H$7+$D$9*($H$7^0.5)*(NORMINV(RAND(),0,1))</f>
        <v>3.00847984153578</v>
      </c>
      <c r="J160" s="0" t="n">
        <f aca="true">I160+$D$6*($H$5-I160)*$H$7+$D$9*($H$7^0.5)*(NORMINV(RAND(),0,1))</f>
        <v>2.98259194839525</v>
      </c>
      <c r="K160" s="0" t="n">
        <f aca="true">J160+$D$6*($H$5-J160)*$H$7+$D$9*($H$7^0.5)*(NORMINV(RAND(),0,1))</f>
        <v>2.92893623308759</v>
      </c>
      <c r="L160" s="0" t="n">
        <f aca="true">K160+$D$6*($H$5-K160)*$H$7+$D$9*($H$7^0.5)*(NORMINV(RAND(),0,1))</f>
        <v>2.94465724284852</v>
      </c>
      <c r="M160" s="0" t="n">
        <f aca="true">L160+$D$6*($H$5-L160)*$H$7+$D$9*($H$7^0.5)*(NORMINV(RAND(),0,1))</f>
        <v>2.89345970570509</v>
      </c>
      <c r="N160" s="0" t="n">
        <f aca="false">EXP(M160)</f>
        <v>18.0556689677586</v>
      </c>
      <c r="O160" s="0" t="n">
        <f aca="false">EXP(($H$9*LN(N160))+(1-$H$9)*$H$5+(($D$9^2)/(4*$D$6))*(1-$H$9^2))</f>
        <v>18.1030719999958</v>
      </c>
      <c r="P160" s="18" t="n">
        <f aca="false">EXP(($H$10*LN(N160))+(1-$H$10)*$H$5+(($D$9^2)/(4*$D$6))*(1-$H$10^2))</f>
        <v>18.0866228868357</v>
      </c>
      <c r="Q160" s="33" t="n">
        <f aca="false">(MAX(0,O160-P160-$D$5))*$H$8</f>
        <v>0</v>
      </c>
    </row>
    <row r="161" customFormat="false" ht="12.75" hidden="false" customHeight="false" outlineLevel="0" collapsed="false">
      <c r="A161" s="0" t="n">
        <v>141</v>
      </c>
      <c r="C161" s="18" t="n">
        <f aca="false">$H$6</f>
        <v>3.29212628660779</v>
      </c>
      <c r="D161" s="0" t="n">
        <f aca="true">C161+$D$6*($H$5-C161)*$H$7+$D$9*($H$7^0.5)*(NORMINV(RAND(),0,1))</f>
        <v>3.26974703622565</v>
      </c>
      <c r="E161" s="0" t="n">
        <f aca="true">D161+$D$6*($H$5-D161)*$H$7+$D$9*($H$7^0.5)*(NORMINV(RAND(),0,1))</f>
        <v>3.15155009975484</v>
      </c>
      <c r="F161" s="0" t="n">
        <f aca="true">E161+$D$6*($H$5-E161)*$H$7+$D$9*($H$7^0.5)*(NORMINV(RAND(),0,1))</f>
        <v>3.2047359817977</v>
      </c>
      <c r="G161" s="0" t="n">
        <f aca="true">F161+$D$6*($H$5-F161)*$H$7+$D$9*($H$7^0.5)*(NORMINV(RAND(),0,1))</f>
        <v>3.25462521863677</v>
      </c>
      <c r="H161" s="0" t="n">
        <f aca="true">G161+$D$6*($H$5-G161)*$H$7+$D$9*($H$7^0.5)*(NORMINV(RAND(),0,1))</f>
        <v>3.17232897369667</v>
      </c>
      <c r="I161" s="0" t="n">
        <f aca="true">H161+$D$6*($H$5-H161)*$H$7+$D$9*($H$7^0.5)*(NORMINV(RAND(),0,1))</f>
        <v>3.05862287820452</v>
      </c>
      <c r="J161" s="0" t="n">
        <f aca="true">I161+$D$6*($H$5-I161)*$H$7+$D$9*($H$7^0.5)*(NORMINV(RAND(),0,1))</f>
        <v>3.08869424675785</v>
      </c>
      <c r="K161" s="0" t="n">
        <f aca="true">J161+$D$6*($H$5-J161)*$H$7+$D$9*($H$7^0.5)*(NORMINV(RAND(),0,1))</f>
        <v>3.13460570534347</v>
      </c>
      <c r="L161" s="0" t="n">
        <f aca="true">K161+$D$6*($H$5-K161)*$H$7+$D$9*($H$7^0.5)*(NORMINV(RAND(),0,1))</f>
        <v>3.29488021758676</v>
      </c>
      <c r="M161" s="0" t="n">
        <f aca="true">L161+$D$6*($H$5-L161)*$H$7+$D$9*($H$7^0.5)*(NORMINV(RAND(),0,1))</f>
        <v>3.23070712314684</v>
      </c>
      <c r="N161" s="0" t="n">
        <f aca="false">EXP(M161)</f>
        <v>25.297539123248</v>
      </c>
      <c r="O161" s="0" t="n">
        <f aca="false">EXP(($H$9*LN(N161))+(1-$H$9)*$H$5+(($D$9^2)/(4*$D$6))*(1-$H$9^2))</f>
        <v>24.4295165593256</v>
      </c>
      <c r="P161" s="18" t="n">
        <f aca="false">EXP(($H$10*LN(N161))+(1-$H$10)*$H$5+(($D$9^2)/(4*$D$6))*(1-$H$10^2))</f>
        <v>22.3210874979627</v>
      </c>
      <c r="Q161" s="33" t="n">
        <f aca="false">(MAX(0,O161-P161-$D$5))*$H$8</f>
        <v>0.0650917366594109</v>
      </c>
    </row>
    <row r="162" customFormat="false" ht="12.75" hidden="false" customHeight="false" outlineLevel="0" collapsed="false">
      <c r="A162" s="0" t="n">
        <v>142</v>
      </c>
      <c r="C162" s="18" t="n">
        <f aca="false">$H$6</f>
        <v>3.29212628660779</v>
      </c>
      <c r="D162" s="0" t="n">
        <f aca="true">C162+$D$6*($H$5-C162)*$H$7+$D$9*($H$7^0.5)*(NORMINV(RAND(),0,1))</f>
        <v>3.32008704370505</v>
      </c>
      <c r="E162" s="0" t="n">
        <f aca="true">D162+$D$6*($H$5-D162)*$H$7+$D$9*($H$7^0.5)*(NORMINV(RAND(),0,1))</f>
        <v>3.29310037606785</v>
      </c>
      <c r="F162" s="0" t="n">
        <f aca="true">E162+$D$6*($H$5-E162)*$H$7+$D$9*($H$7^0.5)*(NORMINV(RAND(),0,1))</f>
        <v>3.17101110692061</v>
      </c>
      <c r="G162" s="0" t="n">
        <f aca="true">F162+$D$6*($H$5-F162)*$H$7+$D$9*($H$7^0.5)*(NORMINV(RAND(),0,1))</f>
        <v>3.14116146608352</v>
      </c>
      <c r="H162" s="0" t="n">
        <f aca="true">G162+$D$6*($H$5-G162)*$H$7+$D$9*($H$7^0.5)*(NORMINV(RAND(),0,1))</f>
        <v>3.1428981953687</v>
      </c>
      <c r="I162" s="0" t="n">
        <f aca="true">H162+$D$6*($H$5-H162)*$H$7+$D$9*($H$7^0.5)*(NORMINV(RAND(),0,1))</f>
        <v>3.00321194995011</v>
      </c>
      <c r="J162" s="0" t="n">
        <f aca="true">I162+$D$6*($H$5-I162)*$H$7+$D$9*($H$7^0.5)*(NORMINV(RAND(),0,1))</f>
        <v>2.87376335916128</v>
      </c>
      <c r="K162" s="0" t="n">
        <f aca="true">J162+$D$6*($H$5-J162)*$H$7+$D$9*($H$7^0.5)*(NORMINV(RAND(),0,1))</f>
        <v>2.7186147327409</v>
      </c>
      <c r="L162" s="0" t="n">
        <f aca="true">K162+$D$6*($H$5-K162)*$H$7+$D$9*($H$7^0.5)*(NORMINV(RAND(),0,1))</f>
        <v>2.62836591605384</v>
      </c>
      <c r="M162" s="0" t="n">
        <f aca="true">L162+$D$6*($H$5-L162)*$H$7+$D$9*($H$7^0.5)*(NORMINV(RAND(),0,1))</f>
        <v>2.39611977971628</v>
      </c>
      <c r="N162" s="0" t="n">
        <f aca="false">EXP(M162)</f>
        <v>10.9804869039066</v>
      </c>
      <c r="O162" s="0" t="n">
        <f aca="false">EXP(($H$9*LN(N162))+(1-$H$9)*$H$5+(($D$9^2)/(4*$D$6))*(1-$H$9^2))</f>
        <v>11.6359287641623</v>
      </c>
      <c r="P162" s="18" t="n">
        <f aca="false">EXP(($H$10*LN(N162))+(1-$H$10)*$H$5+(($D$9^2)/(4*$D$6))*(1-$H$10^2))</f>
        <v>13.2626932109871</v>
      </c>
      <c r="Q162" s="33" t="n">
        <f aca="false">(MAX(0,O162-P162-$D$5))*$H$8</f>
        <v>0</v>
      </c>
    </row>
    <row r="163" customFormat="false" ht="12.75" hidden="false" customHeight="false" outlineLevel="0" collapsed="false">
      <c r="A163" s="0" t="n">
        <v>143</v>
      </c>
      <c r="C163" s="18" t="n">
        <f aca="false">$H$6</f>
        <v>3.29212628660779</v>
      </c>
      <c r="D163" s="0" t="n">
        <f aca="true">C163+$D$6*($H$5-C163)*$H$7+$D$9*($H$7^0.5)*(NORMINV(RAND(),0,1))</f>
        <v>3.24772715400576</v>
      </c>
      <c r="E163" s="0" t="n">
        <f aca="true">D163+$D$6*($H$5-D163)*$H$7+$D$9*($H$7^0.5)*(NORMINV(RAND(),0,1))</f>
        <v>3.254941183531</v>
      </c>
      <c r="F163" s="0" t="n">
        <f aca="true">E163+$D$6*($H$5-E163)*$H$7+$D$9*($H$7^0.5)*(NORMINV(RAND(),0,1))</f>
        <v>3.12484365473292</v>
      </c>
      <c r="G163" s="0" t="n">
        <f aca="true">F163+$D$6*($H$5-F163)*$H$7+$D$9*($H$7^0.5)*(NORMINV(RAND(),0,1))</f>
        <v>3.14913439123949</v>
      </c>
      <c r="H163" s="0" t="n">
        <f aca="true">G163+$D$6*($H$5-G163)*$H$7+$D$9*($H$7^0.5)*(NORMINV(RAND(),0,1))</f>
        <v>3.16561460674875</v>
      </c>
      <c r="I163" s="0" t="n">
        <f aca="true">H163+$D$6*($H$5-H163)*$H$7+$D$9*($H$7^0.5)*(NORMINV(RAND(),0,1))</f>
        <v>3.34630279210495</v>
      </c>
      <c r="J163" s="0" t="n">
        <f aca="true">I163+$D$6*($H$5-I163)*$H$7+$D$9*($H$7^0.5)*(NORMINV(RAND(),0,1))</f>
        <v>3.26138657031908</v>
      </c>
      <c r="K163" s="0" t="n">
        <f aca="true">J163+$D$6*($H$5-J163)*$H$7+$D$9*($H$7^0.5)*(NORMINV(RAND(),0,1))</f>
        <v>3.22475816830697</v>
      </c>
      <c r="L163" s="0" t="n">
        <f aca="true">K163+$D$6*($H$5-K163)*$H$7+$D$9*($H$7^0.5)*(NORMINV(RAND(),0,1))</f>
        <v>3.2520644567935</v>
      </c>
      <c r="M163" s="0" t="n">
        <f aca="true">L163+$D$6*($H$5-L163)*$H$7+$D$9*($H$7^0.5)*(NORMINV(RAND(),0,1))</f>
        <v>3.33980028365741</v>
      </c>
      <c r="N163" s="0" t="n">
        <f aca="false">EXP(M163)</f>
        <v>28.2134914473773</v>
      </c>
      <c r="O163" s="0" t="n">
        <f aca="false">EXP(($H$9*LN(N163))+(1-$H$9)*$H$5+(($D$9^2)/(4*$D$6))*(1-$H$9^2))</f>
        <v>26.9165881761743</v>
      </c>
      <c r="P163" s="18" t="n">
        <f aca="false">EXP(($H$10*LN(N163))+(1-$H$10)*$H$5+(($D$9^2)/(4*$D$6))*(1-$H$10^2))</f>
        <v>23.892846427007</v>
      </c>
      <c r="Q163" s="33" t="n">
        <f aca="false">(MAX(0,O163-P163-$D$5))*$H$8</f>
        <v>0.935764097917757</v>
      </c>
    </row>
    <row r="164" customFormat="false" ht="12.75" hidden="false" customHeight="false" outlineLevel="0" collapsed="false">
      <c r="A164" s="0" t="n">
        <v>144</v>
      </c>
      <c r="C164" s="18" t="n">
        <f aca="false">$H$6</f>
        <v>3.29212628660779</v>
      </c>
      <c r="D164" s="0" t="n">
        <f aca="true">C164+$D$6*($H$5-C164)*$H$7+$D$9*($H$7^0.5)*(NORMINV(RAND(),0,1))</f>
        <v>3.09045923807317</v>
      </c>
      <c r="E164" s="0" t="n">
        <f aca="true">D164+$D$6*($H$5-D164)*$H$7+$D$9*($H$7^0.5)*(NORMINV(RAND(),0,1))</f>
        <v>3.14099071796792</v>
      </c>
      <c r="F164" s="0" t="n">
        <f aca="true">E164+$D$6*($H$5-E164)*$H$7+$D$9*($H$7^0.5)*(NORMINV(RAND(),0,1))</f>
        <v>3.06748853518561</v>
      </c>
      <c r="G164" s="0" t="n">
        <f aca="true">F164+$D$6*($H$5-F164)*$H$7+$D$9*($H$7^0.5)*(NORMINV(RAND(),0,1))</f>
        <v>3.04185642784391</v>
      </c>
      <c r="H164" s="0" t="n">
        <f aca="true">G164+$D$6*($H$5-G164)*$H$7+$D$9*($H$7^0.5)*(NORMINV(RAND(),0,1))</f>
        <v>3.14257461771923</v>
      </c>
      <c r="I164" s="0" t="n">
        <f aca="true">H164+$D$6*($H$5-H164)*$H$7+$D$9*($H$7^0.5)*(NORMINV(RAND(),0,1))</f>
        <v>3.16111002845378</v>
      </c>
      <c r="J164" s="0" t="n">
        <f aca="true">I164+$D$6*($H$5-I164)*$H$7+$D$9*($H$7^0.5)*(NORMINV(RAND(),0,1))</f>
        <v>3.11078954010091</v>
      </c>
      <c r="K164" s="0" t="n">
        <f aca="true">J164+$D$6*($H$5-J164)*$H$7+$D$9*($H$7^0.5)*(NORMINV(RAND(),0,1))</f>
        <v>3.21917276713004</v>
      </c>
      <c r="L164" s="0" t="n">
        <f aca="true">K164+$D$6*($H$5-K164)*$H$7+$D$9*($H$7^0.5)*(NORMINV(RAND(),0,1))</f>
        <v>3.16690770400281</v>
      </c>
      <c r="M164" s="0" t="n">
        <f aca="true">L164+$D$6*($H$5-L164)*$H$7+$D$9*($H$7^0.5)*(NORMINV(RAND(),0,1))</f>
        <v>3.21386979573731</v>
      </c>
      <c r="N164" s="0" t="n">
        <f aca="false">EXP(M164)</f>
        <v>24.8751620037572</v>
      </c>
      <c r="O164" s="0" t="n">
        <f aca="false">EXP(($H$9*LN(N164))+(1-$H$9)*$H$5+(($D$9^2)/(4*$D$6))*(1-$H$9^2))</f>
        <v>24.0666924812095</v>
      </c>
      <c r="P164" s="18" t="n">
        <f aca="false">EXP(($H$10*LN(N164))+(1-$H$10)*$H$5+(($D$9^2)/(4*$D$6))*(1-$H$10^2))</f>
        <v>22.0878905013414</v>
      </c>
      <c r="Q164" s="33" t="n">
        <f aca="false">(MAX(0,O164-P164-$D$5))*$H$8</f>
        <v>0</v>
      </c>
    </row>
    <row r="165" customFormat="false" ht="12.75" hidden="false" customHeight="false" outlineLevel="0" collapsed="false">
      <c r="A165" s="0" t="n">
        <v>145</v>
      </c>
      <c r="C165" s="18" t="n">
        <f aca="false">$H$6</f>
        <v>3.29212628660779</v>
      </c>
      <c r="D165" s="0" t="n">
        <f aca="true">C165+$D$6*($H$5-C165)*$H$7+$D$9*($H$7^0.5)*(NORMINV(RAND(),0,1))</f>
        <v>3.1877815474822</v>
      </c>
      <c r="E165" s="0" t="n">
        <f aca="true">D165+$D$6*($H$5-D165)*$H$7+$D$9*($H$7^0.5)*(NORMINV(RAND(),0,1))</f>
        <v>3.15194213105473</v>
      </c>
      <c r="F165" s="0" t="n">
        <f aca="true">E165+$D$6*($H$5-E165)*$H$7+$D$9*($H$7^0.5)*(NORMINV(RAND(),0,1))</f>
        <v>3.26558453081204</v>
      </c>
      <c r="G165" s="0" t="n">
        <f aca="true">F165+$D$6*($H$5-F165)*$H$7+$D$9*($H$7^0.5)*(NORMINV(RAND(),0,1))</f>
        <v>3.19728967566348</v>
      </c>
      <c r="H165" s="0" t="n">
        <f aca="true">G165+$D$6*($H$5-G165)*$H$7+$D$9*($H$7^0.5)*(NORMINV(RAND(),0,1))</f>
        <v>3.16487827808717</v>
      </c>
      <c r="I165" s="0" t="n">
        <f aca="true">H165+$D$6*($H$5-H165)*$H$7+$D$9*($H$7^0.5)*(NORMINV(RAND(),0,1))</f>
        <v>3.05222030094484</v>
      </c>
      <c r="J165" s="0" t="n">
        <f aca="true">I165+$D$6*($H$5-I165)*$H$7+$D$9*($H$7^0.5)*(NORMINV(RAND(),0,1))</f>
        <v>3.06739762851348</v>
      </c>
      <c r="K165" s="0" t="n">
        <f aca="true">J165+$D$6*($H$5-J165)*$H$7+$D$9*($H$7^0.5)*(NORMINV(RAND(),0,1))</f>
        <v>3.00975779768185</v>
      </c>
      <c r="L165" s="0" t="n">
        <f aca="true">K165+$D$6*($H$5-K165)*$H$7+$D$9*($H$7^0.5)*(NORMINV(RAND(),0,1))</f>
        <v>2.9587501212346</v>
      </c>
      <c r="M165" s="0" t="n">
        <f aca="true">L165+$D$6*($H$5-L165)*$H$7+$D$9*($H$7^0.5)*(NORMINV(RAND(),0,1))</f>
        <v>3.05517228980634</v>
      </c>
      <c r="N165" s="0" t="n">
        <f aca="false">EXP(M165)</f>
        <v>21.2248420358374</v>
      </c>
      <c r="O165" s="0" t="n">
        <f aca="false">EXP(($H$9*LN(N165))+(1-$H$9)*$H$5+(($D$9^2)/(4*$D$6))*(1-$H$9^2))</f>
        <v>20.9009577394708</v>
      </c>
      <c r="P165" s="18" t="n">
        <f aca="false">EXP(($H$10*LN(N165))+(1-$H$10)*$H$5+(($D$9^2)/(4*$D$6))*(1-$H$10^2))</f>
        <v>20.0061832929034</v>
      </c>
      <c r="Q165" s="33" t="n">
        <f aca="false">(MAX(0,O165-P165-$D$5))*$H$8</f>
        <v>0</v>
      </c>
    </row>
    <row r="166" customFormat="false" ht="12.75" hidden="false" customHeight="false" outlineLevel="0" collapsed="false">
      <c r="A166" s="0" t="n">
        <v>146</v>
      </c>
      <c r="C166" s="18" t="n">
        <f aca="false">$H$6</f>
        <v>3.29212628660779</v>
      </c>
      <c r="D166" s="0" t="n">
        <f aca="true">C166+$D$6*($H$5-C166)*$H$7+$D$9*($H$7^0.5)*(NORMINV(RAND(),0,1))</f>
        <v>3.45588188427737</v>
      </c>
      <c r="E166" s="0" t="n">
        <f aca="true">D166+$D$6*($H$5-D166)*$H$7+$D$9*($H$7^0.5)*(NORMINV(RAND(),0,1))</f>
        <v>3.432993707006</v>
      </c>
      <c r="F166" s="0" t="n">
        <f aca="true">E166+$D$6*($H$5-E166)*$H$7+$D$9*($H$7^0.5)*(NORMINV(RAND(),0,1))</f>
        <v>3.34422510984312</v>
      </c>
      <c r="G166" s="0" t="n">
        <f aca="true">F166+$D$6*($H$5-F166)*$H$7+$D$9*($H$7^0.5)*(NORMINV(RAND(),0,1))</f>
        <v>3.40052511111163</v>
      </c>
      <c r="H166" s="0" t="n">
        <f aca="true">G166+$D$6*($H$5-G166)*$H$7+$D$9*($H$7^0.5)*(NORMINV(RAND(),0,1))</f>
        <v>3.38242075856065</v>
      </c>
      <c r="I166" s="0" t="n">
        <f aca="true">H166+$D$6*($H$5-H166)*$H$7+$D$9*($H$7^0.5)*(NORMINV(RAND(),0,1))</f>
        <v>3.59570359651628</v>
      </c>
      <c r="J166" s="0" t="n">
        <f aca="true">I166+$D$6*($H$5-I166)*$H$7+$D$9*($H$7^0.5)*(NORMINV(RAND(),0,1))</f>
        <v>3.49251705047739</v>
      </c>
      <c r="K166" s="0" t="n">
        <f aca="true">J166+$D$6*($H$5-J166)*$H$7+$D$9*($H$7^0.5)*(NORMINV(RAND(),0,1))</f>
        <v>3.46720490845781</v>
      </c>
      <c r="L166" s="0" t="n">
        <f aca="true">K166+$D$6*($H$5-K166)*$H$7+$D$9*($H$7^0.5)*(NORMINV(RAND(),0,1))</f>
        <v>3.46745758908291</v>
      </c>
      <c r="M166" s="0" t="n">
        <f aca="true">L166+$D$6*($H$5-L166)*$H$7+$D$9*($H$7^0.5)*(NORMINV(RAND(),0,1))</f>
        <v>3.36184709664098</v>
      </c>
      <c r="N166" s="0" t="n">
        <f aca="false">EXP(M166)</f>
        <v>28.8424164382552</v>
      </c>
      <c r="O166" s="0" t="n">
        <f aca="false">EXP(($H$9*LN(N166))+(1-$H$9)*$H$5+(($D$9^2)/(4*$D$6))*(1-$H$9^2))</f>
        <v>27.4491629275017</v>
      </c>
      <c r="P166" s="18" t="n">
        <f aca="false">EXP(($H$10*LN(N166))+(1-$H$10)*$H$5+(($D$9^2)/(4*$D$6))*(1-$H$10^2))</f>
        <v>24.2236851203037</v>
      </c>
      <c r="Q166" s="33" t="n">
        <f aca="false">(MAX(0,O166-P166-$D$5))*$H$8</f>
        <v>1.12766137229934</v>
      </c>
    </row>
    <row r="167" customFormat="false" ht="12.75" hidden="false" customHeight="false" outlineLevel="0" collapsed="false">
      <c r="A167" s="0" t="n">
        <v>147</v>
      </c>
      <c r="C167" s="18" t="n">
        <f aca="false">$H$6</f>
        <v>3.29212628660779</v>
      </c>
      <c r="D167" s="0" t="n">
        <f aca="true">C167+$D$6*($H$5-C167)*$H$7+$D$9*($H$7^0.5)*(NORMINV(RAND(),0,1))</f>
        <v>3.15486240896218</v>
      </c>
      <c r="E167" s="0" t="n">
        <f aca="true">D167+$D$6*($H$5-D167)*$H$7+$D$9*($H$7^0.5)*(NORMINV(RAND(),0,1))</f>
        <v>3.2579084349572</v>
      </c>
      <c r="F167" s="0" t="n">
        <f aca="true">E167+$D$6*($H$5-E167)*$H$7+$D$9*($H$7^0.5)*(NORMINV(RAND(),0,1))</f>
        <v>3.33255699915752</v>
      </c>
      <c r="G167" s="0" t="n">
        <f aca="true">F167+$D$6*($H$5-F167)*$H$7+$D$9*($H$7^0.5)*(NORMINV(RAND(),0,1))</f>
        <v>3.40399290413418</v>
      </c>
      <c r="H167" s="0" t="n">
        <f aca="true">G167+$D$6*($H$5-G167)*$H$7+$D$9*($H$7^0.5)*(NORMINV(RAND(),0,1))</f>
        <v>3.47079566416154</v>
      </c>
      <c r="I167" s="0" t="n">
        <f aca="true">H167+$D$6*($H$5-H167)*$H$7+$D$9*($H$7^0.5)*(NORMINV(RAND(),0,1))</f>
        <v>3.59236617011763</v>
      </c>
      <c r="J167" s="0" t="n">
        <f aca="true">I167+$D$6*($H$5-I167)*$H$7+$D$9*($H$7^0.5)*(NORMINV(RAND(),0,1))</f>
        <v>3.47851684869013</v>
      </c>
      <c r="K167" s="0" t="n">
        <f aca="true">J167+$D$6*($H$5-J167)*$H$7+$D$9*($H$7^0.5)*(NORMINV(RAND(),0,1))</f>
        <v>3.37298294780522</v>
      </c>
      <c r="L167" s="0" t="n">
        <f aca="true">K167+$D$6*($H$5-K167)*$H$7+$D$9*($H$7^0.5)*(NORMINV(RAND(),0,1))</f>
        <v>3.28640932301567</v>
      </c>
      <c r="M167" s="0" t="n">
        <f aca="true">L167+$D$6*($H$5-L167)*$H$7+$D$9*($H$7^0.5)*(NORMINV(RAND(),0,1))</f>
        <v>3.34030734776991</v>
      </c>
      <c r="N167" s="0" t="n">
        <f aca="false">EXP(M167)</f>
        <v>28.2278011240338</v>
      </c>
      <c r="O167" s="0" t="n">
        <f aca="false">EXP(($H$9*LN(N167))+(1-$H$9)*$H$5+(($D$9^2)/(4*$D$6))*(1-$H$9^2))</f>
        <v>26.9287202205799</v>
      </c>
      <c r="P167" s="18" t="n">
        <f aca="false">EXP(($H$10*LN(N167))+(1-$H$10)*$H$5+(($D$9^2)/(4*$D$6))*(1-$H$10^2))</f>
        <v>23.9004045238518</v>
      </c>
      <c r="Q167" s="33" t="n">
        <f aca="false">(MAX(0,O167-P167-$D$5))*$H$8</f>
        <v>0.940114971423747</v>
      </c>
    </row>
    <row r="168" customFormat="false" ht="12.75" hidden="false" customHeight="false" outlineLevel="0" collapsed="false">
      <c r="A168" s="0" t="n">
        <v>148</v>
      </c>
      <c r="C168" s="18" t="n">
        <f aca="false">$H$6</f>
        <v>3.29212628660779</v>
      </c>
      <c r="D168" s="0" t="n">
        <f aca="true">C168+$D$6*($H$5-C168)*$H$7+$D$9*($H$7^0.5)*(NORMINV(RAND(),0,1))</f>
        <v>3.22228486236495</v>
      </c>
      <c r="E168" s="0" t="n">
        <f aca="true">D168+$D$6*($H$5-D168)*$H$7+$D$9*($H$7^0.5)*(NORMINV(RAND(),0,1))</f>
        <v>3.16410629109991</v>
      </c>
      <c r="F168" s="0" t="n">
        <f aca="true">E168+$D$6*($H$5-E168)*$H$7+$D$9*($H$7^0.5)*(NORMINV(RAND(),0,1))</f>
        <v>3.27443841060265</v>
      </c>
      <c r="G168" s="0" t="n">
        <f aca="true">F168+$D$6*($H$5-F168)*$H$7+$D$9*($H$7^0.5)*(NORMINV(RAND(),0,1))</f>
        <v>3.21081214181448</v>
      </c>
      <c r="H168" s="0" t="n">
        <f aca="true">G168+$D$6*($H$5-G168)*$H$7+$D$9*($H$7^0.5)*(NORMINV(RAND(),0,1))</f>
        <v>3.12841482182395</v>
      </c>
      <c r="I168" s="0" t="n">
        <f aca="true">H168+$D$6*($H$5-H168)*$H$7+$D$9*($H$7^0.5)*(NORMINV(RAND(),0,1))</f>
        <v>2.99883698949744</v>
      </c>
      <c r="J168" s="0" t="n">
        <f aca="true">I168+$D$6*($H$5-I168)*$H$7+$D$9*($H$7^0.5)*(NORMINV(RAND(),0,1))</f>
        <v>2.98996871920662</v>
      </c>
      <c r="K168" s="0" t="n">
        <f aca="true">J168+$D$6*($H$5-J168)*$H$7+$D$9*($H$7^0.5)*(NORMINV(RAND(),0,1))</f>
        <v>3.16939321387847</v>
      </c>
      <c r="L168" s="0" t="n">
        <f aca="true">K168+$D$6*($H$5-K168)*$H$7+$D$9*($H$7^0.5)*(NORMINV(RAND(),0,1))</f>
        <v>3.1415899813796</v>
      </c>
      <c r="M168" s="0" t="n">
        <f aca="true">L168+$D$6*($H$5-L168)*$H$7+$D$9*($H$7^0.5)*(NORMINV(RAND(),0,1))</f>
        <v>3.09454725444125</v>
      </c>
      <c r="N168" s="0" t="n">
        <f aca="false">EXP(M168)</f>
        <v>22.077240901756</v>
      </c>
      <c r="O168" s="0" t="n">
        <f aca="false">EXP(($H$9*LN(N168))+(1-$H$9)*$H$5+(($D$9^2)/(4*$D$6))*(1-$H$9^2))</f>
        <v>21.6452787358197</v>
      </c>
      <c r="P168" s="18" t="n">
        <f aca="false">EXP(($H$10*LN(N168))+(1-$H$10)*$H$5+(($D$9^2)/(4*$D$6))*(1-$H$10^2))</f>
        <v>20.5036242444301</v>
      </c>
      <c r="Q168" s="33" t="n">
        <f aca="false">(MAX(0,O168-P168-$D$5))*$H$8</f>
        <v>0</v>
      </c>
    </row>
    <row r="169" customFormat="false" ht="12.75" hidden="false" customHeight="false" outlineLevel="0" collapsed="false">
      <c r="A169" s="0" t="n">
        <v>149</v>
      </c>
      <c r="C169" s="18" t="n">
        <f aca="false">$H$6</f>
        <v>3.29212628660779</v>
      </c>
      <c r="D169" s="0" t="n">
        <f aca="true">C169+$D$6*($H$5-C169)*$H$7+$D$9*($H$7^0.5)*(NORMINV(RAND(),0,1))</f>
        <v>3.11577670150805</v>
      </c>
      <c r="E169" s="0" t="n">
        <f aca="true">D169+$D$6*($H$5-D169)*$H$7+$D$9*($H$7^0.5)*(NORMINV(RAND(),0,1))</f>
        <v>3.10054956761516</v>
      </c>
      <c r="F169" s="0" t="n">
        <f aca="true">E169+$D$6*($H$5-E169)*$H$7+$D$9*($H$7^0.5)*(NORMINV(RAND(),0,1))</f>
        <v>3.17885567383055</v>
      </c>
      <c r="G169" s="0" t="n">
        <f aca="true">F169+$D$6*($H$5-F169)*$H$7+$D$9*($H$7^0.5)*(NORMINV(RAND(),0,1))</f>
        <v>3.03358848335179</v>
      </c>
      <c r="H169" s="0" t="n">
        <f aca="true">G169+$D$6*($H$5-G169)*$H$7+$D$9*($H$7^0.5)*(NORMINV(RAND(),0,1))</f>
        <v>3.0319752085877</v>
      </c>
      <c r="I169" s="0" t="n">
        <f aca="true">H169+$D$6*($H$5-H169)*$H$7+$D$9*($H$7^0.5)*(NORMINV(RAND(),0,1))</f>
        <v>2.99879562553842</v>
      </c>
      <c r="J169" s="0" t="n">
        <f aca="true">I169+$D$6*($H$5-I169)*$H$7+$D$9*($H$7^0.5)*(NORMINV(RAND(),0,1))</f>
        <v>3.0791036256038</v>
      </c>
      <c r="K169" s="0" t="n">
        <f aca="true">J169+$D$6*($H$5-J169)*$H$7+$D$9*($H$7^0.5)*(NORMINV(RAND(),0,1))</f>
        <v>3.11436381185753</v>
      </c>
      <c r="L169" s="0" t="n">
        <f aca="true">K169+$D$6*($H$5-K169)*$H$7+$D$9*($H$7^0.5)*(NORMINV(RAND(),0,1))</f>
        <v>3.10975983317639</v>
      </c>
      <c r="M169" s="0" t="n">
        <f aca="true">L169+$D$6*($H$5-L169)*$H$7+$D$9*($H$7^0.5)*(NORMINV(RAND(),0,1))</f>
        <v>3.19406603570687</v>
      </c>
      <c r="N169" s="0" t="n">
        <f aca="false">EXP(M169)</f>
        <v>24.3873861047304</v>
      </c>
      <c r="O169" s="0" t="n">
        <f aca="false">EXP(($H$9*LN(N169))+(1-$H$9)*$H$5+(($D$9^2)/(4*$D$6))*(1-$H$9^2))</f>
        <v>23.6468356419329</v>
      </c>
      <c r="P169" s="18" t="n">
        <f aca="false">EXP(($H$10*LN(N169))+(1-$H$10)*$H$5+(($D$9^2)/(4*$D$6))*(1-$H$10^2))</f>
        <v>21.8167244516227</v>
      </c>
      <c r="Q169" s="33" t="n">
        <f aca="false">(MAX(0,O169-P169-$D$5))*$H$8</f>
        <v>0</v>
      </c>
    </row>
    <row r="170" customFormat="false" ht="12.75" hidden="false" customHeight="false" outlineLevel="0" collapsed="false">
      <c r="A170" s="0" t="n">
        <v>150</v>
      </c>
      <c r="C170" s="18" t="n">
        <f aca="false">$H$6</f>
        <v>3.29212628660779</v>
      </c>
      <c r="D170" s="0" t="n">
        <f aca="true">C170+$D$6*($H$5-C170)*$H$7+$D$9*($H$7^0.5)*(NORMINV(RAND(),0,1))</f>
        <v>3.2535364789495</v>
      </c>
      <c r="E170" s="0" t="n">
        <f aca="true">D170+$D$6*($H$5-D170)*$H$7+$D$9*($H$7^0.5)*(NORMINV(RAND(),0,1))</f>
        <v>3.16661586136924</v>
      </c>
      <c r="F170" s="0" t="n">
        <f aca="true">E170+$D$6*($H$5-E170)*$H$7+$D$9*($H$7^0.5)*(NORMINV(RAND(),0,1))</f>
        <v>3.22929759619528</v>
      </c>
      <c r="G170" s="0" t="n">
        <f aca="true">F170+$D$6*($H$5-F170)*$H$7+$D$9*($H$7^0.5)*(NORMINV(RAND(),0,1))</f>
        <v>3.20916547377545</v>
      </c>
      <c r="H170" s="0" t="n">
        <f aca="true">G170+$D$6*($H$5-G170)*$H$7+$D$9*($H$7^0.5)*(NORMINV(RAND(),0,1))</f>
        <v>3.18441143552041</v>
      </c>
      <c r="I170" s="0" t="n">
        <f aca="true">H170+$D$6*($H$5-H170)*$H$7+$D$9*($H$7^0.5)*(NORMINV(RAND(),0,1))</f>
        <v>3.13364734887267</v>
      </c>
      <c r="J170" s="0" t="n">
        <f aca="true">I170+$D$6*($H$5-I170)*$H$7+$D$9*($H$7^0.5)*(NORMINV(RAND(),0,1))</f>
        <v>3.16783442607268</v>
      </c>
      <c r="K170" s="0" t="n">
        <f aca="true">J170+$D$6*($H$5-J170)*$H$7+$D$9*($H$7^0.5)*(NORMINV(RAND(),0,1))</f>
        <v>3.15359542233876</v>
      </c>
      <c r="L170" s="0" t="n">
        <f aca="true">K170+$D$6*($H$5-K170)*$H$7+$D$9*($H$7^0.5)*(NORMINV(RAND(),0,1))</f>
        <v>3.22284724939234</v>
      </c>
      <c r="M170" s="0" t="n">
        <f aca="true">L170+$D$6*($H$5-L170)*$H$7+$D$9*($H$7^0.5)*(NORMINV(RAND(),0,1))</f>
        <v>3.30715618800983</v>
      </c>
      <c r="N170" s="0" t="n">
        <f aca="false">EXP(M170)</f>
        <v>27.3073579542441</v>
      </c>
      <c r="O170" s="0" t="n">
        <f aca="false">EXP(($H$9*LN(N170))+(1-$H$9)*$H$5+(($D$9^2)/(4*$D$6))*(1-$H$9^2))</f>
        <v>26.14693769845</v>
      </c>
      <c r="P170" s="18" t="n">
        <f aca="false">EXP(($H$10*LN(N170))+(1-$H$10)*$H$5+(($D$9^2)/(4*$D$6))*(1-$H$10^2))</f>
        <v>23.4112630180358</v>
      </c>
      <c r="Q170" s="33" t="n">
        <f aca="false">(MAX(0,O170-P170-$D$5))*$H$8</f>
        <v>0.661746225890113</v>
      </c>
    </row>
    <row r="171" customFormat="false" ht="12.75" hidden="false" customHeight="false" outlineLevel="0" collapsed="false">
      <c r="A171" s="0" t="n">
        <v>151</v>
      </c>
      <c r="C171" s="18" t="n">
        <f aca="false">$H$6</f>
        <v>3.29212628660779</v>
      </c>
      <c r="D171" s="0" t="n">
        <f aca="true">C171+$D$6*($H$5-C171)*$H$7+$D$9*($H$7^0.5)*(NORMINV(RAND(),0,1))</f>
        <v>3.38813210166775</v>
      </c>
      <c r="E171" s="0" t="n">
        <f aca="true">D171+$D$6*($H$5-D171)*$H$7+$D$9*($H$7^0.5)*(NORMINV(RAND(),0,1))</f>
        <v>3.36540084802302</v>
      </c>
      <c r="F171" s="0" t="n">
        <f aca="true">E171+$D$6*($H$5-E171)*$H$7+$D$9*($H$7^0.5)*(NORMINV(RAND(),0,1))</f>
        <v>3.42345104821501</v>
      </c>
      <c r="G171" s="0" t="n">
        <f aca="true">F171+$D$6*($H$5-F171)*$H$7+$D$9*($H$7^0.5)*(NORMINV(RAND(),0,1))</f>
        <v>3.29755059869758</v>
      </c>
      <c r="H171" s="0" t="n">
        <f aca="true">G171+$D$6*($H$5-G171)*$H$7+$D$9*($H$7^0.5)*(NORMINV(RAND(),0,1))</f>
        <v>3.32272108375113</v>
      </c>
      <c r="I171" s="0" t="n">
        <f aca="true">H171+$D$6*($H$5-H171)*$H$7+$D$9*($H$7^0.5)*(NORMINV(RAND(),0,1))</f>
        <v>3.38866148604922</v>
      </c>
      <c r="J171" s="0" t="n">
        <f aca="true">I171+$D$6*($H$5-I171)*$H$7+$D$9*($H$7^0.5)*(NORMINV(RAND(),0,1))</f>
        <v>3.24937576219717</v>
      </c>
      <c r="K171" s="0" t="n">
        <f aca="true">J171+$D$6*($H$5-J171)*$H$7+$D$9*($H$7^0.5)*(NORMINV(RAND(),0,1))</f>
        <v>3.1997277339793</v>
      </c>
      <c r="L171" s="0" t="n">
        <f aca="true">K171+$D$6*($H$5-K171)*$H$7+$D$9*($H$7^0.5)*(NORMINV(RAND(),0,1))</f>
        <v>3.20401723735502</v>
      </c>
      <c r="M171" s="0" t="n">
        <f aca="true">L171+$D$6*($H$5-L171)*$H$7+$D$9*($H$7^0.5)*(NORMINV(RAND(),0,1))</f>
        <v>3.12092918356147</v>
      </c>
      <c r="N171" s="0" t="n">
        <f aca="false">EXP(M171)</f>
        <v>22.6674320661347</v>
      </c>
      <c r="O171" s="0" t="n">
        <f aca="false">EXP(($H$9*LN(N171))+(1-$H$9)*$H$5+(($D$9^2)/(4*$D$6))*(1-$H$9^2))</f>
        <v>22.1587593585822</v>
      </c>
      <c r="P171" s="18" t="n">
        <f aca="false">EXP(($H$10*LN(N171))+(1-$H$10)*$H$5+(($D$9^2)/(4*$D$6))*(1-$H$10^2))</f>
        <v>20.8438196345003</v>
      </c>
      <c r="Q171" s="33" t="n">
        <f aca="false">(MAX(0,O171-P171-$D$5))*$H$8</f>
        <v>0</v>
      </c>
    </row>
    <row r="172" customFormat="false" ht="12.75" hidden="false" customHeight="false" outlineLevel="0" collapsed="false">
      <c r="A172" s="0" t="n">
        <v>152</v>
      </c>
      <c r="C172" s="18" t="n">
        <f aca="false">$H$6</f>
        <v>3.29212628660779</v>
      </c>
      <c r="D172" s="0" t="n">
        <f aca="true">C172+$D$6*($H$5-C172)*$H$7+$D$9*($H$7^0.5)*(NORMINV(RAND(),0,1))</f>
        <v>3.27015832851174</v>
      </c>
      <c r="E172" s="0" t="n">
        <f aca="true">D172+$D$6*($H$5-D172)*$H$7+$D$9*($H$7^0.5)*(NORMINV(RAND(),0,1))</f>
        <v>3.26929784419478</v>
      </c>
      <c r="F172" s="0" t="n">
        <f aca="true">E172+$D$6*($H$5-E172)*$H$7+$D$9*($H$7^0.5)*(NORMINV(RAND(),0,1))</f>
        <v>3.30864350213015</v>
      </c>
      <c r="G172" s="0" t="n">
        <f aca="true">F172+$D$6*($H$5-F172)*$H$7+$D$9*($H$7^0.5)*(NORMINV(RAND(),0,1))</f>
        <v>3.21756170917498</v>
      </c>
      <c r="H172" s="0" t="n">
        <f aca="true">G172+$D$6*($H$5-G172)*$H$7+$D$9*($H$7^0.5)*(NORMINV(RAND(),0,1))</f>
        <v>3.33497064894312</v>
      </c>
      <c r="I172" s="0" t="n">
        <f aca="true">H172+$D$6*($H$5-H172)*$H$7+$D$9*($H$7^0.5)*(NORMINV(RAND(),0,1))</f>
        <v>3.328473467286</v>
      </c>
      <c r="J172" s="0" t="n">
        <f aca="true">I172+$D$6*($H$5-I172)*$H$7+$D$9*($H$7^0.5)*(NORMINV(RAND(),0,1))</f>
        <v>3.36537041828727</v>
      </c>
      <c r="K172" s="0" t="n">
        <f aca="true">J172+$D$6*($H$5-J172)*$H$7+$D$9*($H$7^0.5)*(NORMINV(RAND(),0,1))</f>
        <v>3.32003613210791</v>
      </c>
      <c r="L172" s="0" t="n">
        <f aca="true">K172+$D$6*($H$5-K172)*$H$7+$D$9*($H$7^0.5)*(NORMINV(RAND(),0,1))</f>
        <v>3.28431319724811</v>
      </c>
      <c r="M172" s="0" t="n">
        <f aca="true">L172+$D$6*($H$5-L172)*$H$7+$D$9*($H$7^0.5)*(NORMINV(RAND(),0,1))</f>
        <v>3.16555931241671</v>
      </c>
      <c r="N172" s="0" t="n">
        <f aca="false">EXP(M172)</f>
        <v>23.7019971474752</v>
      </c>
      <c r="O172" s="0" t="n">
        <f aca="false">EXP(($H$9*LN(N172))+(1-$H$9)*$H$5+(($D$9^2)/(4*$D$6))*(1-$H$9^2))</f>
        <v>23.0552957599892</v>
      </c>
      <c r="P172" s="18" t="n">
        <f aca="false">EXP(($H$10*LN(N172))+(1-$H$10)*$H$5+(($D$9^2)/(4*$D$6))*(1-$H$10^2))</f>
        <v>21.4322261368487</v>
      </c>
      <c r="Q172" s="33" t="n">
        <f aca="false">(MAX(0,O172-P172-$D$5))*$H$8</f>
        <v>0</v>
      </c>
    </row>
    <row r="173" customFormat="false" ht="12.75" hidden="false" customHeight="false" outlineLevel="0" collapsed="false">
      <c r="A173" s="0" t="n">
        <v>153</v>
      </c>
      <c r="C173" s="18" t="n">
        <f aca="false">$H$6</f>
        <v>3.29212628660779</v>
      </c>
      <c r="D173" s="0" t="n">
        <f aca="true">C173+$D$6*($H$5-C173)*$H$7+$D$9*($H$7^0.5)*(NORMINV(RAND(),0,1))</f>
        <v>3.22540140351731</v>
      </c>
      <c r="E173" s="0" t="n">
        <f aca="true">D173+$D$6*($H$5-D173)*$H$7+$D$9*($H$7^0.5)*(NORMINV(RAND(),0,1))</f>
        <v>3.19826277365574</v>
      </c>
      <c r="F173" s="0" t="n">
        <f aca="true">E173+$D$6*($H$5-E173)*$H$7+$D$9*($H$7^0.5)*(NORMINV(RAND(),0,1))</f>
        <v>3.26503769181673</v>
      </c>
      <c r="G173" s="0" t="n">
        <f aca="true">F173+$D$6*($H$5-F173)*$H$7+$D$9*($H$7^0.5)*(NORMINV(RAND(),0,1))</f>
        <v>3.21715155999172</v>
      </c>
      <c r="H173" s="0" t="n">
        <f aca="true">G173+$D$6*($H$5-G173)*$H$7+$D$9*($H$7^0.5)*(NORMINV(RAND(),0,1))</f>
        <v>3.15880142219976</v>
      </c>
      <c r="I173" s="0" t="n">
        <f aca="true">H173+$D$6*($H$5-H173)*$H$7+$D$9*($H$7^0.5)*(NORMINV(RAND(),0,1))</f>
        <v>3.08670865280106</v>
      </c>
      <c r="J173" s="0" t="n">
        <f aca="true">I173+$D$6*($H$5-I173)*$H$7+$D$9*($H$7^0.5)*(NORMINV(RAND(),0,1))</f>
        <v>3.0605999369611</v>
      </c>
      <c r="K173" s="0" t="n">
        <f aca="true">J173+$D$6*($H$5-J173)*$H$7+$D$9*($H$7^0.5)*(NORMINV(RAND(),0,1))</f>
        <v>2.99434873663027</v>
      </c>
      <c r="L173" s="0" t="n">
        <f aca="true">K173+$D$6*($H$5-K173)*$H$7+$D$9*($H$7^0.5)*(NORMINV(RAND(),0,1))</f>
        <v>3.09539856884252</v>
      </c>
      <c r="M173" s="0" t="n">
        <f aca="true">L173+$D$6*($H$5-L173)*$H$7+$D$9*($H$7^0.5)*(NORMINV(RAND(),0,1))</f>
        <v>3.29775334927039</v>
      </c>
      <c r="N173" s="0" t="n">
        <f aca="false">EXP(M173)</f>
        <v>27.0517946641341</v>
      </c>
      <c r="O173" s="0" t="n">
        <f aca="false">EXP(($H$9*LN(N173))+(1-$H$9)*$H$5+(($D$9^2)/(4*$D$6))*(1-$H$9^2))</f>
        <v>25.9293572865032</v>
      </c>
      <c r="P173" s="18" t="n">
        <f aca="false">EXP(($H$10*LN(N173))+(1-$H$10)*$H$5+(($D$9^2)/(4*$D$6))*(1-$H$10^2))</f>
        <v>23.2743565776283</v>
      </c>
      <c r="Q173" s="33" t="n">
        <f aca="false">(MAX(0,O173-P173-$D$5))*$H$8</f>
        <v>0.585006770370674</v>
      </c>
    </row>
    <row r="174" customFormat="false" ht="12.75" hidden="false" customHeight="false" outlineLevel="0" collapsed="false">
      <c r="A174" s="0" t="n">
        <v>154</v>
      </c>
      <c r="C174" s="18" t="n">
        <f aca="false">$H$6</f>
        <v>3.29212628660779</v>
      </c>
      <c r="D174" s="0" t="n">
        <f aca="true">C174+$D$6*($H$5-C174)*$H$7+$D$9*($H$7^0.5)*(NORMINV(RAND(),0,1))</f>
        <v>3.33773799614192</v>
      </c>
      <c r="E174" s="0" t="n">
        <f aca="true">D174+$D$6*($H$5-D174)*$H$7+$D$9*($H$7^0.5)*(NORMINV(RAND(),0,1))</f>
        <v>3.25569472667132</v>
      </c>
      <c r="F174" s="0" t="n">
        <f aca="true">E174+$D$6*($H$5-E174)*$H$7+$D$9*($H$7^0.5)*(NORMINV(RAND(),0,1))</f>
        <v>3.53027401216287</v>
      </c>
      <c r="G174" s="0" t="n">
        <f aca="true">F174+$D$6*($H$5-F174)*$H$7+$D$9*($H$7^0.5)*(NORMINV(RAND(),0,1))</f>
        <v>3.40421783682158</v>
      </c>
      <c r="H174" s="0" t="n">
        <f aca="true">G174+$D$6*($H$5-G174)*$H$7+$D$9*($H$7^0.5)*(NORMINV(RAND(),0,1))</f>
        <v>3.39859595158415</v>
      </c>
      <c r="I174" s="0" t="n">
        <f aca="true">H174+$D$6*($H$5-H174)*$H$7+$D$9*($H$7^0.5)*(NORMINV(RAND(),0,1))</f>
        <v>3.55435688148822</v>
      </c>
      <c r="J174" s="0" t="n">
        <f aca="true">I174+$D$6*($H$5-I174)*$H$7+$D$9*($H$7^0.5)*(NORMINV(RAND(),0,1))</f>
        <v>3.41628144741548</v>
      </c>
      <c r="K174" s="0" t="n">
        <f aca="true">J174+$D$6*($H$5-J174)*$H$7+$D$9*($H$7^0.5)*(NORMINV(RAND(),0,1))</f>
        <v>3.37055807195826</v>
      </c>
      <c r="L174" s="0" t="n">
        <f aca="true">K174+$D$6*($H$5-K174)*$H$7+$D$9*($H$7^0.5)*(NORMINV(RAND(),0,1))</f>
        <v>3.37259053094584</v>
      </c>
      <c r="M174" s="0" t="n">
        <f aca="true">L174+$D$6*($H$5-L174)*$H$7+$D$9*($H$7^0.5)*(NORMINV(RAND(),0,1))</f>
        <v>3.41723033656888</v>
      </c>
      <c r="N174" s="0" t="n">
        <f aca="false">EXP(M174)</f>
        <v>30.4848651715176</v>
      </c>
      <c r="O174" s="0" t="n">
        <f aca="false">EXP(($H$9*LN(N174))+(1-$H$9)*$H$5+(($D$9^2)/(4*$D$6))*(1-$H$9^2))</f>
        <v>28.8339796247901</v>
      </c>
      <c r="P174" s="18" t="n">
        <f aca="false">EXP(($H$10*LN(N174))+(1-$H$10)*$H$5+(($D$9^2)/(4*$D$6))*(1-$H$10^2))</f>
        <v>25.0751262558989</v>
      </c>
      <c r="Q174" s="33" t="n">
        <f aca="false">(MAX(0,O174-P174-$D$5))*$H$8</f>
        <v>1.63502390089147</v>
      </c>
    </row>
    <row r="175" customFormat="false" ht="12.75" hidden="false" customHeight="false" outlineLevel="0" collapsed="false">
      <c r="A175" s="0" t="n">
        <v>155</v>
      </c>
      <c r="C175" s="18" t="n">
        <f aca="false">$H$6</f>
        <v>3.29212628660779</v>
      </c>
      <c r="D175" s="0" t="n">
        <f aca="true">C175+$D$6*($H$5-C175)*$H$7+$D$9*($H$7^0.5)*(NORMINV(RAND(),0,1))</f>
        <v>3.13025673899856</v>
      </c>
      <c r="E175" s="0" t="n">
        <f aca="true">D175+$D$6*($H$5-D175)*$H$7+$D$9*($H$7^0.5)*(NORMINV(RAND(),0,1))</f>
        <v>3.11962601735482</v>
      </c>
      <c r="F175" s="0" t="n">
        <f aca="true">E175+$D$6*($H$5-E175)*$H$7+$D$9*($H$7^0.5)*(NORMINV(RAND(),0,1))</f>
        <v>3.16692269478114</v>
      </c>
      <c r="G175" s="0" t="n">
        <f aca="true">F175+$D$6*($H$5-F175)*$H$7+$D$9*($H$7^0.5)*(NORMINV(RAND(),0,1))</f>
        <v>3.18428155458928</v>
      </c>
      <c r="H175" s="0" t="n">
        <f aca="true">G175+$D$6*($H$5-G175)*$H$7+$D$9*($H$7^0.5)*(NORMINV(RAND(),0,1))</f>
        <v>3.06220197095034</v>
      </c>
      <c r="I175" s="0" t="n">
        <f aca="true">H175+$D$6*($H$5-H175)*$H$7+$D$9*($H$7^0.5)*(NORMINV(RAND(),0,1))</f>
        <v>3.09281743440972</v>
      </c>
      <c r="J175" s="0" t="n">
        <f aca="true">I175+$D$6*($H$5-I175)*$H$7+$D$9*($H$7^0.5)*(NORMINV(RAND(),0,1))</f>
        <v>3.1262758912586</v>
      </c>
      <c r="K175" s="0" t="n">
        <f aca="true">J175+$D$6*($H$5-J175)*$H$7+$D$9*($H$7^0.5)*(NORMINV(RAND(),0,1))</f>
        <v>3.1701607337641</v>
      </c>
      <c r="L175" s="0" t="n">
        <f aca="true">K175+$D$6*($H$5-K175)*$H$7+$D$9*($H$7^0.5)*(NORMINV(RAND(),0,1))</f>
        <v>3.19533300683695</v>
      </c>
      <c r="M175" s="0" t="n">
        <f aca="true">L175+$D$6*($H$5-L175)*$H$7+$D$9*($H$7^0.5)*(NORMINV(RAND(),0,1))</f>
        <v>3.33112670100756</v>
      </c>
      <c r="N175" s="0" t="n">
        <f aca="false">EXP(M175)</f>
        <v>27.9698376008811</v>
      </c>
      <c r="O175" s="0" t="n">
        <f aca="false">EXP(($H$9*LN(N175))+(1-$H$9)*$H$5+(($D$9^2)/(4*$D$6))*(1-$H$9^2))</f>
        <v>26.7099078931315</v>
      </c>
      <c r="P175" s="18" t="n">
        <f aca="false">EXP(($H$10*LN(N175))+(1-$H$10)*$H$5+(($D$9^2)/(4*$D$6))*(1-$H$10^2))</f>
        <v>23.7639309256626</v>
      </c>
      <c r="Q175" s="33" t="n">
        <f aca="false">(MAX(0,O175-P175-$D$5))*$H$8</f>
        <v>0.861791949376406</v>
      </c>
    </row>
    <row r="176" customFormat="false" ht="12.75" hidden="false" customHeight="false" outlineLevel="0" collapsed="false">
      <c r="A176" s="0" t="n">
        <v>156</v>
      </c>
      <c r="C176" s="18" t="n">
        <f aca="false">$H$6</f>
        <v>3.29212628660779</v>
      </c>
      <c r="D176" s="0" t="n">
        <f aca="true">C176+$D$6*($H$5-C176)*$H$7+$D$9*($H$7^0.5)*(NORMINV(RAND(),0,1))</f>
        <v>3.24037902420895</v>
      </c>
      <c r="E176" s="0" t="n">
        <f aca="true">D176+$D$6*($H$5-D176)*$H$7+$D$9*($H$7^0.5)*(NORMINV(RAND(),0,1))</f>
        <v>3.2755614645085</v>
      </c>
      <c r="F176" s="0" t="n">
        <f aca="true">E176+$D$6*($H$5-E176)*$H$7+$D$9*($H$7^0.5)*(NORMINV(RAND(),0,1))</f>
        <v>3.30337755012139</v>
      </c>
      <c r="G176" s="0" t="n">
        <f aca="true">F176+$D$6*($H$5-F176)*$H$7+$D$9*($H$7^0.5)*(NORMINV(RAND(),0,1))</f>
        <v>3.30514149706201</v>
      </c>
      <c r="H176" s="0" t="n">
        <f aca="true">G176+$D$6*($H$5-G176)*$H$7+$D$9*($H$7^0.5)*(NORMINV(RAND(),0,1))</f>
        <v>3.38205300294118</v>
      </c>
      <c r="I176" s="0" t="n">
        <f aca="true">H176+$D$6*($H$5-H176)*$H$7+$D$9*($H$7^0.5)*(NORMINV(RAND(),0,1))</f>
        <v>3.42772664911053</v>
      </c>
      <c r="J176" s="0" t="n">
        <f aca="true">I176+$D$6*($H$5-I176)*$H$7+$D$9*($H$7^0.5)*(NORMINV(RAND(),0,1))</f>
        <v>3.43643934866859</v>
      </c>
      <c r="K176" s="0" t="n">
        <f aca="true">J176+$D$6*($H$5-J176)*$H$7+$D$9*($H$7^0.5)*(NORMINV(RAND(),0,1))</f>
        <v>3.33821451620653</v>
      </c>
      <c r="L176" s="0" t="n">
        <f aca="true">K176+$D$6*($H$5-K176)*$H$7+$D$9*($H$7^0.5)*(NORMINV(RAND(),0,1))</f>
        <v>3.35069851324864</v>
      </c>
      <c r="M176" s="0" t="n">
        <f aca="true">L176+$D$6*($H$5-L176)*$H$7+$D$9*($H$7^0.5)*(NORMINV(RAND(),0,1))</f>
        <v>3.3365004068392</v>
      </c>
      <c r="N176" s="0" t="n">
        <f aca="false">EXP(M176)</f>
        <v>28.1205438431552</v>
      </c>
      <c r="O176" s="0" t="n">
        <f aca="false">EXP(($H$9*LN(N176))+(1-$H$9)*$H$5+(($D$9^2)/(4*$D$6))*(1-$H$9^2))</f>
        <v>26.8377685552855</v>
      </c>
      <c r="P176" s="18" t="n">
        <f aca="false">EXP(($H$10*LN(N176))+(1-$H$10)*$H$5+(($D$9^2)/(4*$D$6))*(1-$H$10^2))</f>
        <v>23.8437181260461</v>
      </c>
      <c r="Q176" s="33" t="n">
        <f aca="false">(MAX(0,O176-P176-$D$5))*$H$8</f>
        <v>0.907520840750058</v>
      </c>
    </row>
    <row r="177" customFormat="false" ht="12.75" hidden="false" customHeight="false" outlineLevel="0" collapsed="false">
      <c r="A177" s="0" t="n">
        <v>157</v>
      </c>
      <c r="C177" s="18" t="n">
        <f aca="false">$H$6</f>
        <v>3.29212628660779</v>
      </c>
      <c r="D177" s="0" t="n">
        <f aca="true">C177+$D$6*($H$5-C177)*$H$7+$D$9*($H$7^0.5)*(NORMINV(RAND(),0,1))</f>
        <v>3.42967140050314</v>
      </c>
      <c r="E177" s="0" t="n">
        <f aca="true">D177+$D$6*($H$5-D177)*$H$7+$D$9*($H$7^0.5)*(NORMINV(RAND(),0,1))</f>
        <v>3.36073801538286</v>
      </c>
      <c r="F177" s="0" t="n">
        <f aca="true">E177+$D$6*($H$5-E177)*$H$7+$D$9*($H$7^0.5)*(NORMINV(RAND(),0,1))</f>
        <v>3.33920965478086</v>
      </c>
      <c r="G177" s="0" t="n">
        <f aca="true">F177+$D$6*($H$5-F177)*$H$7+$D$9*($H$7^0.5)*(NORMINV(RAND(),0,1))</f>
        <v>3.19403766758989</v>
      </c>
      <c r="H177" s="0" t="n">
        <f aca="true">G177+$D$6*($H$5-G177)*$H$7+$D$9*($H$7^0.5)*(NORMINV(RAND(),0,1))</f>
        <v>3.20003011453964</v>
      </c>
      <c r="I177" s="0" t="n">
        <f aca="true">H177+$D$6*($H$5-H177)*$H$7+$D$9*($H$7^0.5)*(NORMINV(RAND(),0,1))</f>
        <v>3.24793864568366</v>
      </c>
      <c r="J177" s="0" t="n">
        <f aca="true">I177+$D$6*($H$5-I177)*$H$7+$D$9*($H$7^0.5)*(NORMINV(RAND(),0,1))</f>
        <v>3.22919947006467</v>
      </c>
      <c r="K177" s="0" t="n">
        <f aca="true">J177+$D$6*($H$5-J177)*$H$7+$D$9*($H$7^0.5)*(NORMINV(RAND(),0,1))</f>
        <v>3.13805736633037</v>
      </c>
      <c r="L177" s="0" t="n">
        <f aca="true">K177+$D$6*($H$5-K177)*$H$7+$D$9*($H$7^0.5)*(NORMINV(RAND(),0,1))</f>
        <v>3.09270596856662</v>
      </c>
      <c r="M177" s="0" t="n">
        <f aca="true">L177+$D$6*($H$5-L177)*$H$7+$D$9*($H$7^0.5)*(NORMINV(RAND(),0,1))</f>
        <v>2.98930578240696</v>
      </c>
      <c r="N177" s="0" t="n">
        <f aca="false">EXP(M177)</f>
        <v>19.8718822916544</v>
      </c>
      <c r="O177" s="0" t="n">
        <f aca="false">EXP(($H$9*LN(N177))+(1-$H$9)*$H$5+(($D$9^2)/(4*$D$6))*(1-$H$9^2))</f>
        <v>19.7126325741323</v>
      </c>
      <c r="P177" s="18" t="n">
        <f aca="false">EXP(($H$10*LN(N177))+(1-$H$10)*$H$5+(($D$9^2)/(4*$D$6))*(1-$H$10^2))</f>
        <v>19.2008956242784</v>
      </c>
      <c r="Q177" s="33" t="n">
        <f aca="false">(MAX(0,O177-P177-$D$5))*$H$8</f>
        <v>0</v>
      </c>
    </row>
    <row r="178" customFormat="false" ht="12.75" hidden="false" customHeight="false" outlineLevel="0" collapsed="false">
      <c r="A178" s="0" t="n">
        <v>158</v>
      </c>
      <c r="C178" s="18" t="n">
        <f aca="false">$H$6</f>
        <v>3.29212628660779</v>
      </c>
      <c r="D178" s="0" t="n">
        <f aca="true">C178+$D$6*($H$5-C178)*$H$7+$D$9*($H$7^0.5)*(NORMINV(RAND(),0,1))</f>
        <v>3.17637773126664</v>
      </c>
      <c r="E178" s="0" t="n">
        <f aca="true">D178+$D$6*($H$5-D178)*$H$7+$D$9*($H$7^0.5)*(NORMINV(RAND(),0,1))</f>
        <v>3.03163437461932</v>
      </c>
      <c r="F178" s="0" t="n">
        <f aca="true">E178+$D$6*($H$5-E178)*$H$7+$D$9*($H$7^0.5)*(NORMINV(RAND(),0,1))</f>
        <v>3.02768400806384</v>
      </c>
      <c r="G178" s="0" t="n">
        <f aca="true">F178+$D$6*($H$5-F178)*$H$7+$D$9*($H$7^0.5)*(NORMINV(RAND(),0,1))</f>
        <v>3.07436187953963</v>
      </c>
      <c r="H178" s="0" t="n">
        <f aca="true">G178+$D$6*($H$5-G178)*$H$7+$D$9*($H$7^0.5)*(NORMINV(RAND(),0,1))</f>
        <v>2.97211733778865</v>
      </c>
      <c r="I178" s="0" t="n">
        <f aca="true">H178+$D$6*($H$5-H178)*$H$7+$D$9*($H$7^0.5)*(NORMINV(RAND(),0,1))</f>
        <v>3.02723754215299</v>
      </c>
      <c r="J178" s="0" t="n">
        <f aca="true">I178+$D$6*($H$5-I178)*$H$7+$D$9*($H$7^0.5)*(NORMINV(RAND(),0,1))</f>
        <v>2.91143459920031</v>
      </c>
      <c r="K178" s="0" t="n">
        <f aca="true">J178+$D$6*($H$5-J178)*$H$7+$D$9*($H$7^0.5)*(NORMINV(RAND(),0,1))</f>
        <v>2.98559348477738</v>
      </c>
      <c r="L178" s="0" t="n">
        <f aca="true">K178+$D$6*($H$5-K178)*$H$7+$D$9*($H$7^0.5)*(NORMINV(RAND(),0,1))</f>
        <v>2.91815123606098</v>
      </c>
      <c r="M178" s="0" t="n">
        <f aca="true">L178+$D$6*($H$5-L178)*$H$7+$D$9*($H$7^0.5)*(NORMINV(RAND(),0,1))</f>
        <v>2.95478810469235</v>
      </c>
      <c r="N178" s="0" t="n">
        <f aca="false">EXP(M178)</f>
        <v>19.1976543959347</v>
      </c>
      <c r="O178" s="0" t="n">
        <f aca="false">EXP(($H$9*LN(N178))+(1-$H$9)*$H$5+(($D$9^2)/(4*$D$6))*(1-$H$9^2))</f>
        <v>19.1171139792064</v>
      </c>
      <c r="P178" s="18" t="n">
        <f aca="false">EXP(($H$10*LN(N178))+(1-$H$10)*$H$5+(($D$9^2)/(4*$D$6))*(1-$H$10^2))</f>
        <v>18.7919089521306</v>
      </c>
      <c r="Q178" s="33" t="n">
        <f aca="false">(MAX(0,O178-P178-$D$5))*$H$8</f>
        <v>0</v>
      </c>
    </row>
    <row r="179" customFormat="false" ht="12.75" hidden="false" customHeight="false" outlineLevel="0" collapsed="false">
      <c r="A179" s="0" t="n">
        <v>159</v>
      </c>
      <c r="C179" s="18" t="n">
        <f aca="false">$H$6</f>
        <v>3.29212628660779</v>
      </c>
      <c r="D179" s="0" t="n">
        <f aca="true">C179+$D$6*($H$5-C179)*$H$7+$D$9*($H$7^0.5)*(NORMINV(RAND(),0,1))</f>
        <v>3.45244883178032</v>
      </c>
      <c r="E179" s="0" t="n">
        <f aca="true">D179+$D$6*($H$5-D179)*$H$7+$D$9*($H$7^0.5)*(NORMINV(RAND(),0,1))</f>
        <v>3.43701745288524</v>
      </c>
      <c r="F179" s="0" t="n">
        <f aca="true">E179+$D$6*($H$5-E179)*$H$7+$D$9*($H$7^0.5)*(NORMINV(RAND(),0,1))</f>
        <v>3.47601261541188</v>
      </c>
      <c r="G179" s="0" t="n">
        <f aca="true">F179+$D$6*($H$5-F179)*$H$7+$D$9*($H$7^0.5)*(NORMINV(RAND(),0,1))</f>
        <v>3.38973895482845</v>
      </c>
      <c r="H179" s="0" t="n">
        <f aca="true">G179+$D$6*($H$5-G179)*$H$7+$D$9*($H$7^0.5)*(NORMINV(RAND(),0,1))</f>
        <v>3.39291168506452</v>
      </c>
      <c r="I179" s="0" t="n">
        <f aca="true">H179+$D$6*($H$5-H179)*$H$7+$D$9*($H$7^0.5)*(NORMINV(RAND(),0,1))</f>
        <v>3.40643820243258</v>
      </c>
      <c r="J179" s="0" t="n">
        <f aca="true">I179+$D$6*($H$5-I179)*$H$7+$D$9*($H$7^0.5)*(NORMINV(RAND(),0,1))</f>
        <v>3.46762507578049</v>
      </c>
      <c r="K179" s="0" t="n">
        <f aca="true">J179+$D$6*($H$5-J179)*$H$7+$D$9*($H$7^0.5)*(NORMINV(RAND(),0,1))</f>
        <v>3.53839396243412</v>
      </c>
      <c r="L179" s="0" t="n">
        <f aca="true">K179+$D$6*($H$5-K179)*$H$7+$D$9*($H$7^0.5)*(NORMINV(RAND(),0,1))</f>
        <v>3.48682410390788</v>
      </c>
      <c r="M179" s="0" t="n">
        <f aca="true">L179+$D$6*($H$5-L179)*$H$7+$D$9*($H$7^0.5)*(NORMINV(RAND(),0,1))</f>
        <v>3.48974929678765</v>
      </c>
      <c r="N179" s="0" t="n">
        <f aca="false">EXP(M179)</f>
        <v>32.7777291940687</v>
      </c>
      <c r="O179" s="0" t="n">
        <f aca="false">EXP(($H$9*LN(N179))+(1-$H$9)*$H$5+(($D$9^2)/(4*$D$6))*(1-$H$9^2))</f>
        <v>30.753439862317</v>
      </c>
      <c r="P179" s="18" t="n">
        <f aca="false">EXP(($H$10*LN(N179))+(1-$H$10)*$H$5+(($D$9^2)/(4*$D$6))*(1-$H$10^2))</f>
        <v>26.235417874849</v>
      </c>
      <c r="Q179" s="33" t="n">
        <f aca="false">(MAX(0,O179-P179-$D$5))*$H$8</f>
        <v>2.35716742903926</v>
      </c>
    </row>
    <row r="180" customFormat="false" ht="12.75" hidden="false" customHeight="false" outlineLevel="0" collapsed="false">
      <c r="A180" s="0" t="n">
        <v>160</v>
      </c>
      <c r="C180" s="18" t="n">
        <f aca="false">$H$6</f>
        <v>3.29212628660779</v>
      </c>
      <c r="D180" s="0" t="n">
        <f aca="true">C180+$D$6*($H$5-C180)*$H$7+$D$9*($H$7^0.5)*(NORMINV(RAND(),0,1))</f>
        <v>3.27319292903761</v>
      </c>
      <c r="E180" s="0" t="n">
        <f aca="true">D180+$D$6*($H$5-D180)*$H$7+$D$9*($H$7^0.5)*(NORMINV(RAND(),0,1))</f>
        <v>3.24401049461445</v>
      </c>
      <c r="F180" s="0" t="n">
        <f aca="true">E180+$D$6*($H$5-E180)*$H$7+$D$9*($H$7^0.5)*(NORMINV(RAND(),0,1))</f>
        <v>3.09340374252542</v>
      </c>
      <c r="G180" s="0" t="n">
        <f aca="true">F180+$D$6*($H$5-F180)*$H$7+$D$9*($H$7^0.5)*(NORMINV(RAND(),0,1))</f>
        <v>3.105844737828</v>
      </c>
      <c r="H180" s="0" t="n">
        <f aca="true">G180+$D$6*($H$5-G180)*$H$7+$D$9*($H$7^0.5)*(NORMINV(RAND(),0,1))</f>
        <v>2.94483404922087</v>
      </c>
      <c r="I180" s="0" t="n">
        <f aca="true">H180+$D$6*($H$5-H180)*$H$7+$D$9*($H$7^0.5)*(NORMINV(RAND(),0,1))</f>
        <v>3.02277375932679</v>
      </c>
      <c r="J180" s="0" t="n">
        <f aca="true">I180+$D$6*($H$5-I180)*$H$7+$D$9*($H$7^0.5)*(NORMINV(RAND(),0,1))</f>
        <v>3.10867801062555</v>
      </c>
      <c r="K180" s="0" t="n">
        <f aca="true">J180+$D$6*($H$5-J180)*$H$7+$D$9*($H$7^0.5)*(NORMINV(RAND(),0,1))</f>
        <v>3.12213670180366</v>
      </c>
      <c r="L180" s="0" t="n">
        <f aca="true">K180+$D$6*($H$5-K180)*$H$7+$D$9*($H$7^0.5)*(NORMINV(RAND(),0,1))</f>
        <v>3.08748511961297</v>
      </c>
      <c r="M180" s="0" t="n">
        <f aca="true">L180+$D$6*($H$5-L180)*$H$7+$D$9*($H$7^0.5)*(NORMINV(RAND(),0,1))</f>
        <v>3.16172410727862</v>
      </c>
      <c r="N180" s="0" t="n">
        <f aca="false">EXP(M180)</f>
        <v>23.6112692175519</v>
      </c>
      <c r="O180" s="0" t="n">
        <f aca="false">EXP(($H$9*LN(N180))+(1-$H$9)*$H$5+(($D$9^2)/(4*$D$6))*(1-$H$9^2))</f>
        <v>22.9768494268554</v>
      </c>
      <c r="P180" s="18" t="n">
        <f aca="false">EXP(($H$10*LN(N180))+(1-$H$10)*$H$5+(($D$9^2)/(4*$D$6))*(1-$H$10^2))</f>
        <v>21.3810167559943</v>
      </c>
      <c r="Q180" s="33" t="n">
        <f aca="false">(MAX(0,O180-P180-$D$5))*$H$8</f>
        <v>0</v>
      </c>
    </row>
    <row r="181" customFormat="false" ht="12.75" hidden="false" customHeight="false" outlineLevel="0" collapsed="false">
      <c r="A181" s="0" t="n">
        <v>161</v>
      </c>
      <c r="C181" s="18" t="n">
        <f aca="false">$H$6</f>
        <v>3.29212628660779</v>
      </c>
      <c r="D181" s="0" t="n">
        <f aca="true">C181+$D$6*($H$5-C181)*$H$7+$D$9*($H$7^0.5)*(NORMINV(RAND(),0,1))</f>
        <v>3.20077241052214</v>
      </c>
      <c r="E181" s="0" t="n">
        <f aca="true">D181+$D$6*($H$5-D181)*$H$7+$D$9*($H$7^0.5)*(NORMINV(RAND(),0,1))</f>
        <v>3.08094021064701</v>
      </c>
      <c r="F181" s="0" t="n">
        <f aca="true">E181+$D$6*($H$5-E181)*$H$7+$D$9*($H$7^0.5)*(NORMINV(RAND(),0,1))</f>
        <v>3.11102212730457</v>
      </c>
      <c r="G181" s="0" t="n">
        <f aca="true">F181+$D$6*($H$5-F181)*$H$7+$D$9*($H$7^0.5)*(NORMINV(RAND(),0,1))</f>
        <v>2.94769903624488</v>
      </c>
      <c r="H181" s="0" t="n">
        <f aca="true">G181+$D$6*($H$5-G181)*$H$7+$D$9*($H$7^0.5)*(NORMINV(RAND(),0,1))</f>
        <v>2.82291545146112</v>
      </c>
      <c r="I181" s="0" t="n">
        <f aca="true">H181+$D$6*($H$5-H181)*$H$7+$D$9*($H$7^0.5)*(NORMINV(RAND(),0,1))</f>
        <v>2.91758695152186</v>
      </c>
      <c r="J181" s="0" t="n">
        <f aca="true">I181+$D$6*($H$5-I181)*$H$7+$D$9*($H$7^0.5)*(NORMINV(RAND(),0,1))</f>
        <v>2.91381654614633</v>
      </c>
      <c r="K181" s="0" t="n">
        <f aca="true">J181+$D$6*($H$5-J181)*$H$7+$D$9*($H$7^0.5)*(NORMINV(RAND(),0,1))</f>
        <v>3.02604411329347</v>
      </c>
      <c r="L181" s="0" t="n">
        <f aca="true">K181+$D$6*($H$5-K181)*$H$7+$D$9*($H$7^0.5)*(NORMINV(RAND(),0,1))</f>
        <v>3.05688511428649</v>
      </c>
      <c r="M181" s="0" t="n">
        <f aca="true">L181+$D$6*($H$5-L181)*$H$7+$D$9*($H$7^0.5)*(NORMINV(RAND(),0,1))</f>
        <v>3.081813527589</v>
      </c>
      <c r="N181" s="0" t="n">
        <f aca="false">EXP(M181)</f>
        <v>21.797897661287</v>
      </c>
      <c r="O181" s="0" t="n">
        <f aca="false">EXP(($H$9*LN(N181))+(1-$H$9)*$H$5+(($D$9^2)/(4*$D$6))*(1-$H$9^2))</f>
        <v>21.4017125736116</v>
      </c>
      <c r="P181" s="18" t="n">
        <f aca="false">EXP(($H$10*LN(N181))+(1-$H$10)*$H$5+(($D$9^2)/(4*$D$6))*(1-$H$10^2))</f>
        <v>20.3414150105235</v>
      </c>
      <c r="Q181" s="33" t="n">
        <f aca="false">(MAX(0,O181-P181-$D$5))*$H$8</f>
        <v>0</v>
      </c>
    </row>
    <row r="182" customFormat="false" ht="12.75" hidden="false" customHeight="false" outlineLevel="0" collapsed="false">
      <c r="A182" s="0" t="n">
        <v>162</v>
      </c>
      <c r="C182" s="18" t="n">
        <f aca="false">$H$6</f>
        <v>3.29212628660779</v>
      </c>
      <c r="D182" s="0" t="n">
        <f aca="true">C182+$D$6*($H$5-C182)*$H$7+$D$9*($H$7^0.5)*(NORMINV(RAND(),0,1))</f>
        <v>3.29087225689166</v>
      </c>
      <c r="E182" s="0" t="n">
        <f aca="true">D182+$D$6*($H$5-D182)*$H$7+$D$9*($H$7^0.5)*(NORMINV(RAND(),0,1))</f>
        <v>3.33045939300671</v>
      </c>
      <c r="F182" s="0" t="n">
        <f aca="true">E182+$D$6*($H$5-E182)*$H$7+$D$9*($H$7^0.5)*(NORMINV(RAND(),0,1))</f>
        <v>3.24862993240541</v>
      </c>
      <c r="G182" s="0" t="n">
        <f aca="true">F182+$D$6*($H$5-F182)*$H$7+$D$9*($H$7^0.5)*(NORMINV(RAND(),0,1))</f>
        <v>3.24121487539496</v>
      </c>
      <c r="H182" s="0" t="n">
        <f aca="true">G182+$D$6*($H$5-G182)*$H$7+$D$9*($H$7^0.5)*(NORMINV(RAND(),0,1))</f>
        <v>2.99870465356743</v>
      </c>
      <c r="I182" s="0" t="n">
        <f aca="true">H182+$D$6*($H$5-H182)*$H$7+$D$9*($H$7^0.5)*(NORMINV(RAND(),0,1))</f>
        <v>3.04305155294456</v>
      </c>
      <c r="J182" s="0" t="n">
        <f aca="true">I182+$D$6*($H$5-I182)*$H$7+$D$9*($H$7^0.5)*(NORMINV(RAND(),0,1))</f>
        <v>3.02865067412313</v>
      </c>
      <c r="K182" s="0" t="n">
        <f aca="true">J182+$D$6*($H$5-J182)*$H$7+$D$9*($H$7^0.5)*(NORMINV(RAND(),0,1))</f>
        <v>2.97841440263764</v>
      </c>
      <c r="L182" s="0" t="n">
        <f aca="true">K182+$D$6*($H$5-K182)*$H$7+$D$9*($H$7^0.5)*(NORMINV(RAND(),0,1))</f>
        <v>2.81842322933473</v>
      </c>
      <c r="M182" s="0" t="n">
        <f aca="true">L182+$D$6*($H$5-L182)*$H$7+$D$9*($H$7^0.5)*(NORMINV(RAND(),0,1))</f>
        <v>2.90554566158223</v>
      </c>
      <c r="N182" s="0" t="n">
        <f aca="false">EXP(M182)</f>
        <v>18.2752130136616</v>
      </c>
      <c r="O182" s="0" t="n">
        <f aca="false">EXP(($H$9*LN(N182))+(1-$H$9)*$H$5+(($D$9^2)/(4*$D$6))*(1-$H$9^2))</f>
        <v>18.2985603784217</v>
      </c>
      <c r="P182" s="18" t="n">
        <f aca="false">EXP(($H$10*LN(N182))+(1-$H$10)*$H$5+(($D$9^2)/(4*$D$6))*(1-$H$10^2))</f>
        <v>18.2234869785123</v>
      </c>
      <c r="Q182" s="33" t="n">
        <f aca="false">(MAX(0,O182-P182-$D$5))*$H$8</f>
        <v>0</v>
      </c>
    </row>
    <row r="183" customFormat="false" ht="12.75" hidden="false" customHeight="false" outlineLevel="0" collapsed="false">
      <c r="A183" s="0" t="n">
        <v>163</v>
      </c>
      <c r="C183" s="18" t="n">
        <f aca="false">$H$6</f>
        <v>3.29212628660779</v>
      </c>
      <c r="D183" s="0" t="n">
        <f aca="true">C183+$D$6*($H$5-C183)*$H$7+$D$9*($H$7^0.5)*(NORMINV(RAND(),0,1))</f>
        <v>3.2757952035501</v>
      </c>
      <c r="E183" s="0" t="n">
        <f aca="true">D183+$D$6*($H$5-D183)*$H$7+$D$9*($H$7^0.5)*(NORMINV(RAND(),0,1))</f>
        <v>3.34781914494007</v>
      </c>
      <c r="F183" s="0" t="n">
        <f aca="true">E183+$D$6*($H$5-E183)*$H$7+$D$9*($H$7^0.5)*(NORMINV(RAND(),0,1))</f>
        <v>3.23440484883617</v>
      </c>
      <c r="G183" s="0" t="n">
        <f aca="true">F183+$D$6*($H$5-F183)*$H$7+$D$9*($H$7^0.5)*(NORMINV(RAND(),0,1))</f>
        <v>3.31810867737263</v>
      </c>
      <c r="H183" s="0" t="n">
        <f aca="true">G183+$D$6*($H$5-G183)*$H$7+$D$9*($H$7^0.5)*(NORMINV(RAND(),0,1))</f>
        <v>3.3167368698152</v>
      </c>
      <c r="I183" s="0" t="n">
        <f aca="true">H183+$D$6*($H$5-H183)*$H$7+$D$9*($H$7^0.5)*(NORMINV(RAND(),0,1))</f>
        <v>3.30270100837873</v>
      </c>
      <c r="J183" s="0" t="n">
        <f aca="true">I183+$D$6*($H$5-I183)*$H$7+$D$9*($H$7^0.5)*(NORMINV(RAND(),0,1))</f>
        <v>3.20070642136376</v>
      </c>
      <c r="K183" s="0" t="n">
        <f aca="true">J183+$D$6*($H$5-J183)*$H$7+$D$9*($H$7^0.5)*(NORMINV(RAND(),0,1))</f>
        <v>3.16847018556872</v>
      </c>
      <c r="L183" s="0" t="n">
        <f aca="true">K183+$D$6*($H$5-K183)*$H$7+$D$9*($H$7^0.5)*(NORMINV(RAND(),0,1))</f>
        <v>3.25258432087536</v>
      </c>
      <c r="M183" s="0" t="n">
        <f aca="true">L183+$D$6*($H$5-L183)*$H$7+$D$9*($H$7^0.5)*(NORMINV(RAND(),0,1))</f>
        <v>3.23561797628362</v>
      </c>
      <c r="N183" s="0" t="n">
        <f aca="false">EXP(M183)</f>
        <v>25.4220771663393</v>
      </c>
      <c r="O183" s="0" t="n">
        <f aca="false">EXP(($H$9*LN(N183))+(1-$H$9)*$H$5+(($D$9^2)/(4*$D$6))*(1-$H$9^2))</f>
        <v>24.536366208609</v>
      </c>
      <c r="P183" s="18" t="n">
        <f aca="false">EXP(($H$10*LN(N183))+(1-$H$10)*$H$5+(($D$9^2)/(4*$D$6))*(1-$H$10^2))</f>
        <v>22.3895654286025</v>
      </c>
      <c r="Q183" s="33" t="n">
        <f aca="false">(MAX(0,O183-P183-$D$5))*$H$8</f>
        <v>0.101592044501845</v>
      </c>
    </row>
    <row r="184" customFormat="false" ht="12.75" hidden="false" customHeight="false" outlineLevel="0" collapsed="false">
      <c r="A184" s="0" t="n">
        <v>164</v>
      </c>
      <c r="C184" s="18" t="n">
        <f aca="false">$H$6</f>
        <v>3.29212628660779</v>
      </c>
      <c r="D184" s="0" t="n">
        <f aca="true">C184+$D$6*($H$5-C184)*$H$7+$D$9*($H$7^0.5)*(NORMINV(RAND(),0,1))</f>
        <v>3.1476783653612</v>
      </c>
      <c r="E184" s="0" t="n">
        <f aca="true">D184+$D$6*($H$5-D184)*$H$7+$D$9*($H$7^0.5)*(NORMINV(RAND(),0,1))</f>
        <v>3.15155887121898</v>
      </c>
      <c r="F184" s="0" t="n">
        <f aca="true">E184+$D$6*($H$5-E184)*$H$7+$D$9*($H$7^0.5)*(NORMINV(RAND(),0,1))</f>
        <v>3.19375508718195</v>
      </c>
      <c r="G184" s="0" t="n">
        <f aca="true">F184+$D$6*($H$5-F184)*$H$7+$D$9*($H$7^0.5)*(NORMINV(RAND(),0,1))</f>
        <v>3.17549306892299</v>
      </c>
      <c r="H184" s="0" t="n">
        <f aca="true">G184+$D$6*($H$5-G184)*$H$7+$D$9*($H$7^0.5)*(NORMINV(RAND(),0,1))</f>
        <v>3.07048882803739</v>
      </c>
      <c r="I184" s="0" t="n">
        <f aca="true">H184+$D$6*($H$5-H184)*$H$7+$D$9*($H$7^0.5)*(NORMINV(RAND(),0,1))</f>
        <v>3.15415714067467</v>
      </c>
      <c r="J184" s="0" t="n">
        <f aca="true">I184+$D$6*($H$5-I184)*$H$7+$D$9*($H$7^0.5)*(NORMINV(RAND(),0,1))</f>
        <v>3.14822240847626</v>
      </c>
      <c r="K184" s="0" t="n">
        <f aca="true">J184+$D$6*($H$5-J184)*$H$7+$D$9*($H$7^0.5)*(NORMINV(RAND(),0,1))</f>
        <v>3.25721857802662</v>
      </c>
      <c r="L184" s="0" t="n">
        <f aca="true">K184+$D$6*($H$5-K184)*$H$7+$D$9*($H$7^0.5)*(NORMINV(RAND(),0,1))</f>
        <v>3.23639710237122</v>
      </c>
      <c r="M184" s="0" t="n">
        <f aca="true">L184+$D$6*($H$5-L184)*$H$7+$D$9*($H$7^0.5)*(NORMINV(RAND(),0,1))</f>
        <v>3.13469690865603</v>
      </c>
      <c r="N184" s="0" t="n">
        <f aca="false">EXP(M184)</f>
        <v>22.9816692413128</v>
      </c>
      <c r="O184" s="0" t="n">
        <f aca="false">EXP(($H$9*LN(N184))+(1-$H$9)*$H$5+(($D$9^2)/(4*$D$6))*(1-$H$9^2))</f>
        <v>22.4315443385019</v>
      </c>
      <c r="P184" s="18" t="n">
        <f aca="false">EXP(($H$10*LN(N184))+(1-$H$10)*$H$5+(($D$9^2)/(4*$D$6))*(1-$H$10^2))</f>
        <v>21.0235902144107</v>
      </c>
      <c r="Q184" s="33" t="n">
        <f aca="false">(MAX(0,O184-P184-$D$5))*$H$8</f>
        <v>0</v>
      </c>
    </row>
    <row r="185" customFormat="false" ht="12.75" hidden="false" customHeight="false" outlineLevel="0" collapsed="false">
      <c r="A185" s="0" t="n">
        <v>165</v>
      </c>
      <c r="C185" s="18" t="n">
        <f aca="false">$H$6</f>
        <v>3.29212628660779</v>
      </c>
      <c r="D185" s="0" t="n">
        <f aca="true">C185+$D$6*($H$5-C185)*$H$7+$D$9*($H$7^0.5)*(NORMINV(RAND(),0,1))</f>
        <v>3.30057315852405</v>
      </c>
      <c r="E185" s="0" t="n">
        <f aca="true">D185+$D$6*($H$5-D185)*$H$7+$D$9*($H$7^0.5)*(NORMINV(RAND(),0,1))</f>
        <v>3.33295809555957</v>
      </c>
      <c r="F185" s="0" t="n">
        <f aca="true">E185+$D$6*($H$5-E185)*$H$7+$D$9*($H$7^0.5)*(NORMINV(RAND(),0,1))</f>
        <v>3.26869357090568</v>
      </c>
      <c r="G185" s="0" t="n">
        <f aca="true">F185+$D$6*($H$5-F185)*$H$7+$D$9*($H$7^0.5)*(NORMINV(RAND(),0,1))</f>
        <v>3.32026970404487</v>
      </c>
      <c r="H185" s="0" t="n">
        <f aca="true">G185+$D$6*($H$5-G185)*$H$7+$D$9*($H$7^0.5)*(NORMINV(RAND(),0,1))</f>
        <v>3.40149412848112</v>
      </c>
      <c r="I185" s="0" t="n">
        <f aca="true">H185+$D$6*($H$5-H185)*$H$7+$D$9*($H$7^0.5)*(NORMINV(RAND(),0,1))</f>
        <v>3.30103480609271</v>
      </c>
      <c r="J185" s="0" t="n">
        <f aca="true">I185+$D$6*($H$5-I185)*$H$7+$D$9*($H$7^0.5)*(NORMINV(RAND(),0,1))</f>
        <v>3.34595422479827</v>
      </c>
      <c r="K185" s="0" t="n">
        <f aca="true">J185+$D$6*($H$5-J185)*$H$7+$D$9*($H$7^0.5)*(NORMINV(RAND(),0,1))</f>
        <v>3.36504282430367</v>
      </c>
      <c r="L185" s="0" t="n">
        <f aca="true">K185+$D$6*($H$5-K185)*$H$7+$D$9*($H$7^0.5)*(NORMINV(RAND(),0,1))</f>
        <v>3.2386751677364</v>
      </c>
      <c r="M185" s="0" t="n">
        <f aca="true">L185+$D$6*($H$5-L185)*$H$7+$D$9*($H$7^0.5)*(NORMINV(RAND(),0,1))</f>
        <v>3.1704644813439</v>
      </c>
      <c r="N185" s="0" t="n">
        <f aca="false">EXP(M185)</f>
        <v>23.8185450573032</v>
      </c>
      <c r="O185" s="0" t="n">
        <f aca="false">EXP(($H$9*LN(N185))+(1-$H$9)*$H$5+(($D$9^2)/(4*$D$6))*(1-$H$9^2))</f>
        <v>23.1560178781955</v>
      </c>
      <c r="P185" s="18" t="n">
        <f aca="false">EXP(($H$10*LN(N185))+(1-$H$10)*$H$5+(($D$9^2)/(4*$D$6))*(1-$H$10^2))</f>
        <v>21.4979009449746</v>
      </c>
      <c r="Q185" s="33" t="n">
        <f aca="false">(MAX(0,O185-P185-$D$5))*$H$8</f>
        <v>0</v>
      </c>
    </row>
    <row r="186" customFormat="false" ht="12.75" hidden="false" customHeight="false" outlineLevel="0" collapsed="false">
      <c r="A186" s="0" t="n">
        <v>166</v>
      </c>
      <c r="C186" s="18" t="n">
        <f aca="false">$H$6</f>
        <v>3.29212628660779</v>
      </c>
      <c r="D186" s="0" t="n">
        <f aca="true">C186+$D$6*($H$5-C186)*$H$7+$D$9*($H$7^0.5)*(NORMINV(RAND(),0,1))</f>
        <v>3.33074146979647</v>
      </c>
      <c r="E186" s="0" t="n">
        <f aca="true">D186+$D$6*($H$5-D186)*$H$7+$D$9*($H$7^0.5)*(NORMINV(RAND(),0,1))</f>
        <v>3.31798613572291</v>
      </c>
      <c r="F186" s="0" t="n">
        <f aca="true">E186+$D$6*($H$5-E186)*$H$7+$D$9*($H$7^0.5)*(NORMINV(RAND(),0,1))</f>
        <v>3.33875565718759</v>
      </c>
      <c r="G186" s="0" t="n">
        <f aca="true">F186+$D$6*($H$5-F186)*$H$7+$D$9*($H$7^0.5)*(NORMINV(RAND(),0,1))</f>
        <v>3.44723816033534</v>
      </c>
      <c r="H186" s="0" t="n">
        <f aca="true">G186+$D$6*($H$5-G186)*$H$7+$D$9*($H$7^0.5)*(NORMINV(RAND(),0,1))</f>
        <v>3.45575916045672</v>
      </c>
      <c r="I186" s="0" t="n">
        <f aca="true">H186+$D$6*($H$5-H186)*$H$7+$D$9*($H$7^0.5)*(NORMINV(RAND(),0,1))</f>
        <v>3.31819127866111</v>
      </c>
      <c r="J186" s="0" t="n">
        <f aca="true">I186+$D$6*($H$5-I186)*$H$7+$D$9*($H$7^0.5)*(NORMINV(RAND(),0,1))</f>
        <v>3.27983317285405</v>
      </c>
      <c r="K186" s="0" t="n">
        <f aca="true">J186+$D$6*($H$5-J186)*$H$7+$D$9*($H$7^0.5)*(NORMINV(RAND(),0,1))</f>
        <v>3.24976713032715</v>
      </c>
      <c r="L186" s="0" t="n">
        <f aca="true">K186+$D$6*($H$5-K186)*$H$7+$D$9*($H$7^0.5)*(NORMINV(RAND(),0,1))</f>
        <v>3.28855170873468</v>
      </c>
      <c r="M186" s="0" t="n">
        <f aca="true">L186+$D$6*($H$5-L186)*$H$7+$D$9*($H$7^0.5)*(NORMINV(RAND(),0,1))</f>
        <v>3.37179245263864</v>
      </c>
      <c r="N186" s="0" t="n">
        <f aca="false">EXP(M186)</f>
        <v>29.1306956812754</v>
      </c>
      <c r="O186" s="0" t="n">
        <f aca="false">EXP(($H$9*LN(N186))+(1-$H$9)*$H$5+(($D$9^2)/(4*$D$6))*(1-$H$9^2))</f>
        <v>27.6928448638895</v>
      </c>
      <c r="P186" s="18" t="n">
        <f aca="false">EXP(($H$10*LN(N186))+(1-$H$10)*$H$5+(($D$9^2)/(4*$D$6))*(1-$H$10^2))</f>
        <v>24.3744226206364</v>
      </c>
      <c r="Q186" s="33" t="n">
        <f aca="false">(MAX(0,O186-P186-$D$5))*$H$8</f>
        <v>1.21607285471856</v>
      </c>
    </row>
    <row r="187" customFormat="false" ht="12.75" hidden="false" customHeight="false" outlineLevel="0" collapsed="false">
      <c r="A187" s="0" t="n">
        <v>167</v>
      </c>
      <c r="C187" s="18" t="n">
        <f aca="false">$H$6</f>
        <v>3.29212628660779</v>
      </c>
      <c r="D187" s="0" t="n">
        <f aca="true">C187+$D$6*($H$5-C187)*$H$7+$D$9*($H$7^0.5)*(NORMINV(RAND(),0,1))</f>
        <v>3.4028253597535</v>
      </c>
      <c r="E187" s="0" t="n">
        <f aca="true">D187+$D$6*($H$5-D187)*$H$7+$D$9*($H$7^0.5)*(NORMINV(RAND(),0,1))</f>
        <v>3.30421677315374</v>
      </c>
      <c r="F187" s="0" t="n">
        <f aca="true">E187+$D$6*($H$5-E187)*$H$7+$D$9*($H$7^0.5)*(NORMINV(RAND(),0,1))</f>
        <v>3.34423361805626</v>
      </c>
      <c r="G187" s="0" t="n">
        <f aca="true">F187+$D$6*($H$5-F187)*$H$7+$D$9*($H$7^0.5)*(NORMINV(RAND(),0,1))</f>
        <v>3.37481994896294</v>
      </c>
      <c r="H187" s="0" t="n">
        <f aca="true">G187+$D$6*($H$5-G187)*$H$7+$D$9*($H$7^0.5)*(NORMINV(RAND(),0,1))</f>
        <v>3.40042753582957</v>
      </c>
      <c r="I187" s="0" t="n">
        <f aca="true">H187+$D$6*($H$5-H187)*$H$7+$D$9*($H$7^0.5)*(NORMINV(RAND(),0,1))</f>
        <v>3.51115713197889</v>
      </c>
      <c r="J187" s="0" t="n">
        <f aca="true">I187+$D$6*($H$5-I187)*$H$7+$D$9*($H$7^0.5)*(NORMINV(RAND(),0,1))</f>
        <v>3.45510005019522</v>
      </c>
      <c r="K187" s="0" t="n">
        <f aca="true">J187+$D$6*($H$5-J187)*$H$7+$D$9*($H$7^0.5)*(NORMINV(RAND(),0,1))</f>
        <v>3.45085437165942</v>
      </c>
      <c r="L187" s="0" t="n">
        <f aca="true">K187+$D$6*($H$5-K187)*$H$7+$D$9*($H$7^0.5)*(NORMINV(RAND(),0,1))</f>
        <v>3.45292207889608</v>
      </c>
      <c r="M187" s="0" t="n">
        <f aca="true">L187+$D$6*($H$5-L187)*$H$7+$D$9*($H$7^0.5)*(NORMINV(RAND(),0,1))</f>
        <v>3.53735895286007</v>
      </c>
      <c r="N187" s="0" t="n">
        <f aca="false">EXP(M187)</f>
        <v>34.3760105323741</v>
      </c>
      <c r="O187" s="0" t="n">
        <f aca="false">EXP(($H$9*LN(N187))+(1-$H$9)*$H$5+(($D$9^2)/(4*$D$6))*(1-$H$9^2))</f>
        <v>32.0825531517212</v>
      </c>
      <c r="P187" s="18" t="n">
        <f aca="false">EXP(($H$10*LN(N187))+(1-$H$10)*$H$5+(($D$9^2)/(4*$D$6))*(1-$H$10^2))</f>
        <v>27.0262067433011</v>
      </c>
      <c r="Q187" s="33" t="n">
        <f aca="false">(MAX(0,O187-P187-$D$5))*$H$8</f>
        <v>2.86923745817618</v>
      </c>
    </row>
    <row r="188" customFormat="false" ht="12.75" hidden="false" customHeight="false" outlineLevel="0" collapsed="false">
      <c r="A188" s="0" t="n">
        <v>168</v>
      </c>
      <c r="C188" s="18" t="n">
        <f aca="false">$H$6</f>
        <v>3.29212628660779</v>
      </c>
      <c r="D188" s="0" t="n">
        <f aca="true">C188+$D$6*($H$5-C188)*$H$7+$D$9*($H$7^0.5)*(NORMINV(RAND(),0,1))</f>
        <v>3.31394340689338</v>
      </c>
      <c r="E188" s="0" t="n">
        <f aca="true">D188+$D$6*($H$5-D188)*$H$7+$D$9*($H$7^0.5)*(NORMINV(RAND(),0,1))</f>
        <v>3.30957166324217</v>
      </c>
      <c r="F188" s="0" t="n">
        <f aca="true">E188+$D$6*($H$5-E188)*$H$7+$D$9*($H$7^0.5)*(NORMINV(RAND(),0,1))</f>
        <v>3.28928704012964</v>
      </c>
      <c r="G188" s="0" t="n">
        <f aca="true">F188+$D$6*($H$5-F188)*$H$7+$D$9*($H$7^0.5)*(NORMINV(RAND(),0,1))</f>
        <v>3.21344853245249</v>
      </c>
      <c r="H188" s="0" t="n">
        <f aca="true">G188+$D$6*($H$5-G188)*$H$7+$D$9*($H$7^0.5)*(NORMINV(RAND(),0,1))</f>
        <v>3.22988958319366</v>
      </c>
      <c r="I188" s="0" t="n">
        <f aca="true">H188+$D$6*($H$5-H188)*$H$7+$D$9*($H$7^0.5)*(NORMINV(RAND(),0,1))</f>
        <v>3.27702848370773</v>
      </c>
      <c r="J188" s="0" t="n">
        <f aca="true">I188+$D$6*($H$5-I188)*$H$7+$D$9*($H$7^0.5)*(NORMINV(RAND(),0,1))</f>
        <v>3.31867590125275</v>
      </c>
      <c r="K188" s="0" t="n">
        <f aca="true">J188+$D$6*($H$5-J188)*$H$7+$D$9*($H$7^0.5)*(NORMINV(RAND(),0,1))</f>
        <v>3.32011575111151</v>
      </c>
      <c r="L188" s="0" t="n">
        <f aca="true">K188+$D$6*($H$5-K188)*$H$7+$D$9*($H$7^0.5)*(NORMINV(RAND(),0,1))</f>
        <v>3.38482342491104</v>
      </c>
      <c r="M188" s="0" t="n">
        <f aca="true">L188+$D$6*($H$5-L188)*$H$7+$D$9*($H$7^0.5)*(NORMINV(RAND(),0,1))</f>
        <v>3.41397816308488</v>
      </c>
      <c r="N188" s="0" t="n">
        <f aca="false">EXP(M188)</f>
        <v>30.3858841403265</v>
      </c>
      <c r="O188" s="0" t="n">
        <f aca="false">EXP(($H$9*LN(N188))+(1-$H$9)*$H$5+(($D$9^2)/(4*$D$6))*(1-$H$9^2))</f>
        <v>28.7507641497959</v>
      </c>
      <c r="P188" s="18" t="n">
        <f aca="false">EXP(($H$10*LN(N188))+(1-$H$10)*$H$5+(($D$9^2)/(4*$D$6))*(1-$H$10^2))</f>
        <v>25.0243115499318</v>
      </c>
      <c r="Q188" s="33" t="n">
        <f aca="false">(MAX(0,O188-P188-$D$5))*$H$8</f>
        <v>1.60420333601648</v>
      </c>
    </row>
    <row r="189" customFormat="false" ht="12.75" hidden="false" customHeight="false" outlineLevel="0" collapsed="false">
      <c r="A189" s="0" t="n">
        <v>169</v>
      </c>
      <c r="C189" s="18" t="n">
        <f aca="false">$H$6</f>
        <v>3.29212628660779</v>
      </c>
      <c r="D189" s="0" t="n">
        <f aca="true">C189+$D$6*($H$5-C189)*$H$7+$D$9*($H$7^0.5)*(NORMINV(RAND(),0,1))</f>
        <v>3.06853912071007</v>
      </c>
      <c r="E189" s="0" t="n">
        <f aca="true">D189+$D$6*($H$5-D189)*$H$7+$D$9*($H$7^0.5)*(NORMINV(RAND(),0,1))</f>
        <v>3.11796868729764</v>
      </c>
      <c r="F189" s="0" t="n">
        <f aca="true">E189+$D$6*($H$5-E189)*$H$7+$D$9*($H$7^0.5)*(NORMINV(RAND(),0,1))</f>
        <v>3.23556962275736</v>
      </c>
      <c r="G189" s="0" t="n">
        <f aca="true">F189+$D$6*($H$5-F189)*$H$7+$D$9*($H$7^0.5)*(NORMINV(RAND(),0,1))</f>
        <v>3.32358208637422</v>
      </c>
      <c r="H189" s="0" t="n">
        <f aca="true">G189+$D$6*($H$5-G189)*$H$7+$D$9*($H$7^0.5)*(NORMINV(RAND(),0,1))</f>
        <v>3.21322541152097</v>
      </c>
      <c r="I189" s="0" t="n">
        <f aca="true">H189+$D$6*($H$5-H189)*$H$7+$D$9*($H$7^0.5)*(NORMINV(RAND(),0,1))</f>
        <v>3.18226747527851</v>
      </c>
      <c r="J189" s="0" t="n">
        <f aca="true">I189+$D$6*($H$5-I189)*$H$7+$D$9*($H$7^0.5)*(NORMINV(RAND(),0,1))</f>
        <v>3.14698257094314</v>
      </c>
      <c r="K189" s="0" t="n">
        <f aca="true">J189+$D$6*($H$5-J189)*$H$7+$D$9*($H$7^0.5)*(NORMINV(RAND(),0,1))</f>
        <v>2.98903116749863</v>
      </c>
      <c r="L189" s="0" t="n">
        <f aca="true">K189+$D$6*($H$5-K189)*$H$7+$D$9*($H$7^0.5)*(NORMINV(RAND(),0,1))</f>
        <v>3.07792979248449</v>
      </c>
      <c r="M189" s="0" t="n">
        <f aca="true">L189+$D$6*($H$5-L189)*$H$7+$D$9*($H$7^0.5)*(NORMINV(RAND(),0,1))</f>
        <v>3.14056406348097</v>
      </c>
      <c r="N189" s="0" t="n">
        <f aca="false">EXP(M189)</f>
        <v>23.1169025824286</v>
      </c>
      <c r="O189" s="0" t="n">
        <f aca="false">EXP(($H$9*LN(N189))+(1-$H$9)*$H$5+(($D$9^2)/(4*$D$6))*(1-$H$9^2))</f>
        <v>22.5488104967212</v>
      </c>
      <c r="P189" s="18" t="n">
        <f aca="false">EXP(($H$10*LN(N189))+(1-$H$10)*$H$5+(($D$9^2)/(4*$D$6))*(1-$H$10^2))</f>
        <v>21.1006703310495</v>
      </c>
      <c r="Q189" s="33" t="n">
        <f aca="false">(MAX(0,O189-P189-$D$5))*$H$8</f>
        <v>0</v>
      </c>
    </row>
    <row r="190" customFormat="false" ht="12.75" hidden="false" customHeight="false" outlineLevel="0" collapsed="false">
      <c r="A190" s="0" t="n">
        <v>170</v>
      </c>
      <c r="C190" s="18" t="n">
        <f aca="false">$H$6</f>
        <v>3.29212628660779</v>
      </c>
      <c r="D190" s="0" t="n">
        <f aca="true">C190+$D$6*($H$5-C190)*$H$7+$D$9*($H$7^0.5)*(NORMINV(RAND(),0,1))</f>
        <v>3.30599991440981</v>
      </c>
      <c r="E190" s="0" t="n">
        <f aca="true">D190+$D$6*($H$5-D190)*$H$7+$D$9*($H$7^0.5)*(NORMINV(RAND(),0,1))</f>
        <v>3.15601150816261</v>
      </c>
      <c r="F190" s="0" t="n">
        <f aca="true">E190+$D$6*($H$5-E190)*$H$7+$D$9*($H$7^0.5)*(NORMINV(RAND(),0,1))</f>
        <v>3.14994682398578</v>
      </c>
      <c r="G190" s="0" t="n">
        <f aca="true">F190+$D$6*($H$5-F190)*$H$7+$D$9*($H$7^0.5)*(NORMINV(RAND(),0,1))</f>
        <v>3.17631219456096</v>
      </c>
      <c r="H190" s="0" t="n">
        <f aca="true">G190+$D$6*($H$5-G190)*$H$7+$D$9*($H$7^0.5)*(NORMINV(RAND(),0,1))</f>
        <v>3.3473830900402</v>
      </c>
      <c r="I190" s="0" t="n">
        <f aca="true">H190+$D$6*($H$5-H190)*$H$7+$D$9*($H$7^0.5)*(NORMINV(RAND(),0,1))</f>
        <v>3.28443775333559</v>
      </c>
      <c r="J190" s="0" t="n">
        <f aca="true">I190+$D$6*($H$5-I190)*$H$7+$D$9*($H$7^0.5)*(NORMINV(RAND(),0,1))</f>
        <v>3.26423462054214</v>
      </c>
      <c r="K190" s="0" t="n">
        <f aca="true">J190+$D$6*($H$5-J190)*$H$7+$D$9*($H$7^0.5)*(NORMINV(RAND(),0,1))</f>
        <v>3.19511778949226</v>
      </c>
      <c r="L190" s="0" t="n">
        <f aca="true">K190+$D$6*($H$5-K190)*$H$7+$D$9*($H$7^0.5)*(NORMINV(RAND(),0,1))</f>
        <v>3.26769640983999</v>
      </c>
      <c r="M190" s="0" t="n">
        <f aca="true">L190+$D$6*($H$5-L190)*$H$7+$D$9*($H$7^0.5)*(NORMINV(RAND(),0,1))</f>
        <v>3.25836274788976</v>
      </c>
      <c r="N190" s="0" t="n">
        <f aca="false">EXP(M190)</f>
        <v>26.0069223779371</v>
      </c>
      <c r="O190" s="0" t="n">
        <f aca="false">EXP(($H$9*LN(N190))+(1-$H$9)*$H$5+(($D$9^2)/(4*$D$6))*(1-$H$9^2))</f>
        <v>25.0373708021176</v>
      </c>
      <c r="P190" s="18" t="n">
        <f aca="false">EXP(($H$10*LN(N190))+(1-$H$10)*$H$5+(($D$9^2)/(4*$D$6))*(1-$H$10^2))</f>
        <v>22.7094730505647</v>
      </c>
      <c r="Q190" s="33" t="n">
        <f aca="false">(MAX(0,O190-P190-$D$5))*$H$8</f>
        <v>0.273856812524762</v>
      </c>
    </row>
    <row r="191" customFormat="false" ht="12.75" hidden="false" customHeight="false" outlineLevel="0" collapsed="false">
      <c r="A191" s="0" t="n">
        <v>171</v>
      </c>
      <c r="C191" s="18" t="n">
        <f aca="false">$H$6</f>
        <v>3.29212628660779</v>
      </c>
      <c r="D191" s="0" t="n">
        <f aca="true">C191+$D$6*($H$5-C191)*$H$7+$D$9*($H$7^0.5)*(NORMINV(RAND(),0,1))</f>
        <v>3.30346313210596</v>
      </c>
      <c r="E191" s="0" t="n">
        <f aca="true">D191+$D$6*($H$5-D191)*$H$7+$D$9*($H$7^0.5)*(NORMINV(RAND(),0,1))</f>
        <v>3.24411136962369</v>
      </c>
      <c r="F191" s="0" t="n">
        <f aca="true">E191+$D$6*($H$5-E191)*$H$7+$D$9*($H$7^0.5)*(NORMINV(RAND(),0,1))</f>
        <v>3.34554785026452</v>
      </c>
      <c r="G191" s="0" t="n">
        <f aca="true">F191+$D$6*($H$5-F191)*$H$7+$D$9*($H$7^0.5)*(NORMINV(RAND(),0,1))</f>
        <v>3.39048244766511</v>
      </c>
      <c r="H191" s="0" t="n">
        <f aca="true">G191+$D$6*($H$5-G191)*$H$7+$D$9*($H$7^0.5)*(NORMINV(RAND(),0,1))</f>
        <v>3.29400210805104</v>
      </c>
      <c r="I191" s="0" t="n">
        <f aca="true">H191+$D$6*($H$5-H191)*$H$7+$D$9*($H$7^0.5)*(NORMINV(RAND(),0,1))</f>
        <v>3.30456697404527</v>
      </c>
      <c r="J191" s="0" t="n">
        <f aca="true">I191+$D$6*($H$5-I191)*$H$7+$D$9*($H$7^0.5)*(NORMINV(RAND(),0,1))</f>
        <v>3.24464241199107</v>
      </c>
      <c r="K191" s="0" t="n">
        <f aca="true">J191+$D$6*($H$5-J191)*$H$7+$D$9*($H$7^0.5)*(NORMINV(RAND(),0,1))</f>
        <v>3.24910103023311</v>
      </c>
      <c r="L191" s="0" t="n">
        <f aca="true">K191+$D$6*($H$5-K191)*$H$7+$D$9*($H$7^0.5)*(NORMINV(RAND(),0,1))</f>
        <v>3.19967153384547</v>
      </c>
      <c r="M191" s="0" t="n">
        <f aca="true">L191+$D$6*($H$5-L191)*$H$7+$D$9*($H$7^0.5)*(NORMINV(RAND(),0,1))</f>
        <v>3.15751098976375</v>
      </c>
      <c r="N191" s="0" t="n">
        <f aca="false">EXP(M191)</f>
        <v>23.5120014259354</v>
      </c>
      <c r="O191" s="0" t="n">
        <f aca="false">EXP(($H$9*LN(N191))+(1-$H$9)*$H$5+(($D$9^2)/(4*$D$6))*(1-$H$9^2))</f>
        <v>22.8909808001334</v>
      </c>
      <c r="P191" s="18" t="n">
        <f aca="false">EXP(($H$10*LN(N191))+(1-$H$10)*$H$5+(($D$9^2)/(4*$D$6))*(1-$H$10^2))</f>
        <v>21.324902345494</v>
      </c>
      <c r="Q191" s="33" t="n">
        <f aca="false">(MAX(0,O191-P191-$D$5))*$H$8</f>
        <v>0</v>
      </c>
    </row>
    <row r="192" customFormat="false" ht="12.75" hidden="false" customHeight="false" outlineLevel="0" collapsed="false">
      <c r="A192" s="0" t="n">
        <v>172</v>
      </c>
      <c r="C192" s="18" t="n">
        <f aca="false">$H$6</f>
        <v>3.29212628660779</v>
      </c>
      <c r="D192" s="0" t="n">
        <f aca="true">C192+$D$6*($H$5-C192)*$H$7+$D$9*($H$7^0.5)*(NORMINV(RAND(),0,1))</f>
        <v>3.29200883867445</v>
      </c>
      <c r="E192" s="0" t="n">
        <f aca="true">D192+$D$6*($H$5-D192)*$H$7+$D$9*($H$7^0.5)*(NORMINV(RAND(),0,1))</f>
        <v>3.45478596979036</v>
      </c>
      <c r="F192" s="0" t="n">
        <f aca="true">E192+$D$6*($H$5-E192)*$H$7+$D$9*($H$7^0.5)*(NORMINV(RAND(),0,1))</f>
        <v>3.36726526353138</v>
      </c>
      <c r="G192" s="0" t="n">
        <f aca="true">F192+$D$6*($H$5-F192)*$H$7+$D$9*($H$7^0.5)*(NORMINV(RAND(),0,1))</f>
        <v>3.41619504493112</v>
      </c>
      <c r="H192" s="0" t="n">
        <f aca="true">G192+$D$6*($H$5-G192)*$H$7+$D$9*($H$7^0.5)*(NORMINV(RAND(),0,1))</f>
        <v>3.45960637426346</v>
      </c>
      <c r="I192" s="0" t="n">
        <f aca="true">H192+$D$6*($H$5-H192)*$H$7+$D$9*($H$7^0.5)*(NORMINV(RAND(),0,1))</f>
        <v>3.54240410471442</v>
      </c>
      <c r="J192" s="0" t="n">
        <f aca="true">I192+$D$6*($H$5-I192)*$H$7+$D$9*($H$7^0.5)*(NORMINV(RAND(),0,1))</f>
        <v>3.56839088735344</v>
      </c>
      <c r="K192" s="0" t="n">
        <f aca="true">J192+$D$6*($H$5-J192)*$H$7+$D$9*($H$7^0.5)*(NORMINV(RAND(),0,1))</f>
        <v>3.44621667218848</v>
      </c>
      <c r="L192" s="0" t="n">
        <f aca="true">K192+$D$6*($H$5-K192)*$H$7+$D$9*($H$7^0.5)*(NORMINV(RAND(),0,1))</f>
        <v>3.51555803598703</v>
      </c>
      <c r="M192" s="0" t="n">
        <f aca="true">L192+$D$6*($H$5-L192)*$H$7+$D$9*($H$7^0.5)*(NORMINV(RAND(),0,1))</f>
        <v>3.72419373661699</v>
      </c>
      <c r="N192" s="0" t="n">
        <f aca="false">EXP(M192)</f>
        <v>41.4378094842065</v>
      </c>
      <c r="O192" s="0" t="n">
        <f aca="false">EXP(($H$9*LN(N192))+(1-$H$9)*$H$5+(($D$9^2)/(4*$D$6))*(1-$H$9^2))</f>
        <v>37.8772891524221</v>
      </c>
      <c r="P192" s="18" t="n">
        <f aca="false">EXP(($H$10*LN(N192))+(1-$H$10)*$H$5+(($D$9^2)/(4*$D$6))*(1-$H$10^2))</f>
        <v>30.3666773704713</v>
      </c>
      <c r="Q192" s="33" t="n">
        <f aca="false">(MAX(0,O192-P192-$D$5))*$H$8</f>
        <v>5.20380689701185</v>
      </c>
    </row>
    <row r="193" customFormat="false" ht="12.75" hidden="false" customHeight="false" outlineLevel="0" collapsed="false">
      <c r="A193" s="0" t="n">
        <v>173</v>
      </c>
      <c r="C193" s="18" t="n">
        <f aca="false">$H$6</f>
        <v>3.29212628660779</v>
      </c>
      <c r="D193" s="0" t="n">
        <f aca="true">C193+$D$6*($H$5-C193)*$H$7+$D$9*($H$7^0.5)*(NORMINV(RAND(),0,1))</f>
        <v>3.21065101960713</v>
      </c>
      <c r="E193" s="0" t="n">
        <f aca="true">D193+$D$6*($H$5-D193)*$H$7+$D$9*($H$7^0.5)*(NORMINV(RAND(),0,1))</f>
        <v>3.25810181294215</v>
      </c>
      <c r="F193" s="0" t="n">
        <f aca="true">E193+$D$6*($H$5-E193)*$H$7+$D$9*($H$7^0.5)*(NORMINV(RAND(),0,1))</f>
        <v>3.27559192291381</v>
      </c>
      <c r="G193" s="0" t="n">
        <f aca="true">F193+$D$6*($H$5-F193)*$H$7+$D$9*($H$7^0.5)*(NORMINV(RAND(),0,1))</f>
        <v>3.22917204028031</v>
      </c>
      <c r="H193" s="0" t="n">
        <f aca="true">G193+$D$6*($H$5-G193)*$H$7+$D$9*($H$7^0.5)*(NORMINV(RAND(),0,1))</f>
        <v>3.24346223325133</v>
      </c>
      <c r="I193" s="0" t="n">
        <f aca="true">H193+$D$6*($H$5-H193)*$H$7+$D$9*($H$7^0.5)*(NORMINV(RAND(),0,1))</f>
        <v>3.11274963869174</v>
      </c>
      <c r="J193" s="0" t="n">
        <f aca="true">I193+$D$6*($H$5-I193)*$H$7+$D$9*($H$7^0.5)*(NORMINV(RAND(),0,1))</f>
        <v>3.03448276144505</v>
      </c>
      <c r="K193" s="0" t="n">
        <f aca="true">J193+$D$6*($H$5-J193)*$H$7+$D$9*($H$7^0.5)*(NORMINV(RAND(),0,1))</f>
        <v>2.88371290905364</v>
      </c>
      <c r="L193" s="0" t="n">
        <f aca="true">K193+$D$6*($H$5-K193)*$H$7+$D$9*($H$7^0.5)*(NORMINV(RAND(),0,1))</f>
        <v>2.73622209797594</v>
      </c>
      <c r="M193" s="0" t="n">
        <f aca="true">L193+$D$6*($H$5-L193)*$H$7+$D$9*($H$7^0.5)*(NORMINV(RAND(),0,1))</f>
        <v>2.68209182183696</v>
      </c>
      <c r="N193" s="0" t="n">
        <f aca="false">EXP(M193)</f>
        <v>14.615634644925</v>
      </c>
      <c r="O193" s="0" t="n">
        <f aca="false">EXP(($H$9*LN(N193))+(1-$H$9)*$H$5+(($D$9^2)/(4*$D$6))*(1-$H$9^2))</f>
        <v>15.0028449069744</v>
      </c>
      <c r="P193" s="18" t="n">
        <f aca="false">EXP(($H$10*LN(N193))+(1-$H$10)*$H$5+(($D$9^2)/(4*$D$6))*(1-$H$10^2))</f>
        <v>15.8525621629846</v>
      </c>
      <c r="Q193" s="33" t="n">
        <f aca="false">(MAX(0,O193-P193-$D$5))*$H$8</f>
        <v>0</v>
      </c>
    </row>
    <row r="194" customFormat="false" ht="12.75" hidden="false" customHeight="false" outlineLevel="0" collapsed="false">
      <c r="A194" s="0" t="n">
        <v>174</v>
      </c>
      <c r="C194" s="18" t="n">
        <f aca="false">$H$6</f>
        <v>3.29212628660779</v>
      </c>
      <c r="D194" s="0" t="n">
        <f aca="true">C194+$D$6*($H$5-C194)*$H$7+$D$9*($H$7^0.5)*(NORMINV(RAND(),0,1))</f>
        <v>3.25356831689801</v>
      </c>
      <c r="E194" s="0" t="n">
        <f aca="true">D194+$D$6*($H$5-D194)*$H$7+$D$9*($H$7^0.5)*(NORMINV(RAND(),0,1))</f>
        <v>3.31378056309318</v>
      </c>
      <c r="F194" s="0" t="n">
        <f aca="true">E194+$D$6*($H$5-E194)*$H$7+$D$9*($H$7^0.5)*(NORMINV(RAND(),0,1))</f>
        <v>3.1761859764594</v>
      </c>
      <c r="G194" s="0" t="n">
        <f aca="true">F194+$D$6*($H$5-F194)*$H$7+$D$9*($H$7^0.5)*(NORMINV(RAND(),0,1))</f>
        <v>3.17564432425924</v>
      </c>
      <c r="H194" s="0" t="n">
        <f aca="true">G194+$D$6*($H$5-G194)*$H$7+$D$9*($H$7^0.5)*(NORMINV(RAND(),0,1))</f>
        <v>3.12194718318048</v>
      </c>
      <c r="I194" s="0" t="n">
        <f aca="true">H194+$D$6*($H$5-H194)*$H$7+$D$9*($H$7^0.5)*(NORMINV(RAND(),0,1))</f>
        <v>3.07894992787887</v>
      </c>
      <c r="J194" s="0" t="n">
        <f aca="true">I194+$D$6*($H$5-I194)*$H$7+$D$9*($H$7^0.5)*(NORMINV(RAND(),0,1))</f>
        <v>3.12555407513381</v>
      </c>
      <c r="K194" s="0" t="n">
        <f aca="true">J194+$D$6*($H$5-J194)*$H$7+$D$9*($H$7^0.5)*(NORMINV(RAND(),0,1))</f>
        <v>3.24966785213138</v>
      </c>
      <c r="L194" s="0" t="n">
        <f aca="true">K194+$D$6*($H$5-K194)*$H$7+$D$9*($H$7^0.5)*(NORMINV(RAND(),0,1))</f>
        <v>3.3071676294638</v>
      </c>
      <c r="M194" s="0" t="n">
        <f aca="true">L194+$D$6*($H$5-L194)*$H$7+$D$9*($H$7^0.5)*(NORMINV(RAND(),0,1))</f>
        <v>3.32305561037875</v>
      </c>
      <c r="N194" s="0" t="n">
        <f aca="false">EXP(M194)</f>
        <v>27.7449990733417</v>
      </c>
      <c r="O194" s="0" t="n">
        <f aca="false">EXP(($H$9*LN(N194))+(1-$H$9)*$H$5+(($D$9^2)/(4*$D$6))*(1-$H$9^2))</f>
        <v>26.5190099476454</v>
      </c>
      <c r="P194" s="18" t="n">
        <f aca="false">EXP(($H$10*LN(N194))+(1-$H$10)*$H$5+(($D$9^2)/(4*$D$6))*(1-$H$10^2))</f>
        <v>23.6445951202217</v>
      </c>
      <c r="Q194" s="33" t="n">
        <f aca="false">(MAX(0,O194-P194-$D$5))*$H$8</f>
        <v>0.793719936085138</v>
      </c>
    </row>
    <row r="195" customFormat="false" ht="12.75" hidden="false" customHeight="false" outlineLevel="0" collapsed="false">
      <c r="A195" s="0" t="n">
        <v>175</v>
      </c>
      <c r="C195" s="18" t="n">
        <f aca="false">$H$6</f>
        <v>3.29212628660779</v>
      </c>
      <c r="D195" s="0" t="n">
        <f aca="true">C195+$D$6*($H$5-C195)*$H$7+$D$9*($H$7^0.5)*(NORMINV(RAND(),0,1))</f>
        <v>3.32131746521875</v>
      </c>
      <c r="E195" s="0" t="n">
        <f aca="true">D195+$D$6*($H$5-D195)*$H$7+$D$9*($H$7^0.5)*(NORMINV(RAND(),0,1))</f>
        <v>3.33750921914204</v>
      </c>
      <c r="F195" s="0" t="n">
        <f aca="true">E195+$D$6*($H$5-E195)*$H$7+$D$9*($H$7^0.5)*(NORMINV(RAND(),0,1))</f>
        <v>3.26996226064028</v>
      </c>
      <c r="G195" s="0" t="n">
        <f aca="true">F195+$D$6*($H$5-F195)*$H$7+$D$9*($H$7^0.5)*(NORMINV(RAND(),0,1))</f>
        <v>3.13580200224258</v>
      </c>
      <c r="H195" s="0" t="n">
        <f aca="true">G195+$D$6*($H$5-G195)*$H$7+$D$9*($H$7^0.5)*(NORMINV(RAND(),0,1))</f>
        <v>3.16759428229048</v>
      </c>
      <c r="I195" s="0" t="n">
        <f aca="true">H195+$D$6*($H$5-H195)*$H$7+$D$9*($H$7^0.5)*(NORMINV(RAND(),0,1))</f>
        <v>2.91910460881679</v>
      </c>
      <c r="J195" s="0" t="n">
        <f aca="true">I195+$D$6*($H$5-I195)*$H$7+$D$9*($H$7^0.5)*(NORMINV(RAND(),0,1))</f>
        <v>2.84473493802829</v>
      </c>
      <c r="K195" s="0" t="n">
        <f aca="true">J195+$D$6*($H$5-J195)*$H$7+$D$9*($H$7^0.5)*(NORMINV(RAND(),0,1))</f>
        <v>3.0952934038624</v>
      </c>
      <c r="L195" s="0" t="n">
        <f aca="true">K195+$D$6*($H$5-K195)*$H$7+$D$9*($H$7^0.5)*(NORMINV(RAND(),0,1))</f>
        <v>3.09272999809717</v>
      </c>
      <c r="M195" s="0" t="n">
        <f aca="true">L195+$D$6*($H$5-L195)*$H$7+$D$9*($H$7^0.5)*(NORMINV(RAND(),0,1))</f>
        <v>3.04147401835087</v>
      </c>
      <c r="N195" s="0" t="n">
        <f aca="false">EXP(M195)</f>
        <v>20.936080669139</v>
      </c>
      <c r="O195" s="0" t="n">
        <f aca="false">EXP(($H$9*LN(N195))+(1-$H$9)*$H$5+(($D$9^2)/(4*$D$6))*(1-$H$9^2))</f>
        <v>20.6480603044193</v>
      </c>
      <c r="P195" s="18" t="n">
        <f aca="false">EXP(($H$10*LN(N195))+(1-$H$10)*$H$5+(($D$9^2)/(4*$D$6))*(1-$H$10^2))</f>
        <v>19.8359717704063</v>
      </c>
      <c r="Q195" s="33" t="n">
        <f aca="false">(MAX(0,O195-P195-$D$5))*$H$8</f>
        <v>0</v>
      </c>
    </row>
    <row r="196" customFormat="false" ht="12.75" hidden="false" customHeight="false" outlineLevel="0" collapsed="false">
      <c r="A196" s="0" t="n">
        <v>176</v>
      </c>
      <c r="C196" s="18" t="n">
        <f aca="false">$H$6</f>
        <v>3.29212628660779</v>
      </c>
      <c r="D196" s="0" t="n">
        <f aca="true">C196+$D$6*($H$5-C196)*$H$7+$D$9*($H$7^0.5)*(NORMINV(RAND(),0,1))</f>
        <v>3.29887630029662</v>
      </c>
      <c r="E196" s="0" t="n">
        <f aca="true">D196+$D$6*($H$5-D196)*$H$7+$D$9*($H$7^0.5)*(NORMINV(RAND(),0,1))</f>
        <v>3.33051767854272</v>
      </c>
      <c r="F196" s="0" t="n">
        <f aca="true">E196+$D$6*($H$5-E196)*$H$7+$D$9*($H$7^0.5)*(NORMINV(RAND(),0,1))</f>
        <v>3.33578534718243</v>
      </c>
      <c r="G196" s="0" t="n">
        <f aca="true">F196+$D$6*($H$5-F196)*$H$7+$D$9*($H$7^0.5)*(NORMINV(RAND(),0,1))</f>
        <v>3.32688211518611</v>
      </c>
      <c r="H196" s="0" t="n">
        <f aca="true">G196+$D$6*($H$5-G196)*$H$7+$D$9*($H$7^0.5)*(NORMINV(RAND(),0,1))</f>
        <v>3.21338835680793</v>
      </c>
      <c r="I196" s="0" t="n">
        <f aca="true">H196+$D$6*($H$5-H196)*$H$7+$D$9*($H$7^0.5)*(NORMINV(RAND(),0,1))</f>
        <v>3.14038066224349</v>
      </c>
      <c r="J196" s="0" t="n">
        <f aca="true">I196+$D$6*($H$5-I196)*$H$7+$D$9*($H$7^0.5)*(NORMINV(RAND(),0,1))</f>
        <v>3.12341691957625</v>
      </c>
      <c r="K196" s="0" t="n">
        <f aca="true">J196+$D$6*($H$5-J196)*$H$7+$D$9*($H$7^0.5)*(NORMINV(RAND(),0,1))</f>
        <v>2.9331144150227</v>
      </c>
      <c r="L196" s="0" t="n">
        <f aca="true">K196+$D$6*($H$5-K196)*$H$7+$D$9*($H$7^0.5)*(NORMINV(RAND(),0,1))</f>
        <v>2.80734384077126</v>
      </c>
      <c r="M196" s="0" t="n">
        <f aca="true">L196+$D$6*($H$5-L196)*$H$7+$D$9*($H$7^0.5)*(NORMINV(RAND(),0,1))</f>
        <v>2.77220112025429</v>
      </c>
      <c r="N196" s="0" t="n">
        <f aca="false">EXP(M196)</f>
        <v>15.9937995699593</v>
      </c>
      <c r="O196" s="0" t="n">
        <f aca="false">EXP(($H$9*LN(N196))+(1-$H$9)*$H$5+(($D$9^2)/(4*$D$6))*(1-$H$9^2))</f>
        <v>16.2536844976472</v>
      </c>
      <c r="P196" s="18" t="n">
        <f aca="false">EXP(($H$10*LN(N196))+(1-$H$10)*$H$5+(($D$9^2)/(4*$D$6))*(1-$H$10^2))</f>
        <v>16.769086957386</v>
      </c>
      <c r="Q196" s="33" t="n">
        <f aca="false">(MAX(0,O196-P196-$D$5))*$H$8</f>
        <v>0</v>
      </c>
    </row>
    <row r="197" customFormat="false" ht="12.75" hidden="false" customHeight="false" outlineLevel="0" collapsed="false">
      <c r="A197" s="0" t="n">
        <v>177</v>
      </c>
      <c r="C197" s="18" t="n">
        <f aca="false">$H$6</f>
        <v>3.29212628660779</v>
      </c>
      <c r="D197" s="0" t="n">
        <f aca="true">C197+$D$6*($H$5-C197)*$H$7+$D$9*($H$7^0.5)*(NORMINV(RAND(),0,1))</f>
        <v>3.35876377612383</v>
      </c>
      <c r="E197" s="0" t="n">
        <f aca="true">D197+$D$6*($H$5-D197)*$H$7+$D$9*($H$7^0.5)*(NORMINV(RAND(),0,1))</f>
        <v>3.32439788212776</v>
      </c>
      <c r="F197" s="0" t="n">
        <f aca="true">E197+$D$6*($H$5-E197)*$H$7+$D$9*($H$7^0.5)*(NORMINV(RAND(),0,1))</f>
        <v>3.1395468127543</v>
      </c>
      <c r="G197" s="0" t="n">
        <f aca="true">F197+$D$6*($H$5-F197)*$H$7+$D$9*($H$7^0.5)*(NORMINV(RAND(),0,1))</f>
        <v>3.27418336828696</v>
      </c>
      <c r="H197" s="0" t="n">
        <f aca="true">G197+$D$6*($H$5-G197)*$H$7+$D$9*($H$7^0.5)*(NORMINV(RAND(),0,1))</f>
        <v>3.209209321808</v>
      </c>
      <c r="I197" s="0" t="n">
        <f aca="true">H197+$D$6*($H$5-H197)*$H$7+$D$9*($H$7^0.5)*(NORMINV(RAND(),0,1))</f>
        <v>3.24771942434948</v>
      </c>
      <c r="J197" s="0" t="n">
        <f aca="true">I197+$D$6*($H$5-I197)*$H$7+$D$9*($H$7^0.5)*(NORMINV(RAND(),0,1))</f>
        <v>3.23021983228603</v>
      </c>
      <c r="K197" s="0" t="n">
        <f aca="true">J197+$D$6*($H$5-J197)*$H$7+$D$9*($H$7^0.5)*(NORMINV(RAND(),0,1))</f>
        <v>3.20894918979941</v>
      </c>
      <c r="L197" s="0" t="n">
        <f aca="true">K197+$D$6*($H$5-K197)*$H$7+$D$9*($H$7^0.5)*(NORMINV(RAND(),0,1))</f>
        <v>3.07734649068431</v>
      </c>
      <c r="M197" s="0" t="n">
        <f aca="true">L197+$D$6*($H$5-L197)*$H$7+$D$9*($H$7^0.5)*(NORMINV(RAND(),0,1))</f>
        <v>3.18580593513413</v>
      </c>
      <c r="N197" s="0" t="n">
        <f aca="false">EXP(M197)</f>
        <v>24.1867735234838</v>
      </c>
      <c r="O197" s="0" t="n">
        <f aca="false">EXP(($H$9*LN(N197))+(1-$H$9)*$H$5+(($D$9^2)/(4*$D$6))*(1-$H$9^2))</f>
        <v>23.4738864339882</v>
      </c>
      <c r="P197" s="18" t="n">
        <f aca="false">EXP(($H$10*LN(N197))+(1-$H$10)*$H$5+(($D$9^2)/(4*$D$6))*(1-$H$10^2))</f>
        <v>21.7046079427512</v>
      </c>
      <c r="Q197" s="33" t="n">
        <f aca="false">(MAX(0,O197-P197-$D$5))*$H$8</f>
        <v>0</v>
      </c>
    </row>
    <row r="198" customFormat="false" ht="12.75" hidden="false" customHeight="false" outlineLevel="0" collapsed="false">
      <c r="A198" s="0" t="n">
        <v>178</v>
      </c>
      <c r="C198" s="18" t="n">
        <f aca="false">$H$6</f>
        <v>3.29212628660779</v>
      </c>
      <c r="D198" s="0" t="n">
        <f aca="true">C198+$D$6*($H$5-C198)*$H$7+$D$9*($H$7^0.5)*(NORMINV(RAND(),0,1))</f>
        <v>3.31184881046316</v>
      </c>
      <c r="E198" s="0" t="n">
        <f aca="true">D198+$D$6*($H$5-D198)*$H$7+$D$9*($H$7^0.5)*(NORMINV(RAND(),0,1))</f>
        <v>3.26754520343117</v>
      </c>
      <c r="F198" s="0" t="n">
        <f aca="true">E198+$D$6*($H$5-E198)*$H$7+$D$9*($H$7^0.5)*(NORMINV(RAND(),0,1))</f>
        <v>3.18872860794469</v>
      </c>
      <c r="G198" s="0" t="n">
        <f aca="true">F198+$D$6*($H$5-F198)*$H$7+$D$9*($H$7^0.5)*(NORMINV(RAND(),0,1))</f>
        <v>3.18798397187307</v>
      </c>
      <c r="H198" s="0" t="n">
        <f aca="true">G198+$D$6*($H$5-G198)*$H$7+$D$9*($H$7^0.5)*(NORMINV(RAND(),0,1))</f>
        <v>3.14691243919541</v>
      </c>
      <c r="I198" s="0" t="n">
        <f aca="true">H198+$D$6*($H$5-H198)*$H$7+$D$9*($H$7^0.5)*(NORMINV(RAND(),0,1))</f>
        <v>2.92323725099739</v>
      </c>
      <c r="J198" s="0" t="n">
        <f aca="true">I198+$D$6*($H$5-I198)*$H$7+$D$9*($H$7^0.5)*(NORMINV(RAND(),0,1))</f>
        <v>2.9185281633448</v>
      </c>
      <c r="K198" s="0" t="n">
        <f aca="true">J198+$D$6*($H$5-J198)*$H$7+$D$9*($H$7^0.5)*(NORMINV(RAND(),0,1))</f>
        <v>2.84113454519847</v>
      </c>
      <c r="L198" s="0" t="n">
        <f aca="true">K198+$D$6*($H$5-K198)*$H$7+$D$9*($H$7^0.5)*(NORMINV(RAND(),0,1))</f>
        <v>2.69727210483586</v>
      </c>
      <c r="M198" s="0" t="n">
        <f aca="true">L198+$D$6*($H$5-L198)*$H$7+$D$9*($H$7^0.5)*(NORMINV(RAND(),0,1))</f>
        <v>2.59761381505861</v>
      </c>
      <c r="N198" s="0" t="n">
        <f aca="false">EXP(M198)</f>
        <v>13.4316493660228</v>
      </c>
      <c r="O198" s="0" t="n">
        <f aca="false">EXP(($H$9*LN(N198))+(1-$H$9)*$H$5+(($D$9^2)/(4*$D$6))*(1-$H$9^2))</f>
        <v>13.917743994726</v>
      </c>
      <c r="P198" s="18" t="n">
        <f aca="false">EXP(($H$10*LN(N198))+(1-$H$10)*$H$5+(($D$9^2)/(4*$D$6))*(1-$H$10^2))</f>
        <v>15.0388625062545</v>
      </c>
      <c r="Q198" s="33" t="n">
        <f aca="false">(MAX(0,O198-P198-$D$5))*$H$8</f>
        <v>0</v>
      </c>
    </row>
    <row r="199" customFormat="false" ht="12.75" hidden="false" customHeight="false" outlineLevel="0" collapsed="false">
      <c r="A199" s="0" t="n">
        <v>179</v>
      </c>
      <c r="C199" s="18" t="n">
        <f aca="false">$H$6</f>
        <v>3.29212628660779</v>
      </c>
      <c r="D199" s="0" t="n">
        <f aca="true">C199+$D$6*($H$5-C199)*$H$7+$D$9*($H$7^0.5)*(NORMINV(RAND(),0,1))</f>
        <v>3.13490802513266</v>
      </c>
      <c r="E199" s="0" t="n">
        <f aca="true">D199+$D$6*($H$5-D199)*$H$7+$D$9*($H$7^0.5)*(NORMINV(RAND(),0,1))</f>
        <v>3.00931536724489</v>
      </c>
      <c r="F199" s="0" t="n">
        <f aca="true">E199+$D$6*($H$5-E199)*$H$7+$D$9*($H$7^0.5)*(NORMINV(RAND(),0,1))</f>
        <v>2.83832890159548</v>
      </c>
      <c r="G199" s="0" t="n">
        <f aca="true">F199+$D$6*($H$5-F199)*$H$7+$D$9*($H$7^0.5)*(NORMINV(RAND(),0,1))</f>
        <v>2.74989717324104</v>
      </c>
      <c r="H199" s="0" t="n">
        <f aca="true">G199+$D$6*($H$5-G199)*$H$7+$D$9*($H$7^0.5)*(NORMINV(RAND(),0,1))</f>
        <v>2.8015339189204</v>
      </c>
      <c r="I199" s="0" t="n">
        <f aca="true">H199+$D$6*($H$5-H199)*$H$7+$D$9*($H$7^0.5)*(NORMINV(RAND(),0,1))</f>
        <v>2.85526310424154</v>
      </c>
      <c r="J199" s="0" t="n">
        <f aca="true">I199+$D$6*($H$5-I199)*$H$7+$D$9*($H$7^0.5)*(NORMINV(RAND(),0,1))</f>
        <v>2.85572407088617</v>
      </c>
      <c r="K199" s="0" t="n">
        <f aca="true">J199+$D$6*($H$5-J199)*$H$7+$D$9*($H$7^0.5)*(NORMINV(RAND(),0,1))</f>
        <v>2.92631055262704</v>
      </c>
      <c r="L199" s="0" t="n">
        <f aca="true">K199+$D$6*($H$5-K199)*$H$7+$D$9*($H$7^0.5)*(NORMINV(RAND(),0,1))</f>
        <v>2.88260839663422</v>
      </c>
      <c r="M199" s="0" t="n">
        <f aca="true">L199+$D$6*($H$5-L199)*$H$7+$D$9*($H$7^0.5)*(NORMINV(RAND(),0,1))</f>
        <v>2.86356964631867</v>
      </c>
      <c r="N199" s="0" t="n">
        <f aca="false">EXP(M199)</f>
        <v>17.5239697950817</v>
      </c>
      <c r="O199" s="0" t="n">
        <f aca="false">EXP(($H$9*LN(N199))+(1-$H$9)*$H$5+(($D$9^2)/(4*$D$6))*(1-$H$9^2))</f>
        <v>17.6285274880352</v>
      </c>
      <c r="P199" s="18" t="n">
        <f aca="false">EXP(($H$10*LN(N199))+(1-$H$10)*$H$5+(($D$9^2)/(4*$D$6))*(1-$H$10^2))</f>
        <v>17.7525393641486</v>
      </c>
      <c r="Q199" s="33" t="n">
        <f aca="false">(MAX(0,O199-P199-$D$5))*$H$8</f>
        <v>0</v>
      </c>
    </row>
    <row r="200" customFormat="false" ht="12.75" hidden="false" customHeight="false" outlineLevel="0" collapsed="false">
      <c r="A200" s="0" t="n">
        <v>180</v>
      </c>
      <c r="C200" s="18" t="n">
        <f aca="false">$H$6</f>
        <v>3.29212628660779</v>
      </c>
      <c r="D200" s="0" t="n">
        <f aca="true">C200+$D$6*($H$5-C200)*$H$7+$D$9*($H$7^0.5)*(NORMINV(RAND(),0,1))</f>
        <v>3.10112699017156</v>
      </c>
      <c r="E200" s="0" t="n">
        <f aca="true">D200+$D$6*($H$5-D200)*$H$7+$D$9*($H$7^0.5)*(NORMINV(RAND(),0,1))</f>
        <v>3.00634475411394</v>
      </c>
      <c r="F200" s="0" t="n">
        <f aca="true">E200+$D$6*($H$5-E200)*$H$7+$D$9*($H$7^0.5)*(NORMINV(RAND(),0,1))</f>
        <v>3.10183025451883</v>
      </c>
      <c r="G200" s="0" t="n">
        <f aca="true">F200+$D$6*($H$5-F200)*$H$7+$D$9*($H$7^0.5)*(NORMINV(RAND(),0,1))</f>
        <v>3.17327069455195</v>
      </c>
      <c r="H200" s="0" t="n">
        <f aca="true">G200+$D$6*($H$5-G200)*$H$7+$D$9*($H$7^0.5)*(NORMINV(RAND(),0,1))</f>
        <v>3.11844899752662</v>
      </c>
      <c r="I200" s="0" t="n">
        <f aca="true">H200+$D$6*($H$5-H200)*$H$7+$D$9*($H$7^0.5)*(NORMINV(RAND(),0,1))</f>
        <v>2.99432356206837</v>
      </c>
      <c r="J200" s="0" t="n">
        <f aca="true">I200+$D$6*($H$5-I200)*$H$7+$D$9*($H$7^0.5)*(NORMINV(RAND(),0,1))</f>
        <v>2.92810660279392</v>
      </c>
      <c r="K200" s="0" t="n">
        <f aca="true">J200+$D$6*($H$5-J200)*$H$7+$D$9*($H$7^0.5)*(NORMINV(RAND(),0,1))</f>
        <v>2.93366910611385</v>
      </c>
      <c r="L200" s="0" t="n">
        <f aca="true">K200+$D$6*($H$5-K200)*$H$7+$D$9*($H$7^0.5)*(NORMINV(RAND(),0,1))</f>
        <v>2.86539495975708</v>
      </c>
      <c r="M200" s="0" t="n">
        <f aca="true">L200+$D$6*($H$5-L200)*$H$7+$D$9*($H$7^0.5)*(NORMINV(RAND(),0,1))</f>
        <v>2.92225826068932</v>
      </c>
      <c r="N200" s="0" t="n">
        <f aca="false">EXP(M200)</f>
        <v>18.5832058338404</v>
      </c>
      <c r="O200" s="0" t="n">
        <f aca="false">EXP(($H$9*LN(N200))+(1-$H$9)*$H$5+(($D$9^2)/(4*$D$6))*(1-$H$9^2))</f>
        <v>18.572366607559</v>
      </c>
      <c r="P200" s="18" t="n">
        <f aca="false">EXP(($H$10*LN(N200))+(1-$H$10)*$H$5+(($D$9^2)/(4*$D$6))*(1-$H$10^2))</f>
        <v>18.4144521240168</v>
      </c>
      <c r="Q200" s="33" t="n">
        <f aca="false">(MAX(0,O200-P200-$D$5))*$H$8</f>
        <v>0</v>
      </c>
    </row>
    <row r="201" customFormat="false" ht="12.75" hidden="false" customHeight="false" outlineLevel="0" collapsed="false">
      <c r="A201" s="0" t="n">
        <v>181</v>
      </c>
      <c r="C201" s="18" t="n">
        <f aca="false">$H$6</f>
        <v>3.29212628660779</v>
      </c>
      <c r="D201" s="0" t="n">
        <f aca="true">C201+$D$6*($H$5-C201)*$H$7+$D$9*($H$7^0.5)*(NORMINV(RAND(),0,1))</f>
        <v>3.30450977538885</v>
      </c>
      <c r="E201" s="0" t="n">
        <f aca="true">D201+$D$6*($H$5-D201)*$H$7+$D$9*($H$7^0.5)*(NORMINV(RAND(),0,1))</f>
        <v>3.3169229479427</v>
      </c>
      <c r="F201" s="0" t="n">
        <f aca="true">E201+$D$6*($H$5-E201)*$H$7+$D$9*($H$7^0.5)*(NORMINV(RAND(),0,1))</f>
        <v>3.34508285172001</v>
      </c>
      <c r="G201" s="0" t="n">
        <f aca="true">F201+$D$6*($H$5-F201)*$H$7+$D$9*($H$7^0.5)*(NORMINV(RAND(),0,1))</f>
        <v>3.39020702944333</v>
      </c>
      <c r="H201" s="0" t="n">
        <f aca="true">G201+$D$6*($H$5-G201)*$H$7+$D$9*($H$7^0.5)*(NORMINV(RAND(),0,1))</f>
        <v>3.22526951067634</v>
      </c>
      <c r="I201" s="0" t="n">
        <f aca="true">H201+$D$6*($H$5-H201)*$H$7+$D$9*($H$7^0.5)*(NORMINV(RAND(),0,1))</f>
        <v>3.14132172563158</v>
      </c>
      <c r="J201" s="0" t="n">
        <f aca="true">I201+$D$6*($H$5-I201)*$H$7+$D$9*($H$7^0.5)*(NORMINV(RAND(),0,1))</f>
        <v>3.13474712024312</v>
      </c>
      <c r="K201" s="0" t="n">
        <f aca="true">J201+$D$6*($H$5-J201)*$H$7+$D$9*($H$7^0.5)*(NORMINV(RAND(),0,1))</f>
        <v>3.23128331013404</v>
      </c>
      <c r="L201" s="0" t="n">
        <f aca="true">K201+$D$6*($H$5-K201)*$H$7+$D$9*($H$7^0.5)*(NORMINV(RAND(),0,1))</f>
        <v>3.36001759056224</v>
      </c>
      <c r="M201" s="0" t="n">
        <f aca="true">L201+$D$6*($H$5-L201)*$H$7+$D$9*($H$7^0.5)*(NORMINV(RAND(),0,1))</f>
        <v>3.31059645294857</v>
      </c>
      <c r="N201" s="0" t="n">
        <f aca="false">EXP(M201)</f>
        <v>27.4014642829196</v>
      </c>
      <c r="O201" s="0" t="n">
        <f aca="false">EXP(($H$9*LN(N201))+(1-$H$9)*$H$5+(($D$9^2)/(4*$D$6))*(1-$H$9^2))</f>
        <v>26.2270003624726</v>
      </c>
      <c r="P201" s="18" t="n">
        <f aca="false">EXP(($H$10*LN(N201))+(1-$H$10)*$H$5+(($D$9^2)/(4*$D$6))*(1-$H$10^2))</f>
        <v>23.4615546574144</v>
      </c>
      <c r="Q201" s="33" t="n">
        <f aca="false">(MAX(0,O201-P201-$D$5))*$H$8</f>
        <v>0.690065300529042</v>
      </c>
    </row>
    <row r="202" customFormat="false" ht="12.75" hidden="false" customHeight="false" outlineLevel="0" collapsed="false">
      <c r="A202" s="0" t="n">
        <v>182</v>
      </c>
      <c r="C202" s="18" t="n">
        <f aca="false">$H$6</f>
        <v>3.29212628660779</v>
      </c>
      <c r="D202" s="0" t="n">
        <f aca="true">C202+$D$6*($H$5-C202)*$H$7+$D$9*($H$7^0.5)*(NORMINV(RAND(),0,1))</f>
        <v>3.22573851635216</v>
      </c>
      <c r="E202" s="0" t="n">
        <f aca="true">D202+$D$6*($H$5-D202)*$H$7+$D$9*($H$7^0.5)*(NORMINV(RAND(),0,1))</f>
        <v>3.1019553677225</v>
      </c>
      <c r="F202" s="0" t="n">
        <f aca="true">E202+$D$6*($H$5-E202)*$H$7+$D$9*($H$7^0.5)*(NORMINV(RAND(),0,1))</f>
        <v>3.07691429356191</v>
      </c>
      <c r="G202" s="0" t="n">
        <f aca="true">F202+$D$6*($H$5-F202)*$H$7+$D$9*($H$7^0.5)*(NORMINV(RAND(),0,1))</f>
        <v>3.02486017277055</v>
      </c>
      <c r="H202" s="0" t="n">
        <f aca="true">G202+$D$6*($H$5-G202)*$H$7+$D$9*($H$7^0.5)*(NORMINV(RAND(),0,1))</f>
        <v>3.04118306491003</v>
      </c>
      <c r="I202" s="0" t="n">
        <f aca="true">H202+$D$6*($H$5-H202)*$H$7+$D$9*($H$7^0.5)*(NORMINV(RAND(),0,1))</f>
        <v>3.06970847573075</v>
      </c>
      <c r="J202" s="0" t="n">
        <f aca="true">I202+$D$6*($H$5-I202)*$H$7+$D$9*($H$7^0.5)*(NORMINV(RAND(),0,1))</f>
        <v>3.11371263195076</v>
      </c>
      <c r="K202" s="0" t="n">
        <f aca="true">J202+$D$6*($H$5-J202)*$H$7+$D$9*($H$7^0.5)*(NORMINV(RAND(),0,1))</f>
        <v>3.25719607788652</v>
      </c>
      <c r="L202" s="0" t="n">
        <f aca="true">K202+$D$6*($H$5-K202)*$H$7+$D$9*($H$7^0.5)*(NORMINV(RAND(),0,1))</f>
        <v>3.35704684242761</v>
      </c>
      <c r="M202" s="0" t="n">
        <f aca="true">L202+$D$6*($H$5-L202)*$H$7+$D$9*($H$7^0.5)*(NORMINV(RAND(),0,1))</f>
        <v>3.39163533131078</v>
      </c>
      <c r="N202" s="0" t="n">
        <f aca="false">EXP(M202)</f>
        <v>29.714505620567</v>
      </c>
      <c r="O202" s="0" t="n">
        <f aca="false">EXP(($H$9*LN(N202))+(1-$H$9)*$H$5+(($D$9^2)/(4*$D$6))*(1-$H$9^2))</f>
        <v>28.1855196820211</v>
      </c>
      <c r="P202" s="18" t="n">
        <f aca="false">EXP(($H$10*LN(N202))+(1-$H$10)*$H$5+(($D$9^2)/(4*$D$6))*(1-$H$10^2))</f>
        <v>24.6779811471666</v>
      </c>
      <c r="Q202" s="33" t="n">
        <f aca="false">(MAX(0,O202-P202-$D$5))*$H$8</f>
        <v>1.39596583594221</v>
      </c>
    </row>
    <row r="203" customFormat="false" ht="12.75" hidden="false" customHeight="false" outlineLevel="0" collapsed="false">
      <c r="A203" s="0" t="n">
        <v>183</v>
      </c>
      <c r="C203" s="18" t="n">
        <f aca="false">$H$6</f>
        <v>3.29212628660779</v>
      </c>
      <c r="D203" s="0" t="n">
        <f aca="true">C203+$D$6*($H$5-C203)*$H$7+$D$9*($H$7^0.5)*(NORMINV(RAND(),0,1))</f>
        <v>3.30577871449528</v>
      </c>
      <c r="E203" s="0" t="n">
        <f aca="true">D203+$D$6*($H$5-D203)*$H$7+$D$9*($H$7^0.5)*(NORMINV(RAND(),0,1))</f>
        <v>3.35508282001249</v>
      </c>
      <c r="F203" s="0" t="n">
        <f aca="true">E203+$D$6*($H$5-E203)*$H$7+$D$9*($H$7^0.5)*(NORMINV(RAND(),0,1))</f>
        <v>3.25418415574486</v>
      </c>
      <c r="G203" s="0" t="n">
        <f aca="true">F203+$D$6*($H$5-F203)*$H$7+$D$9*($H$7^0.5)*(NORMINV(RAND(),0,1))</f>
        <v>3.319536857635</v>
      </c>
      <c r="H203" s="0" t="n">
        <f aca="true">G203+$D$6*($H$5-G203)*$H$7+$D$9*($H$7^0.5)*(NORMINV(RAND(),0,1))</f>
        <v>3.29751772613046</v>
      </c>
      <c r="I203" s="0" t="n">
        <f aca="true">H203+$D$6*($H$5-H203)*$H$7+$D$9*($H$7^0.5)*(NORMINV(RAND(),0,1))</f>
        <v>3.30785651503658</v>
      </c>
      <c r="J203" s="0" t="n">
        <f aca="true">I203+$D$6*($H$5-I203)*$H$7+$D$9*($H$7^0.5)*(NORMINV(RAND(),0,1))</f>
        <v>3.31288472487152</v>
      </c>
      <c r="K203" s="0" t="n">
        <f aca="true">J203+$D$6*($H$5-J203)*$H$7+$D$9*($H$7^0.5)*(NORMINV(RAND(),0,1))</f>
        <v>3.15928741948426</v>
      </c>
      <c r="L203" s="0" t="n">
        <f aca="true">K203+$D$6*($H$5-K203)*$H$7+$D$9*($H$7^0.5)*(NORMINV(RAND(),0,1))</f>
        <v>3.33262581855677</v>
      </c>
      <c r="M203" s="0" t="n">
        <f aca="true">L203+$D$6*($H$5-L203)*$H$7+$D$9*($H$7^0.5)*(NORMINV(RAND(),0,1))</f>
        <v>3.38891572557949</v>
      </c>
      <c r="N203" s="0" t="n">
        <f aca="false">EXP(M203)</f>
        <v>29.6338036692646</v>
      </c>
      <c r="O203" s="0" t="n">
        <f aca="false">EXP(($H$9*LN(N203))+(1-$H$9)*$H$5+(($D$9^2)/(4*$D$6))*(1-$H$9^2))</f>
        <v>28.1174802738232</v>
      </c>
      <c r="P203" s="18" t="n">
        <f aca="false">EXP(($H$10*LN(N203))+(1-$H$10)*$H$5+(($D$9^2)/(4*$D$6))*(1-$H$10^2))</f>
        <v>24.6361538047418</v>
      </c>
      <c r="Q203" s="33" t="n">
        <f aca="false">(MAX(0,O203-P203-$D$5))*$H$8</f>
        <v>1.37103214770194</v>
      </c>
    </row>
    <row r="204" customFormat="false" ht="12.75" hidden="false" customHeight="false" outlineLevel="0" collapsed="false">
      <c r="A204" s="0" t="n">
        <v>184</v>
      </c>
      <c r="C204" s="18" t="n">
        <f aca="false">$H$6</f>
        <v>3.29212628660779</v>
      </c>
      <c r="D204" s="0" t="n">
        <f aca="true">C204+$D$6*($H$5-C204)*$H$7+$D$9*($H$7^0.5)*(NORMINV(RAND(),0,1))</f>
        <v>3.26645450554767</v>
      </c>
      <c r="E204" s="0" t="n">
        <f aca="true">D204+$D$6*($H$5-D204)*$H$7+$D$9*($H$7^0.5)*(NORMINV(RAND(),0,1))</f>
        <v>3.26730210090575</v>
      </c>
      <c r="F204" s="0" t="n">
        <f aca="true">E204+$D$6*($H$5-E204)*$H$7+$D$9*($H$7^0.5)*(NORMINV(RAND(),0,1))</f>
        <v>3.18727180759688</v>
      </c>
      <c r="G204" s="0" t="n">
        <f aca="true">F204+$D$6*($H$5-F204)*$H$7+$D$9*($H$7^0.5)*(NORMINV(RAND(),0,1))</f>
        <v>3.21184870843328</v>
      </c>
      <c r="H204" s="0" t="n">
        <f aca="true">G204+$D$6*($H$5-G204)*$H$7+$D$9*($H$7^0.5)*(NORMINV(RAND(),0,1))</f>
        <v>3.32203348572543</v>
      </c>
      <c r="I204" s="0" t="n">
        <f aca="true">H204+$D$6*($H$5-H204)*$H$7+$D$9*($H$7^0.5)*(NORMINV(RAND(),0,1))</f>
        <v>3.28184833417393</v>
      </c>
      <c r="J204" s="0" t="n">
        <f aca="true">I204+$D$6*($H$5-I204)*$H$7+$D$9*($H$7^0.5)*(NORMINV(RAND(),0,1))</f>
        <v>3.34088764849587</v>
      </c>
      <c r="K204" s="0" t="n">
        <f aca="true">J204+$D$6*($H$5-J204)*$H$7+$D$9*($H$7^0.5)*(NORMINV(RAND(),0,1))</f>
        <v>3.25948364590349</v>
      </c>
      <c r="L204" s="0" t="n">
        <f aca="true">K204+$D$6*($H$5-K204)*$H$7+$D$9*($H$7^0.5)*(NORMINV(RAND(),0,1))</f>
        <v>3.27295398757884</v>
      </c>
      <c r="M204" s="0" t="n">
        <f aca="true">L204+$D$6*($H$5-L204)*$H$7+$D$9*($H$7^0.5)*(NORMINV(RAND(),0,1))</f>
        <v>3.17049922733093</v>
      </c>
      <c r="N204" s="0" t="n">
        <f aca="false">EXP(M204)</f>
        <v>23.8193726705387</v>
      </c>
      <c r="O204" s="0" t="n">
        <f aca="false">EXP(($H$9*LN(N204))+(1-$H$9)*$H$5+(($D$9^2)/(4*$D$6))*(1-$H$9^2))</f>
        <v>23.1567329151468</v>
      </c>
      <c r="P204" s="18" t="n">
        <f aca="false">EXP(($H$10*LN(N204))+(1-$H$10)*$H$5+(($D$9^2)/(4*$D$6))*(1-$H$10^2))</f>
        <v>21.4983668725574</v>
      </c>
      <c r="Q204" s="33" t="n">
        <f aca="false">(MAX(0,O204-P204-$D$5))*$H$8</f>
        <v>0</v>
      </c>
    </row>
    <row r="205" customFormat="false" ht="12.75" hidden="false" customHeight="false" outlineLevel="0" collapsed="false">
      <c r="A205" s="0" t="n">
        <v>185</v>
      </c>
      <c r="C205" s="18" t="n">
        <f aca="false">$H$6</f>
        <v>3.29212628660779</v>
      </c>
      <c r="D205" s="0" t="n">
        <f aca="true">C205+$D$6*($H$5-C205)*$H$7+$D$9*($H$7^0.5)*(NORMINV(RAND(),0,1))</f>
        <v>3.21389212524313</v>
      </c>
      <c r="E205" s="0" t="n">
        <f aca="true">D205+$D$6*($H$5-D205)*$H$7+$D$9*($H$7^0.5)*(NORMINV(RAND(),0,1))</f>
        <v>3.27591985357806</v>
      </c>
      <c r="F205" s="0" t="n">
        <f aca="true">E205+$D$6*($H$5-E205)*$H$7+$D$9*($H$7^0.5)*(NORMINV(RAND(),0,1))</f>
        <v>3.30458004522908</v>
      </c>
      <c r="G205" s="0" t="n">
        <f aca="true">F205+$D$6*($H$5-F205)*$H$7+$D$9*($H$7^0.5)*(NORMINV(RAND(),0,1))</f>
        <v>3.19930235627317</v>
      </c>
      <c r="H205" s="0" t="n">
        <f aca="true">G205+$D$6*($H$5-G205)*$H$7+$D$9*($H$7^0.5)*(NORMINV(RAND(),0,1))</f>
        <v>3.23392097707914</v>
      </c>
      <c r="I205" s="0" t="n">
        <f aca="true">H205+$D$6*($H$5-H205)*$H$7+$D$9*($H$7^0.5)*(NORMINV(RAND(),0,1))</f>
        <v>3.1946067103411</v>
      </c>
      <c r="J205" s="0" t="n">
        <f aca="true">I205+$D$6*($H$5-I205)*$H$7+$D$9*($H$7^0.5)*(NORMINV(RAND(),0,1))</f>
        <v>3.21963380746676</v>
      </c>
      <c r="K205" s="0" t="n">
        <f aca="true">J205+$D$6*($H$5-J205)*$H$7+$D$9*($H$7^0.5)*(NORMINV(RAND(),0,1))</f>
        <v>3.17509337763268</v>
      </c>
      <c r="L205" s="0" t="n">
        <f aca="true">K205+$D$6*($H$5-K205)*$H$7+$D$9*($H$7^0.5)*(NORMINV(RAND(),0,1))</f>
        <v>3.09185683681153</v>
      </c>
      <c r="M205" s="0" t="n">
        <f aca="true">L205+$D$6*($H$5-L205)*$H$7+$D$9*($H$7^0.5)*(NORMINV(RAND(),0,1))</f>
        <v>2.94113523308962</v>
      </c>
      <c r="N205" s="0" t="n">
        <f aca="false">EXP(M205)</f>
        <v>18.9373324004585</v>
      </c>
      <c r="O205" s="0" t="n">
        <f aca="false">EXP(($H$9*LN(N205))+(1-$H$9)*$H$5+(($D$9^2)/(4*$D$6))*(1-$H$9^2))</f>
        <v>18.886562693694</v>
      </c>
      <c r="P205" s="18" t="n">
        <f aca="false">EXP(($H$10*LN(N205))+(1-$H$10)*$H$5+(($D$9^2)/(4*$D$6))*(1-$H$10^2))</f>
        <v>18.6325560450428</v>
      </c>
      <c r="Q205" s="33" t="n">
        <f aca="false">(MAX(0,O205-P205-$D$5))*$H$8</f>
        <v>0</v>
      </c>
    </row>
    <row r="206" customFormat="false" ht="12.75" hidden="false" customHeight="false" outlineLevel="0" collapsed="false">
      <c r="A206" s="0" t="n">
        <v>186</v>
      </c>
      <c r="C206" s="18" t="n">
        <f aca="false">$H$6</f>
        <v>3.29212628660779</v>
      </c>
      <c r="D206" s="0" t="n">
        <f aca="true">C206+$D$6*($H$5-C206)*$H$7+$D$9*($H$7^0.5)*(NORMINV(RAND(),0,1))</f>
        <v>3.39928763473013</v>
      </c>
      <c r="E206" s="0" t="n">
        <f aca="true">D206+$D$6*($H$5-D206)*$H$7+$D$9*($H$7^0.5)*(NORMINV(RAND(),0,1))</f>
        <v>3.38713337038007</v>
      </c>
      <c r="F206" s="0" t="n">
        <f aca="true">E206+$D$6*($H$5-E206)*$H$7+$D$9*($H$7^0.5)*(NORMINV(RAND(),0,1))</f>
        <v>3.38193178748121</v>
      </c>
      <c r="G206" s="0" t="n">
        <f aca="true">F206+$D$6*($H$5-F206)*$H$7+$D$9*($H$7^0.5)*(NORMINV(RAND(),0,1))</f>
        <v>3.50448333617535</v>
      </c>
      <c r="H206" s="0" t="n">
        <f aca="true">G206+$D$6*($H$5-G206)*$H$7+$D$9*($H$7^0.5)*(NORMINV(RAND(),0,1))</f>
        <v>3.49428305784662</v>
      </c>
      <c r="I206" s="0" t="n">
        <f aca="true">H206+$D$6*($H$5-H206)*$H$7+$D$9*($H$7^0.5)*(NORMINV(RAND(),0,1))</f>
        <v>3.33131263226264</v>
      </c>
      <c r="J206" s="0" t="n">
        <f aca="true">I206+$D$6*($H$5-I206)*$H$7+$D$9*($H$7^0.5)*(NORMINV(RAND(),0,1))</f>
        <v>3.34722067981575</v>
      </c>
      <c r="K206" s="0" t="n">
        <f aca="true">J206+$D$6*($H$5-J206)*$H$7+$D$9*($H$7^0.5)*(NORMINV(RAND(),0,1))</f>
        <v>3.29181115453999</v>
      </c>
      <c r="L206" s="0" t="n">
        <f aca="true">K206+$D$6*($H$5-K206)*$H$7+$D$9*($H$7^0.5)*(NORMINV(RAND(),0,1))</f>
        <v>3.2789535443249</v>
      </c>
      <c r="M206" s="0" t="n">
        <f aca="true">L206+$D$6*($H$5-L206)*$H$7+$D$9*($H$7^0.5)*(NORMINV(RAND(),0,1))</f>
        <v>3.3270995661151</v>
      </c>
      <c r="N206" s="0" t="n">
        <f aca="false">EXP(M206)</f>
        <v>27.8574257926225</v>
      </c>
      <c r="O206" s="0" t="n">
        <f aca="false">EXP(($H$9*LN(N206))+(1-$H$9)*$H$5+(($D$9^2)/(4*$D$6))*(1-$H$9^2))</f>
        <v>26.6144866869015</v>
      </c>
      <c r="P206" s="18" t="n">
        <f aca="false">EXP(($H$10*LN(N206))+(1-$H$10)*$H$5+(($D$9^2)/(4*$D$6))*(1-$H$10^2))</f>
        <v>23.7043122786026</v>
      </c>
      <c r="Q206" s="33" t="n">
        <f aca="false">(MAX(0,O206-P206-$D$5))*$H$8</f>
        <v>0.827735501621385</v>
      </c>
    </row>
    <row r="207" customFormat="false" ht="12.75" hidden="false" customHeight="false" outlineLevel="0" collapsed="false">
      <c r="A207" s="0" t="n">
        <v>187</v>
      </c>
      <c r="C207" s="18" t="n">
        <f aca="false">$H$6</f>
        <v>3.29212628660779</v>
      </c>
      <c r="D207" s="0" t="n">
        <f aca="true">C207+$D$6*($H$5-C207)*$H$7+$D$9*($H$7^0.5)*(NORMINV(RAND(),0,1))</f>
        <v>3.34582231525811</v>
      </c>
      <c r="E207" s="0" t="n">
        <f aca="true">D207+$D$6*($H$5-D207)*$H$7+$D$9*($H$7^0.5)*(NORMINV(RAND(),0,1))</f>
        <v>3.46309149325905</v>
      </c>
      <c r="F207" s="0" t="n">
        <f aca="true">E207+$D$6*($H$5-E207)*$H$7+$D$9*($H$7^0.5)*(NORMINV(RAND(),0,1))</f>
        <v>3.38213054497199</v>
      </c>
      <c r="G207" s="0" t="n">
        <f aca="true">F207+$D$6*($H$5-F207)*$H$7+$D$9*($H$7^0.5)*(NORMINV(RAND(),0,1))</f>
        <v>3.29925616808088</v>
      </c>
      <c r="H207" s="0" t="n">
        <f aca="true">G207+$D$6*($H$5-G207)*$H$7+$D$9*($H$7^0.5)*(NORMINV(RAND(),0,1))</f>
        <v>3.26405979521747</v>
      </c>
      <c r="I207" s="0" t="n">
        <f aca="true">H207+$D$6*($H$5-H207)*$H$7+$D$9*($H$7^0.5)*(NORMINV(RAND(),0,1))</f>
        <v>3.02794419693407</v>
      </c>
      <c r="J207" s="0" t="n">
        <f aca="true">I207+$D$6*($H$5-I207)*$H$7+$D$9*($H$7^0.5)*(NORMINV(RAND(),0,1))</f>
        <v>2.90729148665597</v>
      </c>
      <c r="K207" s="0" t="n">
        <f aca="true">J207+$D$6*($H$5-J207)*$H$7+$D$9*($H$7^0.5)*(NORMINV(RAND(),0,1))</f>
        <v>2.99477648519463</v>
      </c>
      <c r="L207" s="0" t="n">
        <f aca="true">K207+$D$6*($H$5-K207)*$H$7+$D$9*($H$7^0.5)*(NORMINV(RAND(),0,1))</f>
        <v>3.08376731167991</v>
      </c>
      <c r="M207" s="0" t="n">
        <f aca="true">L207+$D$6*($H$5-L207)*$H$7+$D$9*($H$7^0.5)*(NORMINV(RAND(),0,1))</f>
        <v>3.15490016967596</v>
      </c>
      <c r="N207" s="0" t="n">
        <f aca="false">EXP(M207)</f>
        <v>23.4506958840022</v>
      </c>
      <c r="O207" s="0" t="n">
        <f aca="false">EXP(($H$9*LN(N207))+(1-$H$9)*$H$5+(($D$9^2)/(4*$D$6))*(1-$H$9^2))</f>
        <v>22.8379301311785</v>
      </c>
      <c r="P207" s="18" t="n">
        <f aca="false">EXP(($H$10*LN(N207))+(1-$H$10)*$H$5+(($D$9^2)/(4*$D$6))*(1-$H$10^2))</f>
        <v>21.2902028290236</v>
      </c>
      <c r="Q207" s="33" t="n">
        <f aca="false">(MAX(0,O207-P207-$D$5))*$H$8</f>
        <v>0</v>
      </c>
    </row>
    <row r="208" customFormat="false" ht="12.75" hidden="false" customHeight="false" outlineLevel="0" collapsed="false">
      <c r="A208" s="0" t="n">
        <v>188</v>
      </c>
      <c r="C208" s="18" t="n">
        <f aca="false">$H$6</f>
        <v>3.29212628660779</v>
      </c>
      <c r="D208" s="0" t="n">
        <f aca="true">C208+$D$6*($H$5-C208)*$H$7+$D$9*($H$7^0.5)*(NORMINV(RAND(),0,1))</f>
        <v>3.41109231509992</v>
      </c>
      <c r="E208" s="0" t="n">
        <f aca="true">D208+$D$6*($H$5-D208)*$H$7+$D$9*($H$7^0.5)*(NORMINV(RAND(),0,1))</f>
        <v>3.25184282878454</v>
      </c>
      <c r="F208" s="0" t="n">
        <f aca="true">E208+$D$6*($H$5-E208)*$H$7+$D$9*($H$7^0.5)*(NORMINV(RAND(),0,1))</f>
        <v>3.15845375935168</v>
      </c>
      <c r="G208" s="0" t="n">
        <f aca="true">F208+$D$6*($H$5-F208)*$H$7+$D$9*($H$7^0.5)*(NORMINV(RAND(),0,1))</f>
        <v>3.15355561396843</v>
      </c>
      <c r="H208" s="0" t="n">
        <f aca="true">G208+$D$6*($H$5-G208)*$H$7+$D$9*($H$7^0.5)*(NORMINV(RAND(),0,1))</f>
        <v>3.10788482917383</v>
      </c>
      <c r="I208" s="0" t="n">
        <f aca="true">H208+$D$6*($H$5-H208)*$H$7+$D$9*($H$7^0.5)*(NORMINV(RAND(),0,1))</f>
        <v>3.14791814989593</v>
      </c>
      <c r="J208" s="0" t="n">
        <f aca="true">I208+$D$6*($H$5-I208)*$H$7+$D$9*($H$7^0.5)*(NORMINV(RAND(),0,1))</f>
        <v>3.18213030671453</v>
      </c>
      <c r="K208" s="0" t="n">
        <f aca="true">J208+$D$6*($H$5-J208)*$H$7+$D$9*($H$7^0.5)*(NORMINV(RAND(),0,1))</f>
        <v>3.32112896824257</v>
      </c>
      <c r="L208" s="0" t="n">
        <f aca="true">K208+$D$6*($H$5-K208)*$H$7+$D$9*($H$7^0.5)*(NORMINV(RAND(),0,1))</f>
        <v>3.40676600271897</v>
      </c>
      <c r="M208" s="0" t="n">
        <f aca="true">L208+$D$6*($H$5-L208)*$H$7+$D$9*($H$7^0.5)*(NORMINV(RAND(),0,1))</f>
        <v>3.51944234388802</v>
      </c>
      <c r="N208" s="0" t="n">
        <f aca="false">EXP(M208)</f>
        <v>33.7655936229971</v>
      </c>
      <c r="O208" s="0" t="n">
        <f aca="false">EXP(($H$9*LN(N208))+(1-$H$9)*$H$5+(($D$9^2)/(4*$D$6))*(1-$H$9^2))</f>
        <v>31.5757666171179</v>
      </c>
      <c r="P208" s="18" t="n">
        <f aca="false">EXP(($H$10*LN(N208))+(1-$H$10)*$H$5+(($D$9^2)/(4*$D$6))*(1-$H$10^2))</f>
        <v>26.7258554991814</v>
      </c>
      <c r="Q208" s="33" t="n">
        <f aca="false">(MAX(0,O208-P208-$D$5))*$H$8</f>
        <v>2.67287013561288</v>
      </c>
    </row>
    <row r="209" customFormat="false" ht="12.75" hidden="false" customHeight="false" outlineLevel="0" collapsed="false">
      <c r="A209" s="0" t="n">
        <v>189</v>
      </c>
      <c r="C209" s="18" t="n">
        <f aca="false">$H$6</f>
        <v>3.29212628660779</v>
      </c>
      <c r="D209" s="0" t="n">
        <f aca="true">C209+$D$6*($H$5-C209)*$H$7+$D$9*($H$7^0.5)*(NORMINV(RAND(),0,1))</f>
        <v>3.19905552232999</v>
      </c>
      <c r="E209" s="0" t="n">
        <f aca="true">D209+$D$6*($H$5-D209)*$H$7+$D$9*($H$7^0.5)*(NORMINV(RAND(),0,1))</f>
        <v>3.20199209405741</v>
      </c>
      <c r="F209" s="0" t="n">
        <f aca="true">E209+$D$6*($H$5-E209)*$H$7+$D$9*($H$7^0.5)*(NORMINV(RAND(),0,1))</f>
        <v>3.19161241834306</v>
      </c>
      <c r="G209" s="0" t="n">
        <f aca="true">F209+$D$6*($H$5-F209)*$H$7+$D$9*($H$7^0.5)*(NORMINV(RAND(),0,1))</f>
        <v>3.18717813408439</v>
      </c>
      <c r="H209" s="0" t="n">
        <f aca="true">G209+$D$6*($H$5-G209)*$H$7+$D$9*($H$7^0.5)*(NORMINV(RAND(),0,1))</f>
        <v>3.17104153815918</v>
      </c>
      <c r="I209" s="0" t="n">
        <f aca="true">H209+$D$6*($H$5-H209)*$H$7+$D$9*($H$7^0.5)*(NORMINV(RAND(),0,1))</f>
        <v>3.36156787239252</v>
      </c>
      <c r="J209" s="0" t="n">
        <f aca="true">I209+$D$6*($H$5-I209)*$H$7+$D$9*($H$7^0.5)*(NORMINV(RAND(),0,1))</f>
        <v>3.17011003201625</v>
      </c>
      <c r="K209" s="0" t="n">
        <f aca="true">J209+$D$6*($H$5-J209)*$H$7+$D$9*($H$7^0.5)*(NORMINV(RAND(),0,1))</f>
        <v>3.19768351802705</v>
      </c>
      <c r="L209" s="0" t="n">
        <f aca="true">K209+$D$6*($H$5-K209)*$H$7+$D$9*($H$7^0.5)*(NORMINV(RAND(),0,1))</f>
        <v>3.22085062397948</v>
      </c>
      <c r="M209" s="0" t="n">
        <f aca="true">L209+$D$6*($H$5-L209)*$H$7+$D$9*($H$7^0.5)*(NORMINV(RAND(),0,1))</f>
        <v>3.09183418923961</v>
      </c>
      <c r="N209" s="0" t="n">
        <f aca="false">EXP(M209)</f>
        <v>22.0174250865113</v>
      </c>
      <c r="O209" s="0" t="n">
        <f aca="false">EXP(($H$9*LN(N209))+(1-$H$9)*$H$5+(($D$9^2)/(4*$D$6))*(1-$H$9^2))</f>
        <v>21.5931528787847</v>
      </c>
      <c r="P209" s="18" t="n">
        <f aca="false">EXP(($H$10*LN(N209))+(1-$H$10)*$H$5+(($D$9^2)/(4*$D$6))*(1-$H$10^2))</f>
        <v>20.4689556330394</v>
      </c>
      <c r="Q209" s="33" t="n">
        <f aca="false">(MAX(0,O209-P209-$D$5))*$H$8</f>
        <v>0</v>
      </c>
    </row>
    <row r="210" customFormat="false" ht="12.75" hidden="false" customHeight="false" outlineLevel="0" collapsed="false">
      <c r="A210" s="0" t="n">
        <v>190</v>
      </c>
      <c r="C210" s="18" t="n">
        <f aca="false">$H$6</f>
        <v>3.29212628660779</v>
      </c>
      <c r="D210" s="0" t="n">
        <f aca="true">C210+$D$6*($H$5-C210)*$H$7+$D$9*($H$7^0.5)*(NORMINV(RAND(),0,1))</f>
        <v>3.30163398784218</v>
      </c>
      <c r="E210" s="0" t="n">
        <f aca="true">D210+$D$6*($H$5-D210)*$H$7+$D$9*($H$7^0.5)*(NORMINV(RAND(),0,1))</f>
        <v>3.32275675176141</v>
      </c>
      <c r="F210" s="0" t="n">
        <f aca="true">E210+$D$6*($H$5-E210)*$H$7+$D$9*($H$7^0.5)*(NORMINV(RAND(),0,1))</f>
        <v>3.18964797059306</v>
      </c>
      <c r="G210" s="0" t="n">
        <f aca="true">F210+$D$6*($H$5-F210)*$H$7+$D$9*($H$7^0.5)*(NORMINV(RAND(),0,1))</f>
        <v>3.29998719881754</v>
      </c>
      <c r="H210" s="0" t="n">
        <f aca="true">G210+$D$6*($H$5-G210)*$H$7+$D$9*($H$7^0.5)*(NORMINV(RAND(),0,1))</f>
        <v>3.4240429234162</v>
      </c>
      <c r="I210" s="0" t="n">
        <f aca="true">H210+$D$6*($H$5-H210)*$H$7+$D$9*($H$7^0.5)*(NORMINV(RAND(),0,1))</f>
        <v>3.44363583747401</v>
      </c>
      <c r="J210" s="0" t="n">
        <f aca="true">I210+$D$6*($H$5-I210)*$H$7+$D$9*($H$7^0.5)*(NORMINV(RAND(),0,1))</f>
        <v>3.47063566704424</v>
      </c>
      <c r="K210" s="0" t="n">
        <f aca="true">J210+$D$6*($H$5-J210)*$H$7+$D$9*($H$7^0.5)*(NORMINV(RAND(),0,1))</f>
        <v>3.47397789056202</v>
      </c>
      <c r="L210" s="0" t="n">
        <f aca="true">K210+$D$6*($H$5-K210)*$H$7+$D$9*($H$7^0.5)*(NORMINV(RAND(),0,1))</f>
        <v>3.34249375324232</v>
      </c>
      <c r="M210" s="0" t="n">
        <f aca="true">L210+$D$6*($H$5-L210)*$H$7+$D$9*($H$7^0.5)*(NORMINV(RAND(),0,1))</f>
        <v>3.27495237967186</v>
      </c>
      <c r="N210" s="0" t="n">
        <f aca="false">EXP(M210)</f>
        <v>26.4419662754705</v>
      </c>
      <c r="O210" s="0" t="n">
        <f aca="false">EXP(($H$9*LN(N210))+(1-$H$9)*$H$5+(($D$9^2)/(4*$D$6))*(1-$H$9^2))</f>
        <v>25.4092347576259</v>
      </c>
      <c r="P210" s="18" t="n">
        <f aca="false">EXP(($H$10*LN(N210))+(1-$H$10)*$H$5+(($D$9^2)/(4*$D$6))*(1-$H$10^2))</f>
        <v>22.9456871142327</v>
      </c>
      <c r="Q210" s="33" t="n">
        <f aca="false">(MAX(0,O210-P210-$D$5))*$H$8</f>
        <v>0.402890981073596</v>
      </c>
    </row>
    <row r="211" customFormat="false" ht="12.75" hidden="false" customHeight="false" outlineLevel="0" collapsed="false">
      <c r="A211" s="0" t="n">
        <v>191</v>
      </c>
      <c r="C211" s="18" t="n">
        <f aca="false">$H$6</f>
        <v>3.29212628660779</v>
      </c>
      <c r="D211" s="0" t="n">
        <f aca="true">C211+$D$6*($H$5-C211)*$H$7+$D$9*($H$7^0.5)*(NORMINV(RAND(),0,1))</f>
        <v>3.42111627106117</v>
      </c>
      <c r="E211" s="0" t="n">
        <f aca="true">D211+$D$6*($H$5-D211)*$H$7+$D$9*($H$7^0.5)*(NORMINV(RAND(),0,1))</f>
        <v>3.40022557339669</v>
      </c>
      <c r="F211" s="0" t="n">
        <f aca="true">E211+$D$6*($H$5-E211)*$H$7+$D$9*($H$7^0.5)*(NORMINV(RAND(),0,1))</f>
        <v>3.60270043789462</v>
      </c>
      <c r="G211" s="0" t="n">
        <f aca="true">F211+$D$6*($H$5-F211)*$H$7+$D$9*($H$7^0.5)*(NORMINV(RAND(),0,1))</f>
        <v>3.52875689443997</v>
      </c>
      <c r="H211" s="0" t="n">
        <f aca="true">G211+$D$6*($H$5-G211)*$H$7+$D$9*($H$7^0.5)*(NORMINV(RAND(),0,1))</f>
        <v>3.53262480781973</v>
      </c>
      <c r="I211" s="0" t="n">
        <f aca="true">H211+$D$6*($H$5-H211)*$H$7+$D$9*($H$7^0.5)*(NORMINV(RAND(),0,1))</f>
        <v>3.50781066519702</v>
      </c>
      <c r="J211" s="0" t="n">
        <f aca="true">I211+$D$6*($H$5-I211)*$H$7+$D$9*($H$7^0.5)*(NORMINV(RAND(),0,1))</f>
        <v>3.6421786586582</v>
      </c>
      <c r="K211" s="0" t="n">
        <f aca="true">J211+$D$6*($H$5-J211)*$H$7+$D$9*($H$7^0.5)*(NORMINV(RAND(),0,1))</f>
        <v>3.59768569610921</v>
      </c>
      <c r="L211" s="0" t="n">
        <f aca="true">K211+$D$6*($H$5-K211)*$H$7+$D$9*($H$7^0.5)*(NORMINV(RAND(),0,1))</f>
        <v>3.62224220511169</v>
      </c>
      <c r="M211" s="0" t="n">
        <f aca="true">L211+$D$6*($H$5-L211)*$H$7+$D$9*($H$7^0.5)*(NORMINV(RAND(),0,1))</f>
        <v>3.55090447572758</v>
      </c>
      <c r="N211" s="0" t="n">
        <f aca="false">EXP(M211)</f>
        <v>34.8448195325362</v>
      </c>
      <c r="O211" s="0" t="n">
        <f aca="false">EXP(($H$9*LN(N211))+(1-$H$9)*$H$5+(($D$9^2)/(4*$D$6))*(1-$H$9^2))</f>
        <v>32.4710920962715</v>
      </c>
      <c r="P211" s="18" t="n">
        <f aca="false">EXP(($H$10*LN(N211))+(1-$H$10)*$H$5+(($D$9^2)/(4*$D$6))*(1-$H$10^2))</f>
        <v>27.2555203665891</v>
      </c>
      <c r="Q211" s="33" t="n">
        <f aca="false">(MAX(0,O211-P211-$D$5))*$H$8</f>
        <v>3.02069726888653</v>
      </c>
    </row>
    <row r="212" customFormat="false" ht="12.75" hidden="false" customHeight="false" outlineLevel="0" collapsed="false">
      <c r="A212" s="0" t="n">
        <v>192</v>
      </c>
      <c r="C212" s="18" t="n">
        <f aca="false">$H$6</f>
        <v>3.29212628660779</v>
      </c>
      <c r="D212" s="0" t="n">
        <f aca="true">C212+$D$6*($H$5-C212)*$H$7+$D$9*($H$7^0.5)*(NORMINV(RAND(),0,1))</f>
        <v>3.31548563962397</v>
      </c>
      <c r="E212" s="0" t="n">
        <f aca="true">D212+$D$6*($H$5-D212)*$H$7+$D$9*($H$7^0.5)*(NORMINV(RAND(),0,1))</f>
        <v>3.22123499721345</v>
      </c>
      <c r="F212" s="0" t="n">
        <f aca="true">E212+$D$6*($H$5-E212)*$H$7+$D$9*($H$7^0.5)*(NORMINV(RAND(),0,1))</f>
        <v>3.33087941050502</v>
      </c>
      <c r="G212" s="0" t="n">
        <f aca="true">F212+$D$6*($H$5-F212)*$H$7+$D$9*($H$7^0.5)*(NORMINV(RAND(),0,1))</f>
        <v>3.36800347647548</v>
      </c>
      <c r="H212" s="0" t="n">
        <f aca="true">G212+$D$6*($H$5-G212)*$H$7+$D$9*($H$7^0.5)*(NORMINV(RAND(),0,1))</f>
        <v>3.42463616632056</v>
      </c>
      <c r="I212" s="0" t="n">
        <f aca="true">H212+$D$6*($H$5-H212)*$H$7+$D$9*($H$7^0.5)*(NORMINV(RAND(),0,1))</f>
        <v>3.38761877048177</v>
      </c>
      <c r="J212" s="0" t="n">
        <f aca="true">I212+$D$6*($H$5-I212)*$H$7+$D$9*($H$7^0.5)*(NORMINV(RAND(),0,1))</f>
        <v>3.4488362548556</v>
      </c>
      <c r="K212" s="0" t="n">
        <f aca="true">J212+$D$6*($H$5-J212)*$H$7+$D$9*($H$7^0.5)*(NORMINV(RAND(),0,1))</f>
        <v>3.51271270071101</v>
      </c>
      <c r="L212" s="0" t="n">
        <f aca="true">K212+$D$6*($H$5-K212)*$H$7+$D$9*($H$7^0.5)*(NORMINV(RAND(),0,1))</f>
        <v>3.43366550200178</v>
      </c>
      <c r="M212" s="0" t="n">
        <f aca="true">L212+$D$6*($H$5-L212)*$H$7+$D$9*($H$7^0.5)*(NORMINV(RAND(),0,1))</f>
        <v>3.47751000875409</v>
      </c>
      <c r="N212" s="0" t="n">
        <f aca="false">EXP(M212)</f>
        <v>32.3789981946367</v>
      </c>
      <c r="O212" s="0" t="n">
        <f aca="false">EXP(($H$9*LN(N212))+(1-$H$9)*$H$5+(($D$9^2)/(4*$D$6))*(1-$H$9^2))</f>
        <v>30.420747113541</v>
      </c>
      <c r="P212" s="18" t="n">
        <f aca="false">EXP(($H$10*LN(N212))+(1-$H$10)*$H$5+(($D$9^2)/(4*$D$6))*(1-$H$10^2))</f>
        <v>26.0358914441346</v>
      </c>
      <c r="Q212" s="33" t="n">
        <f aca="false">(MAX(0,O212-P212-$D$5))*$H$8</f>
        <v>2.23049570894675</v>
      </c>
    </row>
    <row r="213" customFormat="false" ht="12.75" hidden="false" customHeight="false" outlineLevel="0" collapsed="false">
      <c r="A213" s="0" t="n">
        <v>193</v>
      </c>
      <c r="C213" s="18" t="n">
        <f aca="false">$H$6</f>
        <v>3.29212628660779</v>
      </c>
      <c r="D213" s="0" t="n">
        <f aca="true">C213+$D$6*($H$5-C213)*$H$7+$D$9*($H$7^0.5)*(NORMINV(RAND(),0,1))</f>
        <v>3.2712830759296</v>
      </c>
      <c r="E213" s="0" t="n">
        <f aca="true">D213+$D$6*($H$5-D213)*$H$7+$D$9*($H$7^0.5)*(NORMINV(RAND(),0,1))</f>
        <v>3.25832149453021</v>
      </c>
      <c r="F213" s="0" t="n">
        <f aca="true">E213+$D$6*($H$5-E213)*$H$7+$D$9*($H$7^0.5)*(NORMINV(RAND(),0,1))</f>
        <v>3.22377650068584</v>
      </c>
      <c r="G213" s="0" t="n">
        <f aca="true">F213+$D$6*($H$5-F213)*$H$7+$D$9*($H$7^0.5)*(NORMINV(RAND(),0,1))</f>
        <v>3.34237947594599</v>
      </c>
      <c r="H213" s="0" t="n">
        <f aca="true">G213+$D$6*($H$5-G213)*$H$7+$D$9*($H$7^0.5)*(NORMINV(RAND(),0,1))</f>
        <v>3.31936266810999</v>
      </c>
      <c r="I213" s="0" t="n">
        <f aca="true">H213+$D$6*($H$5-H213)*$H$7+$D$9*($H$7^0.5)*(NORMINV(RAND(),0,1))</f>
        <v>3.2122920367262</v>
      </c>
      <c r="J213" s="0" t="n">
        <f aca="true">I213+$D$6*($H$5-I213)*$H$7+$D$9*($H$7^0.5)*(NORMINV(RAND(),0,1))</f>
        <v>3.2171272911769</v>
      </c>
      <c r="K213" s="0" t="n">
        <f aca="true">J213+$D$6*($H$5-J213)*$H$7+$D$9*($H$7^0.5)*(NORMINV(RAND(),0,1))</f>
        <v>3.13020662437556</v>
      </c>
      <c r="L213" s="0" t="n">
        <f aca="true">K213+$D$6*($H$5-K213)*$H$7+$D$9*($H$7^0.5)*(NORMINV(RAND(),0,1))</f>
        <v>3.0468223413875</v>
      </c>
      <c r="M213" s="0" t="n">
        <f aca="true">L213+$D$6*($H$5-L213)*$H$7+$D$9*($H$7^0.5)*(NORMINV(RAND(),0,1))</f>
        <v>2.90631312465917</v>
      </c>
      <c r="N213" s="0" t="n">
        <f aca="false">EXP(M213)</f>
        <v>18.2892439482963</v>
      </c>
      <c r="O213" s="0" t="n">
        <f aca="false">EXP(($H$9*LN(N213))+(1-$H$9)*$H$5+(($D$9^2)/(4*$D$6))*(1-$H$9^2))</f>
        <v>18.3110450113228</v>
      </c>
      <c r="P213" s="18" t="n">
        <f aca="false">EXP(($H$10*LN(N213))+(1-$H$10)*$H$5+(($D$9^2)/(4*$D$6))*(1-$H$10^2))</f>
        <v>18.2322127920859</v>
      </c>
      <c r="Q213" s="33" t="n">
        <f aca="false">(MAX(0,O213-P213-$D$5))*$H$8</f>
        <v>0</v>
      </c>
    </row>
    <row r="214" customFormat="false" ht="12.75" hidden="false" customHeight="false" outlineLevel="0" collapsed="false">
      <c r="A214" s="0" t="n">
        <v>194</v>
      </c>
      <c r="C214" s="18" t="n">
        <f aca="false">$H$6</f>
        <v>3.29212628660779</v>
      </c>
      <c r="D214" s="0" t="n">
        <f aca="true">C214+$D$6*($H$5-C214)*$H$7+$D$9*($H$7^0.5)*(NORMINV(RAND(),0,1))</f>
        <v>3.27829636942546</v>
      </c>
      <c r="E214" s="0" t="n">
        <f aca="true">D214+$D$6*($H$5-D214)*$H$7+$D$9*($H$7^0.5)*(NORMINV(RAND(),0,1))</f>
        <v>3.2413363109204</v>
      </c>
      <c r="F214" s="0" t="n">
        <f aca="true">E214+$D$6*($H$5-E214)*$H$7+$D$9*($H$7^0.5)*(NORMINV(RAND(),0,1))</f>
        <v>3.3095473151738</v>
      </c>
      <c r="G214" s="0" t="n">
        <f aca="true">F214+$D$6*($H$5-F214)*$H$7+$D$9*($H$7^0.5)*(NORMINV(RAND(),0,1))</f>
        <v>3.4107506555884</v>
      </c>
      <c r="H214" s="0" t="n">
        <f aca="true">G214+$D$6*($H$5-G214)*$H$7+$D$9*($H$7^0.5)*(NORMINV(RAND(),0,1))</f>
        <v>3.43656190380127</v>
      </c>
      <c r="I214" s="0" t="n">
        <f aca="true">H214+$D$6*($H$5-H214)*$H$7+$D$9*($H$7^0.5)*(NORMINV(RAND(),0,1))</f>
        <v>3.43564006000132</v>
      </c>
      <c r="J214" s="0" t="n">
        <f aca="true">I214+$D$6*($H$5-I214)*$H$7+$D$9*($H$7^0.5)*(NORMINV(RAND(),0,1))</f>
        <v>3.33038236788526</v>
      </c>
      <c r="K214" s="0" t="n">
        <f aca="true">J214+$D$6*($H$5-J214)*$H$7+$D$9*($H$7^0.5)*(NORMINV(RAND(),0,1))</f>
        <v>3.24943436713701</v>
      </c>
      <c r="L214" s="0" t="n">
        <f aca="true">K214+$D$6*($H$5-K214)*$H$7+$D$9*($H$7^0.5)*(NORMINV(RAND(),0,1))</f>
        <v>3.17865071221639</v>
      </c>
      <c r="M214" s="0" t="n">
        <f aca="true">L214+$D$6*($H$5-L214)*$H$7+$D$9*($H$7^0.5)*(NORMINV(RAND(),0,1))</f>
        <v>3.06240615636823</v>
      </c>
      <c r="N214" s="0" t="n">
        <f aca="false">EXP(M214)</f>
        <v>21.3789363879482</v>
      </c>
      <c r="O214" s="0" t="n">
        <f aca="false">EXP(($H$9*LN(N214))+(1-$H$9)*$H$5+(($D$9^2)/(4*$D$6))*(1-$H$9^2))</f>
        <v>21.0357567349493</v>
      </c>
      <c r="P214" s="18" t="n">
        <f aca="false">EXP(($H$10*LN(N214))+(1-$H$10)*$H$5+(($D$9^2)/(4*$D$6))*(1-$H$10^2))</f>
        <v>20.0966581509947</v>
      </c>
      <c r="Q214" s="33" t="n">
        <f aca="false">(MAX(0,O214-P214-$D$5))*$H$8</f>
        <v>0</v>
      </c>
    </row>
    <row r="215" customFormat="false" ht="12.75" hidden="false" customHeight="false" outlineLevel="0" collapsed="false">
      <c r="A215" s="0" t="n">
        <v>195</v>
      </c>
      <c r="C215" s="18" t="n">
        <f aca="false">$H$6</f>
        <v>3.29212628660779</v>
      </c>
      <c r="D215" s="0" t="n">
        <f aca="true">C215+$D$6*($H$5-C215)*$H$7+$D$9*($H$7^0.5)*(NORMINV(RAND(),0,1))</f>
        <v>3.18684273092613</v>
      </c>
      <c r="E215" s="0" t="n">
        <f aca="true">D215+$D$6*($H$5-D215)*$H$7+$D$9*($H$7^0.5)*(NORMINV(RAND(),0,1))</f>
        <v>3.18772546174745</v>
      </c>
      <c r="F215" s="0" t="n">
        <f aca="true">E215+$D$6*($H$5-E215)*$H$7+$D$9*($H$7^0.5)*(NORMINV(RAND(),0,1))</f>
        <v>3.1853393409819</v>
      </c>
      <c r="G215" s="0" t="n">
        <f aca="true">F215+$D$6*($H$5-F215)*$H$7+$D$9*($H$7^0.5)*(NORMINV(RAND(),0,1))</f>
        <v>3.09361568448643</v>
      </c>
      <c r="H215" s="0" t="n">
        <f aca="true">G215+$D$6*($H$5-G215)*$H$7+$D$9*($H$7^0.5)*(NORMINV(RAND(),0,1))</f>
        <v>2.99830293331073</v>
      </c>
      <c r="I215" s="0" t="n">
        <f aca="true">H215+$D$6*($H$5-H215)*$H$7+$D$9*($H$7^0.5)*(NORMINV(RAND(),0,1))</f>
        <v>2.84067743775181</v>
      </c>
      <c r="J215" s="0" t="n">
        <f aca="true">I215+$D$6*($H$5-I215)*$H$7+$D$9*($H$7^0.5)*(NORMINV(RAND(),0,1))</f>
        <v>2.71434539306579</v>
      </c>
      <c r="K215" s="0" t="n">
        <f aca="true">J215+$D$6*($H$5-J215)*$H$7+$D$9*($H$7^0.5)*(NORMINV(RAND(),0,1))</f>
        <v>2.75715884585363</v>
      </c>
      <c r="L215" s="0" t="n">
        <f aca="true">K215+$D$6*($H$5-K215)*$H$7+$D$9*($H$7^0.5)*(NORMINV(RAND(),0,1))</f>
        <v>2.78913639804083</v>
      </c>
      <c r="M215" s="0" t="n">
        <f aca="true">L215+$D$6*($H$5-L215)*$H$7+$D$9*($H$7^0.5)*(NORMINV(RAND(),0,1))</f>
        <v>2.82465805163253</v>
      </c>
      <c r="N215" s="0" t="n">
        <f aca="false">EXP(M215)</f>
        <v>16.8551803991287</v>
      </c>
      <c r="O215" s="0" t="n">
        <f aca="false">EXP(($H$9*LN(N215))+(1-$H$9)*$H$5+(($D$9^2)/(4*$D$6))*(1-$H$9^2))</f>
        <v>17.0293425621283</v>
      </c>
      <c r="P215" s="18" t="n">
        <f aca="false">EXP(($H$10*LN(N215))+(1-$H$10)*$H$5+(($D$9^2)/(4*$D$6))*(1-$H$10^2))</f>
        <v>17.3268500536646</v>
      </c>
      <c r="Q215" s="33" t="n">
        <f aca="false">(MAX(0,O215-P215-$D$5))*$H$8</f>
        <v>0</v>
      </c>
    </row>
    <row r="216" customFormat="false" ht="12.75" hidden="false" customHeight="false" outlineLevel="0" collapsed="false">
      <c r="A216" s="0" t="n">
        <v>196</v>
      </c>
      <c r="C216" s="18" t="n">
        <f aca="false">$H$6</f>
        <v>3.29212628660779</v>
      </c>
      <c r="D216" s="0" t="n">
        <f aca="true">C216+$D$6*($H$5-C216)*$H$7+$D$9*($H$7^0.5)*(NORMINV(RAND(),0,1))</f>
        <v>3.19972099560562</v>
      </c>
      <c r="E216" s="0" t="n">
        <f aca="true">D216+$D$6*($H$5-D216)*$H$7+$D$9*($H$7^0.5)*(NORMINV(RAND(),0,1))</f>
        <v>3.14865262911844</v>
      </c>
      <c r="F216" s="0" t="n">
        <f aca="true">E216+$D$6*($H$5-E216)*$H$7+$D$9*($H$7^0.5)*(NORMINV(RAND(),0,1))</f>
        <v>3.17248320043723</v>
      </c>
      <c r="G216" s="0" t="n">
        <f aca="true">F216+$D$6*($H$5-F216)*$H$7+$D$9*($H$7^0.5)*(NORMINV(RAND(),0,1))</f>
        <v>3.31404002599386</v>
      </c>
      <c r="H216" s="0" t="n">
        <f aca="true">G216+$D$6*($H$5-G216)*$H$7+$D$9*($H$7^0.5)*(NORMINV(RAND(),0,1))</f>
        <v>3.31220625561495</v>
      </c>
      <c r="I216" s="0" t="n">
        <f aca="true">H216+$D$6*($H$5-H216)*$H$7+$D$9*($H$7^0.5)*(NORMINV(RAND(),0,1))</f>
        <v>3.33454750276106</v>
      </c>
      <c r="J216" s="0" t="n">
        <f aca="true">I216+$D$6*($H$5-I216)*$H$7+$D$9*($H$7^0.5)*(NORMINV(RAND(),0,1))</f>
        <v>3.26718493140231</v>
      </c>
      <c r="K216" s="0" t="n">
        <f aca="true">J216+$D$6*($H$5-J216)*$H$7+$D$9*($H$7^0.5)*(NORMINV(RAND(),0,1))</f>
        <v>3.22775825967143</v>
      </c>
      <c r="L216" s="0" t="n">
        <f aca="true">K216+$D$6*($H$5-K216)*$H$7+$D$9*($H$7^0.5)*(NORMINV(RAND(),0,1))</f>
        <v>3.16163068954309</v>
      </c>
      <c r="M216" s="0" t="n">
        <f aca="true">L216+$D$6*($H$5-L216)*$H$7+$D$9*($H$7^0.5)*(NORMINV(RAND(),0,1))</f>
        <v>3.13093120408863</v>
      </c>
      <c r="N216" s="0" t="n">
        <f aca="false">EXP(M216)</f>
        <v>22.8952898062766</v>
      </c>
      <c r="O216" s="0" t="n">
        <f aca="false">EXP(($H$9*LN(N216))+(1-$H$9)*$H$5+(($D$9^2)/(4*$D$6))*(1-$H$9^2))</f>
        <v>22.3566011484361</v>
      </c>
      <c r="P216" s="18" t="n">
        <f aca="false">EXP(($H$10*LN(N216))+(1-$H$10)*$H$5+(($D$9^2)/(4*$D$6))*(1-$H$10^2))</f>
        <v>20.9742664537906</v>
      </c>
      <c r="Q216" s="33" t="n">
        <f aca="false">(MAX(0,O216-P216-$D$5))*$H$8</f>
        <v>0</v>
      </c>
    </row>
    <row r="217" customFormat="false" ht="12.75" hidden="false" customHeight="false" outlineLevel="0" collapsed="false">
      <c r="A217" s="0" t="n">
        <v>197</v>
      </c>
      <c r="C217" s="18" t="n">
        <f aca="false">$H$6</f>
        <v>3.29212628660779</v>
      </c>
      <c r="D217" s="0" t="n">
        <f aca="true">C217+$D$6*($H$5-C217)*$H$7+$D$9*($H$7^0.5)*(NORMINV(RAND(),0,1))</f>
        <v>3.29698290154361</v>
      </c>
      <c r="E217" s="0" t="n">
        <f aca="true">D217+$D$6*($H$5-D217)*$H$7+$D$9*($H$7^0.5)*(NORMINV(RAND(),0,1))</f>
        <v>3.18245327173267</v>
      </c>
      <c r="F217" s="0" t="n">
        <f aca="true">E217+$D$6*($H$5-E217)*$H$7+$D$9*($H$7^0.5)*(NORMINV(RAND(),0,1))</f>
        <v>3.05270829076047</v>
      </c>
      <c r="G217" s="0" t="n">
        <f aca="true">F217+$D$6*($H$5-F217)*$H$7+$D$9*($H$7^0.5)*(NORMINV(RAND(),0,1))</f>
        <v>3.08221016785284</v>
      </c>
      <c r="H217" s="0" t="n">
        <f aca="true">G217+$D$6*($H$5-G217)*$H$7+$D$9*($H$7^0.5)*(NORMINV(RAND(),0,1))</f>
        <v>3.09235306059287</v>
      </c>
      <c r="I217" s="0" t="n">
        <f aca="true">H217+$D$6*($H$5-H217)*$H$7+$D$9*($H$7^0.5)*(NORMINV(RAND(),0,1))</f>
        <v>3.10200903123864</v>
      </c>
      <c r="J217" s="0" t="n">
        <f aca="true">I217+$D$6*($H$5-I217)*$H$7+$D$9*($H$7^0.5)*(NORMINV(RAND(),0,1))</f>
        <v>3.17714712827814</v>
      </c>
      <c r="K217" s="0" t="n">
        <f aca="true">J217+$D$6*($H$5-J217)*$H$7+$D$9*($H$7^0.5)*(NORMINV(RAND(),0,1))</f>
        <v>3.20646537012871</v>
      </c>
      <c r="L217" s="0" t="n">
        <f aca="true">K217+$D$6*($H$5-K217)*$H$7+$D$9*($H$7^0.5)*(NORMINV(RAND(),0,1))</f>
        <v>3.1706601010118</v>
      </c>
      <c r="M217" s="0" t="n">
        <f aca="true">L217+$D$6*($H$5-L217)*$H$7+$D$9*($H$7^0.5)*(NORMINV(RAND(),0,1))</f>
        <v>3.26419760600172</v>
      </c>
      <c r="N217" s="0" t="n">
        <f aca="false">EXP(M217)</f>
        <v>26.1591126524866</v>
      </c>
      <c r="O217" s="0" t="n">
        <f aca="false">EXP(($H$9*LN(N217))+(1-$H$9)*$H$5+(($D$9^2)/(4*$D$6))*(1-$H$9^2))</f>
        <v>25.1675371611955</v>
      </c>
      <c r="P217" s="18" t="n">
        <f aca="false">EXP(($H$10*LN(N217))+(1-$H$10)*$H$5+(($D$9^2)/(4*$D$6))*(1-$H$10^2))</f>
        <v>22.7922750666297</v>
      </c>
      <c r="Q217" s="33" t="n">
        <f aca="false">(MAX(0,O217-P217-$D$5))*$H$8</f>
        <v>0.318911169270755</v>
      </c>
    </row>
    <row r="218" customFormat="false" ht="12.75" hidden="false" customHeight="false" outlineLevel="0" collapsed="false">
      <c r="A218" s="0" t="n">
        <v>198</v>
      </c>
      <c r="C218" s="18" t="n">
        <f aca="false">$H$6</f>
        <v>3.29212628660779</v>
      </c>
      <c r="D218" s="0" t="n">
        <f aca="true">C218+$D$6*($H$5-C218)*$H$7+$D$9*($H$7^0.5)*(NORMINV(RAND(),0,1))</f>
        <v>3.23509209330731</v>
      </c>
      <c r="E218" s="0" t="n">
        <f aca="true">D218+$D$6*($H$5-D218)*$H$7+$D$9*($H$7^0.5)*(NORMINV(RAND(),0,1))</f>
        <v>3.40775116347373</v>
      </c>
      <c r="F218" s="0" t="n">
        <f aca="true">E218+$D$6*($H$5-E218)*$H$7+$D$9*($H$7^0.5)*(NORMINV(RAND(),0,1))</f>
        <v>3.46887189903188</v>
      </c>
      <c r="G218" s="0" t="n">
        <f aca="true">F218+$D$6*($H$5-F218)*$H$7+$D$9*($H$7^0.5)*(NORMINV(RAND(),0,1))</f>
        <v>3.52440853273349</v>
      </c>
      <c r="H218" s="0" t="n">
        <f aca="true">G218+$D$6*($H$5-G218)*$H$7+$D$9*($H$7^0.5)*(NORMINV(RAND(),0,1))</f>
        <v>3.4347107184263</v>
      </c>
      <c r="I218" s="0" t="n">
        <f aca="true">H218+$D$6*($H$5-H218)*$H$7+$D$9*($H$7^0.5)*(NORMINV(RAND(),0,1))</f>
        <v>3.6395276332703</v>
      </c>
      <c r="J218" s="0" t="n">
        <f aca="true">I218+$D$6*($H$5-I218)*$H$7+$D$9*($H$7^0.5)*(NORMINV(RAND(),0,1))</f>
        <v>3.54295612481538</v>
      </c>
      <c r="K218" s="0" t="n">
        <f aca="true">J218+$D$6*($H$5-J218)*$H$7+$D$9*($H$7^0.5)*(NORMINV(RAND(),0,1))</f>
        <v>3.44534890132969</v>
      </c>
      <c r="L218" s="0" t="n">
        <f aca="true">K218+$D$6*($H$5-K218)*$H$7+$D$9*($H$7^0.5)*(NORMINV(RAND(),0,1))</f>
        <v>3.34924517915847</v>
      </c>
      <c r="M218" s="0" t="n">
        <f aca="true">L218+$D$6*($H$5-L218)*$H$7+$D$9*($H$7^0.5)*(NORMINV(RAND(),0,1))</f>
        <v>3.28879668514794</v>
      </c>
      <c r="N218" s="0" t="n">
        <f aca="false">EXP(M218)</f>
        <v>26.8105826653825</v>
      </c>
      <c r="O218" s="0" t="n">
        <f aca="false">EXP(($H$9*LN(N218))+(1-$H$9)*$H$5+(($D$9^2)/(4*$D$6))*(1-$H$9^2))</f>
        <v>25.7237852682072</v>
      </c>
      <c r="P218" s="18" t="n">
        <f aca="false">EXP(($H$10*LN(N218))+(1-$H$10)*$H$5+(($D$9^2)/(4*$D$6))*(1-$H$10^2))</f>
        <v>23.1446910911159</v>
      </c>
      <c r="Q218" s="33" t="n">
        <f aca="false">(MAX(0,O218-P218-$D$5))*$H$8</f>
        <v>0.512802243826219</v>
      </c>
    </row>
    <row r="219" customFormat="false" ht="12.75" hidden="false" customHeight="false" outlineLevel="0" collapsed="false">
      <c r="A219" s="0" t="n">
        <v>199</v>
      </c>
      <c r="C219" s="18" t="n">
        <f aca="false">$H$6</f>
        <v>3.29212628660779</v>
      </c>
      <c r="D219" s="0" t="n">
        <f aca="true">C219+$D$6*($H$5-C219)*$H$7+$D$9*($H$7^0.5)*(NORMINV(RAND(),0,1))</f>
        <v>3.32681363269532</v>
      </c>
      <c r="E219" s="0" t="n">
        <f aca="true">D219+$D$6*($H$5-D219)*$H$7+$D$9*($H$7^0.5)*(NORMINV(RAND(),0,1))</f>
        <v>3.22933898441225</v>
      </c>
      <c r="F219" s="0" t="n">
        <f aca="true">E219+$D$6*($H$5-E219)*$H$7+$D$9*($H$7^0.5)*(NORMINV(RAND(),0,1))</f>
        <v>3.27809530960097</v>
      </c>
      <c r="G219" s="0" t="n">
        <f aca="true">F219+$D$6*($H$5-F219)*$H$7+$D$9*($H$7^0.5)*(NORMINV(RAND(),0,1))</f>
        <v>3.25421486782812</v>
      </c>
      <c r="H219" s="0" t="n">
        <f aca="true">G219+$D$6*($H$5-G219)*$H$7+$D$9*($H$7^0.5)*(NORMINV(RAND(),0,1))</f>
        <v>3.35619619796424</v>
      </c>
      <c r="I219" s="0" t="n">
        <f aca="true">H219+$D$6*($H$5-H219)*$H$7+$D$9*($H$7^0.5)*(NORMINV(RAND(),0,1))</f>
        <v>3.28778729890851</v>
      </c>
      <c r="J219" s="0" t="n">
        <f aca="true">I219+$D$6*($H$5-I219)*$H$7+$D$9*($H$7^0.5)*(NORMINV(RAND(),0,1))</f>
        <v>3.23283984726804</v>
      </c>
      <c r="K219" s="0" t="n">
        <f aca="true">J219+$D$6*($H$5-J219)*$H$7+$D$9*($H$7^0.5)*(NORMINV(RAND(),0,1))</f>
        <v>3.16992420415009</v>
      </c>
      <c r="L219" s="0" t="n">
        <f aca="true">K219+$D$6*($H$5-K219)*$H$7+$D$9*($H$7^0.5)*(NORMINV(RAND(),0,1))</f>
        <v>3.13533138700491</v>
      </c>
      <c r="M219" s="0" t="n">
        <f aca="true">L219+$D$6*($H$5-L219)*$H$7+$D$9*($H$7^0.5)*(NORMINV(RAND(),0,1))</f>
        <v>3.13467266223853</v>
      </c>
      <c r="N219" s="0" t="n">
        <f aca="false">EXP(M219)</f>
        <v>22.9811120249208</v>
      </c>
      <c r="O219" s="0" t="n">
        <f aca="false">EXP(($H$9*LN(N219))+(1-$H$9)*$H$5+(($D$9^2)/(4*$D$6))*(1-$H$9^2))</f>
        <v>22.4310609956219</v>
      </c>
      <c r="P219" s="18" t="n">
        <f aca="false">EXP(($H$10*LN(N219))+(1-$H$10)*$H$5+(($D$9^2)/(4*$D$6))*(1-$H$10^2))</f>
        <v>21.0232722604917</v>
      </c>
      <c r="Q219" s="33" t="n">
        <f aca="false">(MAX(0,O219-P219-$D$5))*$H$8</f>
        <v>0</v>
      </c>
    </row>
    <row r="220" customFormat="false" ht="12.75" hidden="false" customHeight="false" outlineLevel="0" collapsed="false">
      <c r="A220" s="0" t="n">
        <v>200</v>
      </c>
      <c r="C220" s="18" t="n">
        <f aca="false">$H$6</f>
        <v>3.29212628660779</v>
      </c>
      <c r="D220" s="0" t="n">
        <f aca="true">C220+$D$6*($H$5-C220)*$H$7+$D$9*($H$7^0.5)*(NORMINV(RAND(),0,1))</f>
        <v>3.33930990269</v>
      </c>
      <c r="E220" s="0" t="n">
        <f aca="true">D220+$D$6*($H$5-D220)*$H$7+$D$9*($H$7^0.5)*(NORMINV(RAND(),0,1))</f>
        <v>3.34225089892026</v>
      </c>
      <c r="F220" s="0" t="n">
        <f aca="true">E220+$D$6*($H$5-E220)*$H$7+$D$9*($H$7^0.5)*(NORMINV(RAND(),0,1))</f>
        <v>3.30135719325384</v>
      </c>
      <c r="G220" s="0" t="n">
        <f aca="true">F220+$D$6*($H$5-F220)*$H$7+$D$9*($H$7^0.5)*(NORMINV(RAND(),0,1))</f>
        <v>3.21718469182899</v>
      </c>
      <c r="H220" s="0" t="n">
        <f aca="true">G220+$D$6*($H$5-G220)*$H$7+$D$9*($H$7^0.5)*(NORMINV(RAND(),0,1))</f>
        <v>3.15184976170492</v>
      </c>
      <c r="I220" s="0" t="n">
        <f aca="true">H220+$D$6*($H$5-H220)*$H$7+$D$9*($H$7^0.5)*(NORMINV(RAND(),0,1))</f>
        <v>3.23568787537662</v>
      </c>
      <c r="J220" s="0" t="n">
        <f aca="true">I220+$D$6*($H$5-I220)*$H$7+$D$9*($H$7^0.5)*(NORMINV(RAND(),0,1))</f>
        <v>3.190409791846</v>
      </c>
      <c r="K220" s="0" t="n">
        <f aca="true">J220+$D$6*($H$5-J220)*$H$7+$D$9*($H$7^0.5)*(NORMINV(RAND(),0,1))</f>
        <v>3.16935246591185</v>
      </c>
      <c r="L220" s="0" t="n">
        <f aca="true">K220+$D$6*($H$5-K220)*$H$7+$D$9*($H$7^0.5)*(NORMINV(RAND(),0,1))</f>
        <v>3.23247074566124</v>
      </c>
      <c r="M220" s="0" t="n">
        <f aca="true">L220+$D$6*($H$5-L220)*$H$7+$D$9*($H$7^0.5)*(NORMINV(RAND(),0,1))</f>
        <v>3.24357463038662</v>
      </c>
      <c r="N220" s="0" t="n">
        <f aca="false">EXP(M220)</f>
        <v>25.6251586942726</v>
      </c>
      <c r="O220" s="0" t="n">
        <f aca="false">EXP(($H$9*LN(N220))+(1-$H$9)*$H$5+(($D$9^2)/(4*$D$6))*(1-$H$9^2))</f>
        <v>24.7104788634964</v>
      </c>
      <c r="P220" s="18" t="n">
        <f aca="false">EXP(($H$10*LN(N220))+(1-$H$10)*$H$5+(($D$9^2)/(4*$D$6))*(1-$H$10^2))</f>
        <v>22.5009608377028</v>
      </c>
      <c r="Q220" s="33" t="n">
        <f aca="false">(MAX(0,O220-P220-$D$5))*$H$8</f>
        <v>0.161250534118139</v>
      </c>
    </row>
    <row r="221" customFormat="false" ht="12.75" hidden="false" customHeight="false" outlineLevel="0" collapsed="false">
      <c r="A221" s="0" t="n">
        <v>201</v>
      </c>
      <c r="C221" s="18" t="n">
        <f aca="false">$H$6</f>
        <v>3.29212628660779</v>
      </c>
      <c r="D221" s="0" t="n">
        <f aca="true">C221+$D$6*($H$5-C221)*$H$7+$D$9*($H$7^0.5)*(NORMINV(RAND(),0,1))</f>
        <v>3.20888491378632</v>
      </c>
      <c r="E221" s="0" t="n">
        <f aca="true">D221+$D$6*($H$5-D221)*$H$7+$D$9*($H$7^0.5)*(NORMINV(RAND(),0,1))</f>
        <v>3.31547191382518</v>
      </c>
      <c r="F221" s="0" t="n">
        <f aca="true">E221+$D$6*($H$5-E221)*$H$7+$D$9*($H$7^0.5)*(NORMINV(RAND(),0,1))</f>
        <v>3.22071557838917</v>
      </c>
      <c r="G221" s="0" t="n">
        <f aca="true">F221+$D$6*($H$5-F221)*$H$7+$D$9*($H$7^0.5)*(NORMINV(RAND(),0,1))</f>
        <v>3.27899982790326</v>
      </c>
      <c r="H221" s="0" t="n">
        <f aca="true">G221+$D$6*($H$5-G221)*$H$7+$D$9*($H$7^0.5)*(NORMINV(RAND(),0,1))</f>
        <v>3.26049752241854</v>
      </c>
      <c r="I221" s="0" t="n">
        <f aca="true">H221+$D$6*($H$5-H221)*$H$7+$D$9*($H$7^0.5)*(NORMINV(RAND(),0,1))</f>
        <v>3.20122880134004</v>
      </c>
      <c r="J221" s="0" t="n">
        <f aca="true">I221+$D$6*($H$5-I221)*$H$7+$D$9*($H$7^0.5)*(NORMINV(RAND(),0,1))</f>
        <v>3.12081052576214</v>
      </c>
      <c r="K221" s="0" t="n">
        <f aca="true">J221+$D$6*($H$5-J221)*$H$7+$D$9*($H$7^0.5)*(NORMINV(RAND(),0,1))</f>
        <v>3.03181591938774</v>
      </c>
      <c r="L221" s="0" t="n">
        <f aca="true">K221+$D$6*($H$5-K221)*$H$7+$D$9*($H$7^0.5)*(NORMINV(RAND(),0,1))</f>
        <v>3.02279422677878</v>
      </c>
      <c r="M221" s="0" t="n">
        <f aca="true">L221+$D$6*($H$5-L221)*$H$7+$D$9*($H$7^0.5)*(NORMINV(RAND(),0,1))</f>
        <v>3.04028793406315</v>
      </c>
      <c r="N221" s="0" t="n">
        <f aca="false">EXP(M221)</f>
        <v>20.9112634333871</v>
      </c>
      <c r="O221" s="0" t="n">
        <f aca="false">EXP(($H$9*LN(N221))+(1-$H$9)*$H$5+(($D$9^2)/(4*$D$6))*(1-$H$9^2))</f>
        <v>20.6263073026142</v>
      </c>
      <c r="P221" s="18" t="n">
        <f aca="false">EXP(($H$10*LN(N221))+(1-$H$10)*$H$5+(($D$9^2)/(4*$D$6))*(1-$H$10^2))</f>
        <v>19.8213020648162</v>
      </c>
      <c r="Q221" s="33" t="n">
        <f aca="false">(MAX(0,O221-P221-$D$5))*$H$8</f>
        <v>0</v>
      </c>
    </row>
    <row r="222" customFormat="false" ht="12.75" hidden="false" customHeight="false" outlineLevel="0" collapsed="false">
      <c r="A222" s="0" t="n">
        <v>202</v>
      </c>
      <c r="C222" s="18" t="n">
        <f aca="false">$H$6</f>
        <v>3.29212628660779</v>
      </c>
      <c r="D222" s="0" t="n">
        <f aca="true">C222+$D$6*($H$5-C222)*$H$7+$D$9*($H$7^0.5)*(NORMINV(RAND(),0,1))</f>
        <v>3.27470612496037</v>
      </c>
      <c r="E222" s="0" t="n">
        <f aca="true">D222+$D$6*($H$5-D222)*$H$7+$D$9*($H$7^0.5)*(NORMINV(RAND(),0,1))</f>
        <v>3.20774689452339</v>
      </c>
      <c r="F222" s="0" t="n">
        <f aca="true">E222+$D$6*($H$5-E222)*$H$7+$D$9*($H$7^0.5)*(NORMINV(RAND(),0,1))</f>
        <v>3.21165161339628</v>
      </c>
      <c r="G222" s="0" t="n">
        <f aca="true">F222+$D$6*($H$5-F222)*$H$7+$D$9*($H$7^0.5)*(NORMINV(RAND(),0,1))</f>
        <v>3.22046579816579</v>
      </c>
      <c r="H222" s="0" t="n">
        <f aca="true">G222+$D$6*($H$5-G222)*$H$7+$D$9*($H$7^0.5)*(NORMINV(RAND(),0,1))</f>
        <v>3.34046436050089</v>
      </c>
      <c r="I222" s="0" t="n">
        <f aca="true">H222+$D$6*($H$5-H222)*$H$7+$D$9*($H$7^0.5)*(NORMINV(RAND(),0,1))</f>
        <v>3.44182907397825</v>
      </c>
      <c r="J222" s="0" t="n">
        <f aca="true">I222+$D$6*($H$5-I222)*$H$7+$D$9*($H$7^0.5)*(NORMINV(RAND(),0,1))</f>
        <v>3.57467558493746</v>
      </c>
      <c r="K222" s="0" t="n">
        <f aca="true">J222+$D$6*($H$5-J222)*$H$7+$D$9*($H$7^0.5)*(NORMINV(RAND(),0,1))</f>
        <v>3.50701925695776</v>
      </c>
      <c r="L222" s="0" t="n">
        <f aca="true">K222+$D$6*($H$5-K222)*$H$7+$D$9*($H$7^0.5)*(NORMINV(RAND(),0,1))</f>
        <v>3.54774977699698</v>
      </c>
      <c r="M222" s="0" t="n">
        <f aca="true">L222+$D$6*($H$5-L222)*$H$7+$D$9*($H$7^0.5)*(NORMINV(RAND(),0,1))</f>
        <v>3.56820898232256</v>
      </c>
      <c r="N222" s="0" t="n">
        <f aca="false">EXP(M222)</f>
        <v>35.4530392355339</v>
      </c>
      <c r="O222" s="0" t="n">
        <f aca="false">EXP(($H$9*LN(N222))+(1-$H$9)*$H$5+(($D$9^2)/(4*$D$6))*(1-$H$9^2))</f>
        <v>32.9743064658206</v>
      </c>
      <c r="P222" s="18" t="n">
        <f aca="false">EXP(($H$10*LN(N222))+(1-$H$10)*$H$5+(($D$9^2)/(4*$D$6))*(1-$H$10^2))</f>
        <v>27.5513029813762</v>
      </c>
      <c r="Q222" s="33" t="n">
        <f aca="false">(MAX(0,O222-P222-$D$5))*$H$8</f>
        <v>3.218012457592</v>
      </c>
    </row>
    <row r="223" customFormat="false" ht="12.75" hidden="false" customHeight="false" outlineLevel="0" collapsed="false">
      <c r="A223" s="0" t="n">
        <v>203</v>
      </c>
      <c r="C223" s="18" t="n">
        <f aca="false">$H$6</f>
        <v>3.29212628660779</v>
      </c>
      <c r="D223" s="0" t="n">
        <f aca="true">C223+$D$6*($H$5-C223)*$H$7+$D$9*($H$7^0.5)*(NORMINV(RAND(),0,1))</f>
        <v>3.28769524982327</v>
      </c>
      <c r="E223" s="0" t="n">
        <f aca="true">D223+$D$6*($H$5-D223)*$H$7+$D$9*($H$7^0.5)*(NORMINV(RAND(),0,1))</f>
        <v>3.2961546102944</v>
      </c>
      <c r="F223" s="0" t="n">
        <f aca="true">E223+$D$6*($H$5-E223)*$H$7+$D$9*($H$7^0.5)*(NORMINV(RAND(),0,1))</f>
        <v>3.28627953865379</v>
      </c>
      <c r="G223" s="0" t="n">
        <f aca="true">F223+$D$6*($H$5-F223)*$H$7+$D$9*($H$7^0.5)*(NORMINV(RAND(),0,1))</f>
        <v>3.26120702624744</v>
      </c>
      <c r="H223" s="0" t="n">
        <f aca="true">G223+$D$6*($H$5-G223)*$H$7+$D$9*($H$7^0.5)*(NORMINV(RAND(),0,1))</f>
        <v>3.32566740601472</v>
      </c>
      <c r="I223" s="0" t="n">
        <f aca="true">H223+$D$6*($H$5-H223)*$H$7+$D$9*($H$7^0.5)*(NORMINV(RAND(),0,1))</f>
        <v>3.1832863766746</v>
      </c>
      <c r="J223" s="0" t="n">
        <f aca="true">I223+$D$6*($H$5-I223)*$H$7+$D$9*($H$7^0.5)*(NORMINV(RAND(),0,1))</f>
        <v>3.21264687791878</v>
      </c>
      <c r="K223" s="0" t="n">
        <f aca="true">J223+$D$6*($H$5-J223)*$H$7+$D$9*($H$7^0.5)*(NORMINV(RAND(),0,1))</f>
        <v>3.23863900134348</v>
      </c>
      <c r="L223" s="0" t="n">
        <f aca="true">K223+$D$6*($H$5-K223)*$H$7+$D$9*($H$7^0.5)*(NORMINV(RAND(),0,1))</f>
        <v>3.19034980381718</v>
      </c>
      <c r="M223" s="0" t="n">
        <f aca="true">L223+$D$6*($H$5-L223)*$H$7+$D$9*($H$7^0.5)*(NORMINV(RAND(),0,1))</f>
        <v>3.23322504294355</v>
      </c>
      <c r="N223" s="0" t="n">
        <f aca="false">EXP(M223)</f>
        <v>25.3613165573512</v>
      </c>
      <c r="O223" s="0" t="n">
        <f aca="false">EXP(($H$9*LN(N223))+(1-$H$9)*$H$5+(($D$9^2)/(4*$D$6))*(1-$H$9^2))</f>
        <v>24.4842428496092</v>
      </c>
      <c r="P223" s="18" t="n">
        <f aca="false">EXP(($H$10*LN(N223))+(1-$H$10)*$H$5+(($D$9^2)/(4*$D$6))*(1-$H$10^2))</f>
        <v>22.3561716782891</v>
      </c>
      <c r="Q223" s="33" t="n">
        <f aca="false">(MAX(0,O223-P223-$D$5))*$H$8</f>
        <v>0.0837758896098597</v>
      </c>
    </row>
    <row r="224" customFormat="false" ht="12.75" hidden="false" customHeight="false" outlineLevel="0" collapsed="false">
      <c r="A224" s="0" t="n">
        <v>204</v>
      </c>
      <c r="C224" s="18" t="n">
        <f aca="false">$H$6</f>
        <v>3.29212628660779</v>
      </c>
      <c r="D224" s="0" t="n">
        <f aca="true">C224+$D$6*($H$5-C224)*$H$7+$D$9*($H$7^0.5)*(NORMINV(RAND(),0,1))</f>
        <v>3.39924711579882</v>
      </c>
      <c r="E224" s="0" t="n">
        <f aca="true">D224+$D$6*($H$5-D224)*$H$7+$D$9*($H$7^0.5)*(NORMINV(RAND(),0,1))</f>
        <v>3.50160550133192</v>
      </c>
      <c r="F224" s="0" t="n">
        <f aca="true">E224+$D$6*($H$5-E224)*$H$7+$D$9*($H$7^0.5)*(NORMINV(RAND(),0,1))</f>
        <v>3.54458931249754</v>
      </c>
      <c r="G224" s="0" t="n">
        <f aca="true">F224+$D$6*($H$5-F224)*$H$7+$D$9*($H$7^0.5)*(NORMINV(RAND(),0,1))</f>
        <v>3.43509089304691</v>
      </c>
      <c r="H224" s="0" t="n">
        <f aca="true">G224+$D$6*($H$5-G224)*$H$7+$D$9*($H$7^0.5)*(NORMINV(RAND(),0,1))</f>
        <v>3.27863426230326</v>
      </c>
      <c r="I224" s="0" t="n">
        <f aca="true">H224+$D$6*($H$5-H224)*$H$7+$D$9*($H$7^0.5)*(NORMINV(RAND(),0,1))</f>
        <v>3.29150839495297</v>
      </c>
      <c r="J224" s="0" t="n">
        <f aca="true">I224+$D$6*($H$5-I224)*$H$7+$D$9*($H$7^0.5)*(NORMINV(RAND(),0,1))</f>
        <v>3.28034492205128</v>
      </c>
      <c r="K224" s="0" t="n">
        <f aca="true">J224+$D$6*($H$5-J224)*$H$7+$D$9*($H$7^0.5)*(NORMINV(RAND(),0,1))</f>
        <v>3.26552225033644</v>
      </c>
      <c r="L224" s="0" t="n">
        <f aca="true">K224+$D$6*($H$5-K224)*$H$7+$D$9*($H$7^0.5)*(NORMINV(RAND(),0,1))</f>
        <v>3.32239823500465</v>
      </c>
      <c r="M224" s="0" t="n">
        <f aca="true">L224+$D$6*($H$5-L224)*$H$7+$D$9*($H$7^0.5)*(NORMINV(RAND(),0,1))</f>
        <v>3.39742824144306</v>
      </c>
      <c r="N224" s="0" t="n">
        <f aca="false">EXP(M224)</f>
        <v>29.8871386222191</v>
      </c>
      <c r="O224" s="0" t="n">
        <f aca="false">EXP(($H$9*LN(N224))+(1-$H$9)*$H$5+(($D$9^2)/(4*$D$6))*(1-$H$9^2))</f>
        <v>28.3309967274712</v>
      </c>
      <c r="P224" s="18" t="n">
        <f aca="false">EXP(($H$10*LN(N224))+(1-$H$10)*$H$5+(($D$9^2)/(4*$D$6))*(1-$H$10^2))</f>
        <v>24.7673125776801</v>
      </c>
      <c r="Q224" s="33" t="n">
        <f aca="false">(MAX(0,O224-P224-$D$5))*$H$8</f>
        <v>1.44937319692661</v>
      </c>
    </row>
    <row r="225" customFormat="false" ht="12.75" hidden="false" customHeight="false" outlineLevel="0" collapsed="false">
      <c r="A225" s="0" t="n">
        <v>205</v>
      </c>
      <c r="C225" s="18" t="n">
        <f aca="false">$H$6</f>
        <v>3.29212628660779</v>
      </c>
      <c r="D225" s="0" t="n">
        <f aca="true">C225+$D$6*($H$5-C225)*$H$7+$D$9*($H$7^0.5)*(NORMINV(RAND(),0,1))</f>
        <v>3.18207947586926</v>
      </c>
      <c r="E225" s="0" t="n">
        <f aca="true">D225+$D$6*($H$5-D225)*$H$7+$D$9*($H$7^0.5)*(NORMINV(RAND(),0,1))</f>
        <v>3.19507492953764</v>
      </c>
      <c r="F225" s="0" t="n">
        <f aca="true">E225+$D$6*($H$5-E225)*$H$7+$D$9*($H$7^0.5)*(NORMINV(RAND(),0,1))</f>
        <v>3.13525524632694</v>
      </c>
      <c r="G225" s="0" t="n">
        <f aca="true">F225+$D$6*($H$5-F225)*$H$7+$D$9*($H$7^0.5)*(NORMINV(RAND(),0,1))</f>
        <v>3.17130177757174</v>
      </c>
      <c r="H225" s="0" t="n">
        <f aca="true">G225+$D$6*($H$5-G225)*$H$7+$D$9*($H$7^0.5)*(NORMINV(RAND(),0,1))</f>
        <v>3.07535933768049</v>
      </c>
      <c r="I225" s="0" t="n">
        <f aca="true">H225+$D$6*($H$5-H225)*$H$7+$D$9*($H$7^0.5)*(NORMINV(RAND(),0,1))</f>
        <v>3.08140295480681</v>
      </c>
      <c r="J225" s="0" t="n">
        <f aca="true">I225+$D$6*($H$5-I225)*$H$7+$D$9*($H$7^0.5)*(NORMINV(RAND(),0,1))</f>
        <v>2.99777629625635</v>
      </c>
      <c r="K225" s="0" t="n">
        <f aca="true">J225+$D$6*($H$5-J225)*$H$7+$D$9*($H$7^0.5)*(NORMINV(RAND(),0,1))</f>
        <v>3.05853364165775</v>
      </c>
      <c r="L225" s="0" t="n">
        <f aca="true">K225+$D$6*($H$5-K225)*$H$7+$D$9*($H$7^0.5)*(NORMINV(RAND(),0,1))</f>
        <v>2.9175293966219</v>
      </c>
      <c r="M225" s="0" t="n">
        <f aca="true">L225+$D$6*($H$5-L225)*$H$7+$D$9*($H$7^0.5)*(NORMINV(RAND(),0,1))</f>
        <v>2.91196437336797</v>
      </c>
      <c r="N225" s="0" t="n">
        <f aca="false">EXP(M225)</f>
        <v>18.3928936137116</v>
      </c>
      <c r="O225" s="0" t="n">
        <f aca="false">EXP(($H$9*LN(N225))+(1-$H$9)*$H$5+(($D$9^2)/(4*$D$6))*(1-$H$9^2))</f>
        <v>18.4032388344121</v>
      </c>
      <c r="P225" s="18" t="n">
        <f aca="false">EXP(($H$10*LN(N225))+(1-$H$10)*$H$5+(($D$9^2)/(4*$D$6))*(1-$H$10^2))</f>
        <v>18.296594496849</v>
      </c>
      <c r="Q225" s="33" t="n">
        <f aca="false">(MAX(0,O225-P225-$D$5))*$H$8</f>
        <v>0</v>
      </c>
    </row>
    <row r="226" customFormat="false" ht="12.75" hidden="false" customHeight="false" outlineLevel="0" collapsed="false">
      <c r="A226" s="0" t="n">
        <v>206</v>
      </c>
      <c r="C226" s="18" t="n">
        <f aca="false">$H$6</f>
        <v>3.29212628660779</v>
      </c>
      <c r="D226" s="0" t="n">
        <f aca="true">C226+$D$6*($H$5-C226)*$H$7+$D$9*($H$7^0.5)*(NORMINV(RAND(),0,1))</f>
        <v>3.3117837773104</v>
      </c>
      <c r="E226" s="0" t="n">
        <f aca="true">D226+$D$6*($H$5-D226)*$H$7+$D$9*($H$7^0.5)*(NORMINV(RAND(),0,1))</f>
        <v>3.3586558935156</v>
      </c>
      <c r="F226" s="0" t="n">
        <f aca="true">E226+$D$6*($H$5-E226)*$H$7+$D$9*($H$7^0.5)*(NORMINV(RAND(),0,1))</f>
        <v>3.32572469164013</v>
      </c>
      <c r="G226" s="0" t="n">
        <f aca="true">F226+$D$6*($H$5-F226)*$H$7+$D$9*($H$7^0.5)*(NORMINV(RAND(),0,1))</f>
        <v>3.23033044925403</v>
      </c>
      <c r="H226" s="0" t="n">
        <f aca="true">G226+$D$6*($H$5-G226)*$H$7+$D$9*($H$7^0.5)*(NORMINV(RAND(),0,1))</f>
        <v>3.19178429277273</v>
      </c>
      <c r="I226" s="0" t="n">
        <f aca="true">H226+$D$6*($H$5-H226)*$H$7+$D$9*($H$7^0.5)*(NORMINV(RAND(),0,1))</f>
        <v>3.26401483397731</v>
      </c>
      <c r="J226" s="0" t="n">
        <f aca="true">I226+$D$6*($H$5-I226)*$H$7+$D$9*($H$7^0.5)*(NORMINV(RAND(),0,1))</f>
        <v>3.30415788597536</v>
      </c>
      <c r="K226" s="0" t="n">
        <f aca="true">J226+$D$6*($H$5-J226)*$H$7+$D$9*($H$7^0.5)*(NORMINV(RAND(),0,1))</f>
        <v>3.24582429930087</v>
      </c>
      <c r="L226" s="0" t="n">
        <f aca="true">K226+$D$6*($H$5-K226)*$H$7+$D$9*($H$7^0.5)*(NORMINV(RAND(),0,1))</f>
        <v>3.23573876847802</v>
      </c>
      <c r="M226" s="0" t="n">
        <f aca="true">L226+$D$6*($H$5-L226)*$H$7+$D$9*($H$7^0.5)*(NORMINV(RAND(),0,1))</f>
        <v>3.27989420536771</v>
      </c>
      <c r="N226" s="0" t="n">
        <f aca="false">EXP(M226)</f>
        <v>26.5729612744929</v>
      </c>
      <c r="O226" s="0" t="n">
        <f aca="false">EXP(($H$9*LN(N226))+(1-$H$9)*$H$5+(($D$9^2)/(4*$D$6))*(1-$H$9^2))</f>
        <v>25.5210719542494</v>
      </c>
      <c r="P226" s="18" t="n">
        <f aca="false">EXP(($H$10*LN(N226))+(1-$H$10)*$H$5+(($D$9^2)/(4*$D$6))*(1-$H$10^2))</f>
        <v>23.0165258854584</v>
      </c>
      <c r="Q226" s="33" t="n">
        <f aca="false">(MAX(0,O226-P226-$D$5))*$H$8</f>
        <v>0.441889889670069</v>
      </c>
    </row>
    <row r="227" customFormat="false" ht="12.75" hidden="false" customHeight="false" outlineLevel="0" collapsed="false">
      <c r="A227" s="0" t="n">
        <v>207</v>
      </c>
      <c r="C227" s="18" t="n">
        <f aca="false">$H$6</f>
        <v>3.29212628660779</v>
      </c>
      <c r="D227" s="0" t="n">
        <f aca="true">C227+$D$6*($H$5-C227)*$H$7+$D$9*($H$7^0.5)*(NORMINV(RAND(),0,1))</f>
        <v>3.21975073500849</v>
      </c>
      <c r="E227" s="0" t="n">
        <f aca="true">D227+$D$6*($H$5-D227)*$H$7+$D$9*($H$7^0.5)*(NORMINV(RAND(),0,1))</f>
        <v>3.22264873299397</v>
      </c>
      <c r="F227" s="0" t="n">
        <f aca="true">E227+$D$6*($H$5-E227)*$H$7+$D$9*($H$7^0.5)*(NORMINV(RAND(),0,1))</f>
        <v>3.20999292843122</v>
      </c>
      <c r="G227" s="0" t="n">
        <f aca="true">F227+$D$6*($H$5-F227)*$H$7+$D$9*($H$7^0.5)*(NORMINV(RAND(),0,1))</f>
        <v>3.30391019047803</v>
      </c>
      <c r="H227" s="0" t="n">
        <f aca="true">G227+$D$6*($H$5-G227)*$H$7+$D$9*($H$7^0.5)*(NORMINV(RAND(),0,1))</f>
        <v>3.36648857364036</v>
      </c>
      <c r="I227" s="0" t="n">
        <f aca="true">H227+$D$6*($H$5-H227)*$H$7+$D$9*($H$7^0.5)*(NORMINV(RAND(),0,1))</f>
        <v>3.31609278666781</v>
      </c>
      <c r="J227" s="0" t="n">
        <f aca="true">I227+$D$6*($H$5-I227)*$H$7+$D$9*($H$7^0.5)*(NORMINV(RAND(),0,1))</f>
        <v>3.17910834708799</v>
      </c>
      <c r="K227" s="0" t="n">
        <f aca="true">J227+$D$6*($H$5-J227)*$H$7+$D$9*($H$7^0.5)*(NORMINV(RAND(),0,1))</f>
        <v>2.9609537380174</v>
      </c>
      <c r="L227" s="0" t="n">
        <f aca="true">K227+$D$6*($H$5-K227)*$H$7+$D$9*($H$7^0.5)*(NORMINV(RAND(),0,1))</f>
        <v>2.87790142717582</v>
      </c>
      <c r="M227" s="0" t="n">
        <f aca="true">L227+$D$6*($H$5-L227)*$H$7+$D$9*($H$7^0.5)*(NORMINV(RAND(),0,1))</f>
        <v>2.96694570699519</v>
      </c>
      <c r="N227" s="0" t="n">
        <f aca="false">EXP(M227)</f>
        <v>19.432476387058</v>
      </c>
      <c r="O227" s="0" t="n">
        <f aca="false">EXP(($H$9*LN(N227))+(1-$H$9)*$H$5+(($D$9^2)/(4*$D$6))*(1-$H$9^2))</f>
        <v>19.3247830282822</v>
      </c>
      <c r="P227" s="18" t="n">
        <f aca="false">EXP(($H$10*LN(N227))+(1-$H$10)*$H$5+(($D$9^2)/(4*$D$6))*(1-$H$10^2))</f>
        <v>18.9349562242747</v>
      </c>
      <c r="Q227" s="33" t="n">
        <f aca="false">(MAX(0,O227-P227-$D$5))*$H$8</f>
        <v>0</v>
      </c>
    </row>
    <row r="228" customFormat="false" ht="12.75" hidden="false" customHeight="false" outlineLevel="0" collapsed="false">
      <c r="A228" s="0" t="n">
        <v>208</v>
      </c>
      <c r="C228" s="18" t="n">
        <f aca="false">$H$6</f>
        <v>3.29212628660779</v>
      </c>
      <c r="D228" s="0" t="n">
        <f aca="true">C228+$D$6*($H$5-C228)*$H$7+$D$9*($H$7^0.5)*(NORMINV(RAND(),0,1))</f>
        <v>3.2412989708397</v>
      </c>
      <c r="E228" s="0" t="n">
        <f aca="true">D228+$D$6*($H$5-D228)*$H$7+$D$9*($H$7^0.5)*(NORMINV(RAND(),0,1))</f>
        <v>3.24500262252172</v>
      </c>
      <c r="F228" s="0" t="n">
        <f aca="true">E228+$D$6*($H$5-E228)*$H$7+$D$9*($H$7^0.5)*(NORMINV(RAND(),0,1))</f>
        <v>3.14079734268403</v>
      </c>
      <c r="G228" s="0" t="n">
        <f aca="true">F228+$D$6*($H$5-F228)*$H$7+$D$9*($H$7^0.5)*(NORMINV(RAND(),0,1))</f>
        <v>3.10031578862445</v>
      </c>
      <c r="H228" s="0" t="n">
        <f aca="true">G228+$D$6*($H$5-G228)*$H$7+$D$9*($H$7^0.5)*(NORMINV(RAND(),0,1))</f>
        <v>3.1002239231628</v>
      </c>
      <c r="I228" s="0" t="n">
        <f aca="true">H228+$D$6*($H$5-H228)*$H$7+$D$9*($H$7^0.5)*(NORMINV(RAND(),0,1))</f>
        <v>3.01417317983487</v>
      </c>
      <c r="J228" s="0" t="n">
        <f aca="true">I228+$D$6*($H$5-I228)*$H$7+$D$9*($H$7^0.5)*(NORMINV(RAND(),0,1))</f>
        <v>3.08094508340719</v>
      </c>
      <c r="K228" s="0" t="n">
        <f aca="true">J228+$D$6*($H$5-J228)*$H$7+$D$9*($H$7^0.5)*(NORMINV(RAND(),0,1))</f>
        <v>2.94822236896157</v>
      </c>
      <c r="L228" s="0" t="n">
        <f aca="true">K228+$D$6*($H$5-K228)*$H$7+$D$9*($H$7^0.5)*(NORMINV(RAND(),0,1))</f>
        <v>2.95285517965336</v>
      </c>
      <c r="M228" s="0" t="n">
        <f aca="true">L228+$D$6*($H$5-L228)*$H$7+$D$9*($H$7^0.5)*(NORMINV(RAND(),0,1))</f>
        <v>2.87767658385915</v>
      </c>
      <c r="N228" s="0" t="n">
        <f aca="false">EXP(M228)</f>
        <v>17.7729312556137</v>
      </c>
      <c r="O228" s="0" t="n">
        <f aca="false">EXP(($H$9*LN(N228))+(1-$H$9)*$H$5+(($D$9^2)/(4*$D$6))*(1-$H$9^2))</f>
        <v>17.850923606437</v>
      </c>
      <c r="P228" s="18" t="n">
        <f aca="false">EXP(($H$10*LN(N228))+(1-$H$10)*$H$5+(($D$9^2)/(4*$D$6))*(1-$H$10^2))</f>
        <v>17.9094377106329</v>
      </c>
      <c r="Q228" s="33" t="n">
        <f aca="false">(MAX(0,O228-P228-$D$5))*$H$8</f>
        <v>0</v>
      </c>
    </row>
    <row r="229" customFormat="false" ht="12.75" hidden="false" customHeight="false" outlineLevel="0" collapsed="false">
      <c r="A229" s="0" t="n">
        <v>209</v>
      </c>
      <c r="C229" s="18" t="n">
        <f aca="false">$H$6</f>
        <v>3.29212628660779</v>
      </c>
      <c r="D229" s="0" t="n">
        <f aca="true">C229+$D$6*($H$5-C229)*$H$7+$D$9*($H$7^0.5)*(NORMINV(RAND(),0,1))</f>
        <v>3.45372000587368</v>
      </c>
      <c r="E229" s="0" t="n">
        <f aca="true">D229+$D$6*($H$5-D229)*$H$7+$D$9*($H$7^0.5)*(NORMINV(RAND(),0,1))</f>
        <v>3.40518270736289</v>
      </c>
      <c r="F229" s="0" t="n">
        <f aca="true">E229+$D$6*($H$5-E229)*$H$7+$D$9*($H$7^0.5)*(NORMINV(RAND(),0,1))</f>
        <v>3.32742141702519</v>
      </c>
      <c r="G229" s="0" t="n">
        <f aca="true">F229+$D$6*($H$5-F229)*$H$7+$D$9*($H$7^0.5)*(NORMINV(RAND(),0,1))</f>
        <v>3.34792548004483</v>
      </c>
      <c r="H229" s="0" t="n">
        <f aca="true">G229+$D$6*($H$5-G229)*$H$7+$D$9*($H$7^0.5)*(NORMINV(RAND(),0,1))</f>
        <v>3.39813223674656</v>
      </c>
      <c r="I229" s="0" t="n">
        <f aca="true">H229+$D$6*($H$5-H229)*$H$7+$D$9*($H$7^0.5)*(NORMINV(RAND(),0,1))</f>
        <v>3.47171088117825</v>
      </c>
      <c r="J229" s="0" t="n">
        <f aca="true">I229+$D$6*($H$5-I229)*$H$7+$D$9*($H$7^0.5)*(NORMINV(RAND(),0,1))</f>
        <v>3.48711050576405</v>
      </c>
      <c r="K229" s="0" t="n">
        <f aca="true">J229+$D$6*($H$5-J229)*$H$7+$D$9*($H$7^0.5)*(NORMINV(RAND(),0,1))</f>
        <v>3.42128984948275</v>
      </c>
      <c r="L229" s="0" t="n">
        <f aca="true">K229+$D$6*($H$5-K229)*$H$7+$D$9*($H$7^0.5)*(NORMINV(RAND(),0,1))</f>
        <v>3.46544576304049</v>
      </c>
      <c r="M229" s="0" t="n">
        <f aca="true">L229+$D$6*($H$5-L229)*$H$7+$D$9*($H$7^0.5)*(NORMINV(RAND(),0,1))</f>
        <v>3.31302349334038</v>
      </c>
      <c r="N229" s="0" t="n">
        <f aca="false">EXP(M229)</f>
        <v>27.4680495133657</v>
      </c>
      <c r="O229" s="0" t="n">
        <f aca="false">EXP(($H$9*LN(N229))+(1-$H$9)*$H$5+(($D$9^2)/(4*$D$6))*(1-$H$9^2))</f>
        <v>26.2836304622505</v>
      </c>
      <c r="P229" s="18" t="n">
        <f aca="false">EXP(($H$10*LN(N229))+(1-$H$10)*$H$5+(($D$9^2)/(4*$D$6))*(1-$H$10^2))</f>
        <v>23.4970994161483</v>
      </c>
      <c r="Q229" s="33" t="n">
        <f aca="false">(MAX(0,O229-P229-$D$5))*$H$8</f>
        <v>0.710122297355642</v>
      </c>
    </row>
    <row r="230" customFormat="false" ht="12.75" hidden="false" customHeight="false" outlineLevel="0" collapsed="false">
      <c r="A230" s="0" t="n">
        <v>210</v>
      </c>
      <c r="C230" s="18" t="n">
        <f aca="false">$H$6</f>
        <v>3.29212628660779</v>
      </c>
      <c r="D230" s="0" t="n">
        <f aca="true">C230+$D$6*($H$5-C230)*$H$7+$D$9*($H$7^0.5)*(NORMINV(RAND(),0,1))</f>
        <v>3.31208065179376</v>
      </c>
      <c r="E230" s="0" t="n">
        <f aca="true">D230+$D$6*($H$5-D230)*$H$7+$D$9*($H$7^0.5)*(NORMINV(RAND(),0,1))</f>
        <v>3.37887585395684</v>
      </c>
      <c r="F230" s="0" t="n">
        <f aca="true">E230+$D$6*($H$5-E230)*$H$7+$D$9*($H$7^0.5)*(NORMINV(RAND(),0,1))</f>
        <v>3.32103736588611</v>
      </c>
      <c r="G230" s="0" t="n">
        <f aca="true">F230+$D$6*($H$5-F230)*$H$7+$D$9*($H$7^0.5)*(NORMINV(RAND(),0,1))</f>
        <v>3.16939013935413</v>
      </c>
      <c r="H230" s="0" t="n">
        <f aca="true">G230+$D$6*($H$5-G230)*$H$7+$D$9*($H$7^0.5)*(NORMINV(RAND(),0,1))</f>
        <v>3.09431813554931</v>
      </c>
      <c r="I230" s="0" t="n">
        <f aca="true">H230+$D$6*($H$5-H230)*$H$7+$D$9*($H$7^0.5)*(NORMINV(RAND(),0,1))</f>
        <v>3.14743664688549</v>
      </c>
      <c r="J230" s="0" t="n">
        <f aca="true">I230+$D$6*($H$5-I230)*$H$7+$D$9*($H$7^0.5)*(NORMINV(RAND(),0,1))</f>
        <v>3.16701505575332</v>
      </c>
      <c r="K230" s="0" t="n">
        <f aca="true">J230+$D$6*($H$5-J230)*$H$7+$D$9*($H$7^0.5)*(NORMINV(RAND(),0,1))</f>
        <v>3.17220801641957</v>
      </c>
      <c r="L230" s="0" t="n">
        <f aca="true">K230+$D$6*($H$5-K230)*$H$7+$D$9*($H$7^0.5)*(NORMINV(RAND(),0,1))</f>
        <v>3.09063802380909</v>
      </c>
      <c r="M230" s="0" t="n">
        <f aca="true">L230+$D$6*($H$5-L230)*$H$7+$D$9*($H$7^0.5)*(NORMINV(RAND(),0,1))</f>
        <v>3.18906301253211</v>
      </c>
      <c r="N230" s="0" t="n">
        <f aca="false">EXP(M230)</f>
        <v>24.2656801495942</v>
      </c>
      <c r="O230" s="0" t="n">
        <f aca="false">EXP(($H$9*LN(N230))+(1-$H$9)*$H$5+(($D$9^2)/(4*$D$6))*(1-$H$9^2))</f>
        <v>23.5419312469539</v>
      </c>
      <c r="P230" s="18" t="n">
        <f aca="false">EXP(($H$10*LN(N230))+(1-$H$10)*$H$5+(($D$9^2)/(4*$D$6))*(1-$H$10^2))</f>
        <v>21.7487481393101</v>
      </c>
      <c r="Q230" s="33" t="n">
        <f aca="false">(MAX(0,O230-P230-$D$5))*$H$8</f>
        <v>0</v>
      </c>
    </row>
    <row r="231" customFormat="false" ht="12.75" hidden="false" customHeight="false" outlineLevel="0" collapsed="false">
      <c r="A231" s="0" t="n">
        <v>211</v>
      </c>
      <c r="C231" s="18" t="n">
        <f aca="false">$H$6</f>
        <v>3.29212628660779</v>
      </c>
      <c r="D231" s="0" t="n">
        <f aca="true">C231+$D$6*($H$5-C231)*$H$7+$D$9*($H$7^0.5)*(NORMINV(RAND(),0,1))</f>
        <v>3.38584924600346</v>
      </c>
      <c r="E231" s="0" t="n">
        <f aca="true">D231+$D$6*($H$5-D231)*$H$7+$D$9*($H$7^0.5)*(NORMINV(RAND(),0,1))</f>
        <v>3.3706690898979</v>
      </c>
      <c r="F231" s="0" t="n">
        <f aca="true">E231+$D$6*($H$5-E231)*$H$7+$D$9*($H$7^0.5)*(NORMINV(RAND(),0,1))</f>
        <v>3.25313300010066</v>
      </c>
      <c r="G231" s="0" t="n">
        <f aca="true">F231+$D$6*($H$5-F231)*$H$7+$D$9*($H$7^0.5)*(NORMINV(RAND(),0,1))</f>
        <v>3.33897625491806</v>
      </c>
      <c r="H231" s="0" t="n">
        <f aca="true">G231+$D$6*($H$5-G231)*$H$7+$D$9*($H$7^0.5)*(NORMINV(RAND(),0,1))</f>
        <v>3.49635249653645</v>
      </c>
      <c r="I231" s="0" t="n">
        <f aca="true">H231+$D$6*($H$5-H231)*$H$7+$D$9*($H$7^0.5)*(NORMINV(RAND(),0,1))</f>
        <v>3.4852206835712</v>
      </c>
      <c r="J231" s="0" t="n">
        <f aca="true">I231+$D$6*($H$5-I231)*$H$7+$D$9*($H$7^0.5)*(NORMINV(RAND(),0,1))</f>
        <v>3.48788456928108</v>
      </c>
      <c r="K231" s="0" t="n">
        <f aca="true">J231+$D$6*($H$5-J231)*$H$7+$D$9*($H$7^0.5)*(NORMINV(RAND(),0,1))</f>
        <v>3.48817365549023</v>
      </c>
      <c r="L231" s="0" t="n">
        <f aca="true">K231+$D$6*($H$5-K231)*$H$7+$D$9*($H$7^0.5)*(NORMINV(RAND(),0,1))</f>
        <v>3.41942281430777</v>
      </c>
      <c r="M231" s="0" t="n">
        <f aca="true">L231+$D$6*($H$5-L231)*$H$7+$D$9*($H$7^0.5)*(NORMINV(RAND(),0,1))</f>
        <v>3.46331578323159</v>
      </c>
      <c r="N231" s="0" t="n">
        <f aca="false">EXP(M231)</f>
        <v>31.9226498099272</v>
      </c>
      <c r="O231" s="0" t="n">
        <f aca="false">EXP(($H$9*LN(N231))+(1-$H$9)*$H$5+(($D$9^2)/(4*$D$6))*(1-$H$9^2))</f>
        <v>30.0394192539289</v>
      </c>
      <c r="P231" s="18" t="n">
        <f aca="false">EXP(($H$10*LN(N231))+(1-$H$10)*$H$5+(($D$9^2)/(4*$D$6))*(1-$H$10^2))</f>
        <v>25.806394968665</v>
      </c>
      <c r="Q231" s="33" t="n">
        <f aca="false">(MAX(0,O231-P231-$D$5))*$H$8</f>
        <v>2.08606922878769</v>
      </c>
    </row>
    <row r="232" customFormat="false" ht="12.75" hidden="false" customHeight="false" outlineLevel="0" collapsed="false">
      <c r="A232" s="0" t="n">
        <v>212</v>
      </c>
      <c r="C232" s="18" t="n">
        <f aca="false">$H$6</f>
        <v>3.29212628660779</v>
      </c>
      <c r="D232" s="0" t="n">
        <f aca="true">C232+$D$6*($H$5-C232)*$H$7+$D$9*($H$7^0.5)*(NORMINV(RAND(),0,1))</f>
        <v>3.16700218666489</v>
      </c>
      <c r="E232" s="0" t="n">
        <f aca="true">D232+$D$6*($H$5-D232)*$H$7+$D$9*($H$7^0.5)*(NORMINV(RAND(),0,1))</f>
        <v>3.09899352133229</v>
      </c>
      <c r="F232" s="0" t="n">
        <f aca="true">E232+$D$6*($H$5-E232)*$H$7+$D$9*($H$7^0.5)*(NORMINV(RAND(),0,1))</f>
        <v>3.1218228860233</v>
      </c>
      <c r="G232" s="0" t="n">
        <f aca="true">F232+$D$6*($H$5-F232)*$H$7+$D$9*($H$7^0.5)*(NORMINV(RAND(),0,1))</f>
        <v>3.07206023618798</v>
      </c>
      <c r="H232" s="0" t="n">
        <f aca="true">G232+$D$6*($H$5-G232)*$H$7+$D$9*($H$7^0.5)*(NORMINV(RAND(),0,1))</f>
        <v>3.09503280787559</v>
      </c>
      <c r="I232" s="0" t="n">
        <f aca="true">H232+$D$6*($H$5-H232)*$H$7+$D$9*($H$7^0.5)*(NORMINV(RAND(),0,1))</f>
        <v>3.11777690436837</v>
      </c>
      <c r="J232" s="0" t="n">
        <f aca="true">I232+$D$6*($H$5-I232)*$H$7+$D$9*($H$7^0.5)*(NORMINV(RAND(),0,1))</f>
        <v>3.11121764207421</v>
      </c>
      <c r="K232" s="0" t="n">
        <f aca="true">J232+$D$6*($H$5-J232)*$H$7+$D$9*($H$7^0.5)*(NORMINV(RAND(),0,1))</f>
        <v>3.06721080920167</v>
      </c>
      <c r="L232" s="0" t="n">
        <f aca="true">K232+$D$6*($H$5-K232)*$H$7+$D$9*($H$7^0.5)*(NORMINV(RAND(),0,1))</f>
        <v>2.99857386283858</v>
      </c>
      <c r="M232" s="0" t="n">
        <f aca="true">L232+$D$6*($H$5-L232)*$H$7+$D$9*($H$7^0.5)*(NORMINV(RAND(),0,1))</f>
        <v>2.92463515331329</v>
      </c>
      <c r="N232" s="0" t="n">
        <f aca="false">EXP(M232)</f>
        <v>18.6274286543443</v>
      </c>
      <c r="O232" s="0" t="n">
        <f aca="false">EXP(($H$9*LN(N232))+(1-$H$9)*$H$5+(($D$9^2)/(4*$D$6))*(1-$H$9^2))</f>
        <v>18.6116391330575</v>
      </c>
      <c r="P232" s="18" t="n">
        <f aca="false">EXP(($H$10*LN(N232))+(1-$H$10)*$H$5+(($D$9^2)/(4*$D$6))*(1-$H$10^2))</f>
        <v>18.4417735492489</v>
      </c>
      <c r="Q232" s="33" t="n">
        <f aca="false">(MAX(0,O232-P232-$D$5))*$H$8</f>
        <v>0</v>
      </c>
    </row>
    <row r="233" customFormat="false" ht="12.75" hidden="false" customHeight="false" outlineLevel="0" collapsed="false">
      <c r="A233" s="0" t="n">
        <v>213</v>
      </c>
      <c r="C233" s="18" t="n">
        <f aca="false">$H$6</f>
        <v>3.29212628660779</v>
      </c>
      <c r="D233" s="0" t="n">
        <f aca="true">C233+$D$6*($H$5-C233)*$H$7+$D$9*($H$7^0.5)*(NORMINV(RAND(),0,1))</f>
        <v>3.31587498560328</v>
      </c>
      <c r="E233" s="0" t="n">
        <f aca="true">D233+$D$6*($H$5-D233)*$H$7+$D$9*($H$7^0.5)*(NORMINV(RAND(),0,1))</f>
        <v>3.45415570246303</v>
      </c>
      <c r="F233" s="0" t="n">
        <f aca="true">E233+$D$6*($H$5-E233)*$H$7+$D$9*($H$7^0.5)*(NORMINV(RAND(),0,1))</f>
        <v>3.41024549784948</v>
      </c>
      <c r="G233" s="0" t="n">
        <f aca="true">F233+$D$6*($H$5-F233)*$H$7+$D$9*($H$7^0.5)*(NORMINV(RAND(),0,1))</f>
        <v>3.38852678772585</v>
      </c>
      <c r="H233" s="0" t="n">
        <f aca="true">G233+$D$6*($H$5-G233)*$H$7+$D$9*($H$7^0.5)*(NORMINV(RAND(),0,1))</f>
        <v>3.37134525827754</v>
      </c>
      <c r="I233" s="0" t="n">
        <f aca="true">H233+$D$6*($H$5-H233)*$H$7+$D$9*($H$7^0.5)*(NORMINV(RAND(),0,1))</f>
        <v>3.30847320040775</v>
      </c>
      <c r="J233" s="0" t="n">
        <f aca="true">I233+$D$6*($H$5-I233)*$H$7+$D$9*($H$7^0.5)*(NORMINV(RAND(),0,1))</f>
        <v>3.38851745306528</v>
      </c>
      <c r="K233" s="0" t="n">
        <f aca="true">J233+$D$6*($H$5-J233)*$H$7+$D$9*($H$7^0.5)*(NORMINV(RAND(),0,1))</f>
        <v>3.43789120110157</v>
      </c>
      <c r="L233" s="0" t="n">
        <f aca="true">K233+$D$6*($H$5-K233)*$H$7+$D$9*($H$7^0.5)*(NORMINV(RAND(),0,1))</f>
        <v>3.4028760824418</v>
      </c>
      <c r="M233" s="0" t="n">
        <f aca="true">L233+$D$6*($H$5-L233)*$H$7+$D$9*($H$7^0.5)*(NORMINV(RAND(),0,1))</f>
        <v>3.38786520238573</v>
      </c>
      <c r="N233" s="0" t="n">
        <f aca="false">EXP(M233)</f>
        <v>29.6026890173839</v>
      </c>
      <c r="O233" s="0" t="n">
        <f aca="false">EXP(($H$9*LN(N233))+(1-$H$9)*$H$5+(($D$9^2)/(4*$D$6))*(1-$H$9^2))</f>
        <v>28.0912421616994</v>
      </c>
      <c r="P233" s="18" t="n">
        <f aca="false">EXP(($H$10*LN(N233))+(1-$H$10)*$H$5+(($D$9^2)/(4*$D$6))*(1-$H$10^2))</f>
        <v>24.6200158209535</v>
      </c>
      <c r="Q233" s="33" t="n">
        <f aca="false">(MAX(0,O233-P233-$D$5))*$H$8</f>
        <v>1.36142460843804</v>
      </c>
    </row>
    <row r="234" customFormat="false" ht="12.75" hidden="false" customHeight="false" outlineLevel="0" collapsed="false">
      <c r="A234" s="0" t="n">
        <v>214</v>
      </c>
      <c r="C234" s="18" t="n">
        <f aca="false">$H$6</f>
        <v>3.29212628660779</v>
      </c>
      <c r="D234" s="0" t="n">
        <f aca="true">C234+$D$6*($H$5-C234)*$H$7+$D$9*($H$7^0.5)*(NORMINV(RAND(),0,1))</f>
        <v>3.12312326953836</v>
      </c>
      <c r="E234" s="0" t="n">
        <f aca="true">D234+$D$6*($H$5-D234)*$H$7+$D$9*($H$7^0.5)*(NORMINV(RAND(),0,1))</f>
        <v>3.21054978034208</v>
      </c>
      <c r="F234" s="0" t="n">
        <f aca="true">E234+$D$6*($H$5-E234)*$H$7+$D$9*($H$7^0.5)*(NORMINV(RAND(),0,1))</f>
        <v>3.12988235604104</v>
      </c>
      <c r="G234" s="0" t="n">
        <f aca="true">F234+$D$6*($H$5-F234)*$H$7+$D$9*($H$7^0.5)*(NORMINV(RAND(),0,1))</f>
        <v>3.05077310040218</v>
      </c>
      <c r="H234" s="0" t="n">
        <f aca="true">G234+$D$6*($H$5-G234)*$H$7+$D$9*($H$7^0.5)*(NORMINV(RAND(),0,1))</f>
        <v>3.08593056984693</v>
      </c>
      <c r="I234" s="0" t="n">
        <f aca="true">H234+$D$6*($H$5-H234)*$H$7+$D$9*($H$7^0.5)*(NORMINV(RAND(),0,1))</f>
        <v>2.97153813524188</v>
      </c>
      <c r="J234" s="0" t="n">
        <f aca="true">I234+$D$6*($H$5-I234)*$H$7+$D$9*($H$7^0.5)*(NORMINV(RAND(),0,1))</f>
        <v>2.94466789280304</v>
      </c>
      <c r="K234" s="0" t="n">
        <f aca="true">J234+$D$6*($H$5-J234)*$H$7+$D$9*($H$7^0.5)*(NORMINV(RAND(),0,1))</f>
        <v>3.0552639696603</v>
      </c>
      <c r="L234" s="0" t="n">
        <f aca="true">K234+$D$6*($H$5-K234)*$H$7+$D$9*($H$7^0.5)*(NORMINV(RAND(),0,1))</f>
        <v>3.01084447827529</v>
      </c>
      <c r="M234" s="0" t="n">
        <f aca="true">L234+$D$6*($H$5-L234)*$H$7+$D$9*($H$7^0.5)*(NORMINV(RAND(),0,1))</f>
        <v>2.98689269156828</v>
      </c>
      <c r="N234" s="0" t="n">
        <f aca="false">EXP(M234)</f>
        <v>19.823987445098</v>
      </c>
      <c r="O234" s="0" t="n">
        <f aca="false">EXP(($H$9*LN(N234))+(1-$H$9)*$H$5+(($D$9^2)/(4*$D$6))*(1-$H$9^2))</f>
        <v>19.6704040445704</v>
      </c>
      <c r="P234" s="18" t="n">
        <f aca="false">EXP(($H$10*LN(N234))+(1-$H$10)*$H$5+(($D$9^2)/(4*$D$6))*(1-$H$10^2))</f>
        <v>19.1720166769369</v>
      </c>
      <c r="Q234" s="33" t="n">
        <f aca="false">(MAX(0,O234-P234-$D$5))*$H$8</f>
        <v>0</v>
      </c>
    </row>
    <row r="235" customFormat="false" ht="12.75" hidden="false" customHeight="false" outlineLevel="0" collapsed="false">
      <c r="A235" s="0" t="n">
        <v>215</v>
      </c>
      <c r="C235" s="18" t="n">
        <f aca="false">$H$6</f>
        <v>3.29212628660779</v>
      </c>
      <c r="D235" s="0" t="n">
        <f aca="true">C235+$D$6*($H$5-C235)*$H$7+$D$9*($H$7^0.5)*(NORMINV(RAND(),0,1))</f>
        <v>3.39437699481538</v>
      </c>
      <c r="E235" s="0" t="n">
        <f aca="true">D235+$D$6*($H$5-D235)*$H$7+$D$9*($H$7^0.5)*(NORMINV(RAND(),0,1))</f>
        <v>3.51868270526839</v>
      </c>
      <c r="F235" s="0" t="n">
        <f aca="true">E235+$D$6*($H$5-E235)*$H$7+$D$9*($H$7^0.5)*(NORMINV(RAND(),0,1))</f>
        <v>3.41903850105794</v>
      </c>
      <c r="G235" s="0" t="n">
        <f aca="true">F235+$D$6*($H$5-F235)*$H$7+$D$9*($H$7^0.5)*(NORMINV(RAND(),0,1))</f>
        <v>3.38136604251517</v>
      </c>
      <c r="H235" s="0" t="n">
        <f aca="true">G235+$D$6*($H$5-G235)*$H$7+$D$9*($H$7^0.5)*(NORMINV(RAND(),0,1))</f>
        <v>3.2656754875554</v>
      </c>
      <c r="I235" s="0" t="n">
        <f aca="true">H235+$D$6*($H$5-H235)*$H$7+$D$9*($H$7^0.5)*(NORMINV(RAND(),0,1))</f>
        <v>3.12161844479859</v>
      </c>
      <c r="J235" s="0" t="n">
        <f aca="true">I235+$D$6*($H$5-I235)*$H$7+$D$9*($H$7^0.5)*(NORMINV(RAND(),0,1))</f>
        <v>3.0362385900081</v>
      </c>
      <c r="K235" s="0" t="n">
        <f aca="true">J235+$D$6*($H$5-J235)*$H$7+$D$9*($H$7^0.5)*(NORMINV(RAND(),0,1))</f>
        <v>3.13875173180291</v>
      </c>
      <c r="L235" s="0" t="n">
        <f aca="true">K235+$D$6*($H$5-K235)*$H$7+$D$9*($H$7^0.5)*(NORMINV(RAND(),0,1))</f>
        <v>3.16648672970949</v>
      </c>
      <c r="M235" s="0" t="n">
        <f aca="true">L235+$D$6*($H$5-L235)*$H$7+$D$9*($H$7^0.5)*(NORMINV(RAND(),0,1))</f>
        <v>3.15625667978961</v>
      </c>
      <c r="N235" s="0" t="n">
        <f aca="false">EXP(M235)</f>
        <v>23.482528575944</v>
      </c>
      <c r="O235" s="0" t="n">
        <f aca="false">EXP(($H$9*LN(N235))+(1-$H$9)*$H$5+(($D$9^2)/(4*$D$6))*(1-$H$9^2))</f>
        <v>22.8654784328363</v>
      </c>
      <c r="P235" s="18" t="n">
        <f aca="false">EXP(($H$10*LN(N235))+(1-$H$10)*$H$5+(($D$9^2)/(4*$D$6))*(1-$H$10^2))</f>
        <v>21.3082246879948</v>
      </c>
      <c r="Q235" s="33" t="n">
        <f aca="false">(MAX(0,O235-P235-$D$5))*$H$8</f>
        <v>0</v>
      </c>
    </row>
    <row r="236" customFormat="false" ht="12.75" hidden="false" customHeight="false" outlineLevel="0" collapsed="false">
      <c r="A236" s="0" t="n">
        <v>216</v>
      </c>
      <c r="C236" s="18" t="n">
        <f aca="false">$H$6</f>
        <v>3.29212628660779</v>
      </c>
      <c r="D236" s="0" t="n">
        <f aca="true">C236+$D$6*($H$5-C236)*$H$7+$D$9*($H$7^0.5)*(NORMINV(RAND(),0,1))</f>
        <v>3.33394240839967</v>
      </c>
      <c r="E236" s="0" t="n">
        <f aca="true">D236+$D$6*($H$5-D236)*$H$7+$D$9*($H$7^0.5)*(NORMINV(RAND(),0,1))</f>
        <v>3.20434983379605</v>
      </c>
      <c r="F236" s="0" t="n">
        <f aca="true">E236+$D$6*($H$5-E236)*$H$7+$D$9*($H$7^0.5)*(NORMINV(RAND(),0,1))</f>
        <v>3.27711380823853</v>
      </c>
      <c r="G236" s="0" t="n">
        <f aca="true">F236+$D$6*($H$5-F236)*$H$7+$D$9*($H$7^0.5)*(NORMINV(RAND(),0,1))</f>
        <v>3.2294604816492</v>
      </c>
      <c r="H236" s="0" t="n">
        <f aca="true">G236+$D$6*($H$5-G236)*$H$7+$D$9*($H$7^0.5)*(NORMINV(RAND(),0,1))</f>
        <v>3.40772083871799</v>
      </c>
      <c r="I236" s="0" t="n">
        <f aca="true">H236+$D$6*($H$5-H236)*$H$7+$D$9*($H$7^0.5)*(NORMINV(RAND(),0,1))</f>
        <v>3.41063965504887</v>
      </c>
      <c r="J236" s="0" t="n">
        <f aca="true">I236+$D$6*($H$5-I236)*$H$7+$D$9*($H$7^0.5)*(NORMINV(RAND(),0,1))</f>
        <v>3.39250479584645</v>
      </c>
      <c r="K236" s="0" t="n">
        <f aca="true">J236+$D$6*($H$5-J236)*$H$7+$D$9*($H$7^0.5)*(NORMINV(RAND(),0,1))</f>
        <v>3.25854161404757</v>
      </c>
      <c r="L236" s="0" t="n">
        <f aca="true">K236+$D$6*($H$5-K236)*$H$7+$D$9*($H$7^0.5)*(NORMINV(RAND(),0,1))</f>
        <v>3.21053578304971</v>
      </c>
      <c r="M236" s="0" t="n">
        <f aca="true">L236+$D$6*($H$5-L236)*$H$7+$D$9*($H$7^0.5)*(NORMINV(RAND(),0,1))</f>
        <v>3.19753359198363</v>
      </c>
      <c r="N236" s="0" t="n">
        <f aca="false">EXP(M236)</f>
        <v>24.4720975244188</v>
      </c>
      <c r="O236" s="0" t="n">
        <f aca="false">EXP(($H$9*LN(N236))+(1-$H$9)*$H$5+(($D$9^2)/(4*$D$6))*(1-$H$9^2))</f>
        <v>23.7198182091082</v>
      </c>
      <c r="P236" s="18" t="n">
        <f aca="false">EXP(($H$10*LN(N236))+(1-$H$10)*$H$5+(($D$9^2)/(4*$D$6))*(1-$H$10^2))</f>
        <v>21.8639629214965</v>
      </c>
      <c r="Q236" s="33" t="n">
        <f aca="false">(MAX(0,O236-P236-$D$5))*$H$8</f>
        <v>0</v>
      </c>
    </row>
    <row r="237" customFormat="false" ht="12.75" hidden="false" customHeight="false" outlineLevel="0" collapsed="false">
      <c r="A237" s="0" t="n">
        <v>217</v>
      </c>
      <c r="C237" s="18" t="n">
        <f aca="false">$H$6</f>
        <v>3.29212628660779</v>
      </c>
      <c r="D237" s="0" t="n">
        <f aca="true">C237+$D$6*($H$5-C237)*$H$7+$D$9*($H$7^0.5)*(NORMINV(RAND(),0,1))</f>
        <v>3.23754886324481</v>
      </c>
      <c r="E237" s="0" t="n">
        <f aca="true">D237+$D$6*($H$5-D237)*$H$7+$D$9*($H$7^0.5)*(NORMINV(RAND(),0,1))</f>
        <v>3.1298169672603</v>
      </c>
      <c r="F237" s="0" t="n">
        <f aca="true">E237+$D$6*($H$5-E237)*$H$7+$D$9*($H$7^0.5)*(NORMINV(RAND(),0,1))</f>
        <v>3.09622928906783</v>
      </c>
      <c r="G237" s="0" t="n">
        <f aca="true">F237+$D$6*($H$5-F237)*$H$7+$D$9*($H$7^0.5)*(NORMINV(RAND(),0,1))</f>
        <v>3.04410809950683</v>
      </c>
      <c r="H237" s="0" t="n">
        <f aca="true">G237+$D$6*($H$5-G237)*$H$7+$D$9*($H$7^0.5)*(NORMINV(RAND(),0,1))</f>
        <v>3.03223985971144</v>
      </c>
      <c r="I237" s="0" t="n">
        <f aca="true">H237+$D$6*($H$5-H237)*$H$7+$D$9*($H$7^0.5)*(NORMINV(RAND(),0,1))</f>
        <v>3.05146251217208</v>
      </c>
      <c r="J237" s="0" t="n">
        <f aca="true">I237+$D$6*($H$5-I237)*$H$7+$D$9*($H$7^0.5)*(NORMINV(RAND(),0,1))</f>
        <v>3.10425171159776</v>
      </c>
      <c r="K237" s="0" t="n">
        <f aca="true">J237+$D$6*($H$5-J237)*$H$7+$D$9*($H$7^0.5)*(NORMINV(RAND(),0,1))</f>
        <v>3.18103726608618</v>
      </c>
      <c r="L237" s="0" t="n">
        <f aca="true">K237+$D$6*($H$5-K237)*$H$7+$D$9*($H$7^0.5)*(NORMINV(RAND(),0,1))</f>
        <v>3.13716226670564</v>
      </c>
      <c r="M237" s="0" t="n">
        <f aca="true">L237+$D$6*($H$5-L237)*$H$7+$D$9*($H$7^0.5)*(NORMINV(RAND(),0,1))</f>
        <v>3.07911116864703</v>
      </c>
      <c r="N237" s="0" t="n">
        <f aca="false">EXP(M237)</f>
        <v>21.7390714382103</v>
      </c>
      <c r="O237" s="0" t="n">
        <f aca="false">EXP(($H$9*LN(N237))+(1-$H$9)*$H$5+(($D$9^2)/(4*$D$6))*(1-$H$9^2))</f>
        <v>21.35037640875</v>
      </c>
      <c r="P237" s="18" t="n">
        <f aca="false">EXP(($H$10*LN(N237))+(1-$H$10)*$H$5+(($D$9^2)/(4*$D$6))*(1-$H$10^2))</f>
        <v>20.3071562831765</v>
      </c>
      <c r="Q237" s="33" t="n">
        <f aca="false">(MAX(0,O237-P237-$D$5))*$H$8</f>
        <v>0</v>
      </c>
    </row>
    <row r="238" customFormat="false" ht="12.75" hidden="false" customHeight="false" outlineLevel="0" collapsed="false">
      <c r="A238" s="0" t="n">
        <v>218</v>
      </c>
      <c r="C238" s="18" t="n">
        <f aca="false">$H$6</f>
        <v>3.29212628660779</v>
      </c>
      <c r="D238" s="0" t="n">
        <f aca="true">C238+$D$6*($H$5-C238)*$H$7+$D$9*($H$7^0.5)*(NORMINV(RAND(),0,1))</f>
        <v>3.19841341704982</v>
      </c>
      <c r="E238" s="0" t="n">
        <f aca="true">D238+$D$6*($H$5-D238)*$H$7+$D$9*($H$7^0.5)*(NORMINV(RAND(),0,1))</f>
        <v>3.21953064589128</v>
      </c>
      <c r="F238" s="0" t="n">
        <f aca="true">E238+$D$6*($H$5-E238)*$H$7+$D$9*($H$7^0.5)*(NORMINV(RAND(),0,1))</f>
        <v>3.11423598237264</v>
      </c>
      <c r="G238" s="0" t="n">
        <f aca="true">F238+$D$6*($H$5-F238)*$H$7+$D$9*($H$7^0.5)*(NORMINV(RAND(),0,1))</f>
        <v>3.13612278868764</v>
      </c>
      <c r="H238" s="0" t="n">
        <f aca="true">G238+$D$6*($H$5-G238)*$H$7+$D$9*($H$7^0.5)*(NORMINV(RAND(),0,1))</f>
        <v>3.33538762380673</v>
      </c>
      <c r="I238" s="0" t="n">
        <f aca="true">H238+$D$6*($H$5-H238)*$H$7+$D$9*($H$7^0.5)*(NORMINV(RAND(),0,1))</f>
        <v>3.47946629904691</v>
      </c>
      <c r="J238" s="0" t="n">
        <f aca="true">I238+$D$6*($H$5-I238)*$H$7+$D$9*($H$7^0.5)*(NORMINV(RAND(),0,1))</f>
        <v>3.48202955836406</v>
      </c>
      <c r="K238" s="0" t="n">
        <f aca="true">J238+$D$6*($H$5-J238)*$H$7+$D$9*($H$7^0.5)*(NORMINV(RAND(),0,1))</f>
        <v>3.32936346698937</v>
      </c>
      <c r="L238" s="0" t="n">
        <f aca="true">K238+$D$6*($H$5-K238)*$H$7+$D$9*($H$7^0.5)*(NORMINV(RAND(),0,1))</f>
        <v>3.2741450829702</v>
      </c>
      <c r="M238" s="0" t="n">
        <f aca="true">L238+$D$6*($H$5-L238)*$H$7+$D$9*($H$7^0.5)*(NORMINV(RAND(),0,1))</f>
        <v>3.24289892354757</v>
      </c>
      <c r="N238" s="0" t="n">
        <f aca="false">EXP(M238)</f>
        <v>25.6078494479378</v>
      </c>
      <c r="O238" s="0" t="n">
        <f aca="false">EXP(($H$9*LN(N238))+(1-$H$9)*$H$5+(($D$9^2)/(4*$D$6))*(1-$H$9^2))</f>
        <v>24.6956447247264</v>
      </c>
      <c r="P238" s="18" t="n">
        <f aca="false">EXP(($H$10*LN(N238))+(1-$H$10)*$H$5+(($D$9^2)/(4*$D$6))*(1-$H$10^2))</f>
        <v>22.4914792544198</v>
      </c>
      <c r="Q238" s="33" t="n">
        <f aca="false">(MAX(0,O238-P238-$D$5))*$H$8</f>
        <v>0.156159025842635</v>
      </c>
    </row>
    <row r="239" customFormat="false" ht="12.75" hidden="false" customHeight="false" outlineLevel="0" collapsed="false">
      <c r="A239" s="0" t="n">
        <v>219</v>
      </c>
      <c r="C239" s="18" t="n">
        <f aca="false">$H$6</f>
        <v>3.29212628660779</v>
      </c>
      <c r="D239" s="0" t="n">
        <f aca="true">C239+$D$6*($H$5-C239)*$H$7+$D$9*($H$7^0.5)*(NORMINV(RAND(),0,1))</f>
        <v>3.34933030187318</v>
      </c>
      <c r="E239" s="0" t="n">
        <f aca="true">D239+$D$6*($H$5-D239)*$H$7+$D$9*($H$7^0.5)*(NORMINV(RAND(),0,1))</f>
        <v>3.42341627913236</v>
      </c>
      <c r="F239" s="0" t="n">
        <f aca="true">E239+$D$6*($H$5-E239)*$H$7+$D$9*($H$7^0.5)*(NORMINV(RAND(),0,1))</f>
        <v>3.33155927985528</v>
      </c>
      <c r="G239" s="0" t="n">
        <f aca="true">F239+$D$6*($H$5-F239)*$H$7+$D$9*($H$7^0.5)*(NORMINV(RAND(),0,1))</f>
        <v>3.35193581124516</v>
      </c>
      <c r="H239" s="0" t="n">
        <f aca="true">G239+$D$6*($H$5-G239)*$H$7+$D$9*($H$7^0.5)*(NORMINV(RAND(),0,1))</f>
        <v>3.25914304227102</v>
      </c>
      <c r="I239" s="0" t="n">
        <f aca="true">H239+$D$6*($H$5-H239)*$H$7+$D$9*($H$7^0.5)*(NORMINV(RAND(),0,1))</f>
        <v>3.26271583245183</v>
      </c>
      <c r="J239" s="0" t="n">
        <f aca="true">I239+$D$6*($H$5-I239)*$H$7+$D$9*($H$7^0.5)*(NORMINV(RAND(),0,1))</f>
        <v>3.25816756414205</v>
      </c>
      <c r="K239" s="0" t="n">
        <f aca="true">J239+$D$6*($H$5-J239)*$H$7+$D$9*($H$7^0.5)*(NORMINV(RAND(),0,1))</f>
        <v>3.38329501437877</v>
      </c>
      <c r="L239" s="0" t="n">
        <f aca="true">K239+$D$6*($H$5-K239)*$H$7+$D$9*($H$7^0.5)*(NORMINV(RAND(),0,1))</f>
        <v>3.5518954454221</v>
      </c>
      <c r="M239" s="0" t="n">
        <f aca="true">L239+$D$6*($H$5-L239)*$H$7+$D$9*($H$7^0.5)*(NORMINV(RAND(),0,1))</f>
        <v>3.53881130761667</v>
      </c>
      <c r="N239" s="0" t="n">
        <f aca="false">EXP(M239)</f>
        <v>34.4259729675916</v>
      </c>
      <c r="O239" s="0" t="n">
        <f aca="false">EXP(($H$9*LN(N239))+(1-$H$9)*$H$5+(($D$9^2)/(4*$D$6))*(1-$H$9^2))</f>
        <v>32.1239889001361</v>
      </c>
      <c r="P239" s="18" t="n">
        <f aca="false">EXP(($H$10*LN(N239))+(1-$H$10)*$H$5+(($D$9^2)/(4*$D$6))*(1-$H$10^2))</f>
        <v>27.0507011848083</v>
      </c>
      <c r="Q239" s="33" t="n">
        <f aca="false">(MAX(0,O239-P239-$D$5))*$H$8</f>
        <v>2.88535252779636</v>
      </c>
    </row>
    <row r="240" customFormat="false" ht="12.75" hidden="false" customHeight="false" outlineLevel="0" collapsed="false">
      <c r="A240" s="0" t="n">
        <v>220</v>
      </c>
      <c r="C240" s="18" t="n">
        <f aca="false">$H$6</f>
        <v>3.29212628660779</v>
      </c>
      <c r="D240" s="0" t="n">
        <f aca="true">C240+$D$6*($H$5-C240)*$H$7+$D$9*($H$7^0.5)*(NORMINV(RAND(),0,1))</f>
        <v>3.3080806308536</v>
      </c>
      <c r="E240" s="0" t="n">
        <f aca="true">D240+$D$6*($H$5-D240)*$H$7+$D$9*($H$7^0.5)*(NORMINV(RAND(),0,1))</f>
        <v>3.17308291174349</v>
      </c>
      <c r="F240" s="0" t="n">
        <f aca="true">E240+$D$6*($H$5-E240)*$H$7+$D$9*($H$7^0.5)*(NORMINV(RAND(),0,1))</f>
        <v>3.18673129633815</v>
      </c>
      <c r="G240" s="0" t="n">
        <f aca="true">F240+$D$6*($H$5-F240)*$H$7+$D$9*($H$7^0.5)*(NORMINV(RAND(),0,1))</f>
        <v>3.07456909025122</v>
      </c>
      <c r="H240" s="0" t="n">
        <f aca="true">G240+$D$6*($H$5-G240)*$H$7+$D$9*($H$7^0.5)*(NORMINV(RAND(),0,1))</f>
        <v>3.16834161398168</v>
      </c>
      <c r="I240" s="0" t="n">
        <f aca="true">H240+$D$6*($H$5-H240)*$H$7+$D$9*($H$7^0.5)*(NORMINV(RAND(),0,1))</f>
        <v>3.05594881540463</v>
      </c>
      <c r="J240" s="0" t="n">
        <f aca="true">I240+$D$6*($H$5-I240)*$H$7+$D$9*($H$7^0.5)*(NORMINV(RAND(),0,1))</f>
        <v>3.15755238080358</v>
      </c>
      <c r="K240" s="0" t="n">
        <f aca="true">J240+$D$6*($H$5-J240)*$H$7+$D$9*($H$7^0.5)*(NORMINV(RAND(),0,1))</f>
        <v>3.30526583568622</v>
      </c>
      <c r="L240" s="0" t="n">
        <f aca="true">K240+$D$6*($H$5-K240)*$H$7+$D$9*($H$7^0.5)*(NORMINV(RAND(),0,1))</f>
        <v>3.4012600677045</v>
      </c>
      <c r="M240" s="0" t="n">
        <f aca="true">L240+$D$6*($H$5-L240)*$H$7+$D$9*($H$7^0.5)*(NORMINV(RAND(),0,1))</f>
        <v>3.38881111554001</v>
      </c>
      <c r="N240" s="0" t="n">
        <f aca="false">EXP(M240)</f>
        <v>29.6307038380324</v>
      </c>
      <c r="O240" s="0" t="n">
        <f aca="false">EXP(($H$9*LN(N240))+(1-$H$9)*$H$5+(($D$9^2)/(4*$D$6))*(1-$H$9^2))</f>
        <v>28.1148664107765</v>
      </c>
      <c r="P240" s="18" t="n">
        <f aca="false">EXP(($H$10*LN(N240))+(1-$H$10)*$H$5+(($D$9^2)/(4*$D$6))*(1-$H$10^2))</f>
        <v>24.634546326481</v>
      </c>
      <c r="Q240" s="33" t="n">
        <f aca="false">(MAX(0,O240-P240-$D$5))*$H$8</f>
        <v>1.37007484488115</v>
      </c>
    </row>
    <row r="241" customFormat="false" ht="12.75" hidden="false" customHeight="false" outlineLevel="0" collapsed="false">
      <c r="A241" s="0" t="n">
        <v>221</v>
      </c>
      <c r="C241" s="18" t="n">
        <f aca="false">$H$6</f>
        <v>3.29212628660779</v>
      </c>
      <c r="D241" s="0" t="n">
        <f aca="true">C241+$D$6*($H$5-C241)*$H$7+$D$9*($H$7^0.5)*(NORMINV(RAND(),0,1))</f>
        <v>3.27094504646141</v>
      </c>
      <c r="E241" s="0" t="n">
        <f aca="true">D241+$D$6*($H$5-D241)*$H$7+$D$9*($H$7^0.5)*(NORMINV(RAND(),0,1))</f>
        <v>3.21630745172162</v>
      </c>
      <c r="F241" s="0" t="n">
        <f aca="true">E241+$D$6*($H$5-E241)*$H$7+$D$9*($H$7^0.5)*(NORMINV(RAND(),0,1))</f>
        <v>3.09929246245801</v>
      </c>
      <c r="G241" s="0" t="n">
        <f aca="true">F241+$D$6*($H$5-F241)*$H$7+$D$9*($H$7^0.5)*(NORMINV(RAND(),0,1))</f>
        <v>3.13524970499121</v>
      </c>
      <c r="H241" s="0" t="n">
        <f aca="true">G241+$D$6*($H$5-G241)*$H$7+$D$9*($H$7^0.5)*(NORMINV(RAND(),0,1))</f>
        <v>3.11027166922119</v>
      </c>
      <c r="I241" s="0" t="n">
        <f aca="true">H241+$D$6*($H$5-H241)*$H$7+$D$9*($H$7^0.5)*(NORMINV(RAND(),0,1))</f>
        <v>2.95840591019999</v>
      </c>
      <c r="J241" s="0" t="n">
        <f aca="true">I241+$D$6*($H$5-I241)*$H$7+$D$9*($H$7^0.5)*(NORMINV(RAND(),0,1))</f>
        <v>2.98281896393758</v>
      </c>
      <c r="K241" s="0" t="n">
        <f aca="true">J241+$D$6*($H$5-J241)*$H$7+$D$9*($H$7^0.5)*(NORMINV(RAND(),0,1))</f>
        <v>3.01768335134079</v>
      </c>
      <c r="L241" s="0" t="n">
        <f aca="true">K241+$D$6*($H$5-K241)*$H$7+$D$9*($H$7^0.5)*(NORMINV(RAND(),0,1))</f>
        <v>2.94612939809141</v>
      </c>
      <c r="M241" s="0" t="n">
        <f aca="true">L241+$D$6*($H$5-L241)*$H$7+$D$9*($H$7^0.5)*(NORMINV(RAND(),0,1))</f>
        <v>2.93336596907017</v>
      </c>
      <c r="N241" s="0" t="n">
        <f aca="false">EXP(M241)</f>
        <v>18.790773330479</v>
      </c>
      <c r="O241" s="0" t="n">
        <f aca="false">EXP(($H$9*LN(N241))+(1-$H$9)*$H$5+(($D$9^2)/(4*$D$6))*(1-$H$9^2))</f>
        <v>18.756609300935</v>
      </c>
      <c r="P241" s="18" t="n">
        <f aca="false">EXP(($H$10*LN(N241))+(1-$H$10)*$H$5+(($D$9^2)/(4*$D$6))*(1-$H$10^2))</f>
        <v>18.5424791458973</v>
      </c>
      <c r="Q241" s="33" t="n">
        <f aca="false">(MAX(0,O241-P241-$D$5))*$H$8</f>
        <v>0</v>
      </c>
    </row>
    <row r="242" customFormat="false" ht="12.75" hidden="false" customHeight="false" outlineLevel="0" collapsed="false">
      <c r="A242" s="0" t="n">
        <v>222</v>
      </c>
      <c r="C242" s="18" t="n">
        <f aca="false">$H$6</f>
        <v>3.29212628660779</v>
      </c>
      <c r="D242" s="0" t="n">
        <f aca="true">C242+$D$6*($H$5-C242)*$H$7+$D$9*($H$7^0.5)*(NORMINV(RAND(),0,1))</f>
        <v>3.23300137011281</v>
      </c>
      <c r="E242" s="0" t="n">
        <f aca="true">D242+$D$6*($H$5-D242)*$H$7+$D$9*($H$7^0.5)*(NORMINV(RAND(),0,1))</f>
        <v>3.34081873467729</v>
      </c>
      <c r="F242" s="0" t="n">
        <f aca="true">E242+$D$6*($H$5-E242)*$H$7+$D$9*($H$7^0.5)*(NORMINV(RAND(),0,1))</f>
        <v>3.27410435849152</v>
      </c>
      <c r="G242" s="0" t="n">
        <f aca="true">F242+$D$6*($H$5-F242)*$H$7+$D$9*($H$7^0.5)*(NORMINV(RAND(),0,1))</f>
        <v>3.25402572575207</v>
      </c>
      <c r="H242" s="0" t="n">
        <f aca="true">G242+$D$6*($H$5-G242)*$H$7+$D$9*($H$7^0.5)*(NORMINV(RAND(),0,1))</f>
        <v>3.14810288916518</v>
      </c>
      <c r="I242" s="0" t="n">
        <f aca="true">H242+$D$6*($H$5-H242)*$H$7+$D$9*($H$7^0.5)*(NORMINV(RAND(),0,1))</f>
        <v>3.26468429574269</v>
      </c>
      <c r="J242" s="0" t="n">
        <f aca="true">I242+$D$6*($H$5-I242)*$H$7+$D$9*($H$7^0.5)*(NORMINV(RAND(),0,1))</f>
        <v>3.12394718118639</v>
      </c>
      <c r="K242" s="0" t="n">
        <f aca="true">J242+$D$6*($H$5-J242)*$H$7+$D$9*($H$7^0.5)*(NORMINV(RAND(),0,1))</f>
        <v>3.11611091500763</v>
      </c>
      <c r="L242" s="0" t="n">
        <f aca="true">K242+$D$6*($H$5-K242)*$H$7+$D$9*($H$7^0.5)*(NORMINV(RAND(),0,1))</f>
        <v>3.06387771478715</v>
      </c>
      <c r="M242" s="0" t="n">
        <f aca="true">L242+$D$6*($H$5-L242)*$H$7+$D$9*($H$7^0.5)*(NORMINV(RAND(),0,1))</f>
        <v>3.00916309922249</v>
      </c>
      <c r="N242" s="0" t="n">
        <f aca="false">EXP(M242)</f>
        <v>20.2704284871653</v>
      </c>
      <c r="O242" s="0" t="n">
        <f aca="false">EXP(($H$9*LN(N242))+(1-$H$9)*$H$5+(($D$9^2)/(4*$D$6))*(1-$H$9^2))</f>
        <v>20.0635913460174</v>
      </c>
      <c r="P242" s="18" t="n">
        <f aca="false">EXP(($H$10*LN(N242))+(1-$H$10)*$H$5+(($D$9^2)/(4*$D$6))*(1-$H$10^2))</f>
        <v>19.4401982332596</v>
      </c>
      <c r="Q242" s="33" t="n">
        <f aca="false">(MAX(0,O242-P242-$D$5))*$H$8</f>
        <v>0</v>
      </c>
    </row>
    <row r="243" customFormat="false" ht="12.75" hidden="false" customHeight="false" outlineLevel="0" collapsed="false">
      <c r="A243" s="0" t="n">
        <v>223</v>
      </c>
      <c r="C243" s="18" t="n">
        <f aca="false">$H$6</f>
        <v>3.29212628660779</v>
      </c>
      <c r="D243" s="0" t="n">
        <f aca="true">C243+$D$6*($H$5-C243)*$H$7+$D$9*($H$7^0.5)*(NORMINV(RAND(),0,1))</f>
        <v>3.16016151611945</v>
      </c>
      <c r="E243" s="0" t="n">
        <f aca="true">D243+$D$6*($H$5-D243)*$H$7+$D$9*($H$7^0.5)*(NORMINV(RAND(),0,1))</f>
        <v>3.08803082348959</v>
      </c>
      <c r="F243" s="0" t="n">
        <f aca="true">E243+$D$6*($H$5-E243)*$H$7+$D$9*($H$7^0.5)*(NORMINV(RAND(),0,1))</f>
        <v>3.13050713436578</v>
      </c>
      <c r="G243" s="0" t="n">
        <f aca="true">F243+$D$6*($H$5-F243)*$H$7+$D$9*($H$7^0.5)*(NORMINV(RAND(),0,1))</f>
        <v>3.03637819261045</v>
      </c>
      <c r="H243" s="0" t="n">
        <f aca="true">G243+$D$6*($H$5-G243)*$H$7+$D$9*($H$7^0.5)*(NORMINV(RAND(),0,1))</f>
        <v>3.03330408884569</v>
      </c>
      <c r="I243" s="0" t="n">
        <f aca="true">H243+$D$6*($H$5-H243)*$H$7+$D$9*($H$7^0.5)*(NORMINV(RAND(),0,1))</f>
        <v>3.02897230837719</v>
      </c>
      <c r="J243" s="0" t="n">
        <f aca="true">I243+$D$6*($H$5-I243)*$H$7+$D$9*($H$7^0.5)*(NORMINV(RAND(),0,1))</f>
        <v>3.0460643726083</v>
      </c>
      <c r="K243" s="0" t="n">
        <f aca="true">J243+$D$6*($H$5-J243)*$H$7+$D$9*($H$7^0.5)*(NORMINV(RAND(),0,1))</f>
        <v>2.99543465806354</v>
      </c>
      <c r="L243" s="0" t="n">
        <f aca="true">K243+$D$6*($H$5-K243)*$H$7+$D$9*($H$7^0.5)*(NORMINV(RAND(),0,1))</f>
        <v>3.15569520790569</v>
      </c>
      <c r="M243" s="0" t="n">
        <f aca="true">L243+$D$6*($H$5-L243)*$H$7+$D$9*($H$7^0.5)*(NORMINV(RAND(),0,1))</f>
        <v>3.25007446385589</v>
      </c>
      <c r="N243" s="0" t="n">
        <f aca="false">EXP(M243)</f>
        <v>25.7922604368519</v>
      </c>
      <c r="O243" s="0" t="n">
        <f aca="false">EXP(($H$9*LN(N243))+(1-$H$9)*$H$5+(($D$9^2)/(4*$D$6))*(1-$H$9^2))</f>
        <v>24.8536289354315</v>
      </c>
      <c r="P243" s="18" t="n">
        <f aca="false">EXP(($H$10*LN(N243))+(1-$H$10)*$H$5+(($D$9^2)/(4*$D$6))*(1-$H$10^2))</f>
        <v>22.5923715250043</v>
      </c>
      <c r="Q243" s="33" t="n">
        <f aca="false">(MAX(0,O243-P243-$D$5))*$H$8</f>
        <v>0.210466559187138</v>
      </c>
    </row>
    <row r="244" customFormat="false" ht="12.75" hidden="false" customHeight="false" outlineLevel="0" collapsed="false">
      <c r="A244" s="0" t="n">
        <v>224</v>
      </c>
      <c r="C244" s="18" t="n">
        <f aca="false">$H$6</f>
        <v>3.29212628660779</v>
      </c>
      <c r="D244" s="0" t="n">
        <f aca="true">C244+$D$6*($H$5-C244)*$H$7+$D$9*($H$7^0.5)*(NORMINV(RAND(),0,1))</f>
        <v>3.26759251723048</v>
      </c>
      <c r="E244" s="0" t="n">
        <f aca="true">D244+$D$6*($H$5-D244)*$H$7+$D$9*($H$7^0.5)*(NORMINV(RAND(),0,1))</f>
        <v>3.18284782028463</v>
      </c>
      <c r="F244" s="0" t="n">
        <f aca="true">E244+$D$6*($H$5-E244)*$H$7+$D$9*($H$7^0.5)*(NORMINV(RAND(),0,1))</f>
        <v>3.17444676945329</v>
      </c>
      <c r="G244" s="0" t="n">
        <f aca="true">F244+$D$6*($H$5-F244)*$H$7+$D$9*($H$7^0.5)*(NORMINV(RAND(),0,1))</f>
        <v>3.09716738814157</v>
      </c>
      <c r="H244" s="0" t="n">
        <f aca="true">G244+$D$6*($H$5-G244)*$H$7+$D$9*($H$7^0.5)*(NORMINV(RAND(),0,1))</f>
        <v>3.03394680969732</v>
      </c>
      <c r="I244" s="0" t="n">
        <f aca="true">H244+$D$6*($H$5-H244)*$H$7+$D$9*($H$7^0.5)*(NORMINV(RAND(),0,1))</f>
        <v>3.00110099588949</v>
      </c>
      <c r="J244" s="0" t="n">
        <f aca="true">I244+$D$6*($H$5-I244)*$H$7+$D$9*($H$7^0.5)*(NORMINV(RAND(),0,1))</f>
        <v>3.01353376027881</v>
      </c>
      <c r="K244" s="0" t="n">
        <f aca="true">J244+$D$6*($H$5-J244)*$H$7+$D$9*($H$7^0.5)*(NORMINV(RAND(),0,1))</f>
        <v>2.95063297742036</v>
      </c>
      <c r="L244" s="0" t="n">
        <f aca="true">K244+$D$6*($H$5-K244)*$H$7+$D$9*($H$7^0.5)*(NORMINV(RAND(),0,1))</f>
        <v>2.93060951199713</v>
      </c>
      <c r="M244" s="0" t="n">
        <f aca="true">L244+$D$6*($H$5-L244)*$H$7+$D$9*($H$7^0.5)*(NORMINV(RAND(),0,1))</f>
        <v>2.93007638530625</v>
      </c>
      <c r="N244" s="0" t="n">
        <f aca="false">EXP(M244)</f>
        <v>18.7290610671003</v>
      </c>
      <c r="O244" s="0" t="n">
        <f aca="false">EXP(($H$9*LN(N244))+(1-$H$9)*$H$5+(($D$9^2)/(4*$D$6))*(1-$H$9^2))</f>
        <v>18.7018555507077</v>
      </c>
      <c r="P244" s="18" t="n">
        <f aca="false">EXP(($H$10*LN(N244))+(1-$H$10)*$H$5+(($D$9^2)/(4*$D$6))*(1-$H$10^2))</f>
        <v>18.5044710365087</v>
      </c>
      <c r="Q244" s="33" t="n">
        <f aca="false">(MAX(0,O244-P244-$D$5))*$H$8</f>
        <v>0</v>
      </c>
    </row>
    <row r="245" customFormat="false" ht="12.75" hidden="false" customHeight="false" outlineLevel="0" collapsed="false">
      <c r="A245" s="0" t="n">
        <v>225</v>
      </c>
      <c r="C245" s="18" t="n">
        <f aca="false">$H$6</f>
        <v>3.29212628660779</v>
      </c>
      <c r="D245" s="0" t="n">
        <f aca="true">C245+$D$6*($H$5-C245)*$H$7+$D$9*($H$7^0.5)*(NORMINV(RAND(),0,1))</f>
        <v>3.27872062828288</v>
      </c>
      <c r="E245" s="0" t="n">
        <f aca="true">D245+$D$6*($H$5-D245)*$H$7+$D$9*($H$7^0.5)*(NORMINV(RAND(),0,1))</f>
        <v>3.21270337131802</v>
      </c>
      <c r="F245" s="0" t="n">
        <f aca="true">E245+$D$6*($H$5-E245)*$H$7+$D$9*($H$7^0.5)*(NORMINV(RAND(),0,1))</f>
        <v>3.18155969939082</v>
      </c>
      <c r="G245" s="0" t="n">
        <f aca="true">F245+$D$6*($H$5-F245)*$H$7+$D$9*($H$7^0.5)*(NORMINV(RAND(),0,1))</f>
        <v>3.12228509187421</v>
      </c>
      <c r="H245" s="0" t="n">
        <f aca="true">G245+$D$6*($H$5-G245)*$H$7+$D$9*($H$7^0.5)*(NORMINV(RAND(),0,1))</f>
        <v>3.10914905273181</v>
      </c>
      <c r="I245" s="0" t="n">
        <f aca="true">H245+$D$6*($H$5-H245)*$H$7+$D$9*($H$7^0.5)*(NORMINV(RAND(),0,1))</f>
        <v>3.05993493378773</v>
      </c>
      <c r="J245" s="0" t="n">
        <f aca="true">I245+$D$6*($H$5-I245)*$H$7+$D$9*($H$7^0.5)*(NORMINV(RAND(),0,1))</f>
        <v>3.21615824510763</v>
      </c>
      <c r="K245" s="0" t="n">
        <f aca="true">J245+$D$6*($H$5-J245)*$H$7+$D$9*($H$7^0.5)*(NORMINV(RAND(),0,1))</f>
        <v>3.12036367798403</v>
      </c>
      <c r="L245" s="0" t="n">
        <f aca="true">K245+$D$6*($H$5-K245)*$H$7+$D$9*($H$7^0.5)*(NORMINV(RAND(),0,1))</f>
        <v>3.06194347925065</v>
      </c>
      <c r="M245" s="0" t="n">
        <f aca="true">L245+$D$6*($H$5-L245)*$H$7+$D$9*($H$7^0.5)*(NORMINV(RAND(),0,1))</f>
        <v>2.94022462913553</v>
      </c>
      <c r="N245" s="0" t="n">
        <f aca="false">EXP(M245)</f>
        <v>18.920095839726</v>
      </c>
      <c r="O245" s="0" t="n">
        <f aca="false">EXP(($H$9*LN(N245))+(1-$H$9)*$H$5+(($D$9^2)/(4*$D$6))*(1-$H$9^2))</f>
        <v>18.8712849228025</v>
      </c>
      <c r="P245" s="18" t="n">
        <f aca="false">EXP(($H$10*LN(N245))+(1-$H$10)*$H$5+(($D$9^2)/(4*$D$6))*(1-$H$10^2))</f>
        <v>18.6219758995383</v>
      </c>
      <c r="Q245" s="33" t="n">
        <f aca="false">(MAX(0,O245-P245-$D$5))*$H$8</f>
        <v>0</v>
      </c>
    </row>
    <row r="246" customFormat="false" ht="12.75" hidden="false" customHeight="false" outlineLevel="0" collapsed="false">
      <c r="A246" s="0" t="n">
        <v>226</v>
      </c>
      <c r="C246" s="18" t="n">
        <f aca="false">$H$6</f>
        <v>3.29212628660779</v>
      </c>
      <c r="D246" s="0" t="n">
        <f aca="true">C246+$D$6*($H$5-C246)*$H$7+$D$9*($H$7^0.5)*(NORMINV(RAND(),0,1))</f>
        <v>3.3756865098997</v>
      </c>
      <c r="E246" s="0" t="n">
        <f aca="true">D246+$D$6*($H$5-D246)*$H$7+$D$9*($H$7^0.5)*(NORMINV(RAND(),0,1))</f>
        <v>3.36853571542306</v>
      </c>
      <c r="F246" s="0" t="n">
        <f aca="true">E246+$D$6*($H$5-E246)*$H$7+$D$9*($H$7^0.5)*(NORMINV(RAND(),0,1))</f>
        <v>3.29629227763669</v>
      </c>
      <c r="G246" s="0" t="n">
        <f aca="true">F246+$D$6*($H$5-F246)*$H$7+$D$9*($H$7^0.5)*(NORMINV(RAND(),0,1))</f>
        <v>3.36347358671408</v>
      </c>
      <c r="H246" s="0" t="n">
        <f aca="true">G246+$D$6*($H$5-G246)*$H$7+$D$9*($H$7^0.5)*(NORMINV(RAND(),0,1))</f>
        <v>3.35524464013337</v>
      </c>
      <c r="I246" s="0" t="n">
        <f aca="true">H246+$D$6*($H$5-H246)*$H$7+$D$9*($H$7^0.5)*(NORMINV(RAND(),0,1))</f>
        <v>3.46233560731566</v>
      </c>
      <c r="J246" s="0" t="n">
        <f aca="true">I246+$D$6*($H$5-I246)*$H$7+$D$9*($H$7^0.5)*(NORMINV(RAND(),0,1))</f>
        <v>3.42932387298108</v>
      </c>
      <c r="K246" s="0" t="n">
        <f aca="true">J246+$D$6*($H$5-J246)*$H$7+$D$9*($H$7^0.5)*(NORMINV(RAND(),0,1))</f>
        <v>3.52666365669858</v>
      </c>
      <c r="L246" s="0" t="n">
        <f aca="true">K246+$D$6*($H$5-K246)*$H$7+$D$9*($H$7^0.5)*(NORMINV(RAND(),0,1))</f>
        <v>3.49595559358195</v>
      </c>
      <c r="M246" s="0" t="n">
        <f aca="true">L246+$D$6*($H$5-L246)*$H$7+$D$9*($H$7^0.5)*(NORMINV(RAND(),0,1))</f>
        <v>3.48923902217077</v>
      </c>
      <c r="N246" s="0" t="n">
        <f aca="false">EXP(M246)</f>
        <v>32.7610078174717</v>
      </c>
      <c r="O246" s="0" t="n">
        <f aca="false">EXP(($H$9*LN(N246))+(1-$H$9)*$H$5+(($D$9^2)/(4*$D$6))*(1-$H$9^2))</f>
        <v>30.7394969836406</v>
      </c>
      <c r="P246" s="18" t="n">
        <f aca="false">EXP(($H$10*LN(N246))+(1-$H$10)*$H$5+(($D$9^2)/(4*$D$6))*(1-$H$10^2))</f>
        <v>26.2270688482853</v>
      </c>
      <c r="Q246" s="33" t="n">
        <f aca="false">(MAX(0,O246-P246-$D$5))*$H$8</f>
        <v>2.35184639231339</v>
      </c>
    </row>
    <row r="247" customFormat="false" ht="12.75" hidden="false" customHeight="false" outlineLevel="0" collapsed="false">
      <c r="A247" s="0" t="n">
        <v>227</v>
      </c>
      <c r="C247" s="18" t="n">
        <f aca="false">$H$6</f>
        <v>3.29212628660779</v>
      </c>
      <c r="D247" s="0" t="n">
        <f aca="true">C247+$D$6*($H$5-C247)*$H$7+$D$9*($H$7^0.5)*(NORMINV(RAND(),0,1))</f>
        <v>3.37153718965741</v>
      </c>
      <c r="E247" s="0" t="n">
        <f aca="true">D247+$D$6*($H$5-D247)*$H$7+$D$9*($H$7^0.5)*(NORMINV(RAND(),0,1))</f>
        <v>3.41932100992481</v>
      </c>
      <c r="F247" s="0" t="n">
        <f aca="true">E247+$D$6*($H$5-E247)*$H$7+$D$9*($H$7^0.5)*(NORMINV(RAND(),0,1))</f>
        <v>3.25694483734489</v>
      </c>
      <c r="G247" s="0" t="n">
        <f aca="true">F247+$D$6*($H$5-F247)*$H$7+$D$9*($H$7^0.5)*(NORMINV(RAND(),0,1))</f>
        <v>3.34260378299347</v>
      </c>
      <c r="H247" s="0" t="n">
        <f aca="true">G247+$D$6*($H$5-G247)*$H$7+$D$9*($H$7^0.5)*(NORMINV(RAND(),0,1))</f>
        <v>3.40063431657101</v>
      </c>
      <c r="I247" s="0" t="n">
        <f aca="true">H247+$D$6*($H$5-H247)*$H$7+$D$9*($H$7^0.5)*(NORMINV(RAND(),0,1))</f>
        <v>3.43752165954971</v>
      </c>
      <c r="J247" s="0" t="n">
        <f aca="true">I247+$D$6*($H$5-I247)*$H$7+$D$9*($H$7^0.5)*(NORMINV(RAND(),0,1))</f>
        <v>3.35458003410235</v>
      </c>
      <c r="K247" s="0" t="n">
        <f aca="true">J247+$D$6*($H$5-J247)*$H$7+$D$9*($H$7^0.5)*(NORMINV(RAND(),0,1))</f>
        <v>3.45570207753709</v>
      </c>
      <c r="L247" s="0" t="n">
        <f aca="true">K247+$D$6*($H$5-K247)*$H$7+$D$9*($H$7^0.5)*(NORMINV(RAND(),0,1))</f>
        <v>3.47688000825352</v>
      </c>
      <c r="M247" s="0" t="n">
        <f aca="true">L247+$D$6*($H$5-L247)*$H$7+$D$9*($H$7^0.5)*(NORMINV(RAND(),0,1))</f>
        <v>3.40024930354844</v>
      </c>
      <c r="N247" s="0" t="n">
        <f aca="false">EXP(M247)</f>
        <v>29.9715711351102</v>
      </c>
      <c r="O247" s="0" t="n">
        <f aca="false">EXP(($H$9*LN(N247))+(1-$H$9)*$H$5+(($D$9^2)/(4*$D$6))*(1-$H$9^2))</f>
        <v>28.4021135376115</v>
      </c>
      <c r="P247" s="18" t="n">
        <f aca="false">EXP(($H$10*LN(N247))+(1-$H$10)*$H$5+(($D$9^2)/(4*$D$6))*(1-$H$10^2))</f>
        <v>24.8109326815684</v>
      </c>
      <c r="Q247" s="33" t="n">
        <f aca="false">(MAX(0,O247-P247-$D$5))*$H$8</f>
        <v>1.47552887299037</v>
      </c>
    </row>
    <row r="248" customFormat="false" ht="12.75" hidden="false" customHeight="false" outlineLevel="0" collapsed="false">
      <c r="A248" s="0" t="n">
        <v>228</v>
      </c>
      <c r="C248" s="18" t="n">
        <f aca="false">$H$6</f>
        <v>3.29212628660779</v>
      </c>
      <c r="D248" s="0" t="n">
        <f aca="true">C248+$D$6*($H$5-C248)*$H$7+$D$9*($H$7^0.5)*(NORMINV(RAND(),0,1))</f>
        <v>3.17809486220326</v>
      </c>
      <c r="E248" s="0" t="n">
        <f aca="true">D248+$D$6*($H$5-D248)*$H$7+$D$9*($H$7^0.5)*(NORMINV(RAND(),0,1))</f>
        <v>3.30151159340163</v>
      </c>
      <c r="F248" s="0" t="n">
        <f aca="true">E248+$D$6*($H$5-E248)*$H$7+$D$9*($H$7^0.5)*(NORMINV(RAND(),0,1))</f>
        <v>3.28830401166987</v>
      </c>
      <c r="G248" s="0" t="n">
        <f aca="true">F248+$D$6*($H$5-F248)*$H$7+$D$9*($H$7^0.5)*(NORMINV(RAND(),0,1))</f>
        <v>3.28626924952622</v>
      </c>
      <c r="H248" s="0" t="n">
        <f aca="true">G248+$D$6*($H$5-G248)*$H$7+$D$9*($H$7^0.5)*(NORMINV(RAND(),0,1))</f>
        <v>3.2196966664159</v>
      </c>
      <c r="I248" s="0" t="n">
        <f aca="true">H248+$D$6*($H$5-H248)*$H$7+$D$9*($H$7^0.5)*(NORMINV(RAND(),0,1))</f>
        <v>3.15699495899752</v>
      </c>
      <c r="J248" s="0" t="n">
        <f aca="true">I248+$D$6*($H$5-I248)*$H$7+$D$9*($H$7^0.5)*(NORMINV(RAND(),0,1))</f>
        <v>3.02996814953391</v>
      </c>
      <c r="K248" s="0" t="n">
        <f aca="true">J248+$D$6*($H$5-J248)*$H$7+$D$9*($H$7^0.5)*(NORMINV(RAND(),0,1))</f>
        <v>2.89645975589027</v>
      </c>
      <c r="L248" s="0" t="n">
        <f aca="true">K248+$D$6*($H$5-K248)*$H$7+$D$9*($H$7^0.5)*(NORMINV(RAND(),0,1))</f>
        <v>2.83909991838959</v>
      </c>
      <c r="M248" s="0" t="n">
        <f aca="true">L248+$D$6*($H$5-L248)*$H$7+$D$9*($H$7^0.5)*(NORMINV(RAND(),0,1))</f>
        <v>2.94580033189107</v>
      </c>
      <c r="N248" s="0" t="n">
        <f aca="false">EXP(M248)</f>
        <v>19.0258833159319</v>
      </c>
      <c r="O248" s="0" t="n">
        <f aca="false">EXP(($H$9*LN(N248))+(1-$H$9)*$H$5+(($D$9^2)/(4*$D$6))*(1-$H$9^2))</f>
        <v>18.9650261787162</v>
      </c>
      <c r="P248" s="18" t="n">
        <f aca="false">EXP(($H$10*LN(N248))+(1-$H$10)*$H$5+(($D$9^2)/(4*$D$6))*(1-$H$10^2))</f>
        <v>18.6868533545887</v>
      </c>
      <c r="Q248" s="33" t="n">
        <f aca="false">(MAX(0,O248-P248-$D$5))*$H$8</f>
        <v>0</v>
      </c>
    </row>
    <row r="249" customFormat="false" ht="12.75" hidden="false" customHeight="false" outlineLevel="0" collapsed="false">
      <c r="A249" s="0" t="n">
        <v>229</v>
      </c>
      <c r="C249" s="18" t="n">
        <f aca="false">$H$6</f>
        <v>3.29212628660779</v>
      </c>
      <c r="D249" s="0" t="n">
        <f aca="true">C249+$D$6*($H$5-C249)*$H$7+$D$9*($H$7^0.5)*(NORMINV(RAND(),0,1))</f>
        <v>3.25208116532692</v>
      </c>
      <c r="E249" s="0" t="n">
        <f aca="true">D249+$D$6*($H$5-D249)*$H$7+$D$9*($H$7^0.5)*(NORMINV(RAND(),0,1))</f>
        <v>3.295282821695</v>
      </c>
      <c r="F249" s="0" t="n">
        <f aca="true">E249+$D$6*($H$5-E249)*$H$7+$D$9*($H$7^0.5)*(NORMINV(RAND(),0,1))</f>
        <v>3.20133139867219</v>
      </c>
      <c r="G249" s="0" t="n">
        <f aca="true">F249+$D$6*($H$5-F249)*$H$7+$D$9*($H$7^0.5)*(NORMINV(RAND(),0,1))</f>
        <v>3.29227862407712</v>
      </c>
      <c r="H249" s="0" t="n">
        <f aca="true">G249+$D$6*($H$5-G249)*$H$7+$D$9*($H$7^0.5)*(NORMINV(RAND(),0,1))</f>
        <v>3.12548261479012</v>
      </c>
      <c r="I249" s="0" t="n">
        <f aca="true">H249+$D$6*($H$5-H249)*$H$7+$D$9*($H$7^0.5)*(NORMINV(RAND(),0,1))</f>
        <v>3.06709151440151</v>
      </c>
      <c r="J249" s="0" t="n">
        <f aca="true">I249+$D$6*($H$5-I249)*$H$7+$D$9*($H$7^0.5)*(NORMINV(RAND(),0,1))</f>
        <v>3.08160770547912</v>
      </c>
      <c r="K249" s="0" t="n">
        <f aca="true">J249+$D$6*($H$5-J249)*$H$7+$D$9*($H$7^0.5)*(NORMINV(RAND(),0,1))</f>
        <v>3.14461618907123</v>
      </c>
      <c r="L249" s="0" t="n">
        <f aca="true">K249+$D$6*($H$5-K249)*$H$7+$D$9*($H$7^0.5)*(NORMINV(RAND(),0,1))</f>
        <v>3.06386531385414</v>
      </c>
      <c r="M249" s="0" t="n">
        <f aca="true">L249+$D$6*($H$5-L249)*$H$7+$D$9*($H$7^0.5)*(NORMINV(RAND(),0,1))</f>
        <v>2.87770409921235</v>
      </c>
      <c r="N249" s="0" t="n">
        <f aca="false">EXP(M249)</f>
        <v>17.7734202908227</v>
      </c>
      <c r="O249" s="0" t="n">
        <f aca="false">EXP(($H$9*LN(N249))+(1-$H$9)*$H$5+(($D$9^2)/(4*$D$6))*(1-$H$9^2))</f>
        <v>17.8513601165849</v>
      </c>
      <c r="P249" s="18" t="n">
        <f aca="false">EXP(($H$10*LN(N249))+(1-$H$10)*$H$5+(($D$9^2)/(4*$D$6))*(1-$H$10^2))</f>
        <v>17.9097450893364</v>
      </c>
      <c r="Q249" s="33" t="n">
        <f aca="false">(MAX(0,O249-P249-$D$5))*$H$8</f>
        <v>0</v>
      </c>
    </row>
    <row r="250" customFormat="false" ht="12.75" hidden="false" customHeight="false" outlineLevel="0" collapsed="false">
      <c r="A250" s="0" t="n">
        <v>230</v>
      </c>
      <c r="C250" s="18" t="n">
        <f aca="false">$H$6</f>
        <v>3.29212628660779</v>
      </c>
      <c r="D250" s="0" t="n">
        <f aca="true">C250+$D$6*($H$5-C250)*$H$7+$D$9*($H$7^0.5)*(NORMINV(RAND(),0,1))</f>
        <v>3.36934138605124</v>
      </c>
      <c r="E250" s="0" t="n">
        <f aca="true">D250+$D$6*($H$5-D250)*$H$7+$D$9*($H$7^0.5)*(NORMINV(RAND(),0,1))</f>
        <v>3.34165411633504</v>
      </c>
      <c r="F250" s="0" t="n">
        <f aca="true">E250+$D$6*($H$5-E250)*$H$7+$D$9*($H$7^0.5)*(NORMINV(RAND(),0,1))</f>
        <v>3.32529801158242</v>
      </c>
      <c r="G250" s="0" t="n">
        <f aca="true">F250+$D$6*($H$5-F250)*$H$7+$D$9*($H$7^0.5)*(NORMINV(RAND(),0,1))</f>
        <v>3.2844535758983</v>
      </c>
      <c r="H250" s="0" t="n">
        <f aca="true">G250+$D$6*($H$5-G250)*$H$7+$D$9*($H$7^0.5)*(NORMINV(RAND(),0,1))</f>
        <v>3.25018409978729</v>
      </c>
      <c r="I250" s="0" t="n">
        <f aca="true">H250+$D$6*($H$5-H250)*$H$7+$D$9*($H$7^0.5)*(NORMINV(RAND(),0,1))</f>
        <v>3.11985988191108</v>
      </c>
      <c r="J250" s="0" t="n">
        <f aca="true">I250+$D$6*($H$5-I250)*$H$7+$D$9*($H$7^0.5)*(NORMINV(RAND(),0,1))</f>
        <v>3.22057138616504</v>
      </c>
      <c r="K250" s="0" t="n">
        <f aca="true">J250+$D$6*($H$5-J250)*$H$7+$D$9*($H$7^0.5)*(NORMINV(RAND(),0,1))</f>
        <v>3.18719581981966</v>
      </c>
      <c r="L250" s="0" t="n">
        <f aca="true">K250+$D$6*($H$5-K250)*$H$7+$D$9*($H$7^0.5)*(NORMINV(RAND(),0,1))</f>
        <v>3.12758444996107</v>
      </c>
      <c r="M250" s="0" t="n">
        <f aca="true">L250+$D$6*($H$5-L250)*$H$7+$D$9*($H$7^0.5)*(NORMINV(RAND(),0,1))</f>
        <v>3.08201267853754</v>
      </c>
      <c r="N250" s="0" t="n">
        <f aca="false">EXP(M250)</f>
        <v>21.8022391655754</v>
      </c>
      <c r="O250" s="0" t="n">
        <f aca="false">EXP(($H$9*LN(N250))+(1-$H$9)*$H$5+(($D$9^2)/(4*$D$6))*(1-$H$9^2))</f>
        <v>21.4055006836831</v>
      </c>
      <c r="P250" s="18" t="n">
        <f aca="false">EXP(($H$10*LN(N250))+(1-$H$10)*$H$5+(($D$9^2)/(4*$D$6))*(1-$H$10^2))</f>
        <v>20.3439420004975</v>
      </c>
      <c r="Q250" s="33" t="n">
        <f aca="false">(MAX(0,O250-P250-$D$5))*$H$8</f>
        <v>0</v>
      </c>
    </row>
    <row r="251" customFormat="false" ht="12.75" hidden="false" customHeight="false" outlineLevel="0" collapsed="false">
      <c r="A251" s="0" t="n">
        <v>231</v>
      </c>
      <c r="C251" s="18" t="n">
        <f aca="false">$H$6</f>
        <v>3.29212628660779</v>
      </c>
      <c r="D251" s="0" t="n">
        <f aca="true">C251+$D$6*($H$5-C251)*$H$7+$D$9*($H$7^0.5)*(NORMINV(RAND(),0,1))</f>
        <v>3.34812892722265</v>
      </c>
      <c r="E251" s="0" t="n">
        <f aca="true">D251+$D$6*($H$5-D251)*$H$7+$D$9*($H$7^0.5)*(NORMINV(RAND(),0,1))</f>
        <v>3.37206168816318</v>
      </c>
      <c r="F251" s="0" t="n">
        <f aca="true">E251+$D$6*($H$5-E251)*$H$7+$D$9*($H$7^0.5)*(NORMINV(RAND(),0,1))</f>
        <v>3.28337041706428</v>
      </c>
      <c r="G251" s="0" t="n">
        <f aca="true">F251+$D$6*($H$5-F251)*$H$7+$D$9*($H$7^0.5)*(NORMINV(RAND(),0,1))</f>
        <v>3.32407535661276</v>
      </c>
      <c r="H251" s="0" t="n">
        <f aca="true">G251+$D$6*($H$5-G251)*$H$7+$D$9*($H$7^0.5)*(NORMINV(RAND(),0,1))</f>
        <v>3.33073671656178</v>
      </c>
      <c r="I251" s="0" t="n">
        <f aca="true">H251+$D$6*($H$5-H251)*$H$7+$D$9*($H$7^0.5)*(NORMINV(RAND(),0,1))</f>
        <v>3.3785661678957</v>
      </c>
      <c r="J251" s="0" t="n">
        <f aca="true">I251+$D$6*($H$5-I251)*$H$7+$D$9*($H$7^0.5)*(NORMINV(RAND(),0,1))</f>
        <v>3.26453464310023</v>
      </c>
      <c r="K251" s="0" t="n">
        <f aca="true">J251+$D$6*($H$5-J251)*$H$7+$D$9*($H$7^0.5)*(NORMINV(RAND(),0,1))</f>
        <v>3.26899953894603</v>
      </c>
      <c r="L251" s="0" t="n">
        <f aca="true">K251+$D$6*($H$5-K251)*$H$7+$D$9*($H$7^0.5)*(NORMINV(RAND(),0,1))</f>
        <v>3.20847112231165</v>
      </c>
      <c r="M251" s="0" t="n">
        <f aca="true">L251+$D$6*($H$5-L251)*$H$7+$D$9*($H$7^0.5)*(NORMINV(RAND(),0,1))</f>
        <v>3.26911929119204</v>
      </c>
      <c r="N251" s="0" t="n">
        <f aca="false">EXP(M251)</f>
        <v>26.288176916131</v>
      </c>
      <c r="O251" s="0" t="n">
        <f aca="false">EXP(($H$9*LN(N251))+(1-$H$9)*$H$5+(($D$9^2)/(4*$D$6))*(1-$H$9^2))</f>
        <v>25.2778580935275</v>
      </c>
      <c r="P251" s="18" t="n">
        <f aca="false">EXP(($H$10*LN(N251))+(1-$H$10)*$H$5+(($D$9^2)/(4*$D$6))*(1-$H$10^2))</f>
        <v>22.8623530035867</v>
      </c>
      <c r="Q251" s="33" t="n">
        <f aca="false">(MAX(0,O251-P251-$D$5))*$H$8</f>
        <v>0.357191490601534</v>
      </c>
    </row>
    <row r="252" customFormat="false" ht="12.75" hidden="false" customHeight="false" outlineLevel="0" collapsed="false">
      <c r="A252" s="0" t="n">
        <v>232</v>
      </c>
      <c r="C252" s="18" t="n">
        <f aca="false">$H$6</f>
        <v>3.29212628660779</v>
      </c>
      <c r="D252" s="0" t="n">
        <f aca="true">C252+$D$6*($H$5-C252)*$H$7+$D$9*($H$7^0.5)*(NORMINV(RAND(),0,1))</f>
        <v>3.2097165043097</v>
      </c>
      <c r="E252" s="0" t="n">
        <f aca="true">D252+$D$6*($H$5-D252)*$H$7+$D$9*($H$7^0.5)*(NORMINV(RAND(),0,1))</f>
        <v>3.12995430931478</v>
      </c>
      <c r="F252" s="0" t="n">
        <f aca="true">E252+$D$6*($H$5-E252)*$H$7+$D$9*($H$7^0.5)*(NORMINV(RAND(),0,1))</f>
        <v>3.14917225164377</v>
      </c>
      <c r="G252" s="0" t="n">
        <f aca="true">F252+$D$6*($H$5-F252)*$H$7+$D$9*($H$7^0.5)*(NORMINV(RAND(),0,1))</f>
        <v>3.46254180318748</v>
      </c>
      <c r="H252" s="0" t="n">
        <f aca="true">G252+$D$6*($H$5-G252)*$H$7+$D$9*($H$7^0.5)*(NORMINV(RAND(),0,1))</f>
        <v>3.53660822442281</v>
      </c>
      <c r="I252" s="0" t="n">
        <f aca="true">H252+$D$6*($H$5-H252)*$H$7+$D$9*($H$7^0.5)*(NORMINV(RAND(),0,1))</f>
        <v>3.43974053095092</v>
      </c>
      <c r="J252" s="0" t="n">
        <f aca="true">I252+$D$6*($H$5-I252)*$H$7+$D$9*($H$7^0.5)*(NORMINV(RAND(),0,1))</f>
        <v>3.43381867769574</v>
      </c>
      <c r="K252" s="0" t="n">
        <f aca="true">J252+$D$6*($H$5-J252)*$H$7+$D$9*($H$7^0.5)*(NORMINV(RAND(),0,1))</f>
        <v>3.45603826687385</v>
      </c>
      <c r="L252" s="0" t="n">
        <f aca="true">K252+$D$6*($H$5-K252)*$H$7+$D$9*($H$7^0.5)*(NORMINV(RAND(),0,1))</f>
        <v>3.4012885445827</v>
      </c>
      <c r="M252" s="0" t="n">
        <f aca="true">L252+$D$6*($H$5-L252)*$H$7+$D$9*($H$7^0.5)*(NORMINV(RAND(),0,1))</f>
        <v>3.44545622985011</v>
      </c>
      <c r="N252" s="0" t="n">
        <f aca="false">EXP(M252)</f>
        <v>31.3575864506587</v>
      </c>
      <c r="O252" s="0" t="n">
        <f aca="false">EXP(($H$9*LN(N252))+(1-$H$9)*$H$5+(($D$9^2)/(4*$D$6))*(1-$H$9^2))</f>
        <v>29.5664058615585</v>
      </c>
      <c r="P252" s="18" t="n">
        <f aca="false">EXP(($H$10*LN(N252))+(1-$H$10)*$H$5+(($D$9^2)/(4*$D$6))*(1-$H$10^2))</f>
        <v>25.5205081230271</v>
      </c>
      <c r="Q252" s="33" t="n">
        <f aca="false">(MAX(0,O252-P252-$D$5))*$H$8</f>
        <v>1.90806895143051</v>
      </c>
    </row>
    <row r="253" customFormat="false" ht="12.75" hidden="false" customHeight="false" outlineLevel="0" collapsed="false">
      <c r="A253" s="0" t="n">
        <v>233</v>
      </c>
      <c r="C253" s="18" t="n">
        <f aca="false">$H$6</f>
        <v>3.29212628660779</v>
      </c>
      <c r="D253" s="0" t="n">
        <f aca="true">C253+$D$6*($H$5-C253)*$H$7+$D$9*($H$7^0.5)*(NORMINV(RAND(),0,1))</f>
        <v>3.27102474351989</v>
      </c>
      <c r="E253" s="0" t="n">
        <f aca="true">D253+$D$6*($H$5-D253)*$H$7+$D$9*($H$7^0.5)*(NORMINV(RAND(),0,1))</f>
        <v>3.18884586935813</v>
      </c>
      <c r="F253" s="0" t="n">
        <f aca="true">E253+$D$6*($H$5-E253)*$H$7+$D$9*($H$7^0.5)*(NORMINV(RAND(),0,1))</f>
        <v>3.06098468346607</v>
      </c>
      <c r="G253" s="0" t="n">
        <f aca="true">F253+$D$6*($H$5-F253)*$H$7+$D$9*($H$7^0.5)*(NORMINV(RAND(),0,1))</f>
        <v>2.93586670115996</v>
      </c>
      <c r="H253" s="0" t="n">
        <f aca="true">G253+$D$6*($H$5-G253)*$H$7+$D$9*($H$7^0.5)*(NORMINV(RAND(),0,1))</f>
        <v>3.07838850463456</v>
      </c>
      <c r="I253" s="0" t="n">
        <f aca="true">H253+$D$6*($H$5-H253)*$H$7+$D$9*($H$7^0.5)*(NORMINV(RAND(),0,1))</f>
        <v>3.0119603737735</v>
      </c>
      <c r="J253" s="0" t="n">
        <f aca="true">I253+$D$6*($H$5-I253)*$H$7+$D$9*($H$7^0.5)*(NORMINV(RAND(),0,1))</f>
        <v>3.05041742725225</v>
      </c>
      <c r="K253" s="0" t="n">
        <f aca="true">J253+$D$6*($H$5-J253)*$H$7+$D$9*($H$7^0.5)*(NORMINV(RAND(),0,1))</f>
        <v>3.17511159680849</v>
      </c>
      <c r="L253" s="0" t="n">
        <f aca="true">K253+$D$6*($H$5-K253)*$H$7+$D$9*($H$7^0.5)*(NORMINV(RAND(),0,1))</f>
        <v>3.18381521972137</v>
      </c>
      <c r="M253" s="0" t="n">
        <f aca="true">L253+$D$6*($H$5-L253)*$H$7+$D$9*($H$7^0.5)*(NORMINV(RAND(),0,1))</f>
        <v>3.27134461590594</v>
      </c>
      <c r="N253" s="0" t="n">
        <f aca="false">EXP(M253)</f>
        <v>26.3467417846623</v>
      </c>
      <c r="O253" s="0" t="n">
        <f aca="false">EXP(($H$9*LN(N253))+(1-$H$9)*$H$5+(($D$9^2)/(4*$D$6))*(1-$H$9^2))</f>
        <v>25.3278979923558</v>
      </c>
      <c r="P253" s="18" t="n">
        <f aca="false">EXP(($H$10*LN(N253))+(1-$H$10)*$H$5+(($D$9^2)/(4*$D$6))*(1-$H$10^2))</f>
        <v>22.8941092211598</v>
      </c>
      <c r="Q253" s="33" t="n">
        <f aca="false">(MAX(0,O253-P253-$D$5))*$H$8</f>
        <v>0.374583466199648</v>
      </c>
    </row>
    <row r="254" customFormat="false" ht="12.75" hidden="false" customHeight="false" outlineLevel="0" collapsed="false">
      <c r="A254" s="0" t="n">
        <v>234</v>
      </c>
      <c r="C254" s="18" t="n">
        <f aca="false">$H$6</f>
        <v>3.29212628660779</v>
      </c>
      <c r="D254" s="0" t="n">
        <f aca="true">C254+$D$6*($H$5-C254)*$H$7+$D$9*($H$7^0.5)*(NORMINV(RAND(),0,1))</f>
        <v>3.35127888842732</v>
      </c>
      <c r="E254" s="0" t="n">
        <f aca="true">D254+$D$6*($H$5-D254)*$H$7+$D$9*($H$7^0.5)*(NORMINV(RAND(),0,1))</f>
        <v>3.45872942070749</v>
      </c>
      <c r="F254" s="0" t="n">
        <f aca="true">E254+$D$6*($H$5-E254)*$H$7+$D$9*($H$7^0.5)*(NORMINV(RAND(),0,1))</f>
        <v>3.43376650732525</v>
      </c>
      <c r="G254" s="0" t="n">
        <f aca="true">F254+$D$6*($H$5-F254)*$H$7+$D$9*($H$7^0.5)*(NORMINV(RAND(),0,1))</f>
        <v>3.39574476770036</v>
      </c>
      <c r="H254" s="0" t="n">
        <f aca="true">G254+$D$6*($H$5-G254)*$H$7+$D$9*($H$7^0.5)*(NORMINV(RAND(),0,1))</f>
        <v>3.27671244311404</v>
      </c>
      <c r="I254" s="0" t="n">
        <f aca="true">H254+$D$6*($H$5-H254)*$H$7+$D$9*($H$7^0.5)*(NORMINV(RAND(),0,1))</f>
        <v>3.20176140034947</v>
      </c>
      <c r="J254" s="0" t="n">
        <f aca="true">I254+$D$6*($H$5-I254)*$H$7+$D$9*($H$7^0.5)*(NORMINV(RAND(),0,1))</f>
        <v>3.08516202557295</v>
      </c>
      <c r="K254" s="0" t="n">
        <f aca="true">J254+$D$6*($H$5-J254)*$H$7+$D$9*($H$7^0.5)*(NORMINV(RAND(),0,1))</f>
        <v>3.12900346632747</v>
      </c>
      <c r="L254" s="0" t="n">
        <f aca="true">K254+$D$6*($H$5-K254)*$H$7+$D$9*($H$7^0.5)*(NORMINV(RAND(),0,1))</f>
        <v>3.10026815648617</v>
      </c>
      <c r="M254" s="0" t="n">
        <f aca="true">L254+$D$6*($H$5-L254)*$H$7+$D$9*($H$7^0.5)*(NORMINV(RAND(),0,1))</f>
        <v>3.16573476116918</v>
      </c>
      <c r="N254" s="0" t="n">
        <f aca="false">EXP(M254)</f>
        <v>23.7061559981277</v>
      </c>
      <c r="O254" s="0" t="n">
        <f aca="false">EXP(($H$9*LN(N254))+(1-$H$9)*$H$5+(($D$9^2)/(4*$D$6))*(1-$H$9^2))</f>
        <v>23.0588908361203</v>
      </c>
      <c r="P254" s="18" t="n">
        <f aca="false">EXP(($H$10*LN(N254))+(1-$H$10)*$H$5+(($D$9^2)/(4*$D$6))*(1-$H$10^2))</f>
        <v>21.4345717389182</v>
      </c>
      <c r="Q254" s="33" t="n">
        <f aca="false">(MAX(0,O254-P254-$D$5))*$H$8</f>
        <v>0</v>
      </c>
    </row>
    <row r="255" customFormat="false" ht="12.75" hidden="false" customHeight="false" outlineLevel="0" collapsed="false">
      <c r="A255" s="0" t="n">
        <v>235</v>
      </c>
      <c r="C255" s="18" t="n">
        <f aca="false">$H$6</f>
        <v>3.29212628660779</v>
      </c>
      <c r="D255" s="0" t="n">
        <f aca="true">C255+$D$6*($H$5-C255)*$H$7+$D$9*($H$7^0.5)*(NORMINV(RAND(),0,1))</f>
        <v>3.31698751800989</v>
      </c>
      <c r="E255" s="0" t="n">
        <f aca="true">D255+$D$6*($H$5-D255)*$H$7+$D$9*($H$7^0.5)*(NORMINV(RAND(),0,1))</f>
        <v>3.25135940283315</v>
      </c>
      <c r="F255" s="0" t="n">
        <f aca="true">E255+$D$6*($H$5-E255)*$H$7+$D$9*($H$7^0.5)*(NORMINV(RAND(),0,1))</f>
        <v>3.47247548906881</v>
      </c>
      <c r="G255" s="0" t="n">
        <f aca="true">F255+$D$6*($H$5-F255)*$H$7+$D$9*($H$7^0.5)*(NORMINV(RAND(),0,1))</f>
        <v>3.32946106651204</v>
      </c>
      <c r="H255" s="0" t="n">
        <f aca="true">G255+$D$6*($H$5-G255)*$H$7+$D$9*($H$7^0.5)*(NORMINV(RAND(),0,1))</f>
        <v>3.39820396868595</v>
      </c>
      <c r="I255" s="0" t="n">
        <f aca="true">H255+$D$6*($H$5-H255)*$H$7+$D$9*($H$7^0.5)*(NORMINV(RAND(),0,1))</f>
        <v>3.37653197571793</v>
      </c>
      <c r="J255" s="0" t="n">
        <f aca="true">I255+$D$6*($H$5-I255)*$H$7+$D$9*($H$7^0.5)*(NORMINV(RAND(),0,1))</f>
        <v>3.3175251839765</v>
      </c>
      <c r="K255" s="0" t="n">
        <f aca="true">J255+$D$6*($H$5-J255)*$H$7+$D$9*($H$7^0.5)*(NORMINV(RAND(),0,1))</f>
        <v>3.19725911302854</v>
      </c>
      <c r="L255" s="0" t="n">
        <f aca="true">K255+$D$6*($H$5-K255)*$H$7+$D$9*($H$7^0.5)*(NORMINV(RAND(),0,1))</f>
        <v>3.24147496892009</v>
      </c>
      <c r="M255" s="0" t="n">
        <f aca="true">L255+$D$6*($H$5-L255)*$H$7+$D$9*($H$7^0.5)*(NORMINV(RAND(),0,1))</f>
        <v>3.33214455325323</v>
      </c>
      <c r="N255" s="0" t="n">
        <f aca="false">EXP(M255)</f>
        <v>27.9983212565114</v>
      </c>
      <c r="O255" s="0" t="n">
        <f aca="false">EXP(($H$9*LN(N255))+(1-$H$9)*$H$5+(($D$9^2)/(4*$D$6))*(1-$H$9^2))</f>
        <v>26.7340795721478</v>
      </c>
      <c r="P255" s="18" t="n">
        <f aca="false">EXP(($H$10*LN(N255))+(1-$H$10)*$H$5+(($D$9^2)/(4*$D$6))*(1-$H$10^2))</f>
        <v>23.7790231724003</v>
      </c>
      <c r="Q255" s="33" t="n">
        <f aca="false">(MAX(0,O255-P255-$D$5))*$H$8</f>
        <v>0.870428572517494</v>
      </c>
    </row>
    <row r="256" customFormat="false" ht="12.75" hidden="false" customHeight="false" outlineLevel="0" collapsed="false">
      <c r="A256" s="0" t="n">
        <v>236</v>
      </c>
      <c r="C256" s="18" t="n">
        <f aca="false">$H$6</f>
        <v>3.29212628660779</v>
      </c>
      <c r="D256" s="0" t="n">
        <f aca="true">C256+$D$6*($H$5-C256)*$H$7+$D$9*($H$7^0.5)*(NORMINV(RAND(),0,1))</f>
        <v>3.22939721954604</v>
      </c>
      <c r="E256" s="0" t="n">
        <f aca="true">D256+$D$6*($H$5-D256)*$H$7+$D$9*($H$7^0.5)*(NORMINV(RAND(),0,1))</f>
        <v>3.34370236231914</v>
      </c>
      <c r="F256" s="0" t="n">
        <f aca="true">E256+$D$6*($H$5-E256)*$H$7+$D$9*($H$7^0.5)*(NORMINV(RAND(),0,1))</f>
        <v>3.24332824883044</v>
      </c>
      <c r="G256" s="0" t="n">
        <f aca="true">F256+$D$6*($H$5-F256)*$H$7+$D$9*($H$7^0.5)*(NORMINV(RAND(),0,1))</f>
        <v>3.3474773994747</v>
      </c>
      <c r="H256" s="0" t="n">
        <f aca="true">G256+$D$6*($H$5-G256)*$H$7+$D$9*($H$7^0.5)*(NORMINV(RAND(),0,1))</f>
        <v>3.39987512238999</v>
      </c>
      <c r="I256" s="0" t="n">
        <f aca="true">H256+$D$6*($H$5-H256)*$H$7+$D$9*($H$7^0.5)*(NORMINV(RAND(),0,1))</f>
        <v>3.39067103346982</v>
      </c>
      <c r="J256" s="0" t="n">
        <f aca="true">I256+$D$6*($H$5-I256)*$H$7+$D$9*($H$7^0.5)*(NORMINV(RAND(),0,1))</f>
        <v>3.3573699148209</v>
      </c>
      <c r="K256" s="0" t="n">
        <f aca="true">J256+$D$6*($H$5-J256)*$H$7+$D$9*($H$7^0.5)*(NORMINV(RAND(),0,1))</f>
        <v>3.50713138053614</v>
      </c>
      <c r="L256" s="0" t="n">
        <f aca="true">K256+$D$6*($H$5-K256)*$H$7+$D$9*($H$7^0.5)*(NORMINV(RAND(),0,1))</f>
        <v>3.47672178130328</v>
      </c>
      <c r="M256" s="0" t="n">
        <f aca="true">L256+$D$6*($H$5-L256)*$H$7+$D$9*($H$7^0.5)*(NORMINV(RAND(),0,1))</f>
        <v>3.3958514245359</v>
      </c>
      <c r="N256" s="0" t="n">
        <f aca="false">EXP(M256)</f>
        <v>29.8400492121788</v>
      </c>
      <c r="O256" s="0" t="n">
        <f aca="false">EXP(($H$9*LN(N256))+(1-$H$9)*$H$5+(($D$9^2)/(4*$D$6))*(1-$H$9^2))</f>
        <v>28.2913239946283</v>
      </c>
      <c r="P256" s="18" t="n">
        <f aca="false">EXP(($H$10*LN(N256))+(1-$H$10)*$H$5+(($D$9^2)/(4*$D$6))*(1-$H$10^2))</f>
        <v>24.7429647846629</v>
      </c>
      <c r="Q256" s="33" t="n">
        <f aca="false">(MAX(0,O256-P256-$D$5))*$H$8</f>
        <v>1.43479566323571</v>
      </c>
    </row>
    <row r="257" customFormat="false" ht="12.75" hidden="false" customHeight="false" outlineLevel="0" collapsed="false">
      <c r="A257" s="0" t="n">
        <v>237</v>
      </c>
      <c r="C257" s="18" t="n">
        <f aca="false">$H$6</f>
        <v>3.29212628660779</v>
      </c>
      <c r="D257" s="0" t="n">
        <f aca="true">C257+$D$6*($H$5-C257)*$H$7+$D$9*($H$7^0.5)*(NORMINV(RAND(),0,1))</f>
        <v>3.28182018091404</v>
      </c>
      <c r="E257" s="0" t="n">
        <f aca="true">D257+$D$6*($H$5-D257)*$H$7+$D$9*($H$7^0.5)*(NORMINV(RAND(),0,1))</f>
        <v>3.34870978355254</v>
      </c>
      <c r="F257" s="0" t="n">
        <f aca="true">E257+$D$6*($H$5-E257)*$H$7+$D$9*($H$7^0.5)*(NORMINV(RAND(),0,1))</f>
        <v>3.35979637814791</v>
      </c>
      <c r="G257" s="0" t="n">
        <f aca="true">F257+$D$6*($H$5-F257)*$H$7+$D$9*($H$7^0.5)*(NORMINV(RAND(),0,1))</f>
        <v>3.46347701851885</v>
      </c>
      <c r="H257" s="0" t="n">
        <f aca="true">G257+$D$6*($H$5-G257)*$H$7+$D$9*($H$7^0.5)*(NORMINV(RAND(),0,1))</f>
        <v>3.39256709082422</v>
      </c>
      <c r="I257" s="0" t="n">
        <f aca="true">H257+$D$6*($H$5-H257)*$H$7+$D$9*($H$7^0.5)*(NORMINV(RAND(),0,1))</f>
        <v>3.42586553379715</v>
      </c>
      <c r="J257" s="0" t="n">
        <f aca="true">I257+$D$6*($H$5-I257)*$H$7+$D$9*($H$7^0.5)*(NORMINV(RAND(),0,1))</f>
        <v>3.4601436765537</v>
      </c>
      <c r="K257" s="0" t="n">
        <f aca="true">J257+$D$6*($H$5-J257)*$H$7+$D$9*($H$7^0.5)*(NORMINV(RAND(),0,1))</f>
        <v>3.44571673274042</v>
      </c>
      <c r="L257" s="0" t="n">
        <f aca="true">K257+$D$6*($H$5-K257)*$H$7+$D$9*($H$7^0.5)*(NORMINV(RAND(),0,1))</f>
        <v>3.46119042306436</v>
      </c>
      <c r="M257" s="0" t="n">
        <f aca="true">L257+$D$6*($H$5-L257)*$H$7+$D$9*($H$7^0.5)*(NORMINV(RAND(),0,1))</f>
        <v>3.37909356300274</v>
      </c>
      <c r="N257" s="0" t="n">
        <f aca="false">EXP(M257)</f>
        <v>29.3441604219938</v>
      </c>
      <c r="O257" s="0" t="n">
        <f aca="false">EXP(($H$9*LN(N257))+(1-$H$9)*$H$5+(($D$9^2)/(4*$D$6))*(1-$H$9^2))</f>
        <v>27.8731132007374</v>
      </c>
      <c r="P257" s="18" t="n">
        <f aca="false">EXP(($H$10*LN(N257))+(1-$H$10)*$H$5+(($D$9^2)/(4*$D$6))*(1-$H$10^2))</f>
        <v>24.4856791579043</v>
      </c>
      <c r="Q257" s="33" t="n">
        <f aca="false">(MAX(0,O257-P257-$D$5))*$H$8</f>
        <v>1.28171890911684</v>
      </c>
    </row>
    <row r="258" customFormat="false" ht="12.75" hidden="false" customHeight="false" outlineLevel="0" collapsed="false">
      <c r="A258" s="0" t="n">
        <v>238</v>
      </c>
      <c r="C258" s="18" t="n">
        <f aca="false">$H$6</f>
        <v>3.29212628660779</v>
      </c>
      <c r="D258" s="0" t="n">
        <f aca="true">C258+$D$6*($H$5-C258)*$H$7+$D$9*($H$7^0.5)*(NORMINV(RAND(),0,1))</f>
        <v>3.18710805939772</v>
      </c>
      <c r="E258" s="0" t="n">
        <f aca="true">D258+$D$6*($H$5-D258)*$H$7+$D$9*($H$7^0.5)*(NORMINV(RAND(),0,1))</f>
        <v>3.34636475700985</v>
      </c>
      <c r="F258" s="0" t="n">
        <f aca="true">E258+$D$6*($H$5-E258)*$H$7+$D$9*($H$7^0.5)*(NORMINV(RAND(),0,1))</f>
        <v>3.38166735797615</v>
      </c>
      <c r="G258" s="0" t="n">
        <f aca="true">F258+$D$6*($H$5-F258)*$H$7+$D$9*($H$7^0.5)*(NORMINV(RAND(),0,1))</f>
        <v>3.42692099487578</v>
      </c>
      <c r="H258" s="0" t="n">
        <f aca="true">G258+$D$6*($H$5-G258)*$H$7+$D$9*($H$7^0.5)*(NORMINV(RAND(),0,1))</f>
        <v>3.29721845440502</v>
      </c>
      <c r="I258" s="0" t="n">
        <f aca="true">H258+$D$6*($H$5-H258)*$H$7+$D$9*($H$7^0.5)*(NORMINV(RAND(),0,1))</f>
        <v>3.34177342113598</v>
      </c>
      <c r="J258" s="0" t="n">
        <f aca="true">I258+$D$6*($H$5-I258)*$H$7+$D$9*($H$7^0.5)*(NORMINV(RAND(),0,1))</f>
        <v>3.34590881248426</v>
      </c>
      <c r="K258" s="0" t="n">
        <f aca="true">J258+$D$6*($H$5-J258)*$H$7+$D$9*($H$7^0.5)*(NORMINV(RAND(),0,1))</f>
        <v>3.42656681536574</v>
      </c>
      <c r="L258" s="0" t="n">
        <f aca="true">K258+$D$6*($H$5-K258)*$H$7+$D$9*($H$7^0.5)*(NORMINV(RAND(),0,1))</f>
        <v>3.50217410252863</v>
      </c>
      <c r="M258" s="0" t="n">
        <f aca="true">L258+$D$6*($H$5-L258)*$H$7+$D$9*($H$7^0.5)*(NORMINV(RAND(),0,1))</f>
        <v>3.51030666529254</v>
      </c>
      <c r="N258" s="0" t="n">
        <f aca="false">EXP(M258)</f>
        <v>33.4585267797285</v>
      </c>
      <c r="O258" s="0" t="n">
        <f aca="false">EXP(($H$9*LN(N258))+(1-$H$9)*$H$5+(($D$9^2)/(4*$D$6))*(1-$H$9^2))</f>
        <v>31.3204458295015</v>
      </c>
      <c r="P258" s="18" t="n">
        <f aca="false">EXP(($H$10*LN(N258))+(1-$H$10)*$H$5+(($D$9^2)/(4*$D$6))*(1-$H$10^2))</f>
        <v>26.5739936702771</v>
      </c>
      <c r="Q258" s="33" t="n">
        <f aca="false">(MAX(0,O258-P258-$D$5))*$H$8</f>
        <v>2.57445692985772</v>
      </c>
    </row>
    <row r="259" customFormat="false" ht="12.75" hidden="false" customHeight="false" outlineLevel="0" collapsed="false">
      <c r="A259" s="0" t="n">
        <v>239</v>
      </c>
      <c r="C259" s="18" t="n">
        <f aca="false">$H$6</f>
        <v>3.29212628660779</v>
      </c>
      <c r="D259" s="0" t="n">
        <f aca="true">C259+$D$6*($H$5-C259)*$H$7+$D$9*($H$7^0.5)*(NORMINV(RAND(),0,1))</f>
        <v>3.4071281543031</v>
      </c>
      <c r="E259" s="0" t="n">
        <f aca="true">D259+$D$6*($H$5-D259)*$H$7+$D$9*($H$7^0.5)*(NORMINV(RAND(),0,1))</f>
        <v>3.35798868850647</v>
      </c>
      <c r="F259" s="0" t="n">
        <f aca="true">E259+$D$6*($H$5-E259)*$H$7+$D$9*($H$7^0.5)*(NORMINV(RAND(),0,1))</f>
        <v>3.26401469102375</v>
      </c>
      <c r="G259" s="0" t="n">
        <f aca="true">F259+$D$6*($H$5-F259)*$H$7+$D$9*($H$7^0.5)*(NORMINV(RAND(),0,1))</f>
        <v>3.36817672095101</v>
      </c>
      <c r="H259" s="0" t="n">
        <f aca="true">G259+$D$6*($H$5-G259)*$H$7+$D$9*($H$7^0.5)*(NORMINV(RAND(),0,1))</f>
        <v>3.22958882171425</v>
      </c>
      <c r="I259" s="0" t="n">
        <f aca="true">H259+$D$6*($H$5-H259)*$H$7+$D$9*($H$7^0.5)*(NORMINV(RAND(),0,1))</f>
        <v>3.17530336926762</v>
      </c>
      <c r="J259" s="0" t="n">
        <f aca="true">I259+$D$6*($H$5-I259)*$H$7+$D$9*($H$7^0.5)*(NORMINV(RAND(),0,1))</f>
        <v>3.37652099751082</v>
      </c>
      <c r="K259" s="0" t="n">
        <f aca="true">J259+$D$6*($H$5-J259)*$H$7+$D$9*($H$7^0.5)*(NORMINV(RAND(),0,1))</f>
        <v>3.31185248420784</v>
      </c>
      <c r="L259" s="0" t="n">
        <f aca="true">K259+$D$6*($H$5-K259)*$H$7+$D$9*($H$7^0.5)*(NORMINV(RAND(),0,1))</f>
        <v>3.23059180071564</v>
      </c>
      <c r="M259" s="0" t="n">
        <f aca="true">L259+$D$6*($H$5-L259)*$H$7+$D$9*($H$7^0.5)*(NORMINV(RAND(),0,1))</f>
        <v>3.10844660116213</v>
      </c>
      <c r="N259" s="0" t="n">
        <f aca="false">EXP(M259)</f>
        <v>22.3862426139563</v>
      </c>
      <c r="O259" s="0" t="n">
        <f aca="false">EXP(($H$9*LN(N259))+(1-$H$9)*$H$5+(($D$9^2)/(4*$D$6))*(1-$H$9^2))</f>
        <v>21.9143057243542</v>
      </c>
      <c r="P259" s="18" t="n">
        <f aca="false">EXP(($H$10*LN(N259))+(1-$H$10)*$H$5+(($D$9^2)/(4*$D$6))*(1-$H$10^2))</f>
        <v>20.6821586834871</v>
      </c>
      <c r="Q259" s="33" t="n">
        <f aca="false">(MAX(0,O259-P259-$D$5))*$H$8</f>
        <v>0</v>
      </c>
    </row>
    <row r="260" customFormat="false" ht="12.75" hidden="false" customHeight="false" outlineLevel="0" collapsed="false">
      <c r="A260" s="0" t="n">
        <v>240</v>
      </c>
      <c r="C260" s="18" t="n">
        <f aca="false">$H$6</f>
        <v>3.29212628660779</v>
      </c>
      <c r="D260" s="0" t="n">
        <f aca="true">C260+$D$6*($H$5-C260)*$H$7+$D$9*($H$7^0.5)*(NORMINV(RAND(),0,1))</f>
        <v>3.30540485269321</v>
      </c>
      <c r="E260" s="0" t="n">
        <f aca="true">D260+$D$6*($H$5-D260)*$H$7+$D$9*($H$7^0.5)*(NORMINV(RAND(),0,1))</f>
        <v>3.36702107811493</v>
      </c>
      <c r="F260" s="0" t="n">
        <f aca="true">E260+$D$6*($H$5-E260)*$H$7+$D$9*($H$7^0.5)*(NORMINV(RAND(),0,1))</f>
        <v>3.31264787188803</v>
      </c>
      <c r="G260" s="0" t="n">
        <f aca="true">F260+$D$6*($H$5-F260)*$H$7+$D$9*($H$7^0.5)*(NORMINV(RAND(),0,1))</f>
        <v>3.30428968103834</v>
      </c>
      <c r="H260" s="0" t="n">
        <f aca="true">G260+$D$6*($H$5-G260)*$H$7+$D$9*($H$7^0.5)*(NORMINV(RAND(),0,1))</f>
        <v>3.28521125345408</v>
      </c>
      <c r="I260" s="0" t="n">
        <f aca="true">H260+$D$6*($H$5-H260)*$H$7+$D$9*($H$7^0.5)*(NORMINV(RAND(),0,1))</f>
        <v>3.25196910395321</v>
      </c>
      <c r="J260" s="0" t="n">
        <f aca="true">I260+$D$6*($H$5-I260)*$H$7+$D$9*($H$7^0.5)*(NORMINV(RAND(),0,1))</f>
        <v>3.19572086143792</v>
      </c>
      <c r="K260" s="0" t="n">
        <f aca="true">J260+$D$6*($H$5-J260)*$H$7+$D$9*($H$7^0.5)*(NORMINV(RAND(),0,1))</f>
        <v>3.28701975664534</v>
      </c>
      <c r="L260" s="0" t="n">
        <f aca="true">K260+$D$6*($H$5-K260)*$H$7+$D$9*($H$7^0.5)*(NORMINV(RAND(),0,1))</f>
        <v>3.25305776216379</v>
      </c>
      <c r="M260" s="0" t="n">
        <f aca="true">L260+$D$6*($H$5-L260)*$H$7+$D$9*($H$7^0.5)*(NORMINV(RAND(),0,1))</f>
        <v>3.34816614285518</v>
      </c>
      <c r="N260" s="0" t="n">
        <f aca="false">EXP(M260)</f>
        <v>28.4505116005466</v>
      </c>
      <c r="O260" s="0" t="n">
        <f aca="false">EXP(($H$9*LN(N260))+(1-$H$9)*$H$5+(($D$9^2)/(4*$D$6))*(1-$H$9^2))</f>
        <v>27.1174508492642</v>
      </c>
      <c r="P260" s="18" t="n">
        <f aca="false">EXP(($H$10*LN(N260))+(1-$H$10)*$H$5+(($D$9^2)/(4*$D$6))*(1-$H$10^2))</f>
        <v>24.0178507593762</v>
      </c>
      <c r="Q260" s="33" t="n">
        <f aca="false">(MAX(0,O260-P260-$D$5))*$H$8</f>
        <v>1.00792278370507</v>
      </c>
    </row>
    <row r="261" customFormat="false" ht="12.75" hidden="false" customHeight="false" outlineLevel="0" collapsed="false">
      <c r="A261" s="0" t="n">
        <v>241</v>
      </c>
      <c r="C261" s="18" t="n">
        <f aca="false">$H$6</f>
        <v>3.29212628660779</v>
      </c>
      <c r="D261" s="0" t="n">
        <f aca="true">C261+$D$6*($H$5-C261)*$H$7+$D$9*($H$7^0.5)*(NORMINV(RAND(),0,1))</f>
        <v>3.37188532061308</v>
      </c>
      <c r="E261" s="0" t="n">
        <f aca="true">D261+$D$6*($H$5-D261)*$H$7+$D$9*($H$7^0.5)*(NORMINV(RAND(),0,1))</f>
        <v>3.31483826186246</v>
      </c>
      <c r="F261" s="0" t="n">
        <f aca="true">E261+$D$6*($H$5-E261)*$H$7+$D$9*($H$7^0.5)*(NORMINV(RAND(),0,1))</f>
        <v>3.23399742395281</v>
      </c>
      <c r="G261" s="0" t="n">
        <f aca="true">F261+$D$6*($H$5-F261)*$H$7+$D$9*($H$7^0.5)*(NORMINV(RAND(),0,1))</f>
        <v>3.31088503097234</v>
      </c>
      <c r="H261" s="0" t="n">
        <f aca="true">G261+$D$6*($H$5-G261)*$H$7+$D$9*($H$7^0.5)*(NORMINV(RAND(),0,1))</f>
        <v>3.1852098999695</v>
      </c>
      <c r="I261" s="0" t="n">
        <f aca="true">H261+$D$6*($H$5-H261)*$H$7+$D$9*($H$7^0.5)*(NORMINV(RAND(),0,1))</f>
        <v>3.35228776226275</v>
      </c>
      <c r="J261" s="0" t="n">
        <f aca="true">I261+$D$6*($H$5-I261)*$H$7+$D$9*($H$7^0.5)*(NORMINV(RAND(),0,1))</f>
        <v>3.37359278899014</v>
      </c>
      <c r="K261" s="0" t="n">
        <f aca="true">J261+$D$6*($H$5-J261)*$H$7+$D$9*($H$7^0.5)*(NORMINV(RAND(),0,1))</f>
        <v>3.34049616691382</v>
      </c>
      <c r="L261" s="0" t="n">
        <f aca="true">K261+$D$6*($H$5-K261)*$H$7+$D$9*($H$7^0.5)*(NORMINV(RAND(),0,1))</f>
        <v>3.26184408793084</v>
      </c>
      <c r="M261" s="0" t="n">
        <f aca="true">L261+$D$6*($H$5-L261)*$H$7+$D$9*($H$7^0.5)*(NORMINV(RAND(),0,1))</f>
        <v>3.24499346263775</v>
      </c>
      <c r="N261" s="0" t="n">
        <f aca="false">EXP(M261)</f>
        <v>25.661542300882</v>
      </c>
      <c r="O261" s="0" t="n">
        <f aca="false">EXP(($H$9*LN(N261))+(1-$H$9)*$H$5+(($D$9^2)/(4*$D$6))*(1-$H$9^2))</f>
        <v>24.7416562205426</v>
      </c>
      <c r="P261" s="18" t="n">
        <f aca="false">EXP(($H$10*LN(N261))+(1-$H$10)*$H$5+(($D$9^2)/(4*$D$6))*(1-$H$10^2))</f>
        <v>22.520883038355</v>
      </c>
      <c r="Q261" s="33" t="n">
        <f aca="false">(MAX(0,O261-P261-$D$5))*$H$8</f>
        <v>0.171956770057419</v>
      </c>
    </row>
    <row r="262" customFormat="false" ht="12.75" hidden="false" customHeight="false" outlineLevel="0" collapsed="false">
      <c r="A262" s="0" t="n">
        <v>242</v>
      </c>
      <c r="C262" s="18" t="n">
        <f aca="false">$H$6</f>
        <v>3.29212628660779</v>
      </c>
      <c r="D262" s="0" t="n">
        <f aca="true">C262+$D$6*($H$5-C262)*$H$7+$D$9*($H$7^0.5)*(NORMINV(RAND(),0,1))</f>
        <v>3.31852140166317</v>
      </c>
      <c r="E262" s="0" t="n">
        <f aca="true">D262+$D$6*($H$5-D262)*$H$7+$D$9*($H$7^0.5)*(NORMINV(RAND(),0,1))</f>
        <v>3.32929474219426</v>
      </c>
      <c r="F262" s="0" t="n">
        <f aca="true">E262+$D$6*($H$5-E262)*$H$7+$D$9*($H$7^0.5)*(NORMINV(RAND(),0,1))</f>
        <v>3.31097609106669</v>
      </c>
      <c r="G262" s="0" t="n">
        <f aca="true">F262+$D$6*($H$5-F262)*$H$7+$D$9*($H$7^0.5)*(NORMINV(RAND(),0,1))</f>
        <v>3.14388462761957</v>
      </c>
      <c r="H262" s="0" t="n">
        <f aca="true">G262+$D$6*($H$5-G262)*$H$7+$D$9*($H$7^0.5)*(NORMINV(RAND(),0,1))</f>
        <v>3.2844745670227</v>
      </c>
      <c r="I262" s="0" t="n">
        <f aca="true">H262+$D$6*($H$5-H262)*$H$7+$D$9*($H$7^0.5)*(NORMINV(RAND(),0,1))</f>
        <v>3.34517566187013</v>
      </c>
      <c r="J262" s="0" t="n">
        <f aca="true">I262+$D$6*($H$5-I262)*$H$7+$D$9*($H$7^0.5)*(NORMINV(RAND(),0,1))</f>
        <v>3.29613525607094</v>
      </c>
      <c r="K262" s="0" t="n">
        <f aca="true">J262+$D$6*($H$5-J262)*$H$7+$D$9*($H$7^0.5)*(NORMINV(RAND(),0,1))</f>
        <v>3.34736693883492</v>
      </c>
      <c r="L262" s="0" t="n">
        <f aca="true">K262+$D$6*($H$5-K262)*$H$7+$D$9*($H$7^0.5)*(NORMINV(RAND(),0,1))</f>
        <v>3.18043490432697</v>
      </c>
      <c r="M262" s="0" t="n">
        <f aca="true">L262+$D$6*($H$5-L262)*$H$7+$D$9*($H$7^0.5)*(NORMINV(RAND(),0,1))</f>
        <v>3.21372911932779</v>
      </c>
      <c r="N262" s="0" t="n">
        <f aca="false">EXP(M262)</f>
        <v>24.8716629014068</v>
      </c>
      <c r="O262" s="0" t="n">
        <f aca="false">EXP(($H$9*LN(N262))+(1-$H$9)*$H$5+(($D$9^2)/(4*$D$6))*(1-$H$9^2))</f>
        <v>24.063683885804</v>
      </c>
      <c r="P262" s="18" t="n">
        <f aca="false">EXP(($H$10*LN(N262))+(1-$H$10)*$H$5+(($D$9^2)/(4*$D$6))*(1-$H$10^2))</f>
        <v>22.085952431308</v>
      </c>
      <c r="Q262" s="33" t="n">
        <f aca="false">(MAX(0,O262-P262-$D$5))*$H$8</f>
        <v>0</v>
      </c>
    </row>
    <row r="263" customFormat="false" ht="12.75" hidden="false" customHeight="false" outlineLevel="0" collapsed="false">
      <c r="A263" s="0" t="n">
        <v>243</v>
      </c>
      <c r="C263" s="18" t="n">
        <f aca="false">$H$6</f>
        <v>3.29212628660779</v>
      </c>
      <c r="D263" s="0" t="n">
        <f aca="true">C263+$D$6*($H$5-C263)*$H$7+$D$9*($H$7^0.5)*(NORMINV(RAND(),0,1))</f>
        <v>3.32318457339812</v>
      </c>
      <c r="E263" s="0" t="n">
        <f aca="true">D263+$D$6*($H$5-D263)*$H$7+$D$9*($H$7^0.5)*(NORMINV(RAND(),0,1))</f>
        <v>3.38260053835219</v>
      </c>
      <c r="F263" s="0" t="n">
        <f aca="true">E263+$D$6*($H$5-E263)*$H$7+$D$9*($H$7^0.5)*(NORMINV(RAND(),0,1))</f>
        <v>3.31630288219506</v>
      </c>
      <c r="G263" s="0" t="n">
        <f aca="true">F263+$D$6*($H$5-F263)*$H$7+$D$9*($H$7^0.5)*(NORMINV(RAND(),0,1))</f>
        <v>3.35414064282154</v>
      </c>
      <c r="H263" s="0" t="n">
        <f aca="true">G263+$D$6*($H$5-G263)*$H$7+$D$9*($H$7^0.5)*(NORMINV(RAND(),0,1))</f>
        <v>3.41635023604471</v>
      </c>
      <c r="I263" s="0" t="n">
        <f aca="true">H263+$D$6*($H$5-H263)*$H$7+$D$9*($H$7^0.5)*(NORMINV(RAND(),0,1))</f>
        <v>3.5382287873019</v>
      </c>
      <c r="J263" s="0" t="n">
        <f aca="true">I263+$D$6*($H$5-I263)*$H$7+$D$9*($H$7^0.5)*(NORMINV(RAND(),0,1))</f>
        <v>3.49501477813352</v>
      </c>
      <c r="K263" s="0" t="n">
        <f aca="true">J263+$D$6*($H$5-J263)*$H$7+$D$9*($H$7^0.5)*(NORMINV(RAND(),0,1))</f>
        <v>3.39448873155506</v>
      </c>
      <c r="L263" s="0" t="n">
        <f aca="true">K263+$D$6*($H$5-K263)*$H$7+$D$9*($H$7^0.5)*(NORMINV(RAND(),0,1))</f>
        <v>3.41460932849824</v>
      </c>
      <c r="M263" s="0" t="n">
        <f aca="true">L263+$D$6*($H$5-L263)*$H$7+$D$9*($H$7^0.5)*(NORMINV(RAND(),0,1))</f>
        <v>3.28258342308722</v>
      </c>
      <c r="N263" s="0" t="n">
        <f aca="false">EXP(M263)</f>
        <v>26.6445179253947</v>
      </c>
      <c r="O263" s="0" t="n">
        <f aca="false">EXP(($H$9*LN(N263))+(1-$H$9)*$H$5+(($D$9^2)/(4*$D$6))*(1-$H$9^2))</f>
        <v>25.5821376332194</v>
      </c>
      <c r="P263" s="18" t="n">
        <f aca="false">EXP(($H$10*LN(N263))+(1-$H$10)*$H$5+(($D$9^2)/(4*$D$6))*(1-$H$10^2))</f>
        <v>23.0551664120402</v>
      </c>
      <c r="Q263" s="33" t="n">
        <f aca="false">(MAX(0,O263-P263-$D$5))*$H$8</f>
        <v>0.463221354470679</v>
      </c>
    </row>
    <row r="264" customFormat="false" ht="12.75" hidden="false" customHeight="false" outlineLevel="0" collapsed="false">
      <c r="A264" s="0" t="n">
        <v>244</v>
      </c>
      <c r="C264" s="18" t="n">
        <f aca="false">$H$6</f>
        <v>3.29212628660779</v>
      </c>
      <c r="D264" s="0" t="n">
        <f aca="true">C264+$D$6*($H$5-C264)*$H$7+$D$9*($H$7^0.5)*(NORMINV(RAND(),0,1))</f>
        <v>3.26268812017587</v>
      </c>
      <c r="E264" s="0" t="n">
        <f aca="true">D264+$D$6*($H$5-D264)*$H$7+$D$9*($H$7^0.5)*(NORMINV(RAND(),0,1))</f>
        <v>3.19238453856003</v>
      </c>
      <c r="F264" s="0" t="n">
        <f aca="true">E264+$D$6*($H$5-E264)*$H$7+$D$9*($H$7^0.5)*(NORMINV(RAND(),0,1))</f>
        <v>3.15330008864945</v>
      </c>
      <c r="G264" s="0" t="n">
        <f aca="true">F264+$D$6*($H$5-F264)*$H$7+$D$9*($H$7^0.5)*(NORMINV(RAND(),0,1))</f>
        <v>3.24291992031302</v>
      </c>
      <c r="H264" s="0" t="n">
        <f aca="true">G264+$D$6*($H$5-G264)*$H$7+$D$9*($H$7^0.5)*(NORMINV(RAND(),0,1))</f>
        <v>3.15146865971023</v>
      </c>
      <c r="I264" s="0" t="n">
        <f aca="true">H264+$D$6*($H$5-H264)*$H$7+$D$9*($H$7^0.5)*(NORMINV(RAND(),0,1))</f>
        <v>3.06497040439946</v>
      </c>
      <c r="J264" s="0" t="n">
        <f aca="true">I264+$D$6*($H$5-I264)*$H$7+$D$9*($H$7^0.5)*(NORMINV(RAND(),0,1))</f>
        <v>2.99287565561555</v>
      </c>
      <c r="K264" s="0" t="n">
        <f aca="true">J264+$D$6*($H$5-J264)*$H$7+$D$9*($H$7^0.5)*(NORMINV(RAND(),0,1))</f>
        <v>3.06135351383249</v>
      </c>
      <c r="L264" s="0" t="n">
        <f aca="true">K264+$D$6*($H$5-K264)*$H$7+$D$9*($H$7^0.5)*(NORMINV(RAND(),0,1))</f>
        <v>3.14370973858081</v>
      </c>
      <c r="M264" s="0" t="n">
        <f aca="true">L264+$D$6*($H$5-L264)*$H$7+$D$9*($H$7^0.5)*(NORMINV(RAND(),0,1))</f>
        <v>3.01023482440738</v>
      </c>
      <c r="N264" s="0" t="n">
        <f aca="false">EXP(M264)</f>
        <v>20.2921644612984</v>
      </c>
      <c r="O264" s="0" t="n">
        <f aca="false">EXP(($H$9*LN(N264))+(1-$H$9)*$H$5+(($D$9^2)/(4*$D$6))*(1-$H$9^2))</f>
        <v>20.0827097747673</v>
      </c>
      <c r="P264" s="18" t="n">
        <f aca="false">EXP(($H$10*LN(N264))+(1-$H$10)*$H$5+(($D$9^2)/(4*$D$6))*(1-$H$10^2))</f>
        <v>19.4531982017463</v>
      </c>
      <c r="Q264" s="33" t="n">
        <f aca="false">(MAX(0,O264-P264-$D$5))*$H$8</f>
        <v>0</v>
      </c>
    </row>
    <row r="265" customFormat="false" ht="12.75" hidden="false" customHeight="false" outlineLevel="0" collapsed="false">
      <c r="A265" s="0" t="n">
        <v>245</v>
      </c>
      <c r="C265" s="18" t="n">
        <f aca="false">$H$6</f>
        <v>3.29212628660779</v>
      </c>
      <c r="D265" s="0" t="n">
        <f aca="true">C265+$D$6*($H$5-C265)*$H$7+$D$9*($H$7^0.5)*(NORMINV(RAND(),0,1))</f>
        <v>3.29461100630492</v>
      </c>
      <c r="E265" s="0" t="n">
        <f aca="true">D265+$D$6*($H$5-D265)*$H$7+$D$9*($H$7^0.5)*(NORMINV(RAND(),0,1))</f>
        <v>3.32652885831274</v>
      </c>
      <c r="F265" s="0" t="n">
        <f aca="true">E265+$D$6*($H$5-E265)*$H$7+$D$9*($H$7^0.5)*(NORMINV(RAND(),0,1))</f>
        <v>3.15143622774687</v>
      </c>
      <c r="G265" s="0" t="n">
        <f aca="true">F265+$D$6*($H$5-F265)*$H$7+$D$9*($H$7^0.5)*(NORMINV(RAND(),0,1))</f>
        <v>3.19376789400072</v>
      </c>
      <c r="H265" s="0" t="n">
        <f aca="true">G265+$D$6*($H$5-G265)*$H$7+$D$9*($H$7^0.5)*(NORMINV(RAND(),0,1))</f>
        <v>3.11086489606388</v>
      </c>
      <c r="I265" s="0" t="n">
        <f aca="true">H265+$D$6*($H$5-H265)*$H$7+$D$9*($H$7^0.5)*(NORMINV(RAND(),0,1))</f>
        <v>3.17320105381681</v>
      </c>
      <c r="J265" s="0" t="n">
        <f aca="true">I265+$D$6*($H$5-I265)*$H$7+$D$9*($H$7^0.5)*(NORMINV(RAND(),0,1))</f>
        <v>2.92732899198409</v>
      </c>
      <c r="K265" s="0" t="n">
        <f aca="true">J265+$D$6*($H$5-J265)*$H$7+$D$9*($H$7^0.5)*(NORMINV(RAND(),0,1))</f>
        <v>2.92176751113754</v>
      </c>
      <c r="L265" s="0" t="n">
        <f aca="true">K265+$D$6*($H$5-K265)*$H$7+$D$9*($H$7^0.5)*(NORMINV(RAND(),0,1))</f>
        <v>2.93492067517011</v>
      </c>
      <c r="M265" s="0" t="n">
        <f aca="true">L265+$D$6*($H$5-L265)*$H$7+$D$9*($H$7^0.5)*(NORMINV(RAND(),0,1))</f>
        <v>2.95414920506393</v>
      </c>
      <c r="N265" s="0" t="n">
        <f aca="false">EXP(M265)</f>
        <v>19.1853929390117</v>
      </c>
      <c r="O265" s="0" t="n">
        <f aca="false">EXP(($H$9*LN(N265))+(1-$H$9)*$H$5+(($D$9^2)/(4*$D$6))*(1-$H$9^2))</f>
        <v>19.1062626002962</v>
      </c>
      <c r="P265" s="18" t="n">
        <f aca="false">EXP(($H$10*LN(N265))+(1-$H$10)*$H$5+(($D$9^2)/(4*$D$6))*(1-$H$10^2))</f>
        <v>18.7844215698737</v>
      </c>
      <c r="Q265" s="33" t="n">
        <f aca="false">(MAX(0,O265-P265-$D$5))*$H$8</f>
        <v>0</v>
      </c>
    </row>
    <row r="266" customFormat="false" ht="12.75" hidden="false" customHeight="false" outlineLevel="0" collapsed="false">
      <c r="A266" s="0" t="n">
        <v>246</v>
      </c>
      <c r="C266" s="18" t="n">
        <f aca="false">$H$6</f>
        <v>3.29212628660779</v>
      </c>
      <c r="D266" s="0" t="n">
        <f aca="true">C266+$D$6*($H$5-C266)*$H$7+$D$9*($H$7^0.5)*(NORMINV(RAND(),0,1))</f>
        <v>3.30277202356096</v>
      </c>
      <c r="E266" s="0" t="n">
        <f aca="true">D266+$D$6*($H$5-D266)*$H$7+$D$9*($H$7^0.5)*(NORMINV(RAND(),0,1))</f>
        <v>3.19767756181079</v>
      </c>
      <c r="F266" s="0" t="n">
        <f aca="true">E266+$D$6*($H$5-E266)*$H$7+$D$9*($H$7^0.5)*(NORMINV(RAND(),0,1))</f>
        <v>3.0718530488923</v>
      </c>
      <c r="G266" s="0" t="n">
        <f aca="true">F266+$D$6*($H$5-F266)*$H$7+$D$9*($H$7^0.5)*(NORMINV(RAND(),0,1))</f>
        <v>3.12264944970008</v>
      </c>
      <c r="H266" s="0" t="n">
        <f aca="true">G266+$D$6*($H$5-G266)*$H$7+$D$9*($H$7^0.5)*(NORMINV(RAND(),0,1))</f>
        <v>3.15731535087977</v>
      </c>
      <c r="I266" s="0" t="n">
        <f aca="true">H266+$D$6*($H$5-H266)*$H$7+$D$9*($H$7^0.5)*(NORMINV(RAND(),0,1))</f>
        <v>3.05903319026908</v>
      </c>
      <c r="J266" s="0" t="n">
        <f aca="true">I266+$D$6*($H$5-I266)*$H$7+$D$9*($H$7^0.5)*(NORMINV(RAND(),0,1))</f>
        <v>3.03042585490749</v>
      </c>
      <c r="K266" s="0" t="n">
        <f aca="true">J266+$D$6*($H$5-J266)*$H$7+$D$9*($H$7^0.5)*(NORMINV(RAND(),0,1))</f>
        <v>3.00027961605265</v>
      </c>
      <c r="L266" s="0" t="n">
        <f aca="true">K266+$D$6*($H$5-K266)*$H$7+$D$9*($H$7^0.5)*(NORMINV(RAND(),0,1))</f>
        <v>2.96521733152836</v>
      </c>
      <c r="M266" s="0" t="n">
        <f aca="true">L266+$D$6*($H$5-L266)*$H$7+$D$9*($H$7^0.5)*(NORMINV(RAND(),0,1))</f>
        <v>3.02151834324071</v>
      </c>
      <c r="N266" s="0" t="n">
        <f aca="false">EXP(M266)</f>
        <v>20.5224281303396</v>
      </c>
      <c r="O266" s="0" t="n">
        <f aca="false">EXP(($H$9*LN(N266))+(1-$H$9)*$H$5+(($D$9^2)/(4*$D$6))*(1-$H$9^2))</f>
        <v>20.285104602909</v>
      </c>
      <c r="P266" s="18" t="n">
        <f aca="false">EXP(($H$10*LN(N266))+(1-$H$10)*$H$5+(($D$9^2)/(4*$D$6))*(1-$H$10^2))</f>
        <v>19.5905953700555</v>
      </c>
      <c r="Q266" s="33" t="n">
        <f aca="false">(MAX(0,O266-P266-$D$5))*$H$8</f>
        <v>0</v>
      </c>
    </row>
    <row r="267" customFormat="false" ht="12.75" hidden="false" customHeight="false" outlineLevel="0" collapsed="false">
      <c r="A267" s="0" t="n">
        <v>247</v>
      </c>
      <c r="C267" s="18" t="n">
        <f aca="false">$H$6</f>
        <v>3.29212628660779</v>
      </c>
      <c r="D267" s="0" t="n">
        <f aca="true">C267+$D$6*($H$5-C267)*$H$7+$D$9*($H$7^0.5)*(NORMINV(RAND(),0,1))</f>
        <v>3.36386250849499</v>
      </c>
      <c r="E267" s="0" t="n">
        <f aca="true">D267+$D$6*($H$5-D267)*$H$7+$D$9*($H$7^0.5)*(NORMINV(RAND(),0,1))</f>
        <v>3.41656994167523</v>
      </c>
      <c r="F267" s="0" t="n">
        <f aca="true">E267+$D$6*($H$5-E267)*$H$7+$D$9*($H$7^0.5)*(NORMINV(RAND(),0,1))</f>
        <v>3.5963334993755</v>
      </c>
      <c r="G267" s="0" t="n">
        <f aca="true">F267+$D$6*($H$5-F267)*$H$7+$D$9*($H$7^0.5)*(NORMINV(RAND(),0,1))</f>
        <v>3.5700502585994</v>
      </c>
      <c r="H267" s="0" t="n">
        <f aca="true">G267+$D$6*($H$5-G267)*$H$7+$D$9*($H$7^0.5)*(NORMINV(RAND(),0,1))</f>
        <v>3.52576050627879</v>
      </c>
      <c r="I267" s="0" t="n">
        <f aca="true">H267+$D$6*($H$5-H267)*$H$7+$D$9*($H$7^0.5)*(NORMINV(RAND(),0,1))</f>
        <v>3.5290956763347</v>
      </c>
      <c r="J267" s="0" t="n">
        <f aca="true">I267+$D$6*($H$5-I267)*$H$7+$D$9*($H$7^0.5)*(NORMINV(RAND(),0,1))</f>
        <v>3.54742121825844</v>
      </c>
      <c r="K267" s="0" t="n">
        <f aca="true">J267+$D$6*($H$5-J267)*$H$7+$D$9*($H$7^0.5)*(NORMINV(RAND(),0,1))</f>
        <v>3.55956999057581</v>
      </c>
      <c r="L267" s="0" t="n">
        <f aca="true">K267+$D$6*($H$5-K267)*$H$7+$D$9*($H$7^0.5)*(NORMINV(RAND(),0,1))</f>
        <v>3.56474263675833</v>
      </c>
      <c r="M267" s="0" t="n">
        <f aca="true">L267+$D$6*($H$5-L267)*$H$7+$D$9*($H$7^0.5)*(NORMINV(RAND(),0,1))</f>
        <v>3.53941735234814</v>
      </c>
      <c r="N267" s="0" t="n">
        <f aca="false">EXP(M267)</f>
        <v>34.4468429705734</v>
      </c>
      <c r="O267" s="0" t="n">
        <f aca="false">EXP(($H$9*LN(N267))+(1-$H$9)*$H$5+(($D$9^2)/(4*$D$6))*(1-$H$9^2))</f>
        <v>32.1412952052809</v>
      </c>
      <c r="P267" s="18" t="n">
        <f aca="false">EXP(($H$10*LN(N267))+(1-$H$10)*$H$5+(($D$9^2)/(4*$D$6))*(1-$H$10^2))</f>
        <v>27.0609288923452</v>
      </c>
      <c r="Q267" s="33" t="n">
        <f aca="false">(MAX(0,O267-P267-$D$5))*$H$8</f>
        <v>2.89208589812522</v>
      </c>
    </row>
    <row r="268" customFormat="false" ht="12.75" hidden="false" customHeight="false" outlineLevel="0" collapsed="false">
      <c r="A268" s="0" t="n">
        <v>248</v>
      </c>
      <c r="C268" s="18" t="n">
        <f aca="false">$H$6</f>
        <v>3.29212628660779</v>
      </c>
      <c r="D268" s="0" t="n">
        <f aca="true">C268+$D$6*($H$5-C268)*$H$7+$D$9*($H$7^0.5)*(NORMINV(RAND(),0,1))</f>
        <v>3.29282039922914</v>
      </c>
      <c r="E268" s="0" t="n">
        <f aca="true">D268+$D$6*($H$5-D268)*$H$7+$D$9*($H$7^0.5)*(NORMINV(RAND(),0,1))</f>
        <v>3.29082060633212</v>
      </c>
      <c r="F268" s="0" t="n">
        <f aca="true">E268+$D$6*($H$5-E268)*$H$7+$D$9*($H$7^0.5)*(NORMINV(RAND(),0,1))</f>
        <v>3.35154677966821</v>
      </c>
      <c r="G268" s="0" t="n">
        <f aca="true">F268+$D$6*($H$5-F268)*$H$7+$D$9*($H$7^0.5)*(NORMINV(RAND(),0,1))</f>
        <v>3.25046557280267</v>
      </c>
      <c r="H268" s="0" t="n">
        <f aca="true">G268+$D$6*($H$5-G268)*$H$7+$D$9*($H$7^0.5)*(NORMINV(RAND(),0,1))</f>
        <v>3.32622803604566</v>
      </c>
      <c r="I268" s="0" t="n">
        <f aca="true">H268+$D$6*($H$5-H268)*$H$7+$D$9*($H$7^0.5)*(NORMINV(RAND(),0,1))</f>
        <v>3.35129743794598</v>
      </c>
      <c r="J268" s="0" t="n">
        <f aca="true">I268+$D$6*($H$5-I268)*$H$7+$D$9*($H$7^0.5)*(NORMINV(RAND(),0,1))</f>
        <v>3.39609095503243</v>
      </c>
      <c r="K268" s="0" t="n">
        <f aca="true">J268+$D$6*($H$5-J268)*$H$7+$D$9*($H$7^0.5)*(NORMINV(RAND(),0,1))</f>
        <v>3.32976378448753</v>
      </c>
      <c r="L268" s="0" t="n">
        <f aca="true">K268+$D$6*($H$5-K268)*$H$7+$D$9*($H$7^0.5)*(NORMINV(RAND(),0,1))</f>
        <v>3.32665837586594</v>
      </c>
      <c r="M268" s="0" t="n">
        <f aca="true">L268+$D$6*($H$5-L268)*$H$7+$D$9*($H$7^0.5)*(NORMINV(RAND(),0,1))</f>
        <v>3.18447554771326</v>
      </c>
      <c r="N268" s="0" t="n">
        <f aca="false">EXP(M268)</f>
        <v>24.1546171392042</v>
      </c>
      <c r="O268" s="0" t="n">
        <f aca="false">EXP(($H$9*LN(N268))+(1-$H$9)*$H$5+(($D$9^2)/(4*$D$6))*(1-$H$9^2))</f>
        <v>23.4461494222643</v>
      </c>
      <c r="P268" s="18" t="n">
        <f aca="false">EXP(($H$10*LN(N268))+(1-$H$10)*$H$5+(($D$9^2)/(4*$D$6))*(1-$H$10^2))</f>
        <v>21.686604195964</v>
      </c>
      <c r="Q268" s="33" t="n">
        <f aca="false">(MAX(0,O268-P268-$D$5))*$H$8</f>
        <v>0</v>
      </c>
    </row>
    <row r="269" customFormat="false" ht="12.75" hidden="false" customHeight="false" outlineLevel="0" collapsed="false">
      <c r="A269" s="0" t="n">
        <v>249</v>
      </c>
      <c r="C269" s="18" t="n">
        <f aca="false">$H$6</f>
        <v>3.29212628660779</v>
      </c>
      <c r="D269" s="0" t="n">
        <f aca="true">C269+$D$6*($H$5-C269)*$H$7+$D$9*($H$7^0.5)*(NORMINV(RAND(),0,1))</f>
        <v>3.22091629800458</v>
      </c>
      <c r="E269" s="0" t="n">
        <f aca="true">D269+$D$6*($H$5-D269)*$H$7+$D$9*($H$7^0.5)*(NORMINV(RAND(),0,1))</f>
        <v>3.22339681147693</v>
      </c>
      <c r="F269" s="0" t="n">
        <f aca="true">E269+$D$6*($H$5-E269)*$H$7+$D$9*($H$7^0.5)*(NORMINV(RAND(),0,1))</f>
        <v>3.22771174008338</v>
      </c>
      <c r="G269" s="0" t="n">
        <f aca="true">F269+$D$6*($H$5-F269)*$H$7+$D$9*($H$7^0.5)*(NORMINV(RAND(),0,1))</f>
        <v>3.2970553859548</v>
      </c>
      <c r="H269" s="0" t="n">
        <f aca="true">G269+$D$6*($H$5-G269)*$H$7+$D$9*($H$7^0.5)*(NORMINV(RAND(),0,1))</f>
        <v>3.20934517775081</v>
      </c>
      <c r="I269" s="0" t="n">
        <f aca="true">H269+$D$6*($H$5-H269)*$H$7+$D$9*($H$7^0.5)*(NORMINV(RAND(),0,1))</f>
        <v>3.34454730721572</v>
      </c>
      <c r="J269" s="0" t="n">
        <f aca="true">I269+$D$6*($H$5-I269)*$H$7+$D$9*($H$7^0.5)*(NORMINV(RAND(),0,1))</f>
        <v>3.48785901066916</v>
      </c>
      <c r="K269" s="0" t="n">
        <f aca="true">J269+$D$6*($H$5-J269)*$H$7+$D$9*($H$7^0.5)*(NORMINV(RAND(),0,1))</f>
        <v>3.47088824821206</v>
      </c>
      <c r="L269" s="0" t="n">
        <f aca="true">K269+$D$6*($H$5-K269)*$H$7+$D$9*($H$7^0.5)*(NORMINV(RAND(),0,1))</f>
        <v>3.5691602900594</v>
      </c>
      <c r="M269" s="0" t="n">
        <f aca="true">L269+$D$6*($H$5-L269)*$H$7+$D$9*($H$7^0.5)*(NORMINV(RAND(),0,1))</f>
        <v>3.62851199592321</v>
      </c>
      <c r="N269" s="0" t="n">
        <f aca="false">EXP(M269)</f>
        <v>37.6567415226394</v>
      </c>
      <c r="O269" s="0" t="n">
        <f aca="false">EXP(($H$9*LN(N269))+(1-$H$9)*$H$5+(($D$9^2)/(4*$D$6))*(1-$H$9^2))</f>
        <v>34.7896426127008</v>
      </c>
      <c r="P269" s="18" t="n">
        <f aca="false">EXP(($H$10*LN(N269))+(1-$H$10)*$H$5+(($D$9^2)/(4*$D$6))*(1-$H$10^2))</f>
        <v>28.6073605385918</v>
      </c>
      <c r="Q269" s="33" t="n">
        <f aca="false">(MAX(0,O269-P269-$D$5))*$H$8</f>
        <v>3.94026059347428</v>
      </c>
    </row>
    <row r="270" customFormat="false" ht="12.75" hidden="false" customHeight="false" outlineLevel="0" collapsed="false">
      <c r="A270" s="0" t="n">
        <v>250</v>
      </c>
      <c r="C270" s="18" t="n">
        <f aca="false">$H$6</f>
        <v>3.29212628660779</v>
      </c>
      <c r="D270" s="0" t="n">
        <f aca="true">C270+$D$6*($H$5-C270)*$H$7+$D$9*($H$7^0.5)*(NORMINV(RAND(),0,1))</f>
        <v>3.23953456500511</v>
      </c>
      <c r="E270" s="0" t="n">
        <f aca="true">D270+$D$6*($H$5-D270)*$H$7+$D$9*($H$7^0.5)*(NORMINV(RAND(),0,1))</f>
        <v>3.21114736720446</v>
      </c>
      <c r="F270" s="0" t="n">
        <f aca="true">E270+$D$6*($H$5-E270)*$H$7+$D$9*($H$7^0.5)*(NORMINV(RAND(),0,1))</f>
        <v>3.38935257650931</v>
      </c>
      <c r="G270" s="0" t="n">
        <f aca="true">F270+$D$6*($H$5-F270)*$H$7+$D$9*($H$7^0.5)*(NORMINV(RAND(),0,1))</f>
        <v>3.46813861996258</v>
      </c>
      <c r="H270" s="0" t="n">
        <f aca="true">G270+$D$6*($H$5-G270)*$H$7+$D$9*($H$7^0.5)*(NORMINV(RAND(),0,1))</f>
        <v>3.39671276072038</v>
      </c>
      <c r="I270" s="0" t="n">
        <f aca="true">H270+$D$6*($H$5-H270)*$H$7+$D$9*($H$7^0.5)*(NORMINV(RAND(),0,1))</f>
        <v>3.32718504634472</v>
      </c>
      <c r="J270" s="0" t="n">
        <f aca="true">I270+$D$6*($H$5-I270)*$H$7+$D$9*($H$7^0.5)*(NORMINV(RAND(),0,1))</f>
        <v>3.23505349308779</v>
      </c>
      <c r="K270" s="0" t="n">
        <f aca="true">J270+$D$6*($H$5-J270)*$H$7+$D$9*($H$7^0.5)*(NORMINV(RAND(),0,1))</f>
        <v>3.24908943783137</v>
      </c>
      <c r="L270" s="0" t="n">
        <f aca="true">K270+$D$6*($H$5-K270)*$H$7+$D$9*($H$7^0.5)*(NORMINV(RAND(),0,1))</f>
        <v>3.32928375830218</v>
      </c>
      <c r="M270" s="0" t="n">
        <f aca="true">L270+$D$6*($H$5-L270)*$H$7+$D$9*($H$7^0.5)*(NORMINV(RAND(),0,1))</f>
        <v>3.2499117949298</v>
      </c>
      <c r="N270" s="0" t="n">
        <f aca="false">EXP(M270)</f>
        <v>25.7880651787734</v>
      </c>
      <c r="O270" s="0" t="n">
        <f aca="false">EXP(($H$9*LN(N270))+(1-$H$9)*$H$5+(($D$9^2)/(4*$D$6))*(1-$H$9^2))</f>
        <v>24.8500362741828</v>
      </c>
      <c r="P270" s="18" t="n">
        <f aca="false">EXP(($H$10*LN(N270))+(1-$H$10)*$H$5+(($D$9^2)/(4*$D$6))*(1-$H$10^2))</f>
        <v>22.5900792992241</v>
      </c>
      <c r="Q270" s="33" t="n">
        <f aca="false">(MAX(0,O270-P270-$D$5))*$H$8</f>
        <v>0.20922954670486</v>
      </c>
    </row>
    <row r="271" customFormat="false" ht="12.75" hidden="false" customHeight="false" outlineLevel="0" collapsed="false">
      <c r="A271" s="0" t="n">
        <v>251</v>
      </c>
      <c r="C271" s="18" t="n">
        <f aca="false">$H$6</f>
        <v>3.29212628660779</v>
      </c>
      <c r="D271" s="0" t="n">
        <f aca="true">C271+$D$6*($H$5-C271)*$H$7+$D$9*($H$7^0.5)*(NORMINV(RAND(),0,1))</f>
        <v>3.32316128461352</v>
      </c>
      <c r="E271" s="0" t="n">
        <f aca="true">D271+$D$6*($H$5-D271)*$H$7+$D$9*($H$7^0.5)*(NORMINV(RAND(),0,1))</f>
        <v>3.44975098130052</v>
      </c>
      <c r="F271" s="0" t="n">
        <f aca="true">E271+$D$6*($H$5-E271)*$H$7+$D$9*($H$7^0.5)*(NORMINV(RAND(),0,1))</f>
        <v>3.41815874600823</v>
      </c>
      <c r="G271" s="0" t="n">
        <f aca="true">F271+$D$6*($H$5-F271)*$H$7+$D$9*($H$7^0.5)*(NORMINV(RAND(),0,1))</f>
        <v>3.45311173783898</v>
      </c>
      <c r="H271" s="0" t="n">
        <f aca="true">G271+$D$6*($H$5-G271)*$H$7+$D$9*($H$7^0.5)*(NORMINV(RAND(),0,1))</f>
        <v>3.55377063826889</v>
      </c>
      <c r="I271" s="0" t="n">
        <f aca="true">H271+$D$6*($H$5-H271)*$H$7+$D$9*($H$7^0.5)*(NORMINV(RAND(),0,1))</f>
        <v>3.71268047164509</v>
      </c>
      <c r="J271" s="0" t="n">
        <f aca="true">I271+$D$6*($H$5-I271)*$H$7+$D$9*($H$7^0.5)*(NORMINV(RAND(),0,1))</f>
        <v>3.6907126625306</v>
      </c>
      <c r="K271" s="0" t="n">
        <f aca="true">J271+$D$6*($H$5-J271)*$H$7+$D$9*($H$7^0.5)*(NORMINV(RAND(),0,1))</f>
        <v>3.75515366443837</v>
      </c>
      <c r="L271" s="0" t="n">
        <f aca="true">K271+$D$6*($H$5-K271)*$H$7+$D$9*($H$7^0.5)*(NORMINV(RAND(),0,1))</f>
        <v>3.62135945790972</v>
      </c>
      <c r="M271" s="0" t="n">
        <f aca="true">L271+$D$6*($H$5-L271)*$H$7+$D$9*($H$7^0.5)*(NORMINV(RAND(),0,1))</f>
        <v>3.52594646726108</v>
      </c>
      <c r="N271" s="0" t="n">
        <f aca="false">EXP(M271)</f>
        <v>33.9859249640643</v>
      </c>
      <c r="O271" s="0" t="n">
        <f aca="false">EXP(($H$9*LN(N271))+(1-$H$9)*$H$5+(($D$9^2)/(4*$D$6))*(1-$H$9^2))</f>
        <v>31.7588090087979</v>
      </c>
      <c r="P271" s="18" t="n">
        <f aca="false">EXP(($H$10*LN(N271))+(1-$H$10)*$H$5+(($D$9^2)/(4*$D$6))*(1-$H$10^2))</f>
        <v>26.8345017260983</v>
      </c>
      <c r="Q271" s="33" t="n">
        <f aca="false">(MAX(0,O271-P271-$D$5))*$H$8</f>
        <v>2.74363795660551</v>
      </c>
    </row>
    <row r="272" customFormat="false" ht="12.75" hidden="false" customHeight="false" outlineLevel="0" collapsed="false">
      <c r="A272" s="0" t="n">
        <v>252</v>
      </c>
      <c r="C272" s="18" t="n">
        <f aca="false">$H$6</f>
        <v>3.29212628660779</v>
      </c>
      <c r="D272" s="0" t="n">
        <f aca="true">C272+$D$6*($H$5-C272)*$H$7+$D$9*($H$7^0.5)*(NORMINV(RAND(),0,1))</f>
        <v>3.23604895385047</v>
      </c>
      <c r="E272" s="0" t="n">
        <f aca="true">D272+$D$6*($H$5-D272)*$H$7+$D$9*($H$7^0.5)*(NORMINV(RAND(),0,1))</f>
        <v>3.24629929282442</v>
      </c>
      <c r="F272" s="0" t="n">
        <f aca="true">E272+$D$6*($H$5-E272)*$H$7+$D$9*($H$7^0.5)*(NORMINV(RAND(),0,1))</f>
        <v>3.10201937165488</v>
      </c>
      <c r="G272" s="0" t="n">
        <f aca="true">F272+$D$6*($H$5-F272)*$H$7+$D$9*($H$7^0.5)*(NORMINV(RAND(),0,1))</f>
        <v>3.1001496737209</v>
      </c>
      <c r="H272" s="0" t="n">
        <f aca="true">G272+$D$6*($H$5-G272)*$H$7+$D$9*($H$7^0.5)*(NORMINV(RAND(),0,1))</f>
        <v>2.96945273537351</v>
      </c>
      <c r="I272" s="0" t="n">
        <f aca="true">H272+$D$6*($H$5-H272)*$H$7+$D$9*($H$7^0.5)*(NORMINV(RAND(),0,1))</f>
        <v>2.739106141822</v>
      </c>
      <c r="J272" s="0" t="n">
        <f aca="true">I272+$D$6*($H$5-I272)*$H$7+$D$9*($H$7^0.5)*(NORMINV(RAND(),0,1))</f>
        <v>2.73169894501202</v>
      </c>
      <c r="K272" s="0" t="n">
        <f aca="true">J272+$D$6*($H$5-J272)*$H$7+$D$9*($H$7^0.5)*(NORMINV(RAND(),0,1))</f>
        <v>2.72920259228434</v>
      </c>
      <c r="L272" s="0" t="n">
        <f aca="true">K272+$D$6*($H$5-K272)*$H$7+$D$9*($H$7^0.5)*(NORMINV(RAND(),0,1))</f>
        <v>2.76377085303173</v>
      </c>
      <c r="M272" s="0" t="n">
        <f aca="true">L272+$D$6*($H$5-L272)*$H$7+$D$9*($H$7^0.5)*(NORMINV(RAND(),0,1))</f>
        <v>2.67749438878787</v>
      </c>
      <c r="N272" s="0" t="n">
        <f aca="false">EXP(M272)</f>
        <v>14.5485944676205</v>
      </c>
      <c r="O272" s="0" t="n">
        <f aca="false">EXP(($H$9*LN(N272))+(1-$H$9)*$H$5+(($D$9^2)/(4*$D$6))*(1-$H$9^2))</f>
        <v>14.9416725261607</v>
      </c>
      <c r="P272" s="18" t="n">
        <f aca="false">EXP(($H$10*LN(N272))+(1-$H$10)*$H$5+(($D$9^2)/(4*$D$6))*(1-$H$10^2))</f>
        <v>15.8071674446067</v>
      </c>
      <c r="Q272" s="33" t="n">
        <f aca="false">(MAX(0,O272-P272-$D$5))*$H$8</f>
        <v>0</v>
      </c>
    </row>
    <row r="273" customFormat="false" ht="12.75" hidden="false" customHeight="false" outlineLevel="0" collapsed="false">
      <c r="A273" s="0" t="n">
        <v>253</v>
      </c>
      <c r="C273" s="18" t="n">
        <f aca="false">$H$6</f>
        <v>3.29212628660779</v>
      </c>
      <c r="D273" s="0" t="n">
        <f aca="true">C273+$D$6*($H$5-C273)*$H$7+$D$9*($H$7^0.5)*(NORMINV(RAND(),0,1))</f>
        <v>3.12698801422756</v>
      </c>
      <c r="E273" s="0" t="n">
        <f aca="true">D273+$D$6*($H$5-D273)*$H$7+$D$9*($H$7^0.5)*(NORMINV(RAND(),0,1))</f>
        <v>3.17735810882216</v>
      </c>
      <c r="F273" s="0" t="n">
        <f aca="true">E273+$D$6*($H$5-E273)*$H$7+$D$9*($H$7^0.5)*(NORMINV(RAND(),0,1))</f>
        <v>3.17354413503002</v>
      </c>
      <c r="G273" s="0" t="n">
        <f aca="true">F273+$D$6*($H$5-F273)*$H$7+$D$9*($H$7^0.5)*(NORMINV(RAND(),0,1))</f>
        <v>3.26576306275408</v>
      </c>
      <c r="H273" s="0" t="n">
        <f aca="true">G273+$D$6*($H$5-G273)*$H$7+$D$9*($H$7^0.5)*(NORMINV(RAND(),0,1))</f>
        <v>3.22061472383626</v>
      </c>
      <c r="I273" s="0" t="n">
        <f aca="true">H273+$D$6*($H$5-H273)*$H$7+$D$9*($H$7^0.5)*(NORMINV(RAND(),0,1))</f>
        <v>3.13087910934099</v>
      </c>
      <c r="J273" s="0" t="n">
        <f aca="true">I273+$D$6*($H$5-I273)*$H$7+$D$9*($H$7^0.5)*(NORMINV(RAND(),0,1))</f>
        <v>3.21442533047585</v>
      </c>
      <c r="K273" s="0" t="n">
        <f aca="true">J273+$D$6*($H$5-J273)*$H$7+$D$9*($H$7^0.5)*(NORMINV(RAND(),0,1))</f>
        <v>3.06400032412607</v>
      </c>
      <c r="L273" s="0" t="n">
        <f aca="true">K273+$D$6*($H$5-K273)*$H$7+$D$9*($H$7^0.5)*(NORMINV(RAND(),0,1))</f>
        <v>3.04781416022125</v>
      </c>
      <c r="M273" s="0" t="n">
        <f aca="true">L273+$D$6*($H$5-L273)*$H$7+$D$9*($H$7^0.5)*(NORMINV(RAND(),0,1))</f>
        <v>3.14452671072573</v>
      </c>
      <c r="N273" s="0" t="n">
        <f aca="false">EXP(M273)</f>
        <v>23.2086884501561</v>
      </c>
      <c r="O273" s="0" t="n">
        <f aca="false">EXP(($H$9*LN(N273))+(1-$H$9)*$H$5+(($D$9^2)/(4*$D$6))*(1-$H$9^2))</f>
        <v>22.6283581237381</v>
      </c>
      <c r="P273" s="18" t="n">
        <f aca="false">EXP(($H$10*LN(N273))+(1-$H$10)*$H$5+(($D$9^2)/(4*$D$6))*(1-$H$10^2))</f>
        <v>21.1528896864578</v>
      </c>
      <c r="Q273" s="33" t="n">
        <f aca="false">(MAX(0,O273-P273-$D$5))*$H$8</f>
        <v>0</v>
      </c>
    </row>
    <row r="274" customFormat="false" ht="12.75" hidden="false" customHeight="false" outlineLevel="0" collapsed="false">
      <c r="A274" s="0" t="n">
        <v>254</v>
      </c>
      <c r="C274" s="18" t="n">
        <f aca="false">$H$6</f>
        <v>3.29212628660779</v>
      </c>
      <c r="D274" s="0" t="n">
        <f aca="true">C274+$D$6*($H$5-C274)*$H$7+$D$9*($H$7^0.5)*(NORMINV(RAND(),0,1))</f>
        <v>3.25668079174432</v>
      </c>
      <c r="E274" s="0" t="n">
        <f aca="true">D274+$D$6*($H$5-D274)*$H$7+$D$9*($H$7^0.5)*(NORMINV(RAND(),0,1))</f>
        <v>3.06564980070791</v>
      </c>
      <c r="F274" s="0" t="n">
        <f aca="true">E274+$D$6*($H$5-E274)*$H$7+$D$9*($H$7^0.5)*(NORMINV(RAND(),0,1))</f>
        <v>3.04077477300606</v>
      </c>
      <c r="G274" s="0" t="n">
        <f aca="true">F274+$D$6*($H$5-F274)*$H$7+$D$9*($H$7^0.5)*(NORMINV(RAND(),0,1))</f>
        <v>2.94178462065441</v>
      </c>
      <c r="H274" s="0" t="n">
        <f aca="true">G274+$D$6*($H$5-G274)*$H$7+$D$9*($H$7^0.5)*(NORMINV(RAND(),0,1))</f>
        <v>2.99050080141212</v>
      </c>
      <c r="I274" s="0" t="n">
        <f aca="true">H274+$D$6*($H$5-H274)*$H$7+$D$9*($H$7^0.5)*(NORMINV(RAND(),0,1))</f>
        <v>3.02520181098163</v>
      </c>
      <c r="J274" s="0" t="n">
        <f aca="true">I274+$D$6*($H$5-I274)*$H$7+$D$9*($H$7^0.5)*(NORMINV(RAND(),0,1))</f>
        <v>2.92642630860472</v>
      </c>
      <c r="K274" s="0" t="n">
        <f aca="true">J274+$D$6*($H$5-J274)*$H$7+$D$9*($H$7^0.5)*(NORMINV(RAND(),0,1))</f>
        <v>2.88820188922334</v>
      </c>
      <c r="L274" s="0" t="n">
        <f aca="true">K274+$D$6*($H$5-K274)*$H$7+$D$9*($H$7^0.5)*(NORMINV(RAND(),0,1))</f>
        <v>2.86695347376222</v>
      </c>
      <c r="M274" s="0" t="n">
        <f aca="true">L274+$D$6*($H$5-L274)*$H$7+$D$9*($H$7^0.5)*(NORMINV(RAND(),0,1))</f>
        <v>2.69378609625109</v>
      </c>
      <c r="N274" s="0" t="n">
        <f aca="false">EXP(M274)</f>
        <v>14.7875571825832</v>
      </c>
      <c r="O274" s="0" t="n">
        <f aca="false">EXP(($H$9*LN(N274))+(1-$H$9)*$H$5+(($D$9^2)/(4*$D$6))*(1-$H$9^2))</f>
        <v>15.1595773281085</v>
      </c>
      <c r="P274" s="18" t="n">
        <f aca="false">EXP(($H$10*LN(N274))+(1-$H$10)*$H$5+(($D$9^2)/(4*$D$6))*(1-$H$10^2))</f>
        <v>15.9686189811527</v>
      </c>
      <c r="Q274" s="33" t="n">
        <f aca="false">(MAX(0,O274-P274-$D$5))*$H$8</f>
        <v>0</v>
      </c>
    </row>
    <row r="275" customFormat="false" ht="12.75" hidden="false" customHeight="false" outlineLevel="0" collapsed="false">
      <c r="A275" s="0" t="n">
        <v>255</v>
      </c>
      <c r="C275" s="18" t="n">
        <f aca="false">$H$6</f>
        <v>3.29212628660779</v>
      </c>
      <c r="D275" s="0" t="n">
        <f aca="true">C275+$D$6*($H$5-C275)*$H$7+$D$9*($H$7^0.5)*(NORMINV(RAND(),0,1))</f>
        <v>3.26417607398458</v>
      </c>
      <c r="E275" s="0" t="n">
        <f aca="true">D275+$D$6*($H$5-D275)*$H$7+$D$9*($H$7^0.5)*(NORMINV(RAND(),0,1))</f>
        <v>3.26183890301356</v>
      </c>
      <c r="F275" s="0" t="n">
        <f aca="true">E275+$D$6*($H$5-E275)*$H$7+$D$9*($H$7^0.5)*(NORMINV(RAND(),0,1))</f>
        <v>3.14804006314573</v>
      </c>
      <c r="G275" s="0" t="n">
        <f aca="true">F275+$D$6*($H$5-F275)*$H$7+$D$9*($H$7^0.5)*(NORMINV(RAND(),0,1))</f>
        <v>3.26387664350964</v>
      </c>
      <c r="H275" s="0" t="n">
        <f aca="true">G275+$D$6*($H$5-G275)*$H$7+$D$9*($H$7^0.5)*(NORMINV(RAND(),0,1))</f>
        <v>3.2206688191527</v>
      </c>
      <c r="I275" s="0" t="n">
        <f aca="true">H275+$D$6*($H$5-H275)*$H$7+$D$9*($H$7^0.5)*(NORMINV(RAND(),0,1))</f>
        <v>3.1621594894101</v>
      </c>
      <c r="J275" s="0" t="n">
        <f aca="true">I275+$D$6*($H$5-I275)*$H$7+$D$9*($H$7^0.5)*(NORMINV(RAND(),0,1))</f>
        <v>3.18000940290151</v>
      </c>
      <c r="K275" s="0" t="n">
        <f aca="true">J275+$D$6*($H$5-J275)*$H$7+$D$9*($H$7^0.5)*(NORMINV(RAND(),0,1))</f>
        <v>3.21409800983116</v>
      </c>
      <c r="L275" s="0" t="n">
        <f aca="true">K275+$D$6*($H$5-K275)*$H$7+$D$9*($H$7^0.5)*(NORMINV(RAND(),0,1))</f>
        <v>3.33624818621677</v>
      </c>
      <c r="M275" s="0" t="n">
        <f aca="true">L275+$D$6*($H$5-L275)*$H$7+$D$9*($H$7^0.5)*(NORMINV(RAND(),0,1))</f>
        <v>3.27790940767792</v>
      </c>
      <c r="N275" s="0" t="n">
        <f aca="false">EXP(M275)</f>
        <v>26.520271628785</v>
      </c>
      <c r="O275" s="0" t="n">
        <f aca="false">EXP(($H$9*LN(N275))+(1-$H$9)*$H$5+(($D$9^2)/(4*$D$6))*(1-$H$9^2))</f>
        <v>25.4760954763294</v>
      </c>
      <c r="P275" s="18" t="n">
        <f aca="false">EXP(($H$10*LN(N275))+(1-$H$10)*$H$5+(($D$9^2)/(4*$D$6))*(1-$H$10^2))</f>
        <v>22.988048493276</v>
      </c>
      <c r="Q275" s="33" t="n">
        <f aca="false">(MAX(0,O275-P275-$D$5))*$H$8</f>
        <v>0.426195473839144</v>
      </c>
    </row>
    <row r="276" customFormat="false" ht="12.75" hidden="false" customHeight="false" outlineLevel="0" collapsed="false">
      <c r="A276" s="0" t="n">
        <v>256</v>
      </c>
      <c r="C276" s="18" t="n">
        <f aca="false">$H$6</f>
        <v>3.29212628660779</v>
      </c>
      <c r="D276" s="0" t="n">
        <f aca="true">C276+$D$6*($H$5-C276)*$H$7+$D$9*($H$7^0.5)*(NORMINV(RAND(),0,1))</f>
        <v>3.46528434915395</v>
      </c>
      <c r="E276" s="0" t="n">
        <f aca="true">D276+$D$6*($H$5-D276)*$H$7+$D$9*($H$7^0.5)*(NORMINV(RAND(),0,1))</f>
        <v>3.29324116126499</v>
      </c>
      <c r="F276" s="0" t="n">
        <f aca="true">E276+$D$6*($H$5-E276)*$H$7+$D$9*($H$7^0.5)*(NORMINV(RAND(),0,1))</f>
        <v>3.34173457787046</v>
      </c>
      <c r="G276" s="0" t="n">
        <f aca="true">F276+$D$6*($H$5-F276)*$H$7+$D$9*($H$7^0.5)*(NORMINV(RAND(),0,1))</f>
        <v>3.38850679949179</v>
      </c>
      <c r="H276" s="0" t="n">
        <f aca="true">G276+$D$6*($H$5-G276)*$H$7+$D$9*($H$7^0.5)*(NORMINV(RAND(),0,1))</f>
        <v>3.3133315697765</v>
      </c>
      <c r="I276" s="0" t="n">
        <f aca="true">H276+$D$6*($H$5-H276)*$H$7+$D$9*($H$7^0.5)*(NORMINV(RAND(),0,1))</f>
        <v>3.28329676112359</v>
      </c>
      <c r="J276" s="0" t="n">
        <f aca="true">I276+$D$6*($H$5-I276)*$H$7+$D$9*($H$7^0.5)*(NORMINV(RAND(),0,1))</f>
        <v>3.22280826667398</v>
      </c>
      <c r="K276" s="0" t="n">
        <f aca="true">J276+$D$6*($H$5-J276)*$H$7+$D$9*($H$7^0.5)*(NORMINV(RAND(),0,1))</f>
        <v>3.24034538904267</v>
      </c>
      <c r="L276" s="0" t="n">
        <f aca="true">K276+$D$6*($H$5-K276)*$H$7+$D$9*($H$7^0.5)*(NORMINV(RAND(),0,1))</f>
        <v>3.17653855852866</v>
      </c>
      <c r="M276" s="0" t="n">
        <f aca="true">L276+$D$6*($H$5-L276)*$H$7+$D$9*($H$7^0.5)*(NORMINV(RAND(),0,1))</f>
        <v>3.09090054812522</v>
      </c>
      <c r="N276" s="0" t="n">
        <f aca="false">EXP(M276)</f>
        <v>21.9968783063695</v>
      </c>
      <c r="O276" s="0" t="n">
        <f aca="false">EXP(($H$9*LN(N276))+(1-$H$9)*$H$5+(($D$9^2)/(4*$D$6))*(1-$H$9^2))</f>
        <v>21.5752439702105</v>
      </c>
      <c r="P276" s="18" t="n">
        <f aca="false">EXP(($H$10*LN(N276))+(1-$H$10)*$H$5+(($D$9^2)/(4*$D$6))*(1-$H$10^2))</f>
        <v>20.4570387629386</v>
      </c>
      <c r="Q276" s="33" t="n">
        <f aca="false">(MAX(0,O276-P276-$D$5))*$H$8</f>
        <v>0</v>
      </c>
    </row>
    <row r="277" customFormat="false" ht="12.75" hidden="false" customHeight="false" outlineLevel="0" collapsed="false">
      <c r="A277" s="0" t="n">
        <v>257</v>
      </c>
      <c r="C277" s="18" t="n">
        <f aca="false">$H$6</f>
        <v>3.29212628660779</v>
      </c>
      <c r="D277" s="0" t="n">
        <f aca="true">C277+$D$6*($H$5-C277)*$H$7+$D$9*($H$7^0.5)*(NORMINV(RAND(),0,1))</f>
        <v>3.25445957168691</v>
      </c>
      <c r="E277" s="0" t="n">
        <f aca="true">D277+$D$6*($H$5-D277)*$H$7+$D$9*($H$7^0.5)*(NORMINV(RAND(),0,1))</f>
        <v>3.00020142765249</v>
      </c>
      <c r="F277" s="0" t="n">
        <f aca="true">E277+$D$6*($H$5-E277)*$H$7+$D$9*($H$7^0.5)*(NORMINV(RAND(),0,1))</f>
        <v>2.97365106864992</v>
      </c>
      <c r="G277" s="0" t="n">
        <f aca="true">F277+$D$6*($H$5-F277)*$H$7+$D$9*($H$7^0.5)*(NORMINV(RAND(),0,1))</f>
        <v>2.93581282725818</v>
      </c>
      <c r="H277" s="0" t="n">
        <f aca="true">G277+$D$6*($H$5-G277)*$H$7+$D$9*($H$7^0.5)*(NORMINV(RAND(),0,1))</f>
        <v>2.78364583828408</v>
      </c>
      <c r="I277" s="0" t="n">
        <f aca="true">H277+$D$6*($H$5-H277)*$H$7+$D$9*($H$7^0.5)*(NORMINV(RAND(),0,1))</f>
        <v>2.77591504285173</v>
      </c>
      <c r="J277" s="0" t="n">
        <f aca="true">I277+$D$6*($H$5-I277)*$H$7+$D$9*($H$7^0.5)*(NORMINV(RAND(),0,1))</f>
        <v>2.65596705149195</v>
      </c>
      <c r="K277" s="0" t="n">
        <f aca="true">J277+$D$6*($H$5-J277)*$H$7+$D$9*($H$7^0.5)*(NORMINV(RAND(),0,1))</f>
        <v>2.68342612371729</v>
      </c>
      <c r="L277" s="0" t="n">
        <f aca="true">K277+$D$6*($H$5-K277)*$H$7+$D$9*($H$7^0.5)*(NORMINV(RAND(),0,1))</f>
        <v>2.95865655622748</v>
      </c>
      <c r="M277" s="0" t="n">
        <f aca="true">L277+$D$6*($H$5-L277)*$H$7+$D$9*($H$7^0.5)*(NORMINV(RAND(),0,1))</f>
        <v>2.94517999678429</v>
      </c>
      <c r="N277" s="0" t="n">
        <f aca="false">EXP(M277)</f>
        <v>19.0140845525454</v>
      </c>
      <c r="O277" s="0" t="n">
        <f aca="false">EXP(($H$9*LN(N277))+(1-$H$9)*$H$5+(($D$9^2)/(4*$D$6))*(1-$H$9^2))</f>
        <v>18.954573842954</v>
      </c>
      <c r="P277" s="18" t="n">
        <f aca="false">EXP(($H$10*LN(N277))+(1-$H$10)*$H$5+(($D$9^2)/(4*$D$6))*(1-$H$10^2))</f>
        <v>18.6796241332375</v>
      </c>
      <c r="Q277" s="33" t="n">
        <f aca="false">(MAX(0,O277-P277-$D$5))*$H$8</f>
        <v>0</v>
      </c>
    </row>
    <row r="278" customFormat="false" ht="12.75" hidden="false" customHeight="false" outlineLevel="0" collapsed="false">
      <c r="A278" s="0" t="n">
        <v>258</v>
      </c>
      <c r="C278" s="18" t="n">
        <f aca="false">$H$6</f>
        <v>3.29212628660779</v>
      </c>
      <c r="D278" s="0" t="n">
        <f aca="true">C278+$D$6*($H$5-C278)*$H$7+$D$9*($H$7^0.5)*(NORMINV(RAND(),0,1))</f>
        <v>3.36847729782471</v>
      </c>
      <c r="E278" s="0" t="n">
        <f aca="true">D278+$D$6*($H$5-D278)*$H$7+$D$9*($H$7^0.5)*(NORMINV(RAND(),0,1))</f>
        <v>3.43427318576906</v>
      </c>
      <c r="F278" s="0" t="n">
        <f aca="true">E278+$D$6*($H$5-E278)*$H$7+$D$9*($H$7^0.5)*(NORMINV(RAND(),0,1))</f>
        <v>3.42233358365219</v>
      </c>
      <c r="G278" s="0" t="n">
        <f aca="true">F278+$D$6*($H$5-F278)*$H$7+$D$9*($H$7^0.5)*(NORMINV(RAND(),0,1))</f>
        <v>3.3538707624143</v>
      </c>
      <c r="H278" s="0" t="n">
        <f aca="true">G278+$D$6*($H$5-G278)*$H$7+$D$9*($H$7^0.5)*(NORMINV(RAND(),0,1))</f>
        <v>3.28316735856509</v>
      </c>
      <c r="I278" s="0" t="n">
        <f aca="true">H278+$D$6*($H$5-H278)*$H$7+$D$9*($H$7^0.5)*(NORMINV(RAND(),0,1))</f>
        <v>3.29763552976038</v>
      </c>
      <c r="J278" s="0" t="n">
        <f aca="true">I278+$D$6*($H$5-I278)*$H$7+$D$9*($H$7^0.5)*(NORMINV(RAND(),0,1))</f>
        <v>3.22509709491584</v>
      </c>
      <c r="K278" s="0" t="n">
        <f aca="true">J278+$D$6*($H$5-J278)*$H$7+$D$9*($H$7^0.5)*(NORMINV(RAND(),0,1))</f>
        <v>3.22701596028807</v>
      </c>
      <c r="L278" s="0" t="n">
        <f aca="true">K278+$D$6*($H$5-K278)*$H$7+$D$9*($H$7^0.5)*(NORMINV(RAND(),0,1))</f>
        <v>3.13282006956429</v>
      </c>
      <c r="M278" s="0" t="n">
        <f aca="true">L278+$D$6*($H$5-L278)*$H$7+$D$9*($H$7^0.5)*(NORMINV(RAND(),0,1))</f>
        <v>3.13922734867994</v>
      </c>
      <c r="N278" s="0" t="n">
        <f aca="false">EXP(M278)</f>
        <v>23.0860225201089</v>
      </c>
      <c r="O278" s="0" t="n">
        <f aca="false">EXP(($H$9*LN(N278))+(1-$H$9)*$H$5+(($D$9^2)/(4*$D$6))*(1-$H$9^2))</f>
        <v>22.522039920828</v>
      </c>
      <c r="P278" s="18" t="n">
        <f aca="false">EXP(($H$10*LN(N278))+(1-$H$10)*$H$5+(($D$9^2)/(4*$D$6))*(1-$H$10^2))</f>
        <v>21.0830843349237</v>
      </c>
      <c r="Q278" s="33" t="n">
        <f aca="false">(MAX(0,O278-P278-$D$5))*$H$8</f>
        <v>0</v>
      </c>
    </row>
    <row r="279" customFormat="false" ht="12.75" hidden="false" customHeight="false" outlineLevel="0" collapsed="false">
      <c r="A279" s="0" t="n">
        <v>259</v>
      </c>
      <c r="C279" s="18" t="n">
        <f aca="false">$H$6</f>
        <v>3.29212628660779</v>
      </c>
      <c r="D279" s="0" t="n">
        <f aca="true">C279+$D$6*($H$5-C279)*$H$7+$D$9*($H$7^0.5)*(NORMINV(RAND(),0,1))</f>
        <v>3.18531555069286</v>
      </c>
      <c r="E279" s="0" t="n">
        <f aca="true">D279+$D$6*($H$5-D279)*$H$7+$D$9*($H$7^0.5)*(NORMINV(RAND(),0,1))</f>
        <v>3.05929192511368</v>
      </c>
      <c r="F279" s="0" t="n">
        <f aca="true">E279+$D$6*($H$5-E279)*$H$7+$D$9*($H$7^0.5)*(NORMINV(RAND(),0,1))</f>
        <v>3.00322192298836</v>
      </c>
      <c r="G279" s="0" t="n">
        <f aca="true">F279+$D$6*($H$5-F279)*$H$7+$D$9*($H$7^0.5)*(NORMINV(RAND(),0,1))</f>
        <v>3.00624847359804</v>
      </c>
      <c r="H279" s="0" t="n">
        <f aca="true">G279+$D$6*($H$5-G279)*$H$7+$D$9*($H$7^0.5)*(NORMINV(RAND(),0,1))</f>
        <v>2.91102416953336</v>
      </c>
      <c r="I279" s="0" t="n">
        <f aca="true">H279+$D$6*($H$5-H279)*$H$7+$D$9*($H$7^0.5)*(NORMINV(RAND(),0,1))</f>
        <v>3.03662776265455</v>
      </c>
      <c r="J279" s="0" t="n">
        <f aca="true">I279+$D$6*($H$5-I279)*$H$7+$D$9*($H$7^0.5)*(NORMINV(RAND(),0,1))</f>
        <v>3.09365528595457</v>
      </c>
      <c r="K279" s="0" t="n">
        <f aca="true">J279+$D$6*($H$5-J279)*$H$7+$D$9*($H$7^0.5)*(NORMINV(RAND(),0,1))</f>
        <v>3.0657876563613</v>
      </c>
      <c r="L279" s="0" t="n">
        <f aca="true">K279+$D$6*($H$5-K279)*$H$7+$D$9*($H$7^0.5)*(NORMINV(RAND(),0,1))</f>
        <v>2.96260893052878</v>
      </c>
      <c r="M279" s="0" t="n">
        <f aca="true">L279+$D$6*($H$5-L279)*$H$7+$D$9*($H$7^0.5)*(NORMINV(RAND(),0,1))</f>
        <v>2.8792435644447</v>
      </c>
      <c r="N279" s="0" t="n">
        <f aca="false">EXP(M279)</f>
        <v>17.8008029253193</v>
      </c>
      <c r="O279" s="0" t="n">
        <f aca="false">EXP(($H$9*LN(N279))+(1-$H$9)*$H$5+(($D$9^2)/(4*$D$6))*(1-$H$9^2))</f>
        <v>17.8757995742368</v>
      </c>
      <c r="P279" s="18" t="n">
        <f aca="false">EXP(($H$10*LN(N279))+(1-$H$10)*$H$5+(($D$9^2)/(4*$D$6))*(1-$H$10^2))</f>
        <v>17.9269511252823</v>
      </c>
      <c r="Q279" s="33" t="n">
        <f aca="false">(MAX(0,O279-P279-$D$5))*$H$8</f>
        <v>0</v>
      </c>
    </row>
    <row r="280" customFormat="false" ht="12.75" hidden="false" customHeight="false" outlineLevel="0" collapsed="false">
      <c r="A280" s="0" t="n">
        <v>260</v>
      </c>
      <c r="C280" s="18" t="n">
        <f aca="false">$H$6</f>
        <v>3.29212628660779</v>
      </c>
      <c r="D280" s="0" t="n">
        <f aca="true">C280+$D$6*($H$5-C280)*$H$7+$D$9*($H$7^0.5)*(NORMINV(RAND(),0,1))</f>
        <v>3.44203275409863</v>
      </c>
      <c r="E280" s="0" t="n">
        <f aca="true">D280+$D$6*($H$5-D280)*$H$7+$D$9*($H$7^0.5)*(NORMINV(RAND(),0,1))</f>
        <v>3.44191178857148</v>
      </c>
      <c r="F280" s="0" t="n">
        <f aca="true">E280+$D$6*($H$5-E280)*$H$7+$D$9*($H$7^0.5)*(NORMINV(RAND(),0,1))</f>
        <v>3.38042110353835</v>
      </c>
      <c r="G280" s="0" t="n">
        <f aca="true">F280+$D$6*($H$5-F280)*$H$7+$D$9*($H$7^0.5)*(NORMINV(RAND(),0,1))</f>
        <v>3.46614105735018</v>
      </c>
      <c r="H280" s="0" t="n">
        <f aca="true">G280+$D$6*($H$5-G280)*$H$7+$D$9*($H$7^0.5)*(NORMINV(RAND(),0,1))</f>
        <v>3.42143199663973</v>
      </c>
      <c r="I280" s="0" t="n">
        <f aca="true">H280+$D$6*($H$5-H280)*$H$7+$D$9*($H$7^0.5)*(NORMINV(RAND(),0,1))</f>
        <v>3.36480961885594</v>
      </c>
      <c r="J280" s="0" t="n">
        <f aca="true">I280+$D$6*($H$5-I280)*$H$7+$D$9*($H$7^0.5)*(NORMINV(RAND(),0,1))</f>
        <v>3.30693665355028</v>
      </c>
      <c r="K280" s="0" t="n">
        <f aca="true">J280+$D$6*($H$5-J280)*$H$7+$D$9*($H$7^0.5)*(NORMINV(RAND(),0,1))</f>
        <v>3.20631887884747</v>
      </c>
      <c r="L280" s="0" t="n">
        <f aca="true">K280+$D$6*($H$5-K280)*$H$7+$D$9*($H$7^0.5)*(NORMINV(RAND(),0,1))</f>
        <v>3.17015187760005</v>
      </c>
      <c r="M280" s="0" t="n">
        <f aca="true">L280+$D$6*($H$5-L280)*$H$7+$D$9*($H$7^0.5)*(NORMINV(RAND(),0,1))</f>
        <v>3.24673682515125</v>
      </c>
      <c r="N280" s="0" t="n">
        <f aca="false">EXP(M280)</f>
        <v>25.7063186911672</v>
      </c>
      <c r="O280" s="0" t="n">
        <f aca="false">EXP(($H$9*LN(N280))+(1-$H$9)*$H$5+(($D$9^2)/(4*$D$6))*(1-$H$9^2))</f>
        <v>24.7800186582783</v>
      </c>
      <c r="P280" s="18" t="n">
        <f aca="false">EXP(($H$10*LN(N280))+(1-$H$10)*$H$5+(($D$9^2)/(4*$D$6))*(1-$H$10^2))</f>
        <v>22.5453862085459</v>
      </c>
      <c r="Q280" s="33" t="n">
        <f aca="false">(MAX(0,O280-P280-$D$5))*$H$8</f>
        <v>0.18514011314807</v>
      </c>
    </row>
    <row r="281" customFormat="false" ht="12.75" hidden="false" customHeight="false" outlineLevel="0" collapsed="false">
      <c r="A281" s="0" t="n">
        <v>261</v>
      </c>
      <c r="C281" s="18" t="n">
        <f aca="false">$H$6</f>
        <v>3.29212628660779</v>
      </c>
      <c r="D281" s="0" t="n">
        <f aca="true">C281+$D$6*($H$5-C281)*$H$7+$D$9*($H$7^0.5)*(NORMINV(RAND(),0,1))</f>
        <v>3.26119927244851</v>
      </c>
      <c r="E281" s="0" t="n">
        <f aca="true">D281+$D$6*($H$5-D281)*$H$7+$D$9*($H$7^0.5)*(NORMINV(RAND(),0,1))</f>
        <v>3.2902277626537</v>
      </c>
      <c r="F281" s="0" t="n">
        <f aca="true">E281+$D$6*($H$5-E281)*$H$7+$D$9*($H$7^0.5)*(NORMINV(RAND(),0,1))</f>
        <v>3.09616295508341</v>
      </c>
      <c r="G281" s="0" t="n">
        <f aca="true">F281+$D$6*($H$5-F281)*$H$7+$D$9*($H$7^0.5)*(NORMINV(RAND(),0,1))</f>
        <v>3.0717098720938</v>
      </c>
      <c r="H281" s="0" t="n">
        <f aca="true">G281+$D$6*($H$5-G281)*$H$7+$D$9*($H$7^0.5)*(NORMINV(RAND(),0,1))</f>
        <v>3.09837212811964</v>
      </c>
      <c r="I281" s="0" t="n">
        <f aca="true">H281+$D$6*($H$5-H281)*$H$7+$D$9*($H$7^0.5)*(NORMINV(RAND(),0,1))</f>
        <v>3.10761315367583</v>
      </c>
      <c r="J281" s="0" t="n">
        <f aca="true">I281+$D$6*($H$5-I281)*$H$7+$D$9*($H$7^0.5)*(NORMINV(RAND(),0,1))</f>
        <v>2.95492129420879</v>
      </c>
      <c r="K281" s="0" t="n">
        <f aca="true">J281+$D$6*($H$5-J281)*$H$7+$D$9*($H$7^0.5)*(NORMINV(RAND(),0,1))</f>
        <v>3.04729621851117</v>
      </c>
      <c r="L281" s="0" t="n">
        <f aca="true">K281+$D$6*($H$5-K281)*$H$7+$D$9*($H$7^0.5)*(NORMINV(RAND(),0,1))</f>
        <v>2.87347097869689</v>
      </c>
      <c r="M281" s="0" t="n">
        <f aca="true">L281+$D$6*($H$5-L281)*$H$7+$D$9*($H$7^0.5)*(NORMINV(RAND(),0,1))</f>
        <v>2.90629626975093</v>
      </c>
      <c r="N281" s="0" t="n">
        <f aca="false">EXP(M281)</f>
        <v>18.2889356873656</v>
      </c>
      <c r="O281" s="0" t="n">
        <f aca="false">EXP(($H$9*LN(N281))+(1-$H$9)*$H$5+(($D$9^2)/(4*$D$6))*(1-$H$9^2))</f>
        <v>18.3107707342402</v>
      </c>
      <c r="P281" s="18" t="n">
        <f aca="false">EXP(($H$10*LN(N281))+(1-$H$10)*$H$5+(($D$9^2)/(4*$D$6))*(1-$H$10^2))</f>
        <v>18.2320211122207</v>
      </c>
      <c r="Q281" s="33" t="n">
        <f aca="false">(MAX(0,O281-P281-$D$5))*$H$8</f>
        <v>0</v>
      </c>
    </row>
    <row r="282" customFormat="false" ht="12.75" hidden="false" customHeight="false" outlineLevel="0" collapsed="false">
      <c r="A282" s="0" t="n">
        <v>262</v>
      </c>
      <c r="C282" s="18" t="n">
        <f aca="false">$H$6</f>
        <v>3.29212628660779</v>
      </c>
      <c r="D282" s="0" t="n">
        <f aca="true">C282+$D$6*($H$5-C282)*$H$7+$D$9*($H$7^0.5)*(NORMINV(RAND(),0,1))</f>
        <v>3.27884891017672</v>
      </c>
      <c r="E282" s="0" t="n">
        <f aca="true">D282+$D$6*($H$5-D282)*$H$7+$D$9*($H$7^0.5)*(NORMINV(RAND(),0,1))</f>
        <v>3.25027097426867</v>
      </c>
      <c r="F282" s="0" t="n">
        <f aca="true">E282+$D$6*($H$5-E282)*$H$7+$D$9*($H$7^0.5)*(NORMINV(RAND(),0,1))</f>
        <v>3.26402212869238</v>
      </c>
      <c r="G282" s="0" t="n">
        <f aca="true">F282+$D$6*($H$5-F282)*$H$7+$D$9*($H$7^0.5)*(NORMINV(RAND(),0,1))</f>
        <v>3.17406516119887</v>
      </c>
      <c r="H282" s="0" t="n">
        <f aca="true">G282+$D$6*($H$5-G282)*$H$7+$D$9*($H$7^0.5)*(NORMINV(RAND(),0,1))</f>
        <v>3.13976464035163</v>
      </c>
      <c r="I282" s="0" t="n">
        <f aca="true">H282+$D$6*($H$5-H282)*$H$7+$D$9*($H$7^0.5)*(NORMINV(RAND(),0,1))</f>
        <v>3.11988740181181</v>
      </c>
      <c r="J282" s="0" t="n">
        <f aca="true">I282+$D$6*($H$5-I282)*$H$7+$D$9*($H$7^0.5)*(NORMINV(RAND(),0,1))</f>
        <v>3.01270059346951</v>
      </c>
      <c r="K282" s="0" t="n">
        <f aca="true">J282+$D$6*($H$5-J282)*$H$7+$D$9*($H$7^0.5)*(NORMINV(RAND(),0,1))</f>
        <v>3.11862883479189</v>
      </c>
      <c r="L282" s="0" t="n">
        <f aca="true">K282+$D$6*($H$5-K282)*$H$7+$D$9*($H$7^0.5)*(NORMINV(RAND(),0,1))</f>
        <v>3.13547420239793</v>
      </c>
      <c r="M282" s="0" t="n">
        <f aca="true">L282+$D$6*($H$5-L282)*$H$7+$D$9*($H$7^0.5)*(NORMINV(RAND(),0,1))</f>
        <v>3.21439500987073</v>
      </c>
      <c r="N282" s="0" t="n">
        <f aca="false">EXP(M282)</f>
        <v>24.8882302219188</v>
      </c>
      <c r="O282" s="0" t="n">
        <f aca="false">EXP(($H$9*LN(N282))+(1-$H$9)*$H$5+(($D$9^2)/(4*$D$6))*(1-$H$9^2))</f>
        <v>24.0779283697624</v>
      </c>
      <c r="P282" s="18" t="n">
        <f aca="false">EXP(($H$10*LN(N282))+(1-$H$10)*$H$5+(($D$9^2)/(4*$D$6))*(1-$H$10^2))</f>
        <v>22.0951277715872</v>
      </c>
      <c r="Q282" s="33" t="n">
        <f aca="false">(MAX(0,O282-P282-$D$5))*$H$8</f>
        <v>0</v>
      </c>
    </row>
    <row r="283" customFormat="false" ht="12.75" hidden="false" customHeight="false" outlineLevel="0" collapsed="false">
      <c r="A283" s="0" t="n">
        <v>263</v>
      </c>
      <c r="C283" s="18" t="n">
        <f aca="false">$H$6</f>
        <v>3.29212628660779</v>
      </c>
      <c r="D283" s="0" t="n">
        <f aca="true">C283+$D$6*($H$5-C283)*$H$7+$D$9*($H$7^0.5)*(NORMINV(RAND(),0,1))</f>
        <v>3.25803876054408</v>
      </c>
      <c r="E283" s="0" t="n">
        <f aca="true">D283+$D$6*($H$5-D283)*$H$7+$D$9*($H$7^0.5)*(NORMINV(RAND(),0,1))</f>
        <v>3.02720184185862</v>
      </c>
      <c r="F283" s="0" t="n">
        <f aca="true">E283+$D$6*($H$5-E283)*$H$7+$D$9*($H$7^0.5)*(NORMINV(RAND(),0,1))</f>
        <v>3.04421473680814</v>
      </c>
      <c r="G283" s="0" t="n">
        <f aca="true">F283+$D$6*($H$5-F283)*$H$7+$D$9*($H$7^0.5)*(NORMINV(RAND(),0,1))</f>
        <v>2.94874563414383</v>
      </c>
      <c r="H283" s="0" t="n">
        <f aca="true">G283+$D$6*($H$5-G283)*$H$7+$D$9*($H$7^0.5)*(NORMINV(RAND(),0,1))</f>
        <v>3.02223128310685</v>
      </c>
      <c r="I283" s="0" t="n">
        <f aca="true">H283+$D$6*($H$5-H283)*$H$7+$D$9*($H$7^0.5)*(NORMINV(RAND(),0,1))</f>
        <v>2.99425289993503</v>
      </c>
      <c r="J283" s="0" t="n">
        <f aca="true">I283+$D$6*($H$5-I283)*$H$7+$D$9*($H$7^0.5)*(NORMINV(RAND(),0,1))</f>
        <v>3.06820972729815</v>
      </c>
      <c r="K283" s="0" t="n">
        <f aca="true">J283+$D$6*($H$5-J283)*$H$7+$D$9*($H$7^0.5)*(NORMINV(RAND(),0,1))</f>
        <v>3.01545583418854</v>
      </c>
      <c r="L283" s="0" t="n">
        <f aca="true">K283+$D$6*($H$5-K283)*$H$7+$D$9*($H$7^0.5)*(NORMINV(RAND(),0,1))</f>
        <v>3.04501401329189</v>
      </c>
      <c r="M283" s="0" t="n">
        <f aca="true">L283+$D$6*($H$5-L283)*$H$7+$D$9*($H$7^0.5)*(NORMINV(RAND(),0,1))</f>
        <v>3.08905901027635</v>
      </c>
      <c r="N283" s="0" t="n">
        <f aca="false">EXP(M283)</f>
        <v>21.9564074981112</v>
      </c>
      <c r="O283" s="0" t="n">
        <f aca="false">EXP(($H$9*LN(N283))+(1-$H$9)*$H$5+(($D$9^2)/(4*$D$6))*(1-$H$9^2))</f>
        <v>21.5399635062178</v>
      </c>
      <c r="P283" s="18" t="n">
        <f aca="false">EXP(($H$10*LN(N283))+(1-$H$10)*$H$5+(($D$9^2)/(4*$D$6))*(1-$H$10^2))</f>
        <v>20.433553954818</v>
      </c>
      <c r="Q283" s="33" t="n">
        <f aca="false">(MAX(0,O283-P283-$D$5))*$H$8</f>
        <v>0</v>
      </c>
    </row>
    <row r="284" customFormat="false" ht="12.75" hidden="false" customHeight="false" outlineLevel="0" collapsed="false">
      <c r="A284" s="0" t="n">
        <v>264</v>
      </c>
      <c r="C284" s="18" t="n">
        <f aca="false">$H$6</f>
        <v>3.29212628660779</v>
      </c>
      <c r="D284" s="0" t="n">
        <f aca="true">C284+$D$6*($H$5-C284)*$H$7+$D$9*($H$7^0.5)*(NORMINV(RAND(),0,1))</f>
        <v>3.33479505171282</v>
      </c>
      <c r="E284" s="0" t="n">
        <f aca="true">D284+$D$6*($H$5-D284)*$H$7+$D$9*($H$7^0.5)*(NORMINV(RAND(),0,1))</f>
        <v>3.42803972176784</v>
      </c>
      <c r="F284" s="0" t="n">
        <f aca="true">E284+$D$6*($H$5-E284)*$H$7+$D$9*($H$7^0.5)*(NORMINV(RAND(),0,1))</f>
        <v>3.48458920359196</v>
      </c>
      <c r="G284" s="0" t="n">
        <f aca="true">F284+$D$6*($H$5-F284)*$H$7+$D$9*($H$7^0.5)*(NORMINV(RAND(),0,1))</f>
        <v>3.52420430499136</v>
      </c>
      <c r="H284" s="0" t="n">
        <f aca="true">G284+$D$6*($H$5-G284)*$H$7+$D$9*($H$7^0.5)*(NORMINV(RAND(),0,1))</f>
        <v>3.57898132991607</v>
      </c>
      <c r="I284" s="0" t="n">
        <f aca="true">H284+$D$6*($H$5-H284)*$H$7+$D$9*($H$7^0.5)*(NORMINV(RAND(),0,1))</f>
        <v>3.68367825039086</v>
      </c>
      <c r="J284" s="0" t="n">
        <f aca="true">I284+$D$6*($H$5-I284)*$H$7+$D$9*($H$7^0.5)*(NORMINV(RAND(),0,1))</f>
        <v>3.47248273288837</v>
      </c>
      <c r="K284" s="0" t="n">
        <f aca="true">J284+$D$6*($H$5-J284)*$H$7+$D$9*($H$7^0.5)*(NORMINV(RAND(),0,1))</f>
        <v>3.55620121844323</v>
      </c>
      <c r="L284" s="0" t="n">
        <f aca="true">K284+$D$6*($H$5-K284)*$H$7+$D$9*($H$7^0.5)*(NORMINV(RAND(),0,1))</f>
        <v>3.54942614077783</v>
      </c>
      <c r="M284" s="0" t="n">
        <f aca="true">L284+$D$6*($H$5-L284)*$H$7+$D$9*($H$7^0.5)*(NORMINV(RAND(),0,1))</f>
        <v>3.55823221049868</v>
      </c>
      <c r="N284" s="0" t="n">
        <f aca="false">EXP(M284)</f>
        <v>35.1010909258957</v>
      </c>
      <c r="O284" s="0" t="n">
        <f aca="false">EXP(($H$9*LN(N284))+(1-$H$9)*$H$5+(($D$9^2)/(4*$D$6))*(1-$H$9^2))</f>
        <v>32.6832380468335</v>
      </c>
      <c r="P284" s="18" t="n">
        <f aca="false">EXP(($H$10*LN(N284))+(1-$H$10)*$H$5+(($D$9^2)/(4*$D$6))*(1-$H$10^2))</f>
        <v>27.3803823177489</v>
      </c>
      <c r="Q284" s="33" t="n">
        <f aca="false">(MAX(0,O284-P284-$D$5))*$H$8</f>
        <v>3.10372437740608</v>
      </c>
    </row>
    <row r="285" customFormat="false" ht="12.75" hidden="false" customHeight="false" outlineLevel="0" collapsed="false">
      <c r="A285" s="0" t="n">
        <v>265</v>
      </c>
      <c r="C285" s="18" t="n">
        <f aca="false">$H$6</f>
        <v>3.29212628660779</v>
      </c>
      <c r="D285" s="0" t="n">
        <f aca="true">C285+$D$6*($H$5-C285)*$H$7+$D$9*($H$7^0.5)*(NORMINV(RAND(),0,1))</f>
        <v>3.2775226084579</v>
      </c>
      <c r="E285" s="0" t="n">
        <f aca="true">D285+$D$6*($H$5-D285)*$H$7+$D$9*($H$7^0.5)*(NORMINV(RAND(),0,1))</f>
        <v>3.15704431076766</v>
      </c>
      <c r="F285" s="0" t="n">
        <f aca="true">E285+$D$6*($H$5-E285)*$H$7+$D$9*($H$7^0.5)*(NORMINV(RAND(),0,1))</f>
        <v>3.08522013686148</v>
      </c>
      <c r="G285" s="0" t="n">
        <f aca="true">F285+$D$6*($H$5-F285)*$H$7+$D$9*($H$7^0.5)*(NORMINV(RAND(),0,1))</f>
        <v>3.16090861482596</v>
      </c>
      <c r="H285" s="0" t="n">
        <f aca="true">G285+$D$6*($H$5-G285)*$H$7+$D$9*($H$7^0.5)*(NORMINV(RAND(),0,1))</f>
        <v>2.99119670961137</v>
      </c>
      <c r="I285" s="0" t="n">
        <f aca="true">H285+$D$6*($H$5-H285)*$H$7+$D$9*($H$7^0.5)*(NORMINV(RAND(),0,1))</f>
        <v>3.10963302700758</v>
      </c>
      <c r="J285" s="0" t="n">
        <f aca="true">I285+$D$6*($H$5-I285)*$H$7+$D$9*($H$7^0.5)*(NORMINV(RAND(),0,1))</f>
        <v>3.10568816758471</v>
      </c>
      <c r="K285" s="0" t="n">
        <f aca="true">J285+$D$6*($H$5-J285)*$H$7+$D$9*($H$7^0.5)*(NORMINV(RAND(),0,1))</f>
        <v>2.92417794626421</v>
      </c>
      <c r="L285" s="0" t="n">
        <f aca="true">K285+$D$6*($H$5-K285)*$H$7+$D$9*($H$7^0.5)*(NORMINV(RAND(),0,1))</f>
        <v>2.90097319717622</v>
      </c>
      <c r="M285" s="0" t="n">
        <f aca="true">L285+$D$6*($H$5-L285)*$H$7+$D$9*($H$7^0.5)*(NORMINV(RAND(),0,1))</f>
        <v>3.01097943841516</v>
      </c>
      <c r="N285" s="0" t="n">
        <f aca="false">EXP(M285)</f>
        <v>20.3072799180965</v>
      </c>
      <c r="O285" s="0" t="n">
        <f aca="false">EXP(($H$9*LN(N285))+(1-$H$9)*$H$5+(($D$9^2)/(4*$D$6))*(1-$H$9^2))</f>
        <v>20.0960036153708</v>
      </c>
      <c r="P285" s="18" t="n">
        <f aca="false">EXP(($H$10*LN(N285))+(1-$H$10)*$H$5+(($D$9^2)/(4*$D$6))*(1-$H$10^2))</f>
        <v>19.4622354471869</v>
      </c>
      <c r="Q285" s="33" t="n">
        <f aca="false">(MAX(0,O285-P285-$D$5))*$H$8</f>
        <v>0</v>
      </c>
    </row>
    <row r="286" customFormat="false" ht="12.75" hidden="false" customHeight="false" outlineLevel="0" collapsed="false">
      <c r="A286" s="0" t="n">
        <v>266</v>
      </c>
      <c r="C286" s="18" t="n">
        <f aca="false">$H$6</f>
        <v>3.29212628660779</v>
      </c>
      <c r="D286" s="0" t="n">
        <f aca="true">C286+$D$6*($H$5-C286)*$H$7+$D$9*($H$7^0.5)*(NORMINV(RAND(),0,1))</f>
        <v>3.29009064531813</v>
      </c>
      <c r="E286" s="0" t="n">
        <f aca="true">D286+$D$6*($H$5-D286)*$H$7+$D$9*($H$7^0.5)*(NORMINV(RAND(),0,1))</f>
        <v>3.22149340933168</v>
      </c>
      <c r="F286" s="0" t="n">
        <f aca="true">E286+$D$6*($H$5-E286)*$H$7+$D$9*($H$7^0.5)*(NORMINV(RAND(),0,1))</f>
        <v>3.22566519349724</v>
      </c>
      <c r="G286" s="0" t="n">
        <f aca="true">F286+$D$6*($H$5-F286)*$H$7+$D$9*($H$7^0.5)*(NORMINV(RAND(),0,1))</f>
        <v>3.2924676057176</v>
      </c>
      <c r="H286" s="0" t="n">
        <f aca="true">G286+$D$6*($H$5-G286)*$H$7+$D$9*($H$7^0.5)*(NORMINV(RAND(),0,1))</f>
        <v>3.24872444602698</v>
      </c>
      <c r="I286" s="0" t="n">
        <f aca="true">H286+$D$6*($H$5-H286)*$H$7+$D$9*($H$7^0.5)*(NORMINV(RAND(),0,1))</f>
        <v>3.20864642021389</v>
      </c>
      <c r="J286" s="0" t="n">
        <f aca="true">I286+$D$6*($H$5-I286)*$H$7+$D$9*($H$7^0.5)*(NORMINV(RAND(),0,1))</f>
        <v>3.16601401144837</v>
      </c>
      <c r="K286" s="0" t="n">
        <f aca="true">J286+$D$6*($H$5-J286)*$H$7+$D$9*($H$7^0.5)*(NORMINV(RAND(),0,1))</f>
        <v>3.24164014640661</v>
      </c>
      <c r="L286" s="0" t="n">
        <f aca="true">K286+$D$6*($H$5-K286)*$H$7+$D$9*($H$7^0.5)*(NORMINV(RAND(),0,1))</f>
        <v>3.2897117651024</v>
      </c>
      <c r="M286" s="0" t="n">
        <f aca="true">L286+$D$6*($H$5-L286)*$H$7+$D$9*($H$7^0.5)*(NORMINV(RAND(),0,1))</f>
        <v>3.17484178165429</v>
      </c>
      <c r="N286" s="0" t="n">
        <f aca="false">EXP(M286)</f>
        <v>23.9230345059822</v>
      </c>
      <c r="O286" s="0" t="n">
        <f aca="false">EXP(($H$9*LN(N286))+(1-$H$9)*$H$5+(($D$9^2)/(4*$D$6))*(1-$H$9^2))</f>
        <v>23.2462722954301</v>
      </c>
      <c r="P286" s="18" t="n">
        <f aca="false">EXP(($H$10*LN(N286))+(1-$H$10)*$H$5+(($D$9^2)/(4*$D$6))*(1-$H$10^2))</f>
        <v>21.5566780821418</v>
      </c>
      <c r="Q286" s="33" t="n">
        <f aca="false">(MAX(0,O286-P286-$D$5))*$H$8</f>
        <v>0</v>
      </c>
    </row>
    <row r="287" customFormat="false" ht="12.75" hidden="false" customHeight="false" outlineLevel="0" collapsed="false">
      <c r="A287" s="0" t="n">
        <v>267</v>
      </c>
      <c r="C287" s="18" t="n">
        <f aca="false">$H$6</f>
        <v>3.29212628660779</v>
      </c>
      <c r="D287" s="0" t="n">
        <f aca="true">C287+$D$6*($H$5-C287)*$H$7+$D$9*($H$7^0.5)*(NORMINV(RAND(),0,1))</f>
        <v>3.2215795472347</v>
      </c>
      <c r="E287" s="0" t="n">
        <f aca="true">D287+$D$6*($H$5-D287)*$H$7+$D$9*($H$7^0.5)*(NORMINV(RAND(),0,1))</f>
        <v>3.04464593614433</v>
      </c>
      <c r="F287" s="0" t="n">
        <f aca="true">E287+$D$6*($H$5-E287)*$H$7+$D$9*($H$7^0.5)*(NORMINV(RAND(),0,1))</f>
        <v>3.1102537847246</v>
      </c>
      <c r="G287" s="0" t="n">
        <f aca="true">F287+$D$6*($H$5-F287)*$H$7+$D$9*($H$7^0.5)*(NORMINV(RAND(),0,1))</f>
        <v>3.12703159850775</v>
      </c>
      <c r="H287" s="0" t="n">
        <f aca="true">G287+$D$6*($H$5-G287)*$H$7+$D$9*($H$7^0.5)*(NORMINV(RAND(),0,1))</f>
        <v>3.07419233030993</v>
      </c>
      <c r="I287" s="0" t="n">
        <f aca="true">H287+$D$6*($H$5-H287)*$H$7+$D$9*($H$7^0.5)*(NORMINV(RAND(),0,1))</f>
        <v>3.10110314139092</v>
      </c>
      <c r="J287" s="0" t="n">
        <f aca="true">I287+$D$6*($H$5-I287)*$H$7+$D$9*($H$7^0.5)*(NORMINV(RAND(),0,1))</f>
        <v>3.2442582107912</v>
      </c>
      <c r="K287" s="0" t="n">
        <f aca="true">J287+$D$6*($H$5-J287)*$H$7+$D$9*($H$7^0.5)*(NORMINV(RAND(),0,1))</f>
        <v>3.30483496858384</v>
      </c>
      <c r="L287" s="0" t="n">
        <f aca="true">K287+$D$6*($H$5-K287)*$H$7+$D$9*($H$7^0.5)*(NORMINV(RAND(),0,1))</f>
        <v>3.17867347597975</v>
      </c>
      <c r="M287" s="0" t="n">
        <f aca="true">L287+$D$6*($H$5-L287)*$H$7+$D$9*($H$7^0.5)*(NORMINV(RAND(),0,1))</f>
        <v>3.26678062532902</v>
      </c>
      <c r="N287" s="0" t="n">
        <f aca="false">EXP(M287)</f>
        <v>26.2267694878926</v>
      </c>
      <c r="O287" s="0" t="n">
        <f aca="false">EXP(($H$9*LN(N287))+(1-$H$9)*$H$5+(($D$9^2)/(4*$D$6))*(1-$H$9^2))</f>
        <v>25.2253760827215</v>
      </c>
      <c r="P287" s="18" t="n">
        <f aca="false">EXP(($H$10*LN(N287))+(1-$H$10)*$H$5+(($D$9^2)/(4*$D$6))*(1-$H$10^2))</f>
        <v>22.8290268353932</v>
      </c>
      <c r="Q287" s="33" t="n">
        <f aca="false">(MAX(0,O287-P287-$D$5))*$H$8</f>
        <v>0.338969889457367</v>
      </c>
    </row>
    <row r="288" customFormat="false" ht="12.75" hidden="false" customHeight="false" outlineLevel="0" collapsed="false">
      <c r="A288" s="0" t="n">
        <v>268</v>
      </c>
      <c r="C288" s="18" t="n">
        <f aca="false">$H$6</f>
        <v>3.29212628660779</v>
      </c>
      <c r="D288" s="0" t="n">
        <f aca="true">C288+$D$6*($H$5-C288)*$H$7+$D$9*($H$7^0.5)*(NORMINV(RAND(),0,1))</f>
        <v>3.23609132803048</v>
      </c>
      <c r="E288" s="0" t="n">
        <f aca="true">D288+$D$6*($H$5-D288)*$H$7+$D$9*($H$7^0.5)*(NORMINV(RAND(),0,1))</f>
        <v>3.26548529481585</v>
      </c>
      <c r="F288" s="0" t="n">
        <f aca="true">E288+$D$6*($H$5-E288)*$H$7+$D$9*($H$7^0.5)*(NORMINV(RAND(),0,1))</f>
        <v>3.31751982671149</v>
      </c>
      <c r="G288" s="0" t="n">
        <f aca="true">F288+$D$6*($H$5-F288)*$H$7+$D$9*($H$7^0.5)*(NORMINV(RAND(),0,1))</f>
        <v>3.42712972996195</v>
      </c>
      <c r="H288" s="0" t="n">
        <f aca="true">G288+$D$6*($H$5-G288)*$H$7+$D$9*($H$7^0.5)*(NORMINV(RAND(),0,1))</f>
        <v>3.30400295068606</v>
      </c>
      <c r="I288" s="0" t="n">
        <f aca="true">H288+$D$6*($H$5-H288)*$H$7+$D$9*($H$7^0.5)*(NORMINV(RAND(),0,1))</f>
        <v>3.21354923262986</v>
      </c>
      <c r="J288" s="0" t="n">
        <f aca="true">I288+$D$6*($H$5-I288)*$H$7+$D$9*($H$7^0.5)*(NORMINV(RAND(),0,1))</f>
        <v>3.24097091758236</v>
      </c>
      <c r="K288" s="0" t="n">
        <f aca="true">J288+$D$6*($H$5-J288)*$H$7+$D$9*($H$7^0.5)*(NORMINV(RAND(),0,1))</f>
        <v>3.05309305644459</v>
      </c>
      <c r="L288" s="0" t="n">
        <f aca="true">K288+$D$6*($H$5-K288)*$H$7+$D$9*($H$7^0.5)*(NORMINV(RAND(),0,1))</f>
        <v>3.1121928224875</v>
      </c>
      <c r="M288" s="0" t="n">
        <f aca="true">L288+$D$6*($H$5-L288)*$H$7+$D$9*($H$7^0.5)*(NORMINV(RAND(),0,1))</f>
        <v>3.10797571937309</v>
      </c>
      <c r="N288" s="0" t="n">
        <f aca="false">EXP(M288)</f>
        <v>22.3757038214416</v>
      </c>
      <c r="O288" s="0" t="n">
        <f aca="false">EXP(($H$9*LN(N288))+(1-$H$9)*$H$5+(($D$9^2)/(4*$D$6))*(1-$H$9^2))</f>
        <v>21.9051371461123</v>
      </c>
      <c r="P288" s="18" t="n">
        <f aca="false">EXP(($H$10*LN(N288))+(1-$H$10)*$H$5+(($D$9^2)/(4*$D$6))*(1-$H$10^2))</f>
        <v>20.6760849324308</v>
      </c>
      <c r="Q288" s="33" t="n">
        <f aca="false">(MAX(0,O288-P288-$D$5))*$H$8</f>
        <v>0</v>
      </c>
    </row>
    <row r="289" customFormat="false" ht="12.75" hidden="false" customHeight="false" outlineLevel="0" collapsed="false">
      <c r="A289" s="0" t="n">
        <v>269</v>
      </c>
      <c r="C289" s="18" t="n">
        <f aca="false">$H$6</f>
        <v>3.29212628660779</v>
      </c>
      <c r="D289" s="0" t="n">
        <f aca="true">C289+$D$6*($H$5-C289)*$H$7+$D$9*($H$7^0.5)*(NORMINV(RAND(),0,1))</f>
        <v>3.21848672109394</v>
      </c>
      <c r="E289" s="0" t="n">
        <f aca="true">D289+$D$6*($H$5-D289)*$H$7+$D$9*($H$7^0.5)*(NORMINV(RAND(),0,1))</f>
        <v>3.24417740272704</v>
      </c>
      <c r="F289" s="0" t="n">
        <f aca="true">E289+$D$6*($H$5-E289)*$H$7+$D$9*($H$7^0.5)*(NORMINV(RAND(),0,1))</f>
        <v>3.29464356588239</v>
      </c>
      <c r="G289" s="0" t="n">
        <f aca="true">F289+$D$6*($H$5-F289)*$H$7+$D$9*($H$7^0.5)*(NORMINV(RAND(),0,1))</f>
        <v>3.25032917185236</v>
      </c>
      <c r="H289" s="0" t="n">
        <f aca="true">G289+$D$6*($H$5-G289)*$H$7+$D$9*($H$7^0.5)*(NORMINV(RAND(),0,1))</f>
        <v>3.25497549421864</v>
      </c>
      <c r="I289" s="0" t="n">
        <f aca="true">H289+$D$6*($H$5-H289)*$H$7+$D$9*($H$7^0.5)*(NORMINV(RAND(),0,1))</f>
        <v>3.39129604289206</v>
      </c>
      <c r="J289" s="0" t="n">
        <f aca="true">I289+$D$6*($H$5-I289)*$H$7+$D$9*($H$7^0.5)*(NORMINV(RAND(),0,1))</f>
        <v>3.50509635165226</v>
      </c>
      <c r="K289" s="0" t="n">
        <f aca="true">J289+$D$6*($H$5-J289)*$H$7+$D$9*($H$7^0.5)*(NORMINV(RAND(),0,1))</f>
        <v>3.49351424726447</v>
      </c>
      <c r="L289" s="0" t="n">
        <f aca="true">K289+$D$6*($H$5-K289)*$H$7+$D$9*($H$7^0.5)*(NORMINV(RAND(),0,1))</f>
        <v>3.55460250795052</v>
      </c>
      <c r="M289" s="0" t="n">
        <f aca="true">L289+$D$6*($H$5-L289)*$H$7+$D$9*($H$7^0.5)*(NORMINV(RAND(),0,1))</f>
        <v>3.51356395185794</v>
      </c>
      <c r="N289" s="0" t="n">
        <f aca="false">EXP(M289)</f>
        <v>33.567688478457</v>
      </c>
      <c r="O289" s="0" t="n">
        <f aca="false">EXP(($H$9*LN(N289))+(1-$H$9)*$H$5+(($D$9^2)/(4*$D$6))*(1-$H$9^2))</f>
        <v>31.4112416568798</v>
      </c>
      <c r="P289" s="18" t="n">
        <f aca="false">EXP(($H$10*LN(N289))+(1-$H$10)*$H$5+(($D$9^2)/(4*$D$6))*(1-$H$10^2))</f>
        <v>26.628040106486</v>
      </c>
      <c r="Q289" s="33" t="n">
        <f aca="false">(MAX(0,O289-P289-$D$5))*$H$8</f>
        <v>2.60941403207057</v>
      </c>
    </row>
    <row r="290" customFormat="false" ht="12.75" hidden="false" customHeight="false" outlineLevel="0" collapsed="false">
      <c r="A290" s="0" t="n">
        <v>270</v>
      </c>
      <c r="C290" s="18" t="n">
        <f aca="false">$H$6</f>
        <v>3.29212628660779</v>
      </c>
      <c r="D290" s="0" t="n">
        <f aca="true">C290+$D$6*($H$5-C290)*$H$7+$D$9*($H$7^0.5)*(NORMINV(RAND(),0,1))</f>
        <v>3.17696288721095</v>
      </c>
      <c r="E290" s="0" t="n">
        <f aca="true">D290+$D$6*($H$5-D290)*$H$7+$D$9*($H$7^0.5)*(NORMINV(RAND(),0,1))</f>
        <v>3.23556309899207</v>
      </c>
      <c r="F290" s="0" t="n">
        <f aca="true">E290+$D$6*($H$5-E290)*$H$7+$D$9*($H$7^0.5)*(NORMINV(RAND(),0,1))</f>
        <v>3.25770772969636</v>
      </c>
      <c r="G290" s="0" t="n">
        <f aca="true">F290+$D$6*($H$5-F290)*$H$7+$D$9*($H$7^0.5)*(NORMINV(RAND(),0,1))</f>
        <v>3.19168126120442</v>
      </c>
      <c r="H290" s="0" t="n">
        <f aca="true">G290+$D$6*($H$5-G290)*$H$7+$D$9*($H$7^0.5)*(NORMINV(RAND(),0,1))</f>
        <v>3.18019642480055</v>
      </c>
      <c r="I290" s="0" t="n">
        <f aca="true">H290+$D$6*($H$5-H290)*$H$7+$D$9*($H$7^0.5)*(NORMINV(RAND(),0,1))</f>
        <v>3.27151192789065</v>
      </c>
      <c r="J290" s="0" t="n">
        <f aca="true">I290+$D$6*($H$5-I290)*$H$7+$D$9*($H$7^0.5)*(NORMINV(RAND(),0,1))</f>
        <v>3.34154099441258</v>
      </c>
      <c r="K290" s="0" t="n">
        <f aca="true">J290+$D$6*($H$5-J290)*$H$7+$D$9*($H$7^0.5)*(NORMINV(RAND(),0,1))</f>
        <v>3.345788529475</v>
      </c>
      <c r="L290" s="0" t="n">
        <f aca="true">K290+$D$6*($H$5-K290)*$H$7+$D$9*($H$7^0.5)*(NORMINV(RAND(),0,1))</f>
        <v>3.40448982223687</v>
      </c>
      <c r="M290" s="0" t="n">
        <f aca="true">L290+$D$6*($H$5-L290)*$H$7+$D$9*($H$7^0.5)*(NORMINV(RAND(),0,1))</f>
        <v>3.4580796336587</v>
      </c>
      <c r="N290" s="0" t="n">
        <f aca="false">EXP(M290)</f>
        <v>31.7559348937833</v>
      </c>
      <c r="O290" s="0" t="n">
        <f aca="false">EXP(($H$9*LN(N290))+(1-$H$9)*$H$5+(($D$9^2)/(4*$D$6))*(1-$H$9^2))</f>
        <v>29.8999601860921</v>
      </c>
      <c r="P290" s="18" t="n">
        <f aca="false">EXP(($H$10*LN(N290))+(1-$H$10)*$H$5+(($D$9^2)/(4*$D$6))*(1-$H$10^2))</f>
        <v>25.7222470528166</v>
      </c>
      <c r="Q290" s="33" t="n">
        <f aca="false">(MAX(0,O290-P290-$D$5))*$H$8</f>
        <v>2.03345563351328</v>
      </c>
    </row>
    <row r="291" customFormat="false" ht="12.75" hidden="false" customHeight="false" outlineLevel="0" collapsed="false">
      <c r="A291" s="0" t="n">
        <v>271</v>
      </c>
      <c r="C291" s="18" t="n">
        <f aca="false">$H$6</f>
        <v>3.29212628660779</v>
      </c>
      <c r="D291" s="0" t="n">
        <f aca="true">C291+$D$6*($H$5-C291)*$H$7+$D$9*($H$7^0.5)*(NORMINV(RAND(),0,1))</f>
        <v>3.04575657939185</v>
      </c>
      <c r="E291" s="0" t="n">
        <f aca="true">D291+$D$6*($H$5-D291)*$H$7+$D$9*($H$7^0.5)*(NORMINV(RAND(),0,1))</f>
        <v>3.2506328873306</v>
      </c>
      <c r="F291" s="0" t="n">
        <f aca="true">E291+$D$6*($H$5-E291)*$H$7+$D$9*($H$7^0.5)*(NORMINV(RAND(),0,1))</f>
        <v>3.26383901656588</v>
      </c>
      <c r="G291" s="0" t="n">
        <f aca="true">F291+$D$6*($H$5-F291)*$H$7+$D$9*($H$7^0.5)*(NORMINV(RAND(),0,1))</f>
        <v>3.37872232433141</v>
      </c>
      <c r="H291" s="0" t="n">
        <f aca="true">G291+$D$6*($H$5-G291)*$H$7+$D$9*($H$7^0.5)*(NORMINV(RAND(),0,1))</f>
        <v>3.2873796920187</v>
      </c>
      <c r="I291" s="0" t="n">
        <f aca="true">H291+$D$6*($H$5-H291)*$H$7+$D$9*($H$7^0.5)*(NORMINV(RAND(),0,1))</f>
        <v>3.27064499526698</v>
      </c>
      <c r="J291" s="0" t="n">
        <f aca="true">I291+$D$6*($H$5-I291)*$H$7+$D$9*($H$7^0.5)*(NORMINV(RAND(),0,1))</f>
        <v>3.12712625980686</v>
      </c>
      <c r="K291" s="0" t="n">
        <f aca="true">J291+$D$6*($H$5-J291)*$H$7+$D$9*($H$7^0.5)*(NORMINV(RAND(),0,1))</f>
        <v>3.1744031547773</v>
      </c>
      <c r="L291" s="0" t="n">
        <f aca="true">K291+$D$6*($H$5-K291)*$H$7+$D$9*($H$7^0.5)*(NORMINV(RAND(),0,1))</f>
        <v>3.04668556868672</v>
      </c>
      <c r="M291" s="0" t="n">
        <f aca="true">L291+$D$6*($H$5-L291)*$H$7+$D$9*($H$7^0.5)*(NORMINV(RAND(),0,1))</f>
        <v>2.93627532147583</v>
      </c>
      <c r="N291" s="0" t="n">
        <f aca="false">EXP(M291)</f>
        <v>18.8455219149178</v>
      </c>
      <c r="O291" s="0" t="n">
        <f aca="false">EXP(($H$9*LN(N291))+(1-$H$9)*$H$5+(($D$9^2)/(4*$D$6))*(1-$H$9^2))</f>
        <v>18.8051678246631</v>
      </c>
      <c r="P291" s="18" t="n">
        <f aca="false">EXP(($H$10*LN(N291))+(1-$H$10)*$H$5+(($D$9^2)/(4*$D$6))*(1-$H$10^2))</f>
        <v>18.5761590816564</v>
      </c>
      <c r="Q291" s="33" t="n">
        <f aca="false">(MAX(0,O291-P291-$D$5))*$H$8</f>
        <v>0</v>
      </c>
    </row>
    <row r="292" customFormat="false" ht="12.75" hidden="false" customHeight="false" outlineLevel="0" collapsed="false">
      <c r="A292" s="0" t="n">
        <v>272</v>
      </c>
      <c r="C292" s="18" t="n">
        <f aca="false">$H$6</f>
        <v>3.29212628660779</v>
      </c>
      <c r="D292" s="0" t="n">
        <f aca="true">C292+$D$6*($H$5-C292)*$H$7+$D$9*($H$7^0.5)*(NORMINV(RAND(),0,1))</f>
        <v>3.31616888846713</v>
      </c>
      <c r="E292" s="0" t="n">
        <f aca="true">D292+$D$6*($H$5-D292)*$H$7+$D$9*($H$7^0.5)*(NORMINV(RAND(),0,1))</f>
        <v>3.38504167761373</v>
      </c>
      <c r="F292" s="0" t="n">
        <f aca="true">E292+$D$6*($H$5-E292)*$H$7+$D$9*($H$7^0.5)*(NORMINV(RAND(),0,1))</f>
        <v>3.52545290536947</v>
      </c>
      <c r="G292" s="0" t="n">
        <f aca="true">F292+$D$6*($H$5-F292)*$H$7+$D$9*($H$7^0.5)*(NORMINV(RAND(),0,1))</f>
        <v>3.44735793719182</v>
      </c>
      <c r="H292" s="0" t="n">
        <f aca="true">G292+$D$6*($H$5-G292)*$H$7+$D$9*($H$7^0.5)*(NORMINV(RAND(),0,1))</f>
        <v>3.35322889006783</v>
      </c>
      <c r="I292" s="0" t="n">
        <f aca="true">H292+$D$6*($H$5-H292)*$H$7+$D$9*($H$7^0.5)*(NORMINV(RAND(),0,1))</f>
        <v>3.36701889690728</v>
      </c>
      <c r="J292" s="0" t="n">
        <f aca="true">I292+$D$6*($H$5-I292)*$H$7+$D$9*($H$7^0.5)*(NORMINV(RAND(),0,1))</f>
        <v>3.25834178819431</v>
      </c>
      <c r="K292" s="0" t="n">
        <f aca="true">J292+$D$6*($H$5-J292)*$H$7+$D$9*($H$7^0.5)*(NORMINV(RAND(),0,1))</f>
        <v>3.14693739202248</v>
      </c>
      <c r="L292" s="0" t="n">
        <f aca="true">K292+$D$6*($H$5-K292)*$H$7+$D$9*($H$7^0.5)*(NORMINV(RAND(),0,1))</f>
        <v>3.18022285109554</v>
      </c>
      <c r="M292" s="0" t="n">
        <f aca="true">L292+$D$6*($H$5-L292)*$H$7+$D$9*($H$7^0.5)*(NORMINV(RAND(),0,1))</f>
        <v>3.28974134803849</v>
      </c>
      <c r="N292" s="0" t="n">
        <f aca="false">EXP(M292)</f>
        <v>26.835921594389</v>
      </c>
      <c r="O292" s="0" t="n">
        <f aca="false">EXP(($H$9*LN(N292))+(1-$H$9)*$H$5+(($D$9^2)/(4*$D$6))*(1-$H$9^2))</f>
        <v>25.7453899211272</v>
      </c>
      <c r="P292" s="18" t="n">
        <f aca="false">EXP(($H$10*LN(N292))+(1-$H$10)*$H$5+(($D$9^2)/(4*$D$6))*(1-$H$10^2))</f>
        <v>23.1583328134581</v>
      </c>
      <c r="Q292" s="33" t="n">
        <f aca="false">(MAX(0,O292-P292-$D$5))*$H$8</f>
        <v>0.520376817697056</v>
      </c>
    </row>
    <row r="293" customFormat="false" ht="12.75" hidden="false" customHeight="false" outlineLevel="0" collapsed="false">
      <c r="A293" s="0" t="n">
        <v>273</v>
      </c>
      <c r="C293" s="18" t="n">
        <f aca="false">$H$6</f>
        <v>3.29212628660779</v>
      </c>
      <c r="D293" s="0" t="n">
        <f aca="true">C293+$D$6*($H$5-C293)*$H$7+$D$9*($H$7^0.5)*(NORMINV(RAND(),0,1))</f>
        <v>3.24950069150408</v>
      </c>
      <c r="E293" s="0" t="n">
        <f aca="true">D293+$D$6*($H$5-D293)*$H$7+$D$9*($H$7^0.5)*(NORMINV(RAND(),0,1))</f>
        <v>3.28371284657006</v>
      </c>
      <c r="F293" s="0" t="n">
        <f aca="true">E293+$D$6*($H$5-E293)*$H$7+$D$9*($H$7^0.5)*(NORMINV(RAND(),0,1))</f>
        <v>3.13799921605739</v>
      </c>
      <c r="G293" s="0" t="n">
        <f aca="true">F293+$D$6*($H$5-F293)*$H$7+$D$9*($H$7^0.5)*(NORMINV(RAND(),0,1))</f>
        <v>3.11580262898762</v>
      </c>
      <c r="H293" s="0" t="n">
        <f aca="true">G293+$D$6*($H$5-G293)*$H$7+$D$9*($H$7^0.5)*(NORMINV(RAND(),0,1))</f>
        <v>3.0962101856352</v>
      </c>
      <c r="I293" s="0" t="n">
        <f aca="true">H293+$D$6*($H$5-H293)*$H$7+$D$9*($H$7^0.5)*(NORMINV(RAND(),0,1))</f>
        <v>3.13406336796393</v>
      </c>
      <c r="J293" s="0" t="n">
        <f aca="true">I293+$D$6*($H$5-I293)*$H$7+$D$9*($H$7^0.5)*(NORMINV(RAND(),0,1))</f>
        <v>3.09996955300142</v>
      </c>
      <c r="K293" s="0" t="n">
        <f aca="true">J293+$D$6*($H$5-J293)*$H$7+$D$9*($H$7^0.5)*(NORMINV(RAND(),0,1))</f>
        <v>3.04520500329329</v>
      </c>
      <c r="L293" s="0" t="n">
        <f aca="true">K293+$D$6*($H$5-K293)*$H$7+$D$9*($H$7^0.5)*(NORMINV(RAND(),0,1))</f>
        <v>3.06131356771541</v>
      </c>
      <c r="M293" s="0" t="n">
        <f aca="true">L293+$D$6*($H$5-L293)*$H$7+$D$9*($H$7^0.5)*(NORMINV(RAND(),0,1))</f>
        <v>3.03252002611438</v>
      </c>
      <c r="N293" s="0" t="n">
        <f aca="false">EXP(M293)</f>
        <v>20.7494559304646</v>
      </c>
      <c r="O293" s="0" t="n">
        <f aca="false">EXP(($H$9*LN(N293))+(1-$H$9)*$H$5+(($D$9^2)/(4*$D$6))*(1-$H$9^2))</f>
        <v>20.4844078783913</v>
      </c>
      <c r="P293" s="18" t="n">
        <f aca="false">EXP(($H$10*LN(N293))+(1-$H$10)*$H$5+(($D$9^2)/(4*$D$6))*(1-$H$10^2))</f>
        <v>19.7254949978325</v>
      </c>
      <c r="Q293" s="33" t="n">
        <f aca="false">(MAX(0,O293-P293-$D$5))*$H$8</f>
        <v>0</v>
      </c>
    </row>
    <row r="294" customFormat="false" ht="12.75" hidden="false" customHeight="false" outlineLevel="0" collapsed="false">
      <c r="A294" s="0" t="n">
        <v>274</v>
      </c>
      <c r="C294" s="18" t="n">
        <f aca="false">$H$6</f>
        <v>3.29212628660779</v>
      </c>
      <c r="D294" s="0" t="n">
        <f aca="true">C294+$D$6*($H$5-C294)*$H$7+$D$9*($H$7^0.5)*(NORMINV(RAND(),0,1))</f>
        <v>3.39061722921429</v>
      </c>
      <c r="E294" s="0" t="n">
        <f aca="true">D294+$D$6*($H$5-D294)*$H$7+$D$9*($H$7^0.5)*(NORMINV(RAND(),0,1))</f>
        <v>3.37491129750081</v>
      </c>
      <c r="F294" s="0" t="n">
        <f aca="true">E294+$D$6*($H$5-E294)*$H$7+$D$9*($H$7^0.5)*(NORMINV(RAND(),0,1))</f>
        <v>3.37542804032554</v>
      </c>
      <c r="G294" s="0" t="n">
        <f aca="true">F294+$D$6*($H$5-F294)*$H$7+$D$9*($H$7^0.5)*(NORMINV(RAND(),0,1))</f>
        <v>3.31165820413997</v>
      </c>
      <c r="H294" s="0" t="n">
        <f aca="true">G294+$D$6*($H$5-G294)*$H$7+$D$9*($H$7^0.5)*(NORMINV(RAND(),0,1))</f>
        <v>3.29865721991213</v>
      </c>
      <c r="I294" s="0" t="n">
        <f aca="true">H294+$D$6*($H$5-H294)*$H$7+$D$9*($H$7^0.5)*(NORMINV(RAND(),0,1))</f>
        <v>3.17690592993603</v>
      </c>
      <c r="J294" s="0" t="n">
        <f aca="true">I294+$D$6*($H$5-I294)*$H$7+$D$9*($H$7^0.5)*(NORMINV(RAND(),0,1))</f>
        <v>3.18396141728419</v>
      </c>
      <c r="K294" s="0" t="n">
        <f aca="true">J294+$D$6*($H$5-J294)*$H$7+$D$9*($H$7^0.5)*(NORMINV(RAND(),0,1))</f>
        <v>3.20517330903195</v>
      </c>
      <c r="L294" s="0" t="n">
        <f aca="true">K294+$D$6*($H$5-K294)*$H$7+$D$9*($H$7^0.5)*(NORMINV(RAND(),0,1))</f>
        <v>3.15296833917847</v>
      </c>
      <c r="M294" s="0" t="n">
        <f aca="true">L294+$D$6*($H$5-L294)*$H$7+$D$9*($H$7^0.5)*(NORMINV(RAND(),0,1))</f>
        <v>3.06748235937341</v>
      </c>
      <c r="N294" s="0" t="n">
        <f aca="false">EXP(M294)</f>
        <v>21.4877361202246</v>
      </c>
      <c r="O294" s="0" t="n">
        <f aca="false">EXP(($H$9*LN(N294))+(1-$H$9)*$H$5+(($D$9^2)/(4*$D$6))*(1-$H$9^2))</f>
        <v>21.1308676447641</v>
      </c>
      <c r="P294" s="18" t="n">
        <f aca="false">EXP(($H$10*LN(N294))+(1-$H$10)*$H$5+(($D$9^2)/(4*$D$6))*(1-$H$10^2))</f>
        <v>20.1603910342319</v>
      </c>
      <c r="Q294" s="33" t="n">
        <f aca="false">(MAX(0,O294-P294-$D$5))*$H$8</f>
        <v>0</v>
      </c>
    </row>
    <row r="295" customFormat="false" ht="12.75" hidden="false" customHeight="false" outlineLevel="0" collapsed="false">
      <c r="A295" s="0" t="n">
        <v>275</v>
      </c>
      <c r="C295" s="18" t="n">
        <f aca="false">$H$6</f>
        <v>3.29212628660779</v>
      </c>
      <c r="D295" s="0" t="n">
        <f aca="true">C295+$D$6*($H$5-C295)*$H$7+$D$9*($H$7^0.5)*(NORMINV(RAND(),0,1))</f>
        <v>3.25325573002092</v>
      </c>
      <c r="E295" s="0" t="n">
        <f aca="true">D295+$D$6*($H$5-D295)*$H$7+$D$9*($H$7^0.5)*(NORMINV(RAND(),0,1))</f>
        <v>3.23064679240657</v>
      </c>
      <c r="F295" s="0" t="n">
        <f aca="true">E295+$D$6*($H$5-E295)*$H$7+$D$9*($H$7^0.5)*(NORMINV(RAND(),0,1))</f>
        <v>3.26201224415379</v>
      </c>
      <c r="G295" s="0" t="n">
        <f aca="true">F295+$D$6*($H$5-F295)*$H$7+$D$9*($H$7^0.5)*(NORMINV(RAND(),0,1))</f>
        <v>3.26073320998786</v>
      </c>
      <c r="H295" s="0" t="n">
        <f aca="true">G295+$D$6*($H$5-G295)*$H$7+$D$9*($H$7^0.5)*(NORMINV(RAND(),0,1))</f>
        <v>3.13246339513563</v>
      </c>
      <c r="I295" s="0" t="n">
        <f aca="true">H295+$D$6*($H$5-H295)*$H$7+$D$9*($H$7^0.5)*(NORMINV(RAND(),0,1))</f>
        <v>3.18671457522533</v>
      </c>
      <c r="J295" s="0" t="n">
        <f aca="true">I295+$D$6*($H$5-I295)*$H$7+$D$9*($H$7^0.5)*(NORMINV(RAND(),0,1))</f>
        <v>3.22071137059519</v>
      </c>
      <c r="K295" s="0" t="n">
        <f aca="true">J295+$D$6*($H$5-J295)*$H$7+$D$9*($H$7^0.5)*(NORMINV(RAND(),0,1))</f>
        <v>3.23431169863256</v>
      </c>
      <c r="L295" s="0" t="n">
        <f aca="true">K295+$D$6*($H$5-K295)*$H$7+$D$9*($H$7^0.5)*(NORMINV(RAND(),0,1))</f>
        <v>3.23608401830966</v>
      </c>
      <c r="M295" s="0" t="n">
        <f aca="true">L295+$D$6*($H$5-L295)*$H$7+$D$9*($H$7^0.5)*(NORMINV(RAND(),0,1))</f>
        <v>3.28552066878033</v>
      </c>
      <c r="N295" s="0" t="n">
        <f aca="false">EXP(M295)</f>
        <v>26.7228944701514</v>
      </c>
      <c r="O295" s="0" t="n">
        <f aca="false">EXP(($H$9*LN(N295))+(1-$H$9)*$H$5+(($D$9^2)/(4*$D$6))*(1-$H$9^2))</f>
        <v>25.649002395469</v>
      </c>
      <c r="P295" s="18" t="n">
        <f aca="false">EXP(($H$10*LN(N295))+(1-$H$10)*$H$5+(($D$9^2)/(4*$D$6))*(1-$H$10^2))</f>
        <v>23.0974448994732</v>
      </c>
      <c r="Q295" s="33" t="n">
        <f aca="false">(MAX(0,O295-P295-$D$5))*$H$8</f>
        <v>0.486608542515082</v>
      </c>
    </row>
    <row r="296" customFormat="false" ht="12.75" hidden="false" customHeight="false" outlineLevel="0" collapsed="false">
      <c r="A296" s="0" t="n">
        <v>276</v>
      </c>
      <c r="C296" s="18" t="n">
        <f aca="false">$H$6</f>
        <v>3.29212628660779</v>
      </c>
      <c r="D296" s="0" t="n">
        <f aca="true">C296+$D$6*($H$5-C296)*$H$7+$D$9*($H$7^0.5)*(NORMINV(RAND(),0,1))</f>
        <v>3.25812880754011</v>
      </c>
      <c r="E296" s="0" t="n">
        <f aca="true">D296+$D$6*($H$5-D296)*$H$7+$D$9*($H$7^0.5)*(NORMINV(RAND(),0,1))</f>
        <v>3.27483902881702</v>
      </c>
      <c r="F296" s="0" t="n">
        <f aca="true">E296+$D$6*($H$5-E296)*$H$7+$D$9*($H$7^0.5)*(NORMINV(RAND(),0,1))</f>
        <v>3.25248957089878</v>
      </c>
      <c r="G296" s="0" t="n">
        <f aca="true">F296+$D$6*($H$5-F296)*$H$7+$D$9*($H$7^0.5)*(NORMINV(RAND(),0,1))</f>
        <v>3.18780628365311</v>
      </c>
      <c r="H296" s="0" t="n">
        <f aca="true">G296+$D$6*($H$5-G296)*$H$7+$D$9*($H$7^0.5)*(NORMINV(RAND(),0,1))</f>
        <v>3.17394300343636</v>
      </c>
      <c r="I296" s="0" t="n">
        <f aca="true">H296+$D$6*($H$5-H296)*$H$7+$D$9*($H$7^0.5)*(NORMINV(RAND(),0,1))</f>
        <v>2.97253097258958</v>
      </c>
      <c r="J296" s="0" t="n">
        <f aca="true">I296+$D$6*($H$5-I296)*$H$7+$D$9*($H$7^0.5)*(NORMINV(RAND(),0,1))</f>
        <v>2.9109295866038</v>
      </c>
      <c r="K296" s="0" t="n">
        <f aca="true">J296+$D$6*($H$5-J296)*$H$7+$D$9*($H$7^0.5)*(NORMINV(RAND(),0,1))</f>
        <v>2.80551129334471</v>
      </c>
      <c r="L296" s="0" t="n">
        <f aca="true">K296+$D$6*($H$5-K296)*$H$7+$D$9*($H$7^0.5)*(NORMINV(RAND(),0,1))</f>
        <v>2.86618921522316</v>
      </c>
      <c r="M296" s="0" t="n">
        <f aca="true">L296+$D$6*($H$5-L296)*$H$7+$D$9*($H$7^0.5)*(NORMINV(RAND(),0,1))</f>
        <v>2.85871068990617</v>
      </c>
      <c r="N296" s="0" t="n">
        <f aca="false">EXP(M296)</f>
        <v>17.4390281207388</v>
      </c>
      <c r="O296" s="0" t="n">
        <f aca="false">EXP(($H$9*LN(N296))+(1-$H$9)*$H$5+(($D$9^2)/(4*$D$6))*(1-$H$9^2))</f>
        <v>17.5525692367626</v>
      </c>
      <c r="P296" s="18" t="n">
        <f aca="false">EXP(($H$10*LN(N296))+(1-$H$10)*$H$5+(($D$9^2)/(4*$D$6))*(1-$H$10^2))</f>
        <v>17.6988165776794</v>
      </c>
      <c r="Q296" s="33" t="n">
        <f aca="false">(MAX(0,O296-P296-$D$5))*$H$8</f>
        <v>0</v>
      </c>
    </row>
    <row r="297" customFormat="false" ht="12.75" hidden="false" customHeight="false" outlineLevel="0" collapsed="false">
      <c r="A297" s="0" t="n">
        <v>277</v>
      </c>
      <c r="C297" s="18" t="n">
        <f aca="false">$H$6</f>
        <v>3.29212628660779</v>
      </c>
      <c r="D297" s="0" t="n">
        <f aca="true">C297+$D$6*($H$5-C297)*$H$7+$D$9*($H$7^0.5)*(NORMINV(RAND(),0,1))</f>
        <v>3.30930103004682</v>
      </c>
      <c r="E297" s="0" t="n">
        <f aca="true">D297+$D$6*($H$5-D297)*$H$7+$D$9*($H$7^0.5)*(NORMINV(RAND(),0,1))</f>
        <v>3.35636512014461</v>
      </c>
      <c r="F297" s="0" t="n">
        <f aca="true">E297+$D$6*($H$5-E297)*$H$7+$D$9*($H$7^0.5)*(NORMINV(RAND(),0,1))</f>
        <v>3.44726044602935</v>
      </c>
      <c r="G297" s="0" t="n">
        <f aca="true">F297+$D$6*($H$5-F297)*$H$7+$D$9*($H$7^0.5)*(NORMINV(RAND(),0,1))</f>
        <v>3.47113219634863</v>
      </c>
      <c r="H297" s="0" t="n">
        <f aca="true">G297+$D$6*($H$5-G297)*$H$7+$D$9*($H$7^0.5)*(NORMINV(RAND(),0,1))</f>
        <v>3.43645200046436</v>
      </c>
      <c r="I297" s="0" t="n">
        <f aca="true">H297+$D$6*($H$5-H297)*$H$7+$D$9*($H$7^0.5)*(NORMINV(RAND(),0,1))</f>
        <v>3.37986797256809</v>
      </c>
      <c r="J297" s="0" t="n">
        <f aca="true">I297+$D$6*($H$5-I297)*$H$7+$D$9*($H$7^0.5)*(NORMINV(RAND(),0,1))</f>
        <v>3.45250673773698</v>
      </c>
      <c r="K297" s="0" t="n">
        <f aca="true">J297+$D$6*($H$5-J297)*$H$7+$D$9*($H$7^0.5)*(NORMINV(RAND(),0,1))</f>
        <v>3.41193835898385</v>
      </c>
      <c r="L297" s="0" t="n">
        <f aca="true">K297+$D$6*($H$5-K297)*$H$7+$D$9*($H$7^0.5)*(NORMINV(RAND(),0,1))</f>
        <v>3.47502557895458</v>
      </c>
      <c r="M297" s="0" t="n">
        <f aca="true">L297+$D$6*($H$5-L297)*$H$7+$D$9*($H$7^0.5)*(NORMINV(RAND(),0,1))</f>
        <v>3.36303129064383</v>
      </c>
      <c r="N297" s="0" t="n">
        <f aca="false">EXP(M297)</f>
        <v>28.8765916858971</v>
      </c>
      <c r="O297" s="0" t="n">
        <f aca="false">EXP(($H$9*LN(N297))+(1-$H$9)*$H$5+(($D$9^2)/(4*$D$6))*(1-$H$9^2))</f>
        <v>27.4780653174901</v>
      </c>
      <c r="P297" s="18" t="n">
        <f aca="false">EXP(($H$10*LN(N297))+(1-$H$10)*$H$5+(($D$9^2)/(4*$D$6))*(1-$H$10^2))</f>
        <v>24.2415844381079</v>
      </c>
      <c r="Q297" s="33" t="n">
        <f aca="false">(MAX(0,O297-P297-$D$5))*$H$8</f>
        <v>1.13812781832088</v>
      </c>
    </row>
    <row r="298" customFormat="false" ht="12.75" hidden="false" customHeight="false" outlineLevel="0" collapsed="false">
      <c r="A298" s="0" t="n">
        <v>278</v>
      </c>
      <c r="C298" s="18" t="n">
        <f aca="false">$H$6</f>
        <v>3.29212628660779</v>
      </c>
      <c r="D298" s="0" t="n">
        <f aca="true">C298+$D$6*($H$5-C298)*$H$7+$D$9*($H$7^0.5)*(NORMINV(RAND(),0,1))</f>
        <v>3.33129940917856</v>
      </c>
      <c r="E298" s="0" t="n">
        <f aca="true">D298+$D$6*($H$5-D298)*$H$7+$D$9*($H$7^0.5)*(NORMINV(RAND(),0,1))</f>
        <v>3.23311523921488</v>
      </c>
      <c r="F298" s="0" t="n">
        <f aca="true">E298+$D$6*($H$5-E298)*$H$7+$D$9*($H$7^0.5)*(NORMINV(RAND(),0,1))</f>
        <v>3.20500911202748</v>
      </c>
      <c r="G298" s="0" t="n">
        <f aca="true">F298+$D$6*($H$5-F298)*$H$7+$D$9*($H$7^0.5)*(NORMINV(RAND(),0,1))</f>
        <v>3.19544723985531</v>
      </c>
      <c r="H298" s="0" t="n">
        <f aca="true">G298+$D$6*($H$5-G298)*$H$7+$D$9*($H$7^0.5)*(NORMINV(RAND(),0,1))</f>
        <v>3.13461405738802</v>
      </c>
      <c r="I298" s="0" t="n">
        <f aca="true">H298+$D$6*($H$5-H298)*$H$7+$D$9*($H$7^0.5)*(NORMINV(RAND(),0,1))</f>
        <v>3.05172852559619</v>
      </c>
      <c r="J298" s="0" t="n">
        <f aca="true">I298+$D$6*($H$5-I298)*$H$7+$D$9*($H$7^0.5)*(NORMINV(RAND(),0,1))</f>
        <v>3.11957741170846</v>
      </c>
      <c r="K298" s="0" t="n">
        <f aca="true">J298+$D$6*($H$5-J298)*$H$7+$D$9*($H$7^0.5)*(NORMINV(RAND(),0,1))</f>
        <v>3.05326077135892</v>
      </c>
      <c r="L298" s="0" t="n">
        <f aca="true">K298+$D$6*($H$5-K298)*$H$7+$D$9*($H$7^0.5)*(NORMINV(RAND(),0,1))</f>
        <v>2.98374360481602</v>
      </c>
      <c r="M298" s="0" t="n">
        <f aca="true">L298+$D$6*($H$5-L298)*$H$7+$D$9*($H$7^0.5)*(NORMINV(RAND(),0,1))</f>
        <v>2.94399124996404</v>
      </c>
      <c r="N298" s="0" t="n">
        <f aca="false">EXP(M298)</f>
        <v>18.9914950492538</v>
      </c>
      <c r="O298" s="0" t="n">
        <f aca="false">EXP(($H$9*LN(N298))+(1-$H$9)*$H$5+(($D$9^2)/(4*$D$6))*(1-$H$9^2))</f>
        <v>18.9345601486318</v>
      </c>
      <c r="P298" s="18" t="n">
        <f aca="false">EXP(($H$10*LN(N298))+(1-$H$10)*$H$5+(($D$9^2)/(4*$D$6))*(1-$H$10^2))</f>
        <v>18.6657786058016</v>
      </c>
      <c r="Q298" s="33" t="n">
        <f aca="false">(MAX(0,O298-P298-$D$5))*$H$8</f>
        <v>0</v>
      </c>
    </row>
    <row r="299" customFormat="false" ht="12.75" hidden="false" customHeight="false" outlineLevel="0" collapsed="false">
      <c r="A299" s="0" t="n">
        <v>279</v>
      </c>
      <c r="C299" s="18" t="n">
        <f aca="false">$H$6</f>
        <v>3.29212628660779</v>
      </c>
      <c r="D299" s="0" t="n">
        <f aca="true">C299+$D$6*($H$5-C299)*$H$7+$D$9*($H$7^0.5)*(NORMINV(RAND(),0,1))</f>
        <v>3.27455564180495</v>
      </c>
      <c r="E299" s="0" t="n">
        <f aca="true">D299+$D$6*($H$5-D299)*$H$7+$D$9*($H$7^0.5)*(NORMINV(RAND(),0,1))</f>
        <v>3.40945082266</v>
      </c>
      <c r="F299" s="0" t="n">
        <f aca="true">E299+$D$6*($H$5-E299)*$H$7+$D$9*($H$7^0.5)*(NORMINV(RAND(),0,1))</f>
        <v>3.40202895320528</v>
      </c>
      <c r="G299" s="0" t="n">
        <f aca="true">F299+$D$6*($H$5-F299)*$H$7+$D$9*($H$7^0.5)*(NORMINV(RAND(),0,1))</f>
        <v>3.41627038704137</v>
      </c>
      <c r="H299" s="0" t="n">
        <f aca="true">G299+$D$6*($H$5-G299)*$H$7+$D$9*($H$7^0.5)*(NORMINV(RAND(),0,1))</f>
        <v>3.27004380454925</v>
      </c>
      <c r="I299" s="0" t="n">
        <f aca="true">H299+$D$6*($H$5-H299)*$H$7+$D$9*($H$7^0.5)*(NORMINV(RAND(),0,1))</f>
        <v>3.19622015075177</v>
      </c>
      <c r="J299" s="0" t="n">
        <f aca="true">I299+$D$6*($H$5-I299)*$H$7+$D$9*($H$7^0.5)*(NORMINV(RAND(),0,1))</f>
        <v>2.99169389864859</v>
      </c>
      <c r="K299" s="0" t="n">
        <f aca="true">J299+$D$6*($H$5-J299)*$H$7+$D$9*($H$7^0.5)*(NORMINV(RAND(),0,1))</f>
        <v>3.15619724189108</v>
      </c>
      <c r="L299" s="0" t="n">
        <f aca="true">K299+$D$6*($H$5-K299)*$H$7+$D$9*($H$7^0.5)*(NORMINV(RAND(),0,1))</f>
        <v>3.17701868967998</v>
      </c>
      <c r="M299" s="0" t="n">
        <f aca="true">L299+$D$6*($H$5-L299)*$H$7+$D$9*($H$7^0.5)*(NORMINV(RAND(),0,1))</f>
        <v>3.29058798195119</v>
      </c>
      <c r="N299" s="0" t="n">
        <f aca="false">EXP(M299)</f>
        <v>26.8586514162508</v>
      </c>
      <c r="O299" s="0" t="n">
        <f aca="false">EXP(($H$9*LN(N299))+(1-$H$9)*$H$5+(($D$9^2)/(4*$D$6))*(1-$H$9^2))</f>
        <v>25.7647680472097</v>
      </c>
      <c r="P299" s="18" t="n">
        <f aca="false">EXP(($H$10*LN(N299))+(1-$H$10)*$H$5+(($D$9^2)/(4*$D$6))*(1-$H$10^2))</f>
        <v>23.1705657475143</v>
      </c>
      <c r="Q299" s="33" t="n">
        <f aca="false">(MAX(0,O299-P299-$D$5))*$H$8</f>
        <v>0.527173534596224</v>
      </c>
    </row>
    <row r="300" customFormat="false" ht="12.75" hidden="false" customHeight="false" outlineLevel="0" collapsed="false">
      <c r="A300" s="0" t="n">
        <v>280</v>
      </c>
      <c r="C300" s="18" t="n">
        <f aca="false">$H$6</f>
        <v>3.29212628660779</v>
      </c>
      <c r="D300" s="0" t="n">
        <f aca="true">C300+$D$6*($H$5-C300)*$H$7+$D$9*($H$7^0.5)*(NORMINV(RAND(),0,1))</f>
        <v>3.29139288509762</v>
      </c>
      <c r="E300" s="0" t="n">
        <f aca="true">D300+$D$6*($H$5-D300)*$H$7+$D$9*($H$7^0.5)*(NORMINV(RAND(),0,1))</f>
        <v>3.34657634392514</v>
      </c>
      <c r="F300" s="0" t="n">
        <f aca="true">E300+$D$6*($H$5-E300)*$H$7+$D$9*($H$7^0.5)*(NORMINV(RAND(),0,1))</f>
        <v>3.39589372690258</v>
      </c>
      <c r="G300" s="0" t="n">
        <f aca="true">F300+$D$6*($H$5-F300)*$H$7+$D$9*($H$7^0.5)*(NORMINV(RAND(),0,1))</f>
        <v>3.36678543480923</v>
      </c>
      <c r="H300" s="0" t="n">
        <f aca="true">G300+$D$6*($H$5-G300)*$H$7+$D$9*($H$7^0.5)*(NORMINV(RAND(),0,1))</f>
        <v>3.35902209845005</v>
      </c>
      <c r="I300" s="0" t="n">
        <f aca="true">H300+$D$6*($H$5-H300)*$H$7+$D$9*($H$7^0.5)*(NORMINV(RAND(),0,1))</f>
        <v>3.34753826536079</v>
      </c>
      <c r="J300" s="0" t="n">
        <f aca="true">I300+$D$6*($H$5-I300)*$H$7+$D$9*($H$7^0.5)*(NORMINV(RAND(),0,1))</f>
        <v>3.16446002375912</v>
      </c>
      <c r="K300" s="0" t="n">
        <f aca="true">J300+$D$6*($H$5-J300)*$H$7+$D$9*($H$7^0.5)*(NORMINV(RAND(),0,1))</f>
        <v>3.18965070225412</v>
      </c>
      <c r="L300" s="0" t="n">
        <f aca="true">K300+$D$6*($H$5-K300)*$H$7+$D$9*($H$7^0.5)*(NORMINV(RAND(),0,1))</f>
        <v>3.09492548740341</v>
      </c>
      <c r="M300" s="0" t="n">
        <f aca="true">L300+$D$6*($H$5-L300)*$H$7+$D$9*($H$7^0.5)*(NORMINV(RAND(),0,1))</f>
        <v>3.08243964456449</v>
      </c>
      <c r="N300" s="0" t="n">
        <f aca="false">EXP(M300)</f>
        <v>21.8115499685673</v>
      </c>
      <c r="O300" s="0" t="n">
        <f aca="false">EXP(($H$9*LN(N300))+(1-$H$9)*$H$5+(($D$9^2)/(4*$D$6))*(1-$H$9^2))</f>
        <v>21.4136243927108</v>
      </c>
      <c r="P300" s="18" t="n">
        <f aca="false">EXP(($H$10*LN(N300))+(1-$H$10)*$H$5+(($D$9^2)/(4*$D$6))*(1-$H$10^2))</f>
        <v>20.3493607523846</v>
      </c>
      <c r="Q300" s="33" t="n">
        <f aca="false">(MAX(0,O300-P300-$D$5))*$H$8</f>
        <v>0</v>
      </c>
    </row>
    <row r="301" customFormat="false" ht="12.75" hidden="false" customHeight="false" outlineLevel="0" collapsed="false">
      <c r="A301" s="0" t="n">
        <v>281</v>
      </c>
      <c r="C301" s="18" t="n">
        <f aca="false">$H$6</f>
        <v>3.29212628660779</v>
      </c>
      <c r="D301" s="0" t="n">
        <f aca="true">C301+$D$6*($H$5-C301)*$H$7+$D$9*($H$7^0.5)*(NORMINV(RAND(),0,1))</f>
        <v>3.45282053762122</v>
      </c>
      <c r="E301" s="0" t="n">
        <f aca="true">D301+$D$6*($H$5-D301)*$H$7+$D$9*($H$7^0.5)*(NORMINV(RAND(),0,1))</f>
        <v>3.44407734345112</v>
      </c>
      <c r="F301" s="0" t="n">
        <f aca="true">E301+$D$6*($H$5-E301)*$H$7+$D$9*($H$7^0.5)*(NORMINV(RAND(),0,1))</f>
        <v>3.41270278215603</v>
      </c>
      <c r="G301" s="0" t="n">
        <f aca="true">F301+$D$6*($H$5-F301)*$H$7+$D$9*($H$7^0.5)*(NORMINV(RAND(),0,1))</f>
        <v>3.32162014524213</v>
      </c>
      <c r="H301" s="0" t="n">
        <f aca="true">G301+$D$6*($H$5-G301)*$H$7+$D$9*($H$7^0.5)*(NORMINV(RAND(),0,1))</f>
        <v>3.43202979769948</v>
      </c>
      <c r="I301" s="0" t="n">
        <f aca="true">H301+$D$6*($H$5-H301)*$H$7+$D$9*($H$7^0.5)*(NORMINV(RAND(),0,1))</f>
        <v>3.31339594771164</v>
      </c>
      <c r="J301" s="0" t="n">
        <f aca="true">I301+$D$6*($H$5-I301)*$H$7+$D$9*($H$7^0.5)*(NORMINV(RAND(),0,1))</f>
        <v>3.24556768620495</v>
      </c>
      <c r="K301" s="0" t="n">
        <f aca="true">J301+$D$6*($H$5-J301)*$H$7+$D$9*($H$7^0.5)*(NORMINV(RAND(),0,1))</f>
        <v>3.21382850105969</v>
      </c>
      <c r="L301" s="0" t="n">
        <f aca="true">K301+$D$6*($H$5-K301)*$H$7+$D$9*($H$7^0.5)*(NORMINV(RAND(),0,1))</f>
        <v>3.19783033394422</v>
      </c>
      <c r="M301" s="0" t="n">
        <f aca="true">L301+$D$6*($H$5-L301)*$H$7+$D$9*($H$7^0.5)*(NORMINV(RAND(),0,1))</f>
        <v>3.32406463129633</v>
      </c>
      <c r="N301" s="0" t="n">
        <f aca="false">EXP(M301)</f>
        <v>27.7730084864302</v>
      </c>
      <c r="O301" s="0" t="n">
        <f aca="false">EXP(($H$9*LN(N301))+(1-$H$9)*$H$5+(($D$9^2)/(4*$D$6))*(1-$H$9^2))</f>
        <v>26.5428005512083</v>
      </c>
      <c r="P301" s="18" t="n">
        <f aca="false">EXP(($H$10*LN(N301))+(1-$H$10)*$H$5+(($D$9^2)/(4*$D$6))*(1-$H$10^2))</f>
        <v>23.6594812476102</v>
      </c>
      <c r="Q301" s="33" t="n">
        <f aca="false">(MAX(0,O301-P301-$D$5))*$H$8</f>
        <v>0.80219013583199</v>
      </c>
    </row>
    <row r="302" customFormat="false" ht="12.75" hidden="false" customHeight="false" outlineLevel="0" collapsed="false">
      <c r="A302" s="0" t="n">
        <v>282</v>
      </c>
      <c r="C302" s="18" t="n">
        <f aca="false">$H$6</f>
        <v>3.29212628660779</v>
      </c>
      <c r="D302" s="0" t="n">
        <f aca="true">C302+$D$6*($H$5-C302)*$H$7+$D$9*($H$7^0.5)*(NORMINV(RAND(),0,1))</f>
        <v>3.45490414797726</v>
      </c>
      <c r="E302" s="0" t="n">
        <f aca="true">D302+$D$6*($H$5-D302)*$H$7+$D$9*($H$7^0.5)*(NORMINV(RAND(),0,1))</f>
        <v>3.40130363376281</v>
      </c>
      <c r="F302" s="0" t="n">
        <f aca="true">E302+$D$6*($H$5-E302)*$H$7+$D$9*($H$7^0.5)*(NORMINV(RAND(),0,1))</f>
        <v>3.42564277031934</v>
      </c>
      <c r="G302" s="0" t="n">
        <f aca="true">F302+$D$6*($H$5-F302)*$H$7+$D$9*($H$7^0.5)*(NORMINV(RAND(),0,1))</f>
        <v>3.39436204234981</v>
      </c>
      <c r="H302" s="0" t="n">
        <f aca="true">G302+$D$6*($H$5-G302)*$H$7+$D$9*($H$7^0.5)*(NORMINV(RAND(),0,1))</f>
        <v>3.46204493227915</v>
      </c>
      <c r="I302" s="0" t="n">
        <f aca="true">H302+$D$6*($H$5-H302)*$H$7+$D$9*($H$7^0.5)*(NORMINV(RAND(),0,1))</f>
        <v>3.4086591171321</v>
      </c>
      <c r="J302" s="0" t="n">
        <f aca="true">I302+$D$6*($H$5-I302)*$H$7+$D$9*($H$7^0.5)*(NORMINV(RAND(),0,1))</f>
        <v>3.39673614895184</v>
      </c>
      <c r="K302" s="0" t="n">
        <f aca="true">J302+$D$6*($H$5-J302)*$H$7+$D$9*($H$7^0.5)*(NORMINV(RAND(),0,1))</f>
        <v>3.28632043678936</v>
      </c>
      <c r="L302" s="0" t="n">
        <f aca="true">K302+$D$6*($H$5-K302)*$H$7+$D$9*($H$7^0.5)*(NORMINV(RAND(),0,1))</f>
        <v>3.27492132859791</v>
      </c>
      <c r="M302" s="0" t="n">
        <f aca="true">L302+$D$6*($H$5-L302)*$H$7+$D$9*($H$7^0.5)*(NORMINV(RAND(),0,1))</f>
        <v>3.37076405100815</v>
      </c>
      <c r="N302" s="0" t="n">
        <f aca="false">EXP(M302)</f>
        <v>29.1007530255165</v>
      </c>
      <c r="O302" s="0" t="n">
        <f aca="false">EXP(($H$9*LN(N302))+(1-$H$9)*$H$5+(($D$9^2)/(4*$D$6))*(1-$H$9^2))</f>
        <v>27.667546925139</v>
      </c>
      <c r="P302" s="18" t="n">
        <f aca="false">EXP(($H$10*LN(N302))+(1-$H$10)*$H$5+(($D$9^2)/(4*$D$6))*(1-$H$10^2))</f>
        <v>24.3587921947246</v>
      </c>
      <c r="Q302" s="33" t="n">
        <f aca="false">(MAX(0,O302-P302-$D$5))*$H$8</f>
        <v>1.20687683204464</v>
      </c>
    </row>
    <row r="303" customFormat="false" ht="12.75" hidden="false" customHeight="false" outlineLevel="0" collapsed="false">
      <c r="A303" s="0" t="n">
        <v>283</v>
      </c>
      <c r="C303" s="18" t="n">
        <f aca="false">$H$6</f>
        <v>3.29212628660779</v>
      </c>
      <c r="D303" s="0" t="n">
        <f aca="true">C303+$D$6*($H$5-C303)*$H$7+$D$9*($H$7^0.5)*(NORMINV(RAND(),0,1))</f>
        <v>3.36578780037712</v>
      </c>
      <c r="E303" s="0" t="n">
        <f aca="true">D303+$D$6*($H$5-D303)*$H$7+$D$9*($H$7^0.5)*(NORMINV(RAND(),0,1))</f>
        <v>3.37356221354787</v>
      </c>
      <c r="F303" s="0" t="n">
        <f aca="true">E303+$D$6*($H$5-E303)*$H$7+$D$9*($H$7^0.5)*(NORMINV(RAND(),0,1))</f>
        <v>3.47371173380735</v>
      </c>
      <c r="G303" s="0" t="n">
        <f aca="true">F303+$D$6*($H$5-F303)*$H$7+$D$9*($H$7^0.5)*(NORMINV(RAND(),0,1))</f>
        <v>3.44606572281243</v>
      </c>
      <c r="H303" s="0" t="n">
        <f aca="true">G303+$D$6*($H$5-G303)*$H$7+$D$9*($H$7^0.5)*(NORMINV(RAND(),0,1))</f>
        <v>3.55761823428159</v>
      </c>
      <c r="I303" s="0" t="n">
        <f aca="true">H303+$D$6*($H$5-H303)*$H$7+$D$9*($H$7^0.5)*(NORMINV(RAND(),0,1))</f>
        <v>3.37895858966546</v>
      </c>
      <c r="J303" s="0" t="n">
        <f aca="true">I303+$D$6*($H$5-I303)*$H$7+$D$9*($H$7^0.5)*(NORMINV(RAND(),0,1))</f>
        <v>3.43778156133587</v>
      </c>
      <c r="K303" s="0" t="n">
        <f aca="true">J303+$D$6*($H$5-J303)*$H$7+$D$9*($H$7^0.5)*(NORMINV(RAND(),0,1))</f>
        <v>3.5675606413499</v>
      </c>
      <c r="L303" s="0" t="n">
        <f aca="true">K303+$D$6*($H$5-K303)*$H$7+$D$9*($H$7^0.5)*(NORMINV(RAND(),0,1))</f>
        <v>3.62338606634931</v>
      </c>
      <c r="M303" s="0" t="n">
        <f aca="true">L303+$D$6*($H$5-L303)*$H$7+$D$9*($H$7^0.5)*(NORMINV(RAND(),0,1))</f>
        <v>3.72955685771623</v>
      </c>
      <c r="N303" s="0" t="n">
        <f aca="false">EXP(M303)</f>
        <v>41.6606424806168</v>
      </c>
      <c r="O303" s="0" t="n">
        <f aca="false">EXP(($H$9*LN(N303))+(1-$H$9)*$H$5+(($D$9^2)/(4*$D$6))*(1-$H$9^2))</f>
        <v>38.0582502071233</v>
      </c>
      <c r="P303" s="18" t="n">
        <f aca="false">EXP(($H$10*LN(N303))+(1-$H$10)*$H$5+(($D$9^2)/(4*$D$6))*(1-$H$10^2))</f>
        <v>30.4684320758162</v>
      </c>
      <c r="Q303" s="33" t="n">
        <f aca="false">(MAX(0,O303-P303-$D$5))*$H$8</f>
        <v>5.27915030712691</v>
      </c>
    </row>
    <row r="304" customFormat="false" ht="12.75" hidden="false" customHeight="false" outlineLevel="0" collapsed="false">
      <c r="A304" s="0" t="n">
        <v>284</v>
      </c>
      <c r="C304" s="18" t="n">
        <f aca="false">$H$6</f>
        <v>3.29212628660779</v>
      </c>
      <c r="D304" s="0" t="n">
        <f aca="true">C304+$D$6*($H$5-C304)*$H$7+$D$9*($H$7^0.5)*(NORMINV(RAND(),0,1))</f>
        <v>3.38262183187766</v>
      </c>
      <c r="E304" s="0" t="n">
        <f aca="true">D304+$D$6*($H$5-D304)*$H$7+$D$9*($H$7^0.5)*(NORMINV(RAND(),0,1))</f>
        <v>3.365608847364</v>
      </c>
      <c r="F304" s="0" t="n">
        <f aca="true">E304+$D$6*($H$5-E304)*$H$7+$D$9*($H$7^0.5)*(NORMINV(RAND(),0,1))</f>
        <v>3.37574659301753</v>
      </c>
      <c r="G304" s="0" t="n">
        <f aca="true">F304+$D$6*($H$5-F304)*$H$7+$D$9*($H$7^0.5)*(NORMINV(RAND(),0,1))</f>
        <v>3.44173373149375</v>
      </c>
      <c r="H304" s="0" t="n">
        <f aca="true">G304+$D$6*($H$5-G304)*$H$7+$D$9*($H$7^0.5)*(NORMINV(RAND(),0,1))</f>
        <v>3.49399509622574</v>
      </c>
      <c r="I304" s="0" t="n">
        <f aca="true">H304+$D$6*($H$5-H304)*$H$7+$D$9*($H$7^0.5)*(NORMINV(RAND(),0,1))</f>
        <v>3.41787051943691</v>
      </c>
      <c r="J304" s="0" t="n">
        <f aca="true">I304+$D$6*($H$5-I304)*$H$7+$D$9*($H$7^0.5)*(NORMINV(RAND(),0,1))</f>
        <v>3.26936235085711</v>
      </c>
      <c r="K304" s="0" t="n">
        <f aca="true">J304+$D$6*($H$5-J304)*$H$7+$D$9*($H$7^0.5)*(NORMINV(RAND(),0,1))</f>
        <v>3.20770384230467</v>
      </c>
      <c r="L304" s="0" t="n">
        <f aca="true">K304+$D$6*($H$5-K304)*$H$7+$D$9*($H$7^0.5)*(NORMINV(RAND(),0,1))</f>
        <v>3.12185577174806</v>
      </c>
      <c r="M304" s="0" t="n">
        <f aca="true">L304+$D$6*($H$5-L304)*$H$7+$D$9*($H$7^0.5)*(NORMINV(RAND(),0,1))</f>
        <v>2.95117335780866</v>
      </c>
      <c r="N304" s="0" t="n">
        <f aca="false">EXP(M304)</f>
        <v>19.1283850056142</v>
      </c>
      <c r="O304" s="0" t="n">
        <f aca="false">EXP(($H$9*LN(N304))+(1-$H$9)*$H$5+(($D$9^2)/(4*$D$6))*(1-$H$9^2))</f>
        <v>19.0558004813034</v>
      </c>
      <c r="P304" s="18" t="n">
        <f aca="false">EXP(($H$10*LN(N304))+(1-$H$10)*$H$5+(($D$9^2)/(4*$D$6))*(1-$H$10^2))</f>
        <v>18.7495863575867</v>
      </c>
      <c r="Q304" s="33" t="n">
        <f aca="false">(MAX(0,O304-P304-$D$5))*$H$8</f>
        <v>0</v>
      </c>
    </row>
    <row r="305" customFormat="false" ht="12.75" hidden="false" customHeight="false" outlineLevel="0" collapsed="false">
      <c r="A305" s="0" t="n">
        <v>285</v>
      </c>
      <c r="C305" s="18" t="n">
        <f aca="false">$H$6</f>
        <v>3.29212628660779</v>
      </c>
      <c r="D305" s="0" t="n">
        <f aca="true">C305+$D$6*($H$5-C305)*$H$7+$D$9*($H$7^0.5)*(NORMINV(RAND(),0,1))</f>
        <v>3.15752102910503</v>
      </c>
      <c r="E305" s="0" t="n">
        <f aca="true">D305+$D$6*($H$5-D305)*$H$7+$D$9*($H$7^0.5)*(NORMINV(RAND(),0,1))</f>
        <v>3.05421400284571</v>
      </c>
      <c r="F305" s="0" t="n">
        <f aca="true">E305+$D$6*($H$5-E305)*$H$7+$D$9*($H$7^0.5)*(NORMINV(RAND(),0,1))</f>
        <v>3.06962250403541</v>
      </c>
      <c r="G305" s="0" t="n">
        <f aca="true">F305+$D$6*($H$5-F305)*$H$7+$D$9*($H$7^0.5)*(NORMINV(RAND(),0,1))</f>
        <v>2.94631484618789</v>
      </c>
      <c r="H305" s="0" t="n">
        <f aca="true">G305+$D$6*($H$5-G305)*$H$7+$D$9*($H$7^0.5)*(NORMINV(RAND(),0,1))</f>
        <v>3.06281338652622</v>
      </c>
      <c r="I305" s="0" t="n">
        <f aca="true">H305+$D$6*($H$5-H305)*$H$7+$D$9*($H$7^0.5)*(NORMINV(RAND(),0,1))</f>
        <v>3.04266685050996</v>
      </c>
      <c r="J305" s="0" t="n">
        <f aca="true">I305+$D$6*($H$5-I305)*$H$7+$D$9*($H$7^0.5)*(NORMINV(RAND(),0,1))</f>
        <v>3.07441266591663</v>
      </c>
      <c r="K305" s="0" t="n">
        <f aca="true">J305+$D$6*($H$5-J305)*$H$7+$D$9*($H$7^0.5)*(NORMINV(RAND(),0,1))</f>
        <v>2.98665468460177</v>
      </c>
      <c r="L305" s="0" t="n">
        <f aca="true">K305+$D$6*($H$5-K305)*$H$7+$D$9*($H$7^0.5)*(NORMINV(RAND(),0,1))</f>
        <v>3.02240296648668</v>
      </c>
      <c r="M305" s="0" t="n">
        <f aca="true">L305+$D$6*($H$5-L305)*$H$7+$D$9*($H$7^0.5)*(NORMINV(RAND(),0,1))</f>
        <v>3.05002735876452</v>
      </c>
      <c r="N305" s="0" t="n">
        <f aca="false">EXP(M305)</f>
        <v>21.1159221201789</v>
      </c>
      <c r="O305" s="0" t="n">
        <f aca="false">EXP(($H$9*LN(N305))+(1-$H$9)*$H$5+(($D$9^2)/(4*$D$6))*(1-$H$9^2))</f>
        <v>20.8056108527791</v>
      </c>
      <c r="P305" s="18" t="n">
        <f aca="false">EXP(($H$10*LN(N305))+(1-$H$10)*$H$5+(($D$9^2)/(4*$D$6))*(1-$H$10^2))</f>
        <v>19.9420829828222</v>
      </c>
      <c r="Q305" s="33" t="n">
        <f aca="false">(MAX(0,O305-P305-$D$5))*$H$8</f>
        <v>0</v>
      </c>
    </row>
    <row r="306" customFormat="false" ht="12.75" hidden="false" customHeight="false" outlineLevel="0" collapsed="false">
      <c r="A306" s="0" t="n">
        <v>286</v>
      </c>
      <c r="C306" s="18" t="n">
        <f aca="false">$H$6</f>
        <v>3.29212628660779</v>
      </c>
      <c r="D306" s="0" t="n">
        <f aca="true">C306+$D$6*($H$5-C306)*$H$7+$D$9*($H$7^0.5)*(NORMINV(RAND(),0,1))</f>
        <v>3.30967537744102</v>
      </c>
      <c r="E306" s="0" t="n">
        <f aca="true">D306+$D$6*($H$5-D306)*$H$7+$D$9*($H$7^0.5)*(NORMINV(RAND(),0,1))</f>
        <v>3.19382898445305</v>
      </c>
      <c r="F306" s="0" t="n">
        <f aca="true">E306+$D$6*($H$5-E306)*$H$7+$D$9*($H$7^0.5)*(NORMINV(RAND(),0,1))</f>
        <v>3.16651005873963</v>
      </c>
      <c r="G306" s="0" t="n">
        <f aca="true">F306+$D$6*($H$5-F306)*$H$7+$D$9*($H$7^0.5)*(NORMINV(RAND(),0,1))</f>
        <v>3.08165799899468</v>
      </c>
      <c r="H306" s="0" t="n">
        <f aca="true">G306+$D$6*($H$5-G306)*$H$7+$D$9*($H$7^0.5)*(NORMINV(RAND(),0,1))</f>
        <v>3.13423480489358</v>
      </c>
      <c r="I306" s="0" t="n">
        <f aca="true">H306+$D$6*($H$5-H306)*$H$7+$D$9*($H$7^0.5)*(NORMINV(RAND(),0,1))</f>
        <v>3.12173219809109</v>
      </c>
      <c r="J306" s="0" t="n">
        <f aca="true">I306+$D$6*($H$5-I306)*$H$7+$D$9*($H$7^0.5)*(NORMINV(RAND(),0,1))</f>
        <v>3.0302107596816</v>
      </c>
      <c r="K306" s="0" t="n">
        <f aca="true">J306+$D$6*($H$5-J306)*$H$7+$D$9*($H$7^0.5)*(NORMINV(RAND(),0,1))</f>
        <v>3.10596748005278</v>
      </c>
      <c r="L306" s="0" t="n">
        <f aca="true">K306+$D$6*($H$5-K306)*$H$7+$D$9*($H$7^0.5)*(NORMINV(RAND(),0,1))</f>
        <v>3.07995097781915</v>
      </c>
      <c r="M306" s="0" t="n">
        <f aca="true">L306+$D$6*($H$5-L306)*$H$7+$D$9*($H$7^0.5)*(NORMINV(RAND(),0,1))</f>
        <v>3.15353635227932</v>
      </c>
      <c r="N306" s="0" t="n">
        <f aca="false">EXP(M306)</f>
        <v>23.4187352162035</v>
      </c>
      <c r="O306" s="0" t="n">
        <f aca="false">EXP(($H$9*LN(N306))+(1-$H$9)*$H$5+(($D$9^2)/(4*$D$6))*(1-$H$9^2))</f>
        <v>22.8102668903878</v>
      </c>
      <c r="P306" s="18" t="n">
        <f aca="false">EXP(($H$10*LN(N306))+(1-$H$10)*$H$5+(($D$9^2)/(4*$D$6))*(1-$H$10^2))</f>
        <v>21.2720992551555</v>
      </c>
      <c r="Q306" s="33" t="n">
        <f aca="false">(MAX(0,O306-P306-$D$5))*$H$8</f>
        <v>0</v>
      </c>
    </row>
    <row r="307" customFormat="false" ht="12.75" hidden="false" customHeight="false" outlineLevel="0" collapsed="false">
      <c r="A307" s="0" t="n">
        <v>287</v>
      </c>
      <c r="C307" s="18" t="n">
        <f aca="false">$H$6</f>
        <v>3.29212628660779</v>
      </c>
      <c r="D307" s="0" t="n">
        <f aca="true">C307+$D$6*($H$5-C307)*$H$7+$D$9*($H$7^0.5)*(NORMINV(RAND(),0,1))</f>
        <v>3.28510531497123</v>
      </c>
      <c r="E307" s="0" t="n">
        <f aca="true">D307+$D$6*($H$5-D307)*$H$7+$D$9*($H$7^0.5)*(NORMINV(RAND(),0,1))</f>
        <v>3.17231558092969</v>
      </c>
      <c r="F307" s="0" t="n">
        <f aca="true">E307+$D$6*($H$5-E307)*$H$7+$D$9*($H$7^0.5)*(NORMINV(RAND(),0,1))</f>
        <v>3.04299228790791</v>
      </c>
      <c r="G307" s="0" t="n">
        <f aca="true">F307+$D$6*($H$5-F307)*$H$7+$D$9*($H$7^0.5)*(NORMINV(RAND(),0,1))</f>
        <v>3.112661199077</v>
      </c>
      <c r="H307" s="0" t="n">
        <f aca="true">G307+$D$6*($H$5-G307)*$H$7+$D$9*($H$7^0.5)*(NORMINV(RAND(),0,1))</f>
        <v>3.13131723976606</v>
      </c>
      <c r="I307" s="0" t="n">
        <f aca="true">H307+$D$6*($H$5-H307)*$H$7+$D$9*($H$7^0.5)*(NORMINV(RAND(),0,1))</f>
        <v>3.03836538261978</v>
      </c>
      <c r="J307" s="0" t="n">
        <f aca="true">I307+$D$6*($H$5-I307)*$H$7+$D$9*($H$7^0.5)*(NORMINV(RAND(),0,1))</f>
        <v>3.05578301689049</v>
      </c>
      <c r="K307" s="0" t="n">
        <f aca="true">J307+$D$6*($H$5-J307)*$H$7+$D$9*($H$7^0.5)*(NORMINV(RAND(),0,1))</f>
        <v>3.17612371326471</v>
      </c>
      <c r="L307" s="0" t="n">
        <f aca="true">K307+$D$6*($H$5-K307)*$H$7+$D$9*($H$7^0.5)*(NORMINV(RAND(),0,1))</f>
        <v>3.07734715092953</v>
      </c>
      <c r="M307" s="0" t="n">
        <f aca="true">L307+$D$6*($H$5-L307)*$H$7+$D$9*($H$7^0.5)*(NORMINV(RAND(),0,1))</f>
        <v>3.07636611208924</v>
      </c>
      <c r="N307" s="0" t="n">
        <f aca="false">EXP(M307)</f>
        <v>21.6794782883031</v>
      </c>
      <c r="O307" s="0" t="n">
        <f aca="false">EXP(($H$9*LN(N307))+(1-$H$9)*$H$5+(($D$9^2)/(4*$D$6))*(1-$H$9^2))</f>
        <v>21.2983551979146</v>
      </c>
      <c r="P307" s="18" t="n">
        <f aca="false">EXP(($H$10*LN(N307))+(1-$H$10)*$H$5+(($D$9^2)/(4*$D$6))*(1-$H$10^2))</f>
        <v>20.2724153357732</v>
      </c>
      <c r="Q307" s="33" t="n">
        <f aca="false">(MAX(0,O307-P307-$D$5))*$H$8</f>
        <v>0</v>
      </c>
    </row>
    <row r="308" customFormat="false" ht="12.75" hidden="false" customHeight="false" outlineLevel="0" collapsed="false">
      <c r="A308" s="0" t="n">
        <v>288</v>
      </c>
      <c r="C308" s="18" t="n">
        <f aca="false">$H$6</f>
        <v>3.29212628660779</v>
      </c>
      <c r="D308" s="0" t="n">
        <f aca="true">C308+$D$6*($H$5-C308)*$H$7+$D$9*($H$7^0.5)*(NORMINV(RAND(),0,1))</f>
        <v>3.27475805761037</v>
      </c>
      <c r="E308" s="0" t="n">
        <f aca="true">D308+$D$6*($H$5-D308)*$H$7+$D$9*($H$7^0.5)*(NORMINV(RAND(),0,1))</f>
        <v>3.29786770332382</v>
      </c>
      <c r="F308" s="0" t="n">
        <f aca="true">E308+$D$6*($H$5-E308)*$H$7+$D$9*($H$7^0.5)*(NORMINV(RAND(),0,1))</f>
        <v>3.2788316677383</v>
      </c>
      <c r="G308" s="0" t="n">
        <f aca="true">F308+$D$6*($H$5-F308)*$H$7+$D$9*($H$7^0.5)*(NORMINV(RAND(),0,1))</f>
        <v>3.20843575450027</v>
      </c>
      <c r="H308" s="0" t="n">
        <f aca="true">G308+$D$6*($H$5-G308)*$H$7+$D$9*($H$7^0.5)*(NORMINV(RAND(),0,1))</f>
        <v>3.25026409347162</v>
      </c>
      <c r="I308" s="0" t="n">
        <f aca="true">H308+$D$6*($H$5-H308)*$H$7+$D$9*($H$7^0.5)*(NORMINV(RAND(),0,1))</f>
        <v>3.19277737740668</v>
      </c>
      <c r="J308" s="0" t="n">
        <f aca="true">I308+$D$6*($H$5-I308)*$H$7+$D$9*($H$7^0.5)*(NORMINV(RAND(),0,1))</f>
        <v>3.10016635752035</v>
      </c>
      <c r="K308" s="0" t="n">
        <f aca="true">J308+$D$6*($H$5-J308)*$H$7+$D$9*($H$7^0.5)*(NORMINV(RAND(),0,1))</f>
        <v>3.08745171425927</v>
      </c>
      <c r="L308" s="0" t="n">
        <f aca="true">K308+$D$6*($H$5-K308)*$H$7+$D$9*($H$7^0.5)*(NORMINV(RAND(),0,1))</f>
        <v>3.12584834835283</v>
      </c>
      <c r="M308" s="0" t="n">
        <f aca="true">L308+$D$6*($H$5-L308)*$H$7+$D$9*($H$7^0.5)*(NORMINV(RAND(),0,1))</f>
        <v>3.12669338851229</v>
      </c>
      <c r="N308" s="0" t="n">
        <f aca="false">EXP(M308)</f>
        <v>22.7984690895821</v>
      </c>
      <c r="O308" s="0" t="n">
        <f aca="false">EXP(($H$9*LN(N308))+(1-$H$9)*$H$5+(($D$9^2)/(4*$D$6))*(1-$H$9^2))</f>
        <v>22.2725616339253</v>
      </c>
      <c r="P308" s="18" t="n">
        <f aca="false">EXP(($H$10*LN(N308))+(1-$H$10)*$H$5+(($D$9^2)/(4*$D$6))*(1-$H$10^2))</f>
        <v>20.9188972895563</v>
      </c>
      <c r="Q308" s="33" t="n">
        <f aca="false">(MAX(0,O308-P308-$D$5))*$H$8</f>
        <v>0</v>
      </c>
    </row>
    <row r="309" customFormat="false" ht="12.75" hidden="false" customHeight="false" outlineLevel="0" collapsed="false">
      <c r="A309" s="0" t="n">
        <v>289</v>
      </c>
      <c r="C309" s="18" t="n">
        <f aca="false">$H$6</f>
        <v>3.29212628660779</v>
      </c>
      <c r="D309" s="0" t="n">
        <f aca="true">C309+$D$6*($H$5-C309)*$H$7+$D$9*($H$7^0.5)*(NORMINV(RAND(),0,1))</f>
        <v>3.18536870153301</v>
      </c>
      <c r="E309" s="0" t="n">
        <f aca="true">D309+$D$6*($H$5-D309)*$H$7+$D$9*($H$7^0.5)*(NORMINV(RAND(),0,1))</f>
        <v>3.23820919232759</v>
      </c>
      <c r="F309" s="0" t="n">
        <f aca="true">E309+$D$6*($H$5-E309)*$H$7+$D$9*($H$7^0.5)*(NORMINV(RAND(),0,1))</f>
        <v>3.31257638996745</v>
      </c>
      <c r="G309" s="0" t="n">
        <f aca="true">F309+$D$6*($H$5-F309)*$H$7+$D$9*($H$7^0.5)*(NORMINV(RAND(),0,1))</f>
        <v>3.28113346224776</v>
      </c>
      <c r="H309" s="0" t="n">
        <f aca="true">G309+$D$6*($H$5-G309)*$H$7+$D$9*($H$7^0.5)*(NORMINV(RAND(),0,1))</f>
        <v>3.33114552515773</v>
      </c>
      <c r="I309" s="0" t="n">
        <f aca="true">H309+$D$6*($H$5-H309)*$H$7+$D$9*($H$7^0.5)*(NORMINV(RAND(),0,1))</f>
        <v>3.269071386735</v>
      </c>
      <c r="J309" s="0" t="n">
        <f aca="true">I309+$D$6*($H$5-I309)*$H$7+$D$9*($H$7^0.5)*(NORMINV(RAND(),0,1))</f>
        <v>3.20543925676916</v>
      </c>
      <c r="K309" s="0" t="n">
        <f aca="true">J309+$D$6*($H$5-J309)*$H$7+$D$9*($H$7^0.5)*(NORMINV(RAND(),0,1))</f>
        <v>3.32806335124203</v>
      </c>
      <c r="L309" s="0" t="n">
        <f aca="true">K309+$D$6*($H$5-K309)*$H$7+$D$9*($H$7^0.5)*(NORMINV(RAND(),0,1))</f>
        <v>3.36964294631363</v>
      </c>
      <c r="M309" s="0" t="n">
        <f aca="true">L309+$D$6*($H$5-L309)*$H$7+$D$9*($H$7^0.5)*(NORMINV(RAND(),0,1))</f>
        <v>3.43171237301615</v>
      </c>
      <c r="N309" s="0" t="n">
        <f aca="false">EXP(M309)</f>
        <v>30.9295603739762</v>
      </c>
      <c r="O309" s="0" t="n">
        <f aca="false">EXP(($H$9*LN(N309))+(1-$H$9)*$H$5+(($D$9^2)/(4*$D$6))*(1-$H$9^2))</f>
        <v>29.2074749623622</v>
      </c>
      <c r="P309" s="18" t="n">
        <f aca="false">EXP(($H$10*LN(N309))+(1-$H$10)*$H$5+(($D$9^2)/(4*$D$6))*(1-$H$10^2))</f>
        <v>25.3026615568051</v>
      </c>
      <c r="Q309" s="33" t="n">
        <f aca="false">(MAX(0,O309-P309-$D$5))*$H$8</f>
        <v>1.77386538256933</v>
      </c>
    </row>
    <row r="310" customFormat="false" ht="12.75" hidden="false" customHeight="false" outlineLevel="0" collapsed="false">
      <c r="A310" s="0" t="n">
        <v>290</v>
      </c>
      <c r="C310" s="18" t="n">
        <f aca="false">$H$6</f>
        <v>3.29212628660779</v>
      </c>
      <c r="D310" s="0" t="n">
        <f aca="true">C310+$D$6*($H$5-C310)*$H$7+$D$9*($H$7^0.5)*(NORMINV(RAND(),0,1))</f>
        <v>3.32475881222573</v>
      </c>
      <c r="E310" s="0" t="n">
        <f aca="true">D310+$D$6*($H$5-D310)*$H$7+$D$9*($H$7^0.5)*(NORMINV(RAND(),0,1))</f>
        <v>3.08126252547488</v>
      </c>
      <c r="F310" s="0" t="n">
        <f aca="true">E310+$D$6*($H$5-E310)*$H$7+$D$9*($H$7^0.5)*(NORMINV(RAND(),0,1))</f>
        <v>3.06381380414696</v>
      </c>
      <c r="G310" s="0" t="n">
        <f aca="true">F310+$D$6*($H$5-F310)*$H$7+$D$9*($H$7^0.5)*(NORMINV(RAND(),0,1))</f>
        <v>2.97305305926365</v>
      </c>
      <c r="H310" s="0" t="n">
        <f aca="true">G310+$D$6*($H$5-G310)*$H$7+$D$9*($H$7^0.5)*(NORMINV(RAND(),0,1))</f>
        <v>2.92610598032109</v>
      </c>
      <c r="I310" s="0" t="n">
        <f aca="true">H310+$D$6*($H$5-H310)*$H$7+$D$9*($H$7^0.5)*(NORMINV(RAND(),0,1))</f>
        <v>2.97316999238643</v>
      </c>
      <c r="J310" s="0" t="n">
        <f aca="true">I310+$D$6*($H$5-I310)*$H$7+$D$9*($H$7^0.5)*(NORMINV(RAND(),0,1))</f>
        <v>2.97863085738107</v>
      </c>
      <c r="K310" s="0" t="n">
        <f aca="true">J310+$D$6*($H$5-J310)*$H$7+$D$9*($H$7^0.5)*(NORMINV(RAND(),0,1))</f>
        <v>3.01418715796028</v>
      </c>
      <c r="L310" s="0" t="n">
        <f aca="true">K310+$D$6*($H$5-K310)*$H$7+$D$9*($H$7^0.5)*(NORMINV(RAND(),0,1))</f>
        <v>3.00770360045667</v>
      </c>
      <c r="M310" s="0" t="n">
        <f aca="true">L310+$D$6*($H$5-L310)*$H$7+$D$9*($H$7^0.5)*(NORMINV(RAND(),0,1))</f>
        <v>2.98459425187641</v>
      </c>
      <c r="N310" s="0" t="n">
        <f aca="false">EXP(M310)</f>
        <v>19.7784755287363</v>
      </c>
      <c r="O310" s="0" t="n">
        <f aca="false">EXP(($H$9*LN(N310))+(1-$H$9)*$H$5+(($D$9^2)/(4*$D$6))*(1-$H$9^2))</f>
        <v>19.6302660035726</v>
      </c>
      <c r="P310" s="18" t="n">
        <f aca="false">EXP(($H$10*LN(N310))+(1-$H$10)*$H$5+(($D$9^2)/(4*$D$6))*(1-$H$10^2))</f>
        <v>19.1445502202104</v>
      </c>
      <c r="Q310" s="33" t="n">
        <f aca="false">(MAX(0,O310-P310-$D$5))*$H$8</f>
        <v>0</v>
      </c>
    </row>
    <row r="311" customFormat="false" ht="12.75" hidden="false" customHeight="false" outlineLevel="0" collapsed="false">
      <c r="A311" s="0" t="n">
        <v>291</v>
      </c>
      <c r="C311" s="18" t="n">
        <f aca="false">$H$6</f>
        <v>3.29212628660779</v>
      </c>
      <c r="D311" s="0" t="n">
        <f aca="true">C311+$D$6*($H$5-C311)*$H$7+$D$9*($H$7^0.5)*(NORMINV(RAND(),0,1))</f>
        <v>3.14891279377951</v>
      </c>
      <c r="E311" s="0" t="n">
        <f aca="true">D311+$D$6*($H$5-D311)*$H$7+$D$9*($H$7^0.5)*(NORMINV(RAND(),0,1))</f>
        <v>3.0960241462286</v>
      </c>
      <c r="F311" s="0" t="n">
        <f aca="true">E311+$D$6*($H$5-E311)*$H$7+$D$9*($H$7^0.5)*(NORMINV(RAND(),0,1))</f>
        <v>2.98677050473587</v>
      </c>
      <c r="G311" s="0" t="n">
        <f aca="true">F311+$D$6*($H$5-F311)*$H$7+$D$9*($H$7^0.5)*(NORMINV(RAND(),0,1))</f>
        <v>2.92725254219742</v>
      </c>
      <c r="H311" s="0" t="n">
        <f aca="true">G311+$D$6*($H$5-G311)*$H$7+$D$9*($H$7^0.5)*(NORMINV(RAND(),0,1))</f>
        <v>2.94933464012188</v>
      </c>
      <c r="I311" s="0" t="n">
        <f aca="true">H311+$D$6*($H$5-H311)*$H$7+$D$9*($H$7^0.5)*(NORMINV(RAND(),0,1))</f>
        <v>2.98488913808026</v>
      </c>
      <c r="J311" s="0" t="n">
        <f aca="true">I311+$D$6*($H$5-I311)*$H$7+$D$9*($H$7^0.5)*(NORMINV(RAND(),0,1))</f>
        <v>2.90080171705315</v>
      </c>
      <c r="K311" s="0" t="n">
        <f aca="true">J311+$D$6*($H$5-J311)*$H$7+$D$9*($H$7^0.5)*(NORMINV(RAND(),0,1))</f>
        <v>2.9915737745907</v>
      </c>
      <c r="L311" s="0" t="n">
        <f aca="true">K311+$D$6*($H$5-K311)*$H$7+$D$9*($H$7^0.5)*(NORMINV(RAND(),0,1))</f>
        <v>3.04881475137005</v>
      </c>
      <c r="M311" s="0" t="n">
        <f aca="true">L311+$D$6*($H$5-L311)*$H$7+$D$9*($H$7^0.5)*(NORMINV(RAND(),0,1))</f>
        <v>2.97238745403366</v>
      </c>
      <c r="N311" s="0" t="n">
        <f aca="false">EXP(M311)</f>
        <v>19.5385112536842</v>
      </c>
      <c r="O311" s="0" t="n">
        <f aca="false">EXP(($H$9*LN(N311))+(1-$H$9)*$H$5+(($D$9^2)/(4*$D$6))*(1-$H$9^2))</f>
        <v>19.4184651649347</v>
      </c>
      <c r="P311" s="18" t="n">
        <f aca="false">EXP(($H$10*LN(N311))+(1-$H$10)*$H$5+(($D$9^2)/(4*$D$6))*(1-$H$10^2))</f>
        <v>18.9993365148961</v>
      </c>
      <c r="Q311" s="33" t="n">
        <f aca="false">(MAX(0,O311-P311-$D$5))*$H$8</f>
        <v>0</v>
      </c>
    </row>
    <row r="312" customFormat="false" ht="12.75" hidden="false" customHeight="false" outlineLevel="0" collapsed="false">
      <c r="A312" s="0" t="n">
        <v>292</v>
      </c>
      <c r="C312" s="18" t="n">
        <f aca="false">$H$6</f>
        <v>3.29212628660779</v>
      </c>
      <c r="D312" s="0" t="n">
        <f aca="true">C312+$D$6*($H$5-C312)*$H$7+$D$9*($H$7^0.5)*(NORMINV(RAND(),0,1))</f>
        <v>3.17653645819366</v>
      </c>
      <c r="E312" s="0" t="n">
        <f aca="true">D312+$D$6*($H$5-D312)*$H$7+$D$9*($H$7^0.5)*(NORMINV(RAND(),0,1))</f>
        <v>3.283126664906</v>
      </c>
      <c r="F312" s="0" t="n">
        <f aca="true">E312+$D$6*($H$5-E312)*$H$7+$D$9*($H$7^0.5)*(NORMINV(RAND(),0,1))</f>
        <v>3.25006928128196</v>
      </c>
      <c r="G312" s="0" t="n">
        <f aca="true">F312+$D$6*($H$5-F312)*$H$7+$D$9*($H$7^0.5)*(NORMINV(RAND(),0,1))</f>
        <v>3.32918874282754</v>
      </c>
      <c r="H312" s="0" t="n">
        <f aca="true">G312+$D$6*($H$5-G312)*$H$7+$D$9*($H$7^0.5)*(NORMINV(RAND(),0,1))</f>
        <v>3.36271393073436</v>
      </c>
      <c r="I312" s="0" t="n">
        <f aca="true">H312+$D$6*($H$5-H312)*$H$7+$D$9*($H$7^0.5)*(NORMINV(RAND(),0,1))</f>
        <v>3.39250117259966</v>
      </c>
      <c r="J312" s="0" t="n">
        <f aca="true">I312+$D$6*($H$5-I312)*$H$7+$D$9*($H$7^0.5)*(NORMINV(RAND(),0,1))</f>
        <v>3.25199466329272</v>
      </c>
      <c r="K312" s="0" t="n">
        <f aca="true">J312+$D$6*($H$5-J312)*$H$7+$D$9*($H$7^0.5)*(NORMINV(RAND(),0,1))</f>
        <v>3.28846868301652</v>
      </c>
      <c r="L312" s="0" t="n">
        <f aca="true">K312+$D$6*($H$5-K312)*$H$7+$D$9*($H$7^0.5)*(NORMINV(RAND(),0,1))</f>
        <v>3.39952551247643</v>
      </c>
      <c r="M312" s="0" t="n">
        <f aca="true">L312+$D$6*($H$5-L312)*$H$7+$D$9*($H$7^0.5)*(NORMINV(RAND(),0,1))</f>
        <v>3.48650263202372</v>
      </c>
      <c r="N312" s="0" t="n">
        <f aca="false">EXP(M312)</f>
        <v>32.6714834611179</v>
      </c>
      <c r="O312" s="0" t="n">
        <f aca="false">EXP(($H$9*LN(N312))+(1-$H$9)*$H$5+(($D$9^2)/(4*$D$6))*(1-$H$9^2))</f>
        <v>30.6648349062003</v>
      </c>
      <c r="P312" s="18" t="n">
        <f aca="false">EXP(($H$10*LN(N312))+(1-$H$10)*$H$5+(($D$9^2)/(4*$D$6))*(1-$H$10^2))</f>
        <v>26.1823418042042</v>
      </c>
      <c r="Q312" s="33" t="n">
        <f aca="false">(MAX(0,O312-P312-$D$5))*$H$8</f>
        <v>2.32337130775877</v>
      </c>
    </row>
    <row r="313" customFormat="false" ht="12.75" hidden="false" customHeight="false" outlineLevel="0" collapsed="false">
      <c r="A313" s="0" t="n">
        <v>293</v>
      </c>
      <c r="C313" s="18" t="n">
        <f aca="false">$H$6</f>
        <v>3.29212628660779</v>
      </c>
      <c r="D313" s="0" t="n">
        <f aca="true">C313+$D$6*($H$5-C313)*$H$7+$D$9*($H$7^0.5)*(NORMINV(RAND(),0,1))</f>
        <v>3.38647582835149</v>
      </c>
      <c r="E313" s="0" t="n">
        <f aca="true">D313+$D$6*($H$5-D313)*$H$7+$D$9*($H$7^0.5)*(NORMINV(RAND(),0,1))</f>
        <v>3.35207202059447</v>
      </c>
      <c r="F313" s="0" t="n">
        <f aca="true">E313+$D$6*($H$5-E313)*$H$7+$D$9*($H$7^0.5)*(NORMINV(RAND(),0,1))</f>
        <v>3.3048217673616</v>
      </c>
      <c r="G313" s="0" t="n">
        <f aca="true">F313+$D$6*($H$5-F313)*$H$7+$D$9*($H$7^0.5)*(NORMINV(RAND(),0,1))</f>
        <v>3.30955039187986</v>
      </c>
      <c r="H313" s="0" t="n">
        <f aca="true">G313+$D$6*($H$5-G313)*$H$7+$D$9*($H$7^0.5)*(NORMINV(RAND(),0,1))</f>
        <v>3.37802089779955</v>
      </c>
      <c r="I313" s="0" t="n">
        <f aca="true">H313+$D$6*($H$5-H313)*$H$7+$D$9*($H$7^0.5)*(NORMINV(RAND(),0,1))</f>
        <v>3.34809010995265</v>
      </c>
      <c r="J313" s="0" t="n">
        <f aca="true">I313+$D$6*($H$5-I313)*$H$7+$D$9*($H$7^0.5)*(NORMINV(RAND(),0,1))</f>
        <v>3.35579583482088</v>
      </c>
      <c r="K313" s="0" t="n">
        <f aca="true">J313+$D$6*($H$5-J313)*$H$7+$D$9*($H$7^0.5)*(NORMINV(RAND(),0,1))</f>
        <v>3.26155814088368</v>
      </c>
      <c r="L313" s="0" t="n">
        <f aca="true">K313+$D$6*($H$5-K313)*$H$7+$D$9*($H$7^0.5)*(NORMINV(RAND(),0,1))</f>
        <v>3.16888141629611</v>
      </c>
      <c r="M313" s="0" t="n">
        <f aca="true">L313+$D$6*($H$5-L313)*$H$7+$D$9*($H$7^0.5)*(NORMINV(RAND(),0,1))</f>
        <v>3.02530064786917</v>
      </c>
      <c r="N313" s="0" t="n">
        <f aca="false">EXP(M313)</f>
        <v>20.6001971856607</v>
      </c>
      <c r="O313" s="0" t="n">
        <f aca="false">EXP(($H$9*LN(N313))+(1-$H$9)*$H$5+(($D$9^2)/(4*$D$6))*(1-$H$9^2))</f>
        <v>20.3534040381395</v>
      </c>
      <c r="P313" s="18" t="n">
        <f aca="false">EXP(($H$10*LN(N313))+(1-$H$10)*$H$5+(($D$9^2)/(4*$D$6))*(1-$H$10^2))</f>
        <v>19.6368685710709</v>
      </c>
      <c r="Q313" s="33" t="n">
        <f aca="false">(MAX(0,O313-P313-$D$5))*$H$8</f>
        <v>0</v>
      </c>
    </row>
    <row r="314" customFormat="false" ht="12.75" hidden="false" customHeight="false" outlineLevel="0" collapsed="false">
      <c r="A314" s="0" t="n">
        <v>294</v>
      </c>
      <c r="C314" s="18" t="n">
        <f aca="false">$H$6</f>
        <v>3.29212628660779</v>
      </c>
      <c r="D314" s="0" t="n">
        <f aca="true">C314+$D$6*($H$5-C314)*$H$7+$D$9*($H$7^0.5)*(NORMINV(RAND(),0,1))</f>
        <v>3.48537336691375</v>
      </c>
      <c r="E314" s="0" t="n">
        <f aca="true">D314+$D$6*($H$5-D314)*$H$7+$D$9*($H$7^0.5)*(NORMINV(RAND(),0,1))</f>
        <v>3.48795488409733</v>
      </c>
      <c r="F314" s="0" t="n">
        <f aca="true">E314+$D$6*($H$5-E314)*$H$7+$D$9*($H$7^0.5)*(NORMINV(RAND(),0,1))</f>
        <v>3.49537281454537</v>
      </c>
      <c r="G314" s="0" t="n">
        <f aca="true">F314+$D$6*($H$5-F314)*$H$7+$D$9*($H$7^0.5)*(NORMINV(RAND(),0,1))</f>
        <v>3.59086255735336</v>
      </c>
      <c r="H314" s="0" t="n">
        <f aca="true">G314+$D$6*($H$5-G314)*$H$7+$D$9*($H$7^0.5)*(NORMINV(RAND(),0,1))</f>
        <v>3.60384631190339</v>
      </c>
      <c r="I314" s="0" t="n">
        <f aca="true">H314+$D$6*($H$5-H314)*$H$7+$D$9*($H$7^0.5)*(NORMINV(RAND(),0,1))</f>
        <v>3.66236012367389</v>
      </c>
      <c r="J314" s="0" t="n">
        <f aca="true">I314+$D$6*($H$5-I314)*$H$7+$D$9*($H$7^0.5)*(NORMINV(RAND(),0,1))</f>
        <v>3.77795628910221</v>
      </c>
      <c r="K314" s="0" t="n">
        <f aca="true">J314+$D$6*($H$5-J314)*$H$7+$D$9*($H$7^0.5)*(NORMINV(RAND(),0,1))</f>
        <v>3.73750288589391</v>
      </c>
      <c r="L314" s="0" t="n">
        <f aca="true">K314+$D$6*($H$5-K314)*$H$7+$D$9*($H$7^0.5)*(NORMINV(RAND(),0,1))</f>
        <v>3.59850166078507</v>
      </c>
      <c r="M314" s="0" t="n">
        <f aca="true">L314+$D$6*($H$5-L314)*$H$7+$D$9*($H$7^0.5)*(NORMINV(RAND(),0,1))</f>
        <v>3.53298554235358</v>
      </c>
      <c r="N314" s="0" t="n">
        <f aca="false">EXP(M314)</f>
        <v>34.2259983981656</v>
      </c>
      <c r="O314" s="0" t="n">
        <f aca="false">EXP(($H$9*LN(N314))+(1-$H$9)*$H$5+(($D$9^2)/(4*$D$6))*(1-$H$9^2))</f>
        <v>31.9581020575367</v>
      </c>
      <c r="P314" s="18" t="n">
        <f aca="false">EXP(($H$10*LN(N314))+(1-$H$10)*$H$5+(($D$9^2)/(4*$D$6))*(1-$H$10^2))</f>
        <v>26.9525816064037</v>
      </c>
      <c r="Q314" s="33" t="n">
        <f aca="false">(MAX(0,O314-P314-$D$5))*$H$8</f>
        <v>2.82089031207634</v>
      </c>
    </row>
    <row r="315" customFormat="false" ht="12.75" hidden="false" customHeight="false" outlineLevel="0" collapsed="false">
      <c r="A315" s="0" t="n">
        <v>295</v>
      </c>
      <c r="C315" s="18" t="n">
        <f aca="false">$H$6</f>
        <v>3.29212628660779</v>
      </c>
      <c r="D315" s="0" t="n">
        <f aca="true">C315+$D$6*($H$5-C315)*$H$7+$D$9*($H$7^0.5)*(NORMINV(RAND(),0,1))</f>
        <v>3.24766234105107</v>
      </c>
      <c r="E315" s="0" t="n">
        <f aca="true">D315+$D$6*($H$5-D315)*$H$7+$D$9*($H$7^0.5)*(NORMINV(RAND(),0,1))</f>
        <v>3.152187612385</v>
      </c>
      <c r="F315" s="0" t="n">
        <f aca="true">E315+$D$6*($H$5-E315)*$H$7+$D$9*($H$7^0.5)*(NORMINV(RAND(),0,1))</f>
        <v>3.11538490876233</v>
      </c>
      <c r="G315" s="0" t="n">
        <f aca="true">F315+$D$6*($H$5-F315)*$H$7+$D$9*($H$7^0.5)*(NORMINV(RAND(),0,1))</f>
        <v>2.9463502717837</v>
      </c>
      <c r="H315" s="0" t="n">
        <f aca="true">G315+$D$6*($H$5-G315)*$H$7+$D$9*($H$7^0.5)*(NORMINV(RAND(),0,1))</f>
        <v>3.04756440301986</v>
      </c>
      <c r="I315" s="0" t="n">
        <f aca="true">H315+$D$6*($H$5-H315)*$H$7+$D$9*($H$7^0.5)*(NORMINV(RAND(),0,1))</f>
        <v>2.81885769993459</v>
      </c>
      <c r="J315" s="0" t="n">
        <f aca="true">I315+$D$6*($H$5-I315)*$H$7+$D$9*($H$7^0.5)*(NORMINV(RAND(),0,1))</f>
        <v>2.9271259267982</v>
      </c>
      <c r="K315" s="0" t="n">
        <f aca="true">J315+$D$6*($H$5-J315)*$H$7+$D$9*($H$7^0.5)*(NORMINV(RAND(),0,1))</f>
        <v>2.86644474602471</v>
      </c>
      <c r="L315" s="0" t="n">
        <f aca="true">K315+$D$6*($H$5-K315)*$H$7+$D$9*($H$7^0.5)*(NORMINV(RAND(),0,1))</f>
        <v>3.02880041529638</v>
      </c>
      <c r="M315" s="0" t="n">
        <f aca="true">L315+$D$6*($H$5-L315)*$H$7+$D$9*($H$7^0.5)*(NORMINV(RAND(),0,1))</f>
        <v>2.98857606292984</v>
      </c>
      <c r="N315" s="0" t="n">
        <f aca="false">EXP(M315)</f>
        <v>19.8573866816069</v>
      </c>
      <c r="O315" s="0" t="n">
        <f aca="false">EXP(($H$9*LN(N315))+(1-$H$9)*$H$5+(($D$9^2)/(4*$D$6))*(1-$H$9^2))</f>
        <v>19.6998530993769</v>
      </c>
      <c r="P315" s="18" t="n">
        <f aca="false">EXP(($H$10*LN(N315))+(1-$H$10)*$H$5+(($D$9^2)/(4*$D$6))*(1-$H$10^2))</f>
        <v>19.1921580356189</v>
      </c>
      <c r="Q315" s="33" t="n">
        <f aca="false">(MAX(0,O315-P315-$D$5))*$H$8</f>
        <v>0</v>
      </c>
    </row>
    <row r="316" customFormat="false" ht="12.75" hidden="false" customHeight="false" outlineLevel="0" collapsed="false">
      <c r="A316" s="0" t="n">
        <v>296</v>
      </c>
      <c r="C316" s="18" t="n">
        <f aca="false">$H$6</f>
        <v>3.29212628660779</v>
      </c>
      <c r="D316" s="0" t="n">
        <f aca="true">C316+$D$6*($H$5-C316)*$H$7+$D$9*($H$7^0.5)*(NORMINV(RAND(),0,1))</f>
        <v>3.26752233966484</v>
      </c>
      <c r="E316" s="0" t="n">
        <f aca="true">D316+$D$6*($H$5-D316)*$H$7+$D$9*($H$7^0.5)*(NORMINV(RAND(),0,1))</f>
        <v>3.36642909650298</v>
      </c>
      <c r="F316" s="0" t="n">
        <f aca="true">E316+$D$6*($H$5-E316)*$H$7+$D$9*($H$7^0.5)*(NORMINV(RAND(),0,1))</f>
        <v>3.37791164323352</v>
      </c>
      <c r="G316" s="0" t="n">
        <f aca="true">F316+$D$6*($H$5-F316)*$H$7+$D$9*($H$7^0.5)*(NORMINV(RAND(),0,1))</f>
        <v>3.34049730836164</v>
      </c>
      <c r="H316" s="0" t="n">
        <f aca="true">G316+$D$6*($H$5-G316)*$H$7+$D$9*($H$7^0.5)*(NORMINV(RAND(),0,1))</f>
        <v>3.51413791732006</v>
      </c>
      <c r="I316" s="0" t="n">
        <f aca="true">H316+$D$6*($H$5-H316)*$H$7+$D$9*($H$7^0.5)*(NORMINV(RAND(),0,1))</f>
        <v>3.49376770047326</v>
      </c>
      <c r="J316" s="0" t="n">
        <f aca="true">I316+$D$6*($H$5-I316)*$H$7+$D$9*($H$7^0.5)*(NORMINV(RAND(),0,1))</f>
        <v>3.3550376144815</v>
      </c>
      <c r="K316" s="0" t="n">
        <f aca="true">J316+$D$6*($H$5-J316)*$H$7+$D$9*($H$7^0.5)*(NORMINV(RAND(),0,1))</f>
        <v>3.24513318008301</v>
      </c>
      <c r="L316" s="0" t="n">
        <f aca="true">K316+$D$6*($H$5-K316)*$H$7+$D$9*($H$7^0.5)*(NORMINV(RAND(),0,1))</f>
        <v>3.2178113851978</v>
      </c>
      <c r="M316" s="0" t="n">
        <f aca="true">L316+$D$6*($H$5-L316)*$H$7+$D$9*($H$7^0.5)*(NORMINV(RAND(),0,1))</f>
        <v>3.32032370737365</v>
      </c>
      <c r="N316" s="0" t="n">
        <f aca="false">EXP(M316)</f>
        <v>27.6693058673218</v>
      </c>
      <c r="O316" s="0" t="n">
        <f aca="false">EXP(($H$9*LN(N316))+(1-$H$9)*$H$5+(($D$9^2)/(4*$D$6))*(1-$H$9^2))</f>
        <v>26.4547043553084</v>
      </c>
      <c r="P316" s="18" t="n">
        <f aca="false">EXP(($H$10*LN(N316))+(1-$H$10)*$H$5+(($D$9^2)/(4*$D$6))*(1-$H$10^2))</f>
        <v>23.6043382332369</v>
      </c>
      <c r="Q316" s="33" t="n">
        <f aca="false">(MAX(0,O316-P316-$D$5))*$H$8</f>
        <v>0.770844099932981</v>
      </c>
    </row>
    <row r="317" customFormat="false" ht="12.75" hidden="false" customHeight="false" outlineLevel="0" collapsed="false">
      <c r="A317" s="0" t="n">
        <v>297</v>
      </c>
      <c r="C317" s="18" t="n">
        <f aca="false">$H$6</f>
        <v>3.29212628660779</v>
      </c>
      <c r="D317" s="0" t="n">
        <f aca="true">C317+$D$6*($H$5-C317)*$H$7+$D$9*($H$7^0.5)*(NORMINV(RAND(),0,1))</f>
        <v>3.20578873601534</v>
      </c>
      <c r="E317" s="0" t="n">
        <f aca="true">D317+$D$6*($H$5-D317)*$H$7+$D$9*($H$7^0.5)*(NORMINV(RAND(),0,1))</f>
        <v>3.37205990466464</v>
      </c>
      <c r="F317" s="0" t="n">
        <f aca="true">E317+$D$6*($H$5-E317)*$H$7+$D$9*($H$7^0.5)*(NORMINV(RAND(),0,1))</f>
        <v>3.33388848271705</v>
      </c>
      <c r="G317" s="0" t="n">
        <f aca="true">F317+$D$6*($H$5-F317)*$H$7+$D$9*($H$7^0.5)*(NORMINV(RAND(),0,1))</f>
        <v>3.33538490790313</v>
      </c>
      <c r="H317" s="0" t="n">
        <f aca="true">G317+$D$6*($H$5-G317)*$H$7+$D$9*($H$7^0.5)*(NORMINV(RAND(),0,1))</f>
        <v>3.27914587257507</v>
      </c>
      <c r="I317" s="0" t="n">
        <f aca="true">H317+$D$6*($H$5-H317)*$H$7+$D$9*($H$7^0.5)*(NORMINV(RAND(),0,1))</f>
        <v>3.13165499020084</v>
      </c>
      <c r="J317" s="0" t="n">
        <f aca="true">I317+$D$6*($H$5-I317)*$H$7+$D$9*($H$7^0.5)*(NORMINV(RAND(),0,1))</f>
        <v>3.18878725248706</v>
      </c>
      <c r="K317" s="0" t="n">
        <f aca="true">J317+$D$6*($H$5-J317)*$H$7+$D$9*($H$7^0.5)*(NORMINV(RAND(),0,1))</f>
        <v>3.17175622731296</v>
      </c>
      <c r="L317" s="0" t="n">
        <f aca="true">K317+$D$6*($H$5-K317)*$H$7+$D$9*($H$7^0.5)*(NORMINV(RAND(),0,1))</f>
        <v>3.21853711558045</v>
      </c>
      <c r="M317" s="0" t="n">
        <f aca="true">L317+$D$6*($H$5-L317)*$H$7+$D$9*($H$7^0.5)*(NORMINV(RAND(),0,1))</f>
        <v>3.21028990107942</v>
      </c>
      <c r="N317" s="0" t="n">
        <f aca="false">EXP(M317)</f>
        <v>24.7862707497817</v>
      </c>
      <c r="O317" s="0" t="n">
        <f aca="false">EXP(($H$9*LN(N317))+(1-$H$9)*$H$5+(($D$9^2)/(4*$D$6))*(1-$H$9^2))</f>
        <v>23.9902474522171</v>
      </c>
      <c r="P317" s="18" t="n">
        <f aca="false">EXP(($H$10*LN(N317))+(1-$H$10)*$H$5+(($D$9^2)/(4*$D$6))*(1-$H$10^2))</f>
        <v>22.0386238891628</v>
      </c>
      <c r="Q317" s="33" t="n">
        <f aca="false">(MAX(0,O317-P317-$D$5))*$H$8</f>
        <v>0</v>
      </c>
    </row>
    <row r="318" customFormat="false" ht="12.75" hidden="false" customHeight="false" outlineLevel="0" collapsed="false">
      <c r="A318" s="0" t="n">
        <v>298</v>
      </c>
      <c r="C318" s="18" t="n">
        <f aca="false">$H$6</f>
        <v>3.29212628660779</v>
      </c>
      <c r="D318" s="0" t="n">
        <f aca="true">C318+$D$6*($H$5-C318)*$H$7+$D$9*($H$7^0.5)*(NORMINV(RAND(),0,1))</f>
        <v>3.21735168316896</v>
      </c>
      <c r="E318" s="0" t="n">
        <f aca="true">D318+$D$6*($H$5-D318)*$H$7+$D$9*($H$7^0.5)*(NORMINV(RAND(),0,1))</f>
        <v>3.14042759342848</v>
      </c>
      <c r="F318" s="0" t="n">
        <f aca="true">E318+$D$6*($H$5-E318)*$H$7+$D$9*($H$7^0.5)*(NORMINV(RAND(),0,1))</f>
        <v>3.0262945889396</v>
      </c>
      <c r="G318" s="0" t="n">
        <f aca="true">F318+$D$6*($H$5-F318)*$H$7+$D$9*($H$7^0.5)*(NORMINV(RAND(),0,1))</f>
        <v>2.90920008151313</v>
      </c>
      <c r="H318" s="0" t="n">
        <f aca="true">G318+$D$6*($H$5-G318)*$H$7+$D$9*($H$7^0.5)*(NORMINV(RAND(),0,1))</f>
        <v>2.84329815976298</v>
      </c>
      <c r="I318" s="0" t="n">
        <f aca="true">H318+$D$6*($H$5-H318)*$H$7+$D$9*($H$7^0.5)*(NORMINV(RAND(),0,1))</f>
        <v>2.71257056510136</v>
      </c>
      <c r="J318" s="0" t="n">
        <f aca="true">I318+$D$6*($H$5-I318)*$H$7+$D$9*($H$7^0.5)*(NORMINV(RAND(),0,1))</f>
        <v>2.7421217408186</v>
      </c>
      <c r="K318" s="0" t="n">
        <f aca="true">J318+$D$6*($H$5-J318)*$H$7+$D$9*($H$7^0.5)*(NORMINV(RAND(),0,1))</f>
        <v>2.72199920252609</v>
      </c>
      <c r="L318" s="0" t="n">
        <f aca="true">K318+$D$6*($H$5-K318)*$H$7+$D$9*($H$7^0.5)*(NORMINV(RAND(),0,1))</f>
        <v>2.72756954169738</v>
      </c>
      <c r="M318" s="0" t="n">
        <f aca="true">L318+$D$6*($H$5-L318)*$H$7+$D$9*($H$7^0.5)*(NORMINV(RAND(),0,1))</f>
        <v>2.71384301204332</v>
      </c>
      <c r="N318" s="0" t="n">
        <f aca="false">EXP(M318)</f>
        <v>15.0871443257291</v>
      </c>
      <c r="O318" s="0" t="n">
        <f aca="false">EXP(($H$9*LN(N318))+(1-$H$9)*$H$5+(($D$9^2)/(4*$D$6))*(1-$H$9^2))</f>
        <v>15.432211811559</v>
      </c>
      <c r="P318" s="18" t="n">
        <f aca="false">EXP(($H$10*LN(N318))+(1-$H$10)*$H$5+(($D$9^2)/(4*$D$6))*(1-$H$10^2))</f>
        <v>16.1696504207042</v>
      </c>
      <c r="Q318" s="33" t="n">
        <f aca="false">(MAX(0,O318-P318-$D$5))*$H$8</f>
        <v>0</v>
      </c>
    </row>
    <row r="319" customFormat="false" ht="12.75" hidden="false" customHeight="false" outlineLevel="0" collapsed="false">
      <c r="A319" s="0" t="n">
        <v>299</v>
      </c>
      <c r="C319" s="18" t="n">
        <f aca="false">$H$6</f>
        <v>3.29212628660779</v>
      </c>
      <c r="D319" s="0" t="n">
        <f aca="true">C319+$D$6*($H$5-C319)*$H$7+$D$9*($H$7^0.5)*(NORMINV(RAND(),0,1))</f>
        <v>3.32487081875388</v>
      </c>
      <c r="E319" s="0" t="n">
        <f aca="true">D319+$D$6*($H$5-D319)*$H$7+$D$9*($H$7^0.5)*(NORMINV(RAND(),0,1))</f>
        <v>3.2066288715427</v>
      </c>
      <c r="F319" s="0" t="n">
        <f aca="true">E319+$D$6*($H$5-E319)*$H$7+$D$9*($H$7^0.5)*(NORMINV(RAND(),0,1))</f>
        <v>3.24372531322849</v>
      </c>
      <c r="G319" s="0" t="n">
        <f aca="true">F319+$D$6*($H$5-F319)*$H$7+$D$9*($H$7^0.5)*(NORMINV(RAND(),0,1))</f>
        <v>3.08260215062628</v>
      </c>
      <c r="H319" s="0" t="n">
        <f aca="true">G319+$D$6*($H$5-G319)*$H$7+$D$9*($H$7^0.5)*(NORMINV(RAND(),0,1))</f>
        <v>2.9830397850849</v>
      </c>
      <c r="I319" s="0" t="n">
        <f aca="true">H319+$D$6*($H$5-H319)*$H$7+$D$9*($H$7^0.5)*(NORMINV(RAND(),0,1))</f>
        <v>2.88976504860622</v>
      </c>
      <c r="J319" s="0" t="n">
        <f aca="true">I319+$D$6*($H$5-I319)*$H$7+$D$9*($H$7^0.5)*(NORMINV(RAND(),0,1))</f>
        <v>2.98979890047055</v>
      </c>
      <c r="K319" s="0" t="n">
        <f aca="true">J319+$D$6*($H$5-J319)*$H$7+$D$9*($H$7^0.5)*(NORMINV(RAND(),0,1))</f>
        <v>3.07725782771333</v>
      </c>
      <c r="L319" s="0" t="n">
        <f aca="true">K319+$D$6*($H$5-K319)*$H$7+$D$9*($H$7^0.5)*(NORMINV(RAND(),0,1))</f>
        <v>2.99657887811499</v>
      </c>
      <c r="M319" s="0" t="n">
        <f aca="true">L319+$D$6*($H$5-L319)*$H$7+$D$9*($H$7^0.5)*(NORMINV(RAND(),0,1))</f>
        <v>3.08061507152728</v>
      </c>
      <c r="N319" s="0" t="n">
        <f aca="false">EXP(M319)</f>
        <v>21.7717894865771</v>
      </c>
      <c r="O319" s="0" t="n">
        <f aca="false">EXP(($H$9*LN(N319))+(1-$H$9)*$H$5+(($D$9^2)/(4*$D$6))*(1-$H$9^2))</f>
        <v>21.3789305320574</v>
      </c>
      <c r="P319" s="18" t="n">
        <f aca="false">EXP(($H$10*LN(N319))+(1-$H$10)*$H$5+(($D$9^2)/(4*$D$6))*(1-$H$10^2))</f>
        <v>20.3262146473292</v>
      </c>
      <c r="Q319" s="33" t="n">
        <f aca="false">(MAX(0,O319-P319-$D$5))*$H$8</f>
        <v>0</v>
      </c>
    </row>
    <row r="320" customFormat="false" ht="12.75" hidden="false" customHeight="false" outlineLevel="0" collapsed="false">
      <c r="A320" s="0" t="n">
        <v>300</v>
      </c>
      <c r="C320" s="18" t="n">
        <f aca="false">$H$6</f>
        <v>3.29212628660779</v>
      </c>
      <c r="D320" s="0" t="n">
        <f aca="true">C320+$D$6*($H$5-C320)*$H$7+$D$9*($H$7^0.5)*(NORMINV(RAND(),0,1))</f>
        <v>3.16683527120958</v>
      </c>
      <c r="E320" s="0" t="n">
        <f aca="true">D320+$D$6*($H$5-D320)*$H$7+$D$9*($H$7^0.5)*(NORMINV(RAND(),0,1))</f>
        <v>3.11755249569174</v>
      </c>
      <c r="F320" s="0" t="n">
        <f aca="true">E320+$D$6*($H$5-E320)*$H$7+$D$9*($H$7^0.5)*(NORMINV(RAND(),0,1))</f>
        <v>3.0544724608828</v>
      </c>
      <c r="G320" s="0" t="n">
        <f aca="true">F320+$D$6*($H$5-F320)*$H$7+$D$9*($H$7^0.5)*(NORMINV(RAND(),0,1))</f>
        <v>3.02369509109847</v>
      </c>
      <c r="H320" s="0" t="n">
        <f aca="true">G320+$D$6*($H$5-G320)*$H$7+$D$9*($H$7^0.5)*(NORMINV(RAND(),0,1))</f>
        <v>2.92642801128149</v>
      </c>
      <c r="I320" s="0" t="n">
        <f aca="true">H320+$D$6*($H$5-H320)*$H$7+$D$9*($H$7^0.5)*(NORMINV(RAND(),0,1))</f>
        <v>2.88421752047851</v>
      </c>
      <c r="J320" s="0" t="n">
        <f aca="true">I320+$D$6*($H$5-I320)*$H$7+$D$9*($H$7^0.5)*(NORMINV(RAND(),0,1))</f>
        <v>2.98243544519936</v>
      </c>
      <c r="K320" s="0" t="n">
        <f aca="true">J320+$D$6*($H$5-J320)*$H$7+$D$9*($H$7^0.5)*(NORMINV(RAND(),0,1))</f>
        <v>2.92428224940881</v>
      </c>
      <c r="L320" s="0" t="n">
        <f aca="true">K320+$D$6*($H$5-K320)*$H$7+$D$9*($H$7^0.5)*(NORMINV(RAND(),0,1))</f>
        <v>2.73583422272164</v>
      </c>
      <c r="M320" s="0" t="n">
        <f aca="true">L320+$D$6*($H$5-L320)*$H$7+$D$9*($H$7^0.5)*(NORMINV(RAND(),0,1))</f>
        <v>2.75305154254118</v>
      </c>
      <c r="N320" s="0" t="n">
        <f aca="false">EXP(M320)</f>
        <v>15.6904389463829</v>
      </c>
      <c r="O320" s="0" t="n">
        <f aca="false">EXP(($H$9*LN(N320))+(1-$H$9)*$H$5+(($D$9^2)/(4*$D$6))*(1-$H$9^2))</f>
        <v>15.9794171709741</v>
      </c>
      <c r="P320" s="18" t="n">
        <f aca="false">EXP(($H$10*LN(N320))+(1-$H$10)*$H$5+(($D$9^2)/(4*$D$6))*(1-$H$10^2))</f>
        <v>16.5699781532509</v>
      </c>
      <c r="Q320" s="33" t="n">
        <f aca="false">(MAX(0,O320-P320-$D$5))*$H$8</f>
        <v>0</v>
      </c>
    </row>
    <row r="321" customFormat="false" ht="12.75" hidden="false" customHeight="false" outlineLevel="0" collapsed="false">
      <c r="A321" s="0" t="n">
        <v>301</v>
      </c>
      <c r="C321" s="18" t="n">
        <f aca="false">$H$6</f>
        <v>3.29212628660779</v>
      </c>
      <c r="D321" s="0" t="n">
        <f aca="true">C321+$D$6*($H$5-C321)*$H$7+$D$9*($H$7^0.5)*(NORMINV(RAND(),0,1))</f>
        <v>3.17307853300977</v>
      </c>
      <c r="E321" s="0" t="n">
        <f aca="true">D321+$D$6*($H$5-D321)*$H$7+$D$9*($H$7^0.5)*(NORMINV(RAND(),0,1))</f>
        <v>3.16952798858763</v>
      </c>
      <c r="F321" s="0" t="n">
        <f aca="true">E321+$D$6*($H$5-E321)*$H$7+$D$9*($H$7^0.5)*(NORMINV(RAND(),0,1))</f>
        <v>3.2098264755994</v>
      </c>
      <c r="G321" s="0" t="n">
        <f aca="true">F321+$D$6*($H$5-F321)*$H$7+$D$9*($H$7^0.5)*(NORMINV(RAND(),0,1))</f>
        <v>3.17432356816349</v>
      </c>
      <c r="H321" s="0" t="n">
        <f aca="true">G321+$D$6*($H$5-G321)*$H$7+$D$9*($H$7^0.5)*(NORMINV(RAND(),0,1))</f>
        <v>3.35435984999548</v>
      </c>
      <c r="I321" s="0" t="n">
        <f aca="true">H321+$D$6*($H$5-H321)*$H$7+$D$9*($H$7^0.5)*(NORMINV(RAND(),0,1))</f>
        <v>3.24769371455797</v>
      </c>
      <c r="J321" s="0" t="n">
        <f aca="true">I321+$D$6*($H$5-I321)*$H$7+$D$9*($H$7^0.5)*(NORMINV(RAND(),0,1))</f>
        <v>3.29902518931142</v>
      </c>
      <c r="K321" s="0" t="n">
        <f aca="true">J321+$D$6*($H$5-J321)*$H$7+$D$9*($H$7^0.5)*(NORMINV(RAND(),0,1))</f>
        <v>3.31128217869066</v>
      </c>
      <c r="L321" s="0" t="n">
        <f aca="true">K321+$D$6*($H$5-K321)*$H$7+$D$9*($H$7^0.5)*(NORMINV(RAND(),0,1))</f>
        <v>3.31006534338264</v>
      </c>
      <c r="M321" s="0" t="n">
        <f aca="true">L321+$D$6*($H$5-L321)*$H$7+$D$9*($H$7^0.5)*(NORMINV(RAND(),0,1))</f>
        <v>3.43523891528609</v>
      </c>
      <c r="N321" s="0" t="n">
        <f aca="false">EXP(M321)</f>
        <v>31.0388273300541</v>
      </c>
      <c r="O321" s="0" t="n">
        <f aca="false">EXP(($H$9*LN(N321))+(1-$H$9)*$H$5+(($D$9^2)/(4*$D$6))*(1-$H$9^2))</f>
        <v>29.2991554850066</v>
      </c>
      <c r="P321" s="18" t="n">
        <f aca="false">EXP(($H$10*LN(N321))+(1-$H$10)*$H$5+(($D$9^2)/(4*$D$6))*(1-$H$10^2))</f>
        <v>25.3583809078551</v>
      </c>
      <c r="Q321" s="33" t="n">
        <f aca="false">(MAX(0,O321-P321-$D$5))*$H$8</f>
        <v>1.80807270712941</v>
      </c>
    </row>
    <row r="322" customFormat="false" ht="12.75" hidden="false" customHeight="false" outlineLevel="0" collapsed="false">
      <c r="A322" s="0" t="n">
        <v>302</v>
      </c>
      <c r="C322" s="18" t="n">
        <f aca="false">$H$6</f>
        <v>3.29212628660779</v>
      </c>
      <c r="D322" s="0" t="n">
        <f aca="true">C322+$D$6*($H$5-C322)*$H$7+$D$9*($H$7^0.5)*(NORMINV(RAND(),0,1))</f>
        <v>3.15061424512271</v>
      </c>
      <c r="E322" s="0" t="n">
        <f aca="true">D322+$D$6*($H$5-D322)*$H$7+$D$9*($H$7^0.5)*(NORMINV(RAND(),0,1))</f>
        <v>3.06888020029528</v>
      </c>
      <c r="F322" s="0" t="n">
        <f aca="true">E322+$D$6*($H$5-E322)*$H$7+$D$9*($H$7^0.5)*(NORMINV(RAND(),0,1))</f>
        <v>3.03642551130948</v>
      </c>
      <c r="G322" s="0" t="n">
        <f aca="true">F322+$D$6*($H$5-F322)*$H$7+$D$9*($H$7^0.5)*(NORMINV(RAND(),0,1))</f>
        <v>2.96399980502894</v>
      </c>
      <c r="H322" s="0" t="n">
        <f aca="true">G322+$D$6*($H$5-G322)*$H$7+$D$9*($H$7^0.5)*(NORMINV(RAND(),0,1))</f>
        <v>2.95699051660979</v>
      </c>
      <c r="I322" s="0" t="n">
        <f aca="true">H322+$D$6*($H$5-H322)*$H$7+$D$9*($H$7^0.5)*(NORMINV(RAND(),0,1))</f>
        <v>2.94807304353632</v>
      </c>
      <c r="J322" s="0" t="n">
        <f aca="true">I322+$D$6*($H$5-I322)*$H$7+$D$9*($H$7^0.5)*(NORMINV(RAND(),0,1))</f>
        <v>3.06561022666317</v>
      </c>
      <c r="K322" s="0" t="n">
        <f aca="true">J322+$D$6*($H$5-J322)*$H$7+$D$9*($H$7^0.5)*(NORMINV(RAND(),0,1))</f>
        <v>2.97703405369445</v>
      </c>
      <c r="L322" s="0" t="n">
        <f aca="true">K322+$D$6*($H$5-K322)*$H$7+$D$9*($H$7^0.5)*(NORMINV(RAND(),0,1))</f>
        <v>2.94789460440548</v>
      </c>
      <c r="M322" s="0" t="n">
        <f aca="true">L322+$D$6*($H$5-L322)*$H$7+$D$9*($H$7^0.5)*(NORMINV(RAND(),0,1))</f>
        <v>2.97336501294061</v>
      </c>
      <c r="N322" s="0" t="n">
        <f aca="false">EXP(M322)</f>
        <v>19.5576206381415</v>
      </c>
      <c r="O322" s="0" t="n">
        <f aca="false">EXP(($H$9*LN(N322))+(1-$H$9)*$H$5+(($D$9^2)/(4*$D$6))*(1-$H$9^2))</f>
        <v>19.4353423397728</v>
      </c>
      <c r="P322" s="18" t="n">
        <f aca="false">EXP(($H$10*LN(N322))+(1-$H$10)*$H$5+(($D$9^2)/(4*$D$6))*(1-$H$10^2))</f>
        <v>19.0109250032908</v>
      </c>
      <c r="Q322" s="33" t="n">
        <f aca="false">(MAX(0,O322-P322-$D$5))*$H$8</f>
        <v>0</v>
      </c>
    </row>
    <row r="323" customFormat="false" ht="12.75" hidden="false" customHeight="false" outlineLevel="0" collapsed="false">
      <c r="A323" s="0" t="n">
        <v>303</v>
      </c>
      <c r="C323" s="18" t="n">
        <f aca="false">$H$6</f>
        <v>3.29212628660779</v>
      </c>
      <c r="D323" s="0" t="n">
        <f aca="true">C323+$D$6*($H$5-C323)*$H$7+$D$9*($H$7^0.5)*(NORMINV(RAND(),0,1))</f>
        <v>3.16470198689641</v>
      </c>
      <c r="E323" s="0" t="n">
        <f aca="true">D323+$D$6*($H$5-D323)*$H$7+$D$9*($H$7^0.5)*(NORMINV(RAND(),0,1))</f>
        <v>3.01000401922674</v>
      </c>
      <c r="F323" s="0" t="n">
        <f aca="true">E323+$D$6*($H$5-E323)*$H$7+$D$9*($H$7^0.5)*(NORMINV(RAND(),0,1))</f>
        <v>3.00296115984153</v>
      </c>
      <c r="G323" s="0" t="n">
        <f aca="true">F323+$D$6*($H$5-F323)*$H$7+$D$9*($H$7^0.5)*(NORMINV(RAND(),0,1))</f>
        <v>2.90423979364906</v>
      </c>
      <c r="H323" s="0" t="n">
        <f aca="true">G323+$D$6*($H$5-G323)*$H$7+$D$9*($H$7^0.5)*(NORMINV(RAND(),0,1))</f>
        <v>3.02431870241779</v>
      </c>
      <c r="I323" s="0" t="n">
        <f aca="true">H323+$D$6*($H$5-H323)*$H$7+$D$9*($H$7^0.5)*(NORMINV(RAND(),0,1))</f>
        <v>3.02289220576108</v>
      </c>
      <c r="J323" s="0" t="n">
        <f aca="true">I323+$D$6*($H$5-I323)*$H$7+$D$9*($H$7^0.5)*(NORMINV(RAND(),0,1))</f>
        <v>3.05478239265878</v>
      </c>
      <c r="K323" s="0" t="n">
        <f aca="true">J323+$D$6*($H$5-J323)*$H$7+$D$9*($H$7^0.5)*(NORMINV(RAND(),0,1))</f>
        <v>3.10339190298491</v>
      </c>
      <c r="L323" s="0" t="n">
        <f aca="true">K323+$D$6*($H$5-K323)*$H$7+$D$9*($H$7^0.5)*(NORMINV(RAND(),0,1))</f>
        <v>2.89763243964427</v>
      </c>
      <c r="M323" s="0" t="n">
        <f aca="true">L323+$D$6*($H$5-L323)*$H$7+$D$9*($H$7^0.5)*(NORMINV(RAND(),0,1))</f>
        <v>2.94808067108498</v>
      </c>
      <c r="N323" s="0" t="n">
        <f aca="false">EXP(M323)</f>
        <v>19.0693182877686</v>
      </c>
      <c r="O323" s="0" t="n">
        <f aca="false">EXP(($H$9*LN(N323))+(1-$H$9)*$H$5+(($D$9^2)/(4*$D$6))*(1-$H$9^2))</f>
        <v>19.0034983129079</v>
      </c>
      <c r="P323" s="18" t="n">
        <f aca="false">EXP(($H$10*LN(N323))+(1-$H$10)*$H$5+(($D$9^2)/(4*$D$6))*(1-$H$10^2))</f>
        <v>18.7134518783806</v>
      </c>
      <c r="Q323" s="33" t="n">
        <f aca="false">(MAX(0,O323-P323-$D$5))*$H$8</f>
        <v>0</v>
      </c>
    </row>
    <row r="324" customFormat="false" ht="12.75" hidden="false" customHeight="false" outlineLevel="0" collapsed="false">
      <c r="A324" s="0" t="n">
        <v>304</v>
      </c>
      <c r="C324" s="18" t="n">
        <f aca="false">$H$6</f>
        <v>3.29212628660779</v>
      </c>
      <c r="D324" s="0" t="n">
        <f aca="true">C324+$D$6*($H$5-C324)*$H$7+$D$9*($H$7^0.5)*(NORMINV(RAND(),0,1))</f>
        <v>3.29506061587793</v>
      </c>
      <c r="E324" s="0" t="n">
        <f aca="true">D324+$D$6*($H$5-D324)*$H$7+$D$9*($H$7^0.5)*(NORMINV(RAND(),0,1))</f>
        <v>3.1095175393115</v>
      </c>
      <c r="F324" s="0" t="n">
        <f aca="true">E324+$D$6*($H$5-E324)*$H$7+$D$9*($H$7^0.5)*(NORMINV(RAND(),0,1))</f>
        <v>3.13094862798431</v>
      </c>
      <c r="G324" s="0" t="n">
        <f aca="true">F324+$D$6*($H$5-F324)*$H$7+$D$9*($H$7^0.5)*(NORMINV(RAND(),0,1))</f>
        <v>3.22859389238983</v>
      </c>
      <c r="H324" s="0" t="n">
        <f aca="true">G324+$D$6*($H$5-G324)*$H$7+$D$9*($H$7^0.5)*(NORMINV(RAND(),0,1))</f>
        <v>3.33135549821857</v>
      </c>
      <c r="I324" s="0" t="n">
        <f aca="true">H324+$D$6*($H$5-H324)*$H$7+$D$9*($H$7^0.5)*(NORMINV(RAND(),0,1))</f>
        <v>3.31615169412833</v>
      </c>
      <c r="J324" s="0" t="n">
        <f aca="true">I324+$D$6*($H$5-I324)*$H$7+$D$9*($H$7^0.5)*(NORMINV(RAND(),0,1))</f>
        <v>3.33922335955447</v>
      </c>
      <c r="K324" s="0" t="n">
        <f aca="true">J324+$D$6*($H$5-J324)*$H$7+$D$9*($H$7^0.5)*(NORMINV(RAND(),0,1))</f>
        <v>3.22383379707797</v>
      </c>
      <c r="L324" s="0" t="n">
        <f aca="true">K324+$D$6*($H$5-K324)*$H$7+$D$9*($H$7^0.5)*(NORMINV(RAND(),0,1))</f>
        <v>3.29203062416808</v>
      </c>
      <c r="M324" s="0" t="n">
        <f aca="true">L324+$D$6*($H$5-L324)*$H$7+$D$9*($H$7^0.5)*(NORMINV(RAND(),0,1))</f>
        <v>3.33631262623022</v>
      </c>
      <c r="N324" s="0" t="n">
        <f aca="false">EXP(M324)</f>
        <v>28.1152638460634</v>
      </c>
      <c r="O324" s="0" t="n">
        <f aca="false">EXP(($H$9*LN(N324))+(1-$H$9)*$H$5+(($D$9^2)/(4*$D$6))*(1-$H$9^2))</f>
        <v>26.8332902452099</v>
      </c>
      <c r="P324" s="18" t="n">
        <f aca="false">EXP(($H$10*LN(N324))+(1-$H$10)*$H$5+(($D$9^2)/(4*$D$6))*(1-$H$10^2))</f>
        <v>23.8409255031599</v>
      </c>
      <c r="Q324" s="33" t="n">
        <f aca="false">(MAX(0,O324-P324-$D$5))*$H$8</f>
        <v>0.905917365494942</v>
      </c>
    </row>
    <row r="325" customFormat="false" ht="12.75" hidden="false" customHeight="false" outlineLevel="0" collapsed="false">
      <c r="A325" s="0" t="n">
        <v>305</v>
      </c>
      <c r="C325" s="18" t="n">
        <f aca="false">$H$6</f>
        <v>3.29212628660779</v>
      </c>
      <c r="D325" s="0" t="n">
        <f aca="true">C325+$D$6*($H$5-C325)*$H$7+$D$9*($H$7^0.5)*(NORMINV(RAND(),0,1))</f>
        <v>3.3588757904669</v>
      </c>
      <c r="E325" s="0" t="n">
        <f aca="true">D325+$D$6*($H$5-D325)*$H$7+$D$9*($H$7^0.5)*(NORMINV(RAND(),0,1))</f>
        <v>3.47108178471428</v>
      </c>
      <c r="F325" s="0" t="n">
        <f aca="true">E325+$D$6*($H$5-E325)*$H$7+$D$9*($H$7^0.5)*(NORMINV(RAND(),0,1))</f>
        <v>3.4574526073685</v>
      </c>
      <c r="G325" s="0" t="n">
        <f aca="true">F325+$D$6*($H$5-F325)*$H$7+$D$9*($H$7^0.5)*(NORMINV(RAND(),0,1))</f>
        <v>3.29553442180692</v>
      </c>
      <c r="H325" s="0" t="n">
        <f aca="true">G325+$D$6*($H$5-G325)*$H$7+$D$9*($H$7^0.5)*(NORMINV(RAND(),0,1))</f>
        <v>3.2574412456558</v>
      </c>
      <c r="I325" s="0" t="n">
        <f aca="true">H325+$D$6*($H$5-H325)*$H$7+$D$9*($H$7^0.5)*(NORMINV(RAND(),0,1))</f>
        <v>3.32430181405223</v>
      </c>
      <c r="J325" s="0" t="n">
        <f aca="true">I325+$D$6*($H$5-I325)*$H$7+$D$9*($H$7^0.5)*(NORMINV(RAND(),0,1))</f>
        <v>3.29540073357791</v>
      </c>
      <c r="K325" s="0" t="n">
        <f aca="true">J325+$D$6*($H$5-J325)*$H$7+$D$9*($H$7^0.5)*(NORMINV(RAND(),0,1))</f>
        <v>3.30647019489189</v>
      </c>
      <c r="L325" s="0" t="n">
        <f aca="true">K325+$D$6*($H$5-K325)*$H$7+$D$9*($H$7^0.5)*(NORMINV(RAND(),0,1))</f>
        <v>3.30546986506733</v>
      </c>
      <c r="M325" s="0" t="n">
        <f aca="true">L325+$D$6*($H$5-L325)*$H$7+$D$9*($H$7^0.5)*(NORMINV(RAND(),0,1))</f>
        <v>3.26525441202903</v>
      </c>
      <c r="N325" s="0" t="n">
        <f aca="false">EXP(M325)</f>
        <v>26.1867723733122</v>
      </c>
      <c r="O325" s="0" t="n">
        <f aca="false">EXP(($H$9*LN(N325))+(1-$H$9)*$H$5+(($D$9^2)/(4*$D$6))*(1-$H$9^2))</f>
        <v>25.1911850953453</v>
      </c>
      <c r="P325" s="18" t="n">
        <f aca="false">EXP(($H$10*LN(N325))+(1-$H$10)*$H$5+(($D$9^2)/(4*$D$6))*(1-$H$10^2))</f>
        <v>22.8073043790353</v>
      </c>
      <c r="Q325" s="33" t="n">
        <f aca="false">(MAX(0,O325-P325-$D$5))*$H$8</f>
        <v>0.327109455872494</v>
      </c>
    </row>
    <row r="326" customFormat="false" ht="12.75" hidden="false" customHeight="false" outlineLevel="0" collapsed="false">
      <c r="A326" s="0" t="n">
        <v>306</v>
      </c>
      <c r="C326" s="18" t="n">
        <f aca="false">$H$6</f>
        <v>3.29212628660779</v>
      </c>
      <c r="D326" s="0" t="n">
        <f aca="true">C326+$D$6*($H$5-C326)*$H$7+$D$9*($H$7^0.5)*(NORMINV(RAND(),0,1))</f>
        <v>3.28615958222067</v>
      </c>
      <c r="E326" s="0" t="n">
        <f aca="true">D326+$D$6*($H$5-D326)*$H$7+$D$9*($H$7^0.5)*(NORMINV(RAND(),0,1))</f>
        <v>3.17196254733925</v>
      </c>
      <c r="F326" s="0" t="n">
        <f aca="true">E326+$D$6*($H$5-E326)*$H$7+$D$9*($H$7^0.5)*(NORMINV(RAND(),0,1))</f>
        <v>3.25798432932086</v>
      </c>
      <c r="G326" s="0" t="n">
        <f aca="true">F326+$D$6*($H$5-F326)*$H$7+$D$9*($H$7^0.5)*(NORMINV(RAND(),0,1))</f>
        <v>3.45449493611269</v>
      </c>
      <c r="H326" s="0" t="n">
        <f aca="true">G326+$D$6*($H$5-G326)*$H$7+$D$9*($H$7^0.5)*(NORMINV(RAND(),0,1))</f>
        <v>3.43220743503268</v>
      </c>
      <c r="I326" s="0" t="n">
        <f aca="true">H326+$D$6*($H$5-H326)*$H$7+$D$9*($H$7^0.5)*(NORMINV(RAND(),0,1))</f>
        <v>3.46025196894724</v>
      </c>
      <c r="J326" s="0" t="n">
        <f aca="true">I326+$D$6*($H$5-I326)*$H$7+$D$9*($H$7^0.5)*(NORMINV(RAND(),0,1))</f>
        <v>3.48667839773452</v>
      </c>
      <c r="K326" s="0" t="n">
        <f aca="true">J326+$D$6*($H$5-J326)*$H$7+$D$9*($H$7^0.5)*(NORMINV(RAND(),0,1))</f>
        <v>3.40653366691158</v>
      </c>
      <c r="L326" s="0" t="n">
        <f aca="true">K326+$D$6*($H$5-K326)*$H$7+$D$9*($H$7^0.5)*(NORMINV(RAND(),0,1))</f>
        <v>3.39726801518827</v>
      </c>
      <c r="M326" s="0" t="n">
        <f aca="true">L326+$D$6*($H$5-L326)*$H$7+$D$9*($H$7^0.5)*(NORMINV(RAND(),0,1))</f>
        <v>3.45281172588184</v>
      </c>
      <c r="N326" s="0" t="n">
        <f aca="false">EXP(M326)</f>
        <v>31.5890874118152</v>
      </c>
      <c r="O326" s="0" t="n">
        <f aca="false">EXP(($H$9*LN(N326))+(1-$H$9)*$H$5+(($D$9^2)/(4*$D$6))*(1-$H$9^2))</f>
        <v>29.7603086132527</v>
      </c>
      <c r="P326" s="18" t="n">
        <f aca="false">EXP(($H$10*LN(N326))+(1-$H$10)*$H$5+(($D$9^2)/(4*$D$6))*(1-$H$10^2))</f>
        <v>25.6378656483715</v>
      </c>
      <c r="Q326" s="33" t="n">
        <f aca="false">(MAX(0,O326-P326-$D$5))*$H$8</f>
        <v>1.98088102303944</v>
      </c>
    </row>
    <row r="327" customFormat="false" ht="12.75" hidden="false" customHeight="false" outlineLevel="0" collapsed="false">
      <c r="A327" s="0" t="n">
        <v>307</v>
      </c>
      <c r="C327" s="18" t="n">
        <f aca="false">$H$6</f>
        <v>3.29212628660779</v>
      </c>
      <c r="D327" s="0" t="n">
        <f aca="true">C327+$D$6*($H$5-C327)*$H$7+$D$9*($H$7^0.5)*(NORMINV(RAND(),0,1))</f>
        <v>3.27174163977785</v>
      </c>
      <c r="E327" s="0" t="n">
        <f aca="true">D327+$D$6*($H$5-D327)*$H$7+$D$9*($H$7^0.5)*(NORMINV(RAND(),0,1))</f>
        <v>3.27744439420147</v>
      </c>
      <c r="F327" s="0" t="n">
        <f aca="true">E327+$D$6*($H$5-E327)*$H$7+$D$9*($H$7^0.5)*(NORMINV(RAND(),0,1))</f>
        <v>3.11349119261351</v>
      </c>
      <c r="G327" s="0" t="n">
        <f aca="true">F327+$D$6*($H$5-F327)*$H$7+$D$9*($H$7^0.5)*(NORMINV(RAND(),0,1))</f>
        <v>3.05093976449376</v>
      </c>
      <c r="H327" s="0" t="n">
        <f aca="true">G327+$D$6*($H$5-G327)*$H$7+$D$9*($H$7^0.5)*(NORMINV(RAND(),0,1))</f>
        <v>3.08117251260826</v>
      </c>
      <c r="I327" s="0" t="n">
        <f aca="true">H327+$D$6*($H$5-H327)*$H$7+$D$9*($H$7^0.5)*(NORMINV(RAND(),0,1))</f>
        <v>3.07369254919944</v>
      </c>
      <c r="J327" s="0" t="n">
        <f aca="true">I327+$D$6*($H$5-I327)*$H$7+$D$9*($H$7^0.5)*(NORMINV(RAND(),0,1))</f>
        <v>3.21806405803199</v>
      </c>
      <c r="K327" s="0" t="n">
        <f aca="true">J327+$D$6*($H$5-J327)*$H$7+$D$9*($H$7^0.5)*(NORMINV(RAND(),0,1))</f>
        <v>3.34556749076573</v>
      </c>
      <c r="L327" s="0" t="n">
        <f aca="true">K327+$D$6*($H$5-K327)*$H$7+$D$9*($H$7^0.5)*(NORMINV(RAND(),0,1))</f>
        <v>3.24794851118165</v>
      </c>
      <c r="M327" s="0" t="n">
        <f aca="true">L327+$D$6*($H$5-L327)*$H$7+$D$9*($H$7^0.5)*(NORMINV(RAND(),0,1))</f>
        <v>3.20272982662877</v>
      </c>
      <c r="N327" s="0" t="n">
        <f aca="false">EXP(M327)</f>
        <v>24.5995912421812</v>
      </c>
      <c r="O327" s="0" t="n">
        <f aca="false">EXP(($H$9*LN(N327))+(1-$H$9)*$H$5+(($D$9^2)/(4*$D$6))*(1-$H$9^2))</f>
        <v>23.8296066217265</v>
      </c>
      <c r="P327" s="18" t="n">
        <f aca="false">EXP(($H$10*LN(N327))+(1-$H$10)*$H$5+(($D$9^2)/(4*$D$6))*(1-$H$10^2))</f>
        <v>21.9349427003693</v>
      </c>
      <c r="Q327" s="33" t="n">
        <f aca="false">(MAX(0,O327-P327-$D$5))*$H$8</f>
        <v>0</v>
      </c>
    </row>
    <row r="328" customFormat="false" ht="12.75" hidden="false" customHeight="false" outlineLevel="0" collapsed="false">
      <c r="A328" s="0" t="n">
        <v>308</v>
      </c>
      <c r="C328" s="18" t="n">
        <f aca="false">$H$6</f>
        <v>3.29212628660779</v>
      </c>
      <c r="D328" s="0" t="n">
        <f aca="true">C328+$D$6*($H$5-C328)*$H$7+$D$9*($H$7^0.5)*(NORMINV(RAND(),0,1))</f>
        <v>3.29346376538052</v>
      </c>
      <c r="E328" s="0" t="n">
        <f aca="true">D328+$D$6*($H$5-D328)*$H$7+$D$9*($H$7^0.5)*(NORMINV(RAND(),0,1))</f>
        <v>3.36897850471073</v>
      </c>
      <c r="F328" s="0" t="n">
        <f aca="true">E328+$D$6*($H$5-E328)*$H$7+$D$9*($H$7^0.5)*(NORMINV(RAND(),0,1))</f>
        <v>3.30438345296115</v>
      </c>
      <c r="G328" s="0" t="n">
        <f aca="true">F328+$D$6*($H$5-F328)*$H$7+$D$9*($H$7^0.5)*(NORMINV(RAND(),0,1))</f>
        <v>3.17134715634594</v>
      </c>
      <c r="H328" s="0" t="n">
        <f aca="true">G328+$D$6*($H$5-G328)*$H$7+$D$9*($H$7^0.5)*(NORMINV(RAND(),0,1))</f>
        <v>3.14576904108754</v>
      </c>
      <c r="I328" s="0" t="n">
        <f aca="true">H328+$D$6*($H$5-H328)*$H$7+$D$9*($H$7^0.5)*(NORMINV(RAND(),0,1))</f>
        <v>3.0247919392577</v>
      </c>
      <c r="J328" s="0" t="n">
        <f aca="true">I328+$D$6*($H$5-I328)*$H$7+$D$9*($H$7^0.5)*(NORMINV(RAND(),0,1))</f>
        <v>3.05401553588385</v>
      </c>
      <c r="K328" s="0" t="n">
        <f aca="true">J328+$D$6*($H$5-J328)*$H$7+$D$9*($H$7^0.5)*(NORMINV(RAND(),0,1))</f>
        <v>3.02606826822114</v>
      </c>
      <c r="L328" s="0" t="n">
        <f aca="true">K328+$D$6*($H$5-K328)*$H$7+$D$9*($H$7^0.5)*(NORMINV(RAND(),0,1))</f>
        <v>3.07135164269977</v>
      </c>
      <c r="M328" s="0" t="n">
        <f aca="true">L328+$D$6*($H$5-L328)*$H$7+$D$9*($H$7^0.5)*(NORMINV(RAND(),0,1))</f>
        <v>3.08476550588212</v>
      </c>
      <c r="N328" s="0" t="n">
        <f aca="false">EXP(M328)</f>
        <v>21.8623396508995</v>
      </c>
      <c r="O328" s="0" t="n">
        <f aca="false">EXP(($H$9*LN(N328))+(1-$H$9)*$H$5+(($D$9^2)/(4*$D$6))*(1-$H$9^2))</f>
        <v>21.4579317823811</v>
      </c>
      <c r="P328" s="18" t="n">
        <f aca="false">EXP(($H$10*LN(N328))+(1-$H$10)*$H$5+(($D$9^2)/(4*$D$6))*(1-$H$10^2))</f>
        <v>20.3789043009735</v>
      </c>
      <c r="Q328" s="33" t="n">
        <f aca="false">(MAX(0,O328-P328-$D$5))*$H$8</f>
        <v>0</v>
      </c>
    </row>
    <row r="329" customFormat="false" ht="12.75" hidden="false" customHeight="false" outlineLevel="0" collapsed="false">
      <c r="A329" s="0" t="n">
        <v>309</v>
      </c>
      <c r="C329" s="18" t="n">
        <f aca="false">$H$6</f>
        <v>3.29212628660779</v>
      </c>
      <c r="D329" s="0" t="n">
        <f aca="true">C329+$D$6*($H$5-C329)*$H$7+$D$9*($H$7^0.5)*(NORMINV(RAND(),0,1))</f>
        <v>3.33239438532063</v>
      </c>
      <c r="E329" s="0" t="n">
        <f aca="true">D329+$D$6*($H$5-D329)*$H$7+$D$9*($H$7^0.5)*(NORMINV(RAND(),0,1))</f>
        <v>3.32542993836309</v>
      </c>
      <c r="F329" s="0" t="n">
        <f aca="true">E329+$D$6*($H$5-E329)*$H$7+$D$9*($H$7^0.5)*(NORMINV(RAND(),0,1))</f>
        <v>3.32693779389381</v>
      </c>
      <c r="G329" s="0" t="n">
        <f aca="true">F329+$D$6*($H$5-F329)*$H$7+$D$9*($H$7^0.5)*(NORMINV(RAND(),0,1))</f>
        <v>3.37876208568112</v>
      </c>
      <c r="H329" s="0" t="n">
        <f aca="true">G329+$D$6*($H$5-G329)*$H$7+$D$9*($H$7^0.5)*(NORMINV(RAND(),0,1))</f>
        <v>3.20011048282523</v>
      </c>
      <c r="I329" s="0" t="n">
        <f aca="true">H329+$D$6*($H$5-H329)*$H$7+$D$9*($H$7^0.5)*(NORMINV(RAND(),0,1))</f>
        <v>2.95691291453437</v>
      </c>
      <c r="J329" s="0" t="n">
        <f aca="true">I329+$D$6*($H$5-I329)*$H$7+$D$9*($H$7^0.5)*(NORMINV(RAND(),0,1))</f>
        <v>2.90824669422999</v>
      </c>
      <c r="K329" s="0" t="n">
        <f aca="true">J329+$D$6*($H$5-J329)*$H$7+$D$9*($H$7^0.5)*(NORMINV(RAND(),0,1))</f>
        <v>2.92131542858723</v>
      </c>
      <c r="L329" s="0" t="n">
        <f aca="true">K329+$D$6*($H$5-K329)*$H$7+$D$9*($H$7^0.5)*(NORMINV(RAND(),0,1))</f>
        <v>3.07917893930411</v>
      </c>
      <c r="M329" s="0" t="n">
        <f aca="true">L329+$D$6*($H$5-L329)*$H$7+$D$9*($H$7^0.5)*(NORMINV(RAND(),0,1))</f>
        <v>3.09914829251166</v>
      </c>
      <c r="N329" s="0" t="n">
        <f aca="false">EXP(M329)</f>
        <v>22.1790531690837</v>
      </c>
      <c r="O329" s="0" t="n">
        <f aca="false">EXP(($H$9*LN(N329))+(1-$H$9)*$H$5+(($D$9^2)/(4*$D$6))*(1-$H$9^2))</f>
        <v>21.7339658374221</v>
      </c>
      <c r="P329" s="18" t="n">
        <f aca="false">EXP(($H$10*LN(N329))+(1-$H$10)*$H$5+(($D$9^2)/(4*$D$6))*(1-$H$10^2))</f>
        <v>20.5625523946235</v>
      </c>
      <c r="Q329" s="33" t="n">
        <f aca="false">(MAX(0,O329-P329-$D$5))*$H$8</f>
        <v>0</v>
      </c>
    </row>
    <row r="330" customFormat="false" ht="12.75" hidden="false" customHeight="false" outlineLevel="0" collapsed="false">
      <c r="A330" s="0" t="n">
        <v>310</v>
      </c>
      <c r="C330" s="18" t="n">
        <f aca="false">$H$6</f>
        <v>3.29212628660779</v>
      </c>
      <c r="D330" s="0" t="n">
        <f aca="true">C330+$D$6*($H$5-C330)*$H$7+$D$9*($H$7^0.5)*(NORMINV(RAND(),0,1))</f>
        <v>3.23389397815943</v>
      </c>
      <c r="E330" s="0" t="n">
        <f aca="true">D330+$D$6*($H$5-D330)*$H$7+$D$9*($H$7^0.5)*(NORMINV(RAND(),0,1))</f>
        <v>3.26913619788842</v>
      </c>
      <c r="F330" s="0" t="n">
        <f aca="true">E330+$D$6*($H$5-E330)*$H$7+$D$9*($H$7^0.5)*(NORMINV(RAND(),0,1))</f>
        <v>3.27647641774374</v>
      </c>
      <c r="G330" s="0" t="n">
        <f aca="true">F330+$D$6*($H$5-F330)*$H$7+$D$9*($H$7^0.5)*(NORMINV(RAND(),0,1))</f>
        <v>3.31737775342147</v>
      </c>
      <c r="H330" s="0" t="n">
        <f aca="true">G330+$D$6*($H$5-G330)*$H$7+$D$9*($H$7^0.5)*(NORMINV(RAND(),0,1))</f>
        <v>3.32945315008511</v>
      </c>
      <c r="I330" s="0" t="n">
        <f aca="true">H330+$D$6*($H$5-H330)*$H$7+$D$9*($H$7^0.5)*(NORMINV(RAND(),0,1))</f>
        <v>3.21734183960056</v>
      </c>
      <c r="J330" s="0" t="n">
        <f aca="true">I330+$D$6*($H$5-I330)*$H$7+$D$9*($H$7^0.5)*(NORMINV(RAND(),0,1))</f>
        <v>3.26994572905053</v>
      </c>
      <c r="K330" s="0" t="n">
        <f aca="true">J330+$D$6*($H$5-J330)*$H$7+$D$9*($H$7^0.5)*(NORMINV(RAND(),0,1))</f>
        <v>3.43828188765419</v>
      </c>
      <c r="L330" s="0" t="n">
        <f aca="true">K330+$D$6*($H$5-K330)*$H$7+$D$9*($H$7^0.5)*(NORMINV(RAND(),0,1))</f>
        <v>3.38565433541849</v>
      </c>
      <c r="M330" s="0" t="n">
        <f aca="true">L330+$D$6*($H$5-L330)*$H$7+$D$9*($H$7^0.5)*(NORMINV(RAND(),0,1))</f>
        <v>3.50776872543644</v>
      </c>
      <c r="N330" s="0" t="n">
        <f aca="false">EXP(M330)</f>
        <v>33.3737187154925</v>
      </c>
      <c r="O330" s="0" t="n">
        <f aca="false">EXP(($H$9*LN(N330))+(1-$H$9)*$H$5+(($D$9^2)/(4*$D$6))*(1-$H$9^2))</f>
        <v>31.2498835116358</v>
      </c>
      <c r="P330" s="18" t="n">
        <f aca="false">EXP(($H$10*LN(N330))+(1-$H$10)*$H$5+(($D$9^2)/(4*$D$6))*(1-$H$10^2))</f>
        <v>26.5319590190396</v>
      </c>
      <c r="Q330" s="33" t="n">
        <f aca="false">(MAX(0,O330-P330-$D$5))*$H$8</f>
        <v>2.54732057394867</v>
      </c>
    </row>
    <row r="331" customFormat="false" ht="12.75" hidden="false" customHeight="false" outlineLevel="0" collapsed="false">
      <c r="A331" s="0" t="n">
        <v>311</v>
      </c>
      <c r="C331" s="18" t="n">
        <f aca="false">$H$6</f>
        <v>3.29212628660779</v>
      </c>
      <c r="D331" s="0" t="n">
        <f aca="true">C331+$D$6*($H$5-C331)*$H$7+$D$9*($H$7^0.5)*(NORMINV(RAND(),0,1))</f>
        <v>3.17127453581288</v>
      </c>
      <c r="E331" s="0" t="n">
        <f aca="true">D331+$D$6*($H$5-D331)*$H$7+$D$9*($H$7^0.5)*(NORMINV(RAND(),0,1))</f>
        <v>3.16715015619326</v>
      </c>
      <c r="F331" s="0" t="n">
        <f aca="true">E331+$D$6*($H$5-E331)*$H$7+$D$9*($H$7^0.5)*(NORMINV(RAND(),0,1))</f>
        <v>3.11542772472576</v>
      </c>
      <c r="G331" s="0" t="n">
        <f aca="true">F331+$D$6*($H$5-F331)*$H$7+$D$9*($H$7^0.5)*(NORMINV(RAND(),0,1))</f>
        <v>3.15107226123903</v>
      </c>
      <c r="H331" s="0" t="n">
        <f aca="true">G331+$D$6*($H$5-G331)*$H$7+$D$9*($H$7^0.5)*(NORMINV(RAND(),0,1))</f>
        <v>3.1027378223882</v>
      </c>
      <c r="I331" s="0" t="n">
        <f aca="true">H331+$D$6*($H$5-H331)*$H$7+$D$9*($H$7^0.5)*(NORMINV(RAND(),0,1))</f>
        <v>3.05920650322123</v>
      </c>
      <c r="J331" s="0" t="n">
        <f aca="true">I331+$D$6*($H$5-I331)*$H$7+$D$9*($H$7^0.5)*(NORMINV(RAND(),0,1))</f>
        <v>2.96458282981127</v>
      </c>
      <c r="K331" s="0" t="n">
        <f aca="true">J331+$D$6*($H$5-J331)*$H$7+$D$9*($H$7^0.5)*(NORMINV(RAND(),0,1))</f>
        <v>2.93202005691196</v>
      </c>
      <c r="L331" s="0" t="n">
        <f aca="true">K331+$D$6*($H$5-K331)*$H$7+$D$9*($H$7^0.5)*(NORMINV(RAND(),0,1))</f>
        <v>2.80733687633049</v>
      </c>
      <c r="M331" s="0" t="n">
        <f aca="true">L331+$D$6*($H$5-L331)*$H$7+$D$9*($H$7^0.5)*(NORMINV(RAND(),0,1))</f>
        <v>2.78303940202863</v>
      </c>
      <c r="N331" s="0" t="n">
        <f aca="false">EXP(M331)</f>
        <v>16.1680876619584</v>
      </c>
      <c r="O331" s="0" t="n">
        <f aca="false">EXP(($H$9*LN(N331))+(1-$H$9)*$H$5+(($D$9^2)/(4*$D$6))*(1-$H$9^2))</f>
        <v>16.4109953708471</v>
      </c>
      <c r="P331" s="18" t="n">
        <f aca="false">EXP(($H$10*LN(N331))+(1-$H$10)*$H$5+(($D$9^2)/(4*$D$6))*(1-$H$10^2))</f>
        <v>16.8828370324082</v>
      </c>
      <c r="Q331" s="33" t="n">
        <f aca="false">(MAX(0,O331-P331-$D$5))*$H$8</f>
        <v>0</v>
      </c>
    </row>
    <row r="332" customFormat="false" ht="12.75" hidden="false" customHeight="false" outlineLevel="0" collapsed="false">
      <c r="A332" s="0" t="n">
        <v>312</v>
      </c>
      <c r="C332" s="18" t="n">
        <f aca="false">$H$6</f>
        <v>3.29212628660779</v>
      </c>
      <c r="D332" s="0" t="n">
        <f aca="true">C332+$D$6*($H$5-C332)*$H$7+$D$9*($H$7^0.5)*(NORMINV(RAND(),0,1))</f>
        <v>3.28263587743111</v>
      </c>
      <c r="E332" s="0" t="n">
        <f aca="true">D332+$D$6*($H$5-D332)*$H$7+$D$9*($H$7^0.5)*(NORMINV(RAND(),0,1))</f>
        <v>3.26452634386738</v>
      </c>
      <c r="F332" s="0" t="n">
        <f aca="true">E332+$D$6*($H$5-E332)*$H$7+$D$9*($H$7^0.5)*(NORMINV(RAND(),0,1))</f>
        <v>3.24793884735527</v>
      </c>
      <c r="G332" s="0" t="n">
        <f aca="true">F332+$D$6*($H$5-F332)*$H$7+$D$9*($H$7^0.5)*(NORMINV(RAND(),0,1))</f>
        <v>3.20004708473217</v>
      </c>
      <c r="H332" s="0" t="n">
        <f aca="true">G332+$D$6*($H$5-G332)*$H$7+$D$9*($H$7^0.5)*(NORMINV(RAND(),0,1))</f>
        <v>3.04019100044111</v>
      </c>
      <c r="I332" s="0" t="n">
        <f aca="true">H332+$D$6*($H$5-H332)*$H$7+$D$9*($H$7^0.5)*(NORMINV(RAND(),0,1))</f>
        <v>2.97412664933417</v>
      </c>
      <c r="J332" s="0" t="n">
        <f aca="true">I332+$D$6*($H$5-I332)*$H$7+$D$9*($H$7^0.5)*(NORMINV(RAND(),0,1))</f>
        <v>2.92997658296349</v>
      </c>
      <c r="K332" s="0" t="n">
        <f aca="true">J332+$D$6*($H$5-J332)*$H$7+$D$9*($H$7^0.5)*(NORMINV(RAND(),0,1))</f>
        <v>2.89045556263692</v>
      </c>
      <c r="L332" s="0" t="n">
        <f aca="true">K332+$D$6*($H$5-K332)*$H$7+$D$9*($H$7^0.5)*(NORMINV(RAND(),0,1))</f>
        <v>2.88955438814437</v>
      </c>
      <c r="M332" s="0" t="n">
        <f aca="true">L332+$D$6*($H$5-L332)*$H$7+$D$9*($H$7^0.5)*(NORMINV(RAND(),0,1))</f>
        <v>2.83690013546531</v>
      </c>
      <c r="N332" s="0" t="n">
        <f aca="false">EXP(M332)</f>
        <v>17.0627911317334</v>
      </c>
      <c r="O332" s="0" t="n">
        <f aca="false">EXP(($H$9*LN(N332))+(1-$H$9)*$H$5+(($D$9^2)/(4*$D$6))*(1-$H$9^2))</f>
        <v>17.2156246408543</v>
      </c>
      <c r="P332" s="18" t="n">
        <f aca="false">EXP(($H$10*LN(N332))+(1-$H$10)*$H$5+(($D$9^2)/(4*$D$6))*(1-$H$10^2))</f>
        <v>17.4596650674007</v>
      </c>
      <c r="Q332" s="33" t="n">
        <f aca="false">(MAX(0,O332-P332-$D$5))*$H$8</f>
        <v>0</v>
      </c>
    </row>
    <row r="333" customFormat="false" ht="12.75" hidden="false" customHeight="false" outlineLevel="0" collapsed="false">
      <c r="A333" s="0" t="n">
        <v>313</v>
      </c>
      <c r="C333" s="18" t="n">
        <f aca="false">$H$6</f>
        <v>3.29212628660779</v>
      </c>
      <c r="D333" s="0" t="n">
        <f aca="true">C333+$D$6*($H$5-C333)*$H$7+$D$9*($H$7^0.5)*(NORMINV(RAND(),0,1))</f>
        <v>3.21233160161443</v>
      </c>
      <c r="E333" s="0" t="n">
        <f aca="true">D333+$D$6*($H$5-D333)*$H$7+$D$9*($H$7^0.5)*(NORMINV(RAND(),0,1))</f>
        <v>3.3062936065487</v>
      </c>
      <c r="F333" s="0" t="n">
        <f aca="true">E333+$D$6*($H$5-E333)*$H$7+$D$9*($H$7^0.5)*(NORMINV(RAND(),0,1))</f>
        <v>3.34648384366413</v>
      </c>
      <c r="G333" s="0" t="n">
        <f aca="true">F333+$D$6*($H$5-F333)*$H$7+$D$9*($H$7^0.5)*(NORMINV(RAND(),0,1))</f>
        <v>3.31443242767505</v>
      </c>
      <c r="H333" s="0" t="n">
        <f aca="true">G333+$D$6*($H$5-G333)*$H$7+$D$9*($H$7^0.5)*(NORMINV(RAND(),0,1))</f>
        <v>3.41576792476461</v>
      </c>
      <c r="I333" s="0" t="n">
        <f aca="true">H333+$D$6*($H$5-H333)*$H$7+$D$9*($H$7^0.5)*(NORMINV(RAND(),0,1))</f>
        <v>3.47582255015214</v>
      </c>
      <c r="J333" s="0" t="n">
        <f aca="true">I333+$D$6*($H$5-I333)*$H$7+$D$9*($H$7^0.5)*(NORMINV(RAND(),0,1))</f>
        <v>3.41009258422581</v>
      </c>
      <c r="K333" s="0" t="n">
        <f aca="true">J333+$D$6*($H$5-J333)*$H$7+$D$9*($H$7^0.5)*(NORMINV(RAND(),0,1))</f>
        <v>3.23856272536078</v>
      </c>
      <c r="L333" s="0" t="n">
        <f aca="true">K333+$D$6*($H$5-K333)*$H$7+$D$9*($H$7^0.5)*(NORMINV(RAND(),0,1))</f>
        <v>3.22150390393561</v>
      </c>
      <c r="M333" s="0" t="n">
        <f aca="true">L333+$D$6*($H$5-L333)*$H$7+$D$9*($H$7^0.5)*(NORMINV(RAND(),0,1))</f>
        <v>3.24197126864375</v>
      </c>
      <c r="N333" s="0" t="n">
        <f aca="false">EXP(M333)</f>
        <v>25.5841052157507</v>
      </c>
      <c r="O333" s="0" t="n">
        <f aca="false">EXP(($H$9*LN(N333))+(1-$H$9)*$H$5+(($D$9^2)/(4*$D$6))*(1-$H$9^2))</f>
        <v>24.6752939447018</v>
      </c>
      <c r="P333" s="18" t="n">
        <f aca="false">EXP(($H$10*LN(N333))+(1-$H$10)*$H$5+(($D$9^2)/(4*$D$6))*(1-$H$10^2))</f>
        <v>22.4784688191128</v>
      </c>
      <c r="Q333" s="33" t="n">
        <f aca="false">(MAX(0,O333-P333-$D$5))*$H$8</f>
        <v>0.149176673961342</v>
      </c>
    </row>
    <row r="334" customFormat="false" ht="12.75" hidden="false" customHeight="false" outlineLevel="0" collapsed="false">
      <c r="A334" s="0" t="n">
        <v>314</v>
      </c>
      <c r="C334" s="18" t="n">
        <f aca="false">$H$6</f>
        <v>3.29212628660779</v>
      </c>
      <c r="D334" s="0" t="n">
        <f aca="true">C334+$D$6*($H$5-C334)*$H$7+$D$9*($H$7^0.5)*(NORMINV(RAND(),0,1))</f>
        <v>3.38132615452132</v>
      </c>
      <c r="E334" s="0" t="n">
        <f aca="true">D334+$D$6*($H$5-D334)*$H$7+$D$9*($H$7^0.5)*(NORMINV(RAND(),0,1))</f>
        <v>3.42295436475108</v>
      </c>
      <c r="F334" s="0" t="n">
        <f aca="true">E334+$D$6*($H$5-E334)*$H$7+$D$9*($H$7^0.5)*(NORMINV(RAND(),0,1))</f>
        <v>3.43276677875843</v>
      </c>
      <c r="G334" s="0" t="n">
        <f aca="true">F334+$D$6*($H$5-F334)*$H$7+$D$9*($H$7^0.5)*(NORMINV(RAND(),0,1))</f>
        <v>3.40944272997539</v>
      </c>
      <c r="H334" s="0" t="n">
        <f aca="true">G334+$D$6*($H$5-G334)*$H$7+$D$9*($H$7^0.5)*(NORMINV(RAND(),0,1))</f>
        <v>3.19955544474009</v>
      </c>
      <c r="I334" s="0" t="n">
        <f aca="true">H334+$D$6*($H$5-H334)*$H$7+$D$9*($H$7^0.5)*(NORMINV(RAND(),0,1))</f>
        <v>3.13233738658803</v>
      </c>
      <c r="J334" s="0" t="n">
        <f aca="true">I334+$D$6*($H$5-I334)*$H$7+$D$9*($H$7^0.5)*(NORMINV(RAND(),0,1))</f>
        <v>2.99864775276713</v>
      </c>
      <c r="K334" s="0" t="n">
        <f aca="true">J334+$D$6*($H$5-J334)*$H$7+$D$9*($H$7^0.5)*(NORMINV(RAND(),0,1))</f>
        <v>3.0347658622268</v>
      </c>
      <c r="L334" s="0" t="n">
        <f aca="true">K334+$D$6*($H$5-K334)*$H$7+$D$9*($H$7^0.5)*(NORMINV(RAND(),0,1))</f>
        <v>3.06652181199663</v>
      </c>
      <c r="M334" s="0" t="n">
        <f aca="true">L334+$D$6*($H$5-L334)*$H$7+$D$9*($H$7^0.5)*(NORMINV(RAND(),0,1))</f>
        <v>3.04175761124522</v>
      </c>
      <c r="N334" s="0" t="n">
        <f aca="false">EXP(M334)</f>
        <v>20.9420188348233</v>
      </c>
      <c r="O334" s="0" t="n">
        <f aca="false">EXP(($H$9*LN(N334))+(1-$H$9)*$H$5+(($D$9^2)/(4*$D$6))*(1-$H$9^2))</f>
        <v>20.6532648472202</v>
      </c>
      <c r="P334" s="18" t="n">
        <f aca="false">EXP(($H$10*LN(N334))+(1-$H$10)*$H$5+(($D$9^2)/(4*$D$6))*(1-$H$10^2))</f>
        <v>19.839480906756</v>
      </c>
      <c r="Q334" s="33" t="n">
        <f aca="false">(MAX(0,O334-P334-$D$5))*$H$8</f>
        <v>0</v>
      </c>
    </row>
    <row r="335" customFormat="false" ht="12.75" hidden="false" customHeight="false" outlineLevel="0" collapsed="false">
      <c r="A335" s="0" t="n">
        <v>315</v>
      </c>
      <c r="C335" s="18" t="n">
        <f aca="false">$H$6</f>
        <v>3.29212628660779</v>
      </c>
      <c r="D335" s="0" t="n">
        <f aca="true">C335+$D$6*($H$5-C335)*$H$7+$D$9*($H$7^0.5)*(NORMINV(RAND(),0,1))</f>
        <v>3.312334716043</v>
      </c>
      <c r="E335" s="0" t="n">
        <f aca="true">D335+$D$6*($H$5-D335)*$H$7+$D$9*($H$7^0.5)*(NORMINV(RAND(),0,1))</f>
        <v>3.3101921904378</v>
      </c>
      <c r="F335" s="0" t="n">
        <f aca="true">E335+$D$6*($H$5-E335)*$H$7+$D$9*($H$7^0.5)*(NORMINV(RAND(),0,1))</f>
        <v>3.33017182267009</v>
      </c>
      <c r="G335" s="0" t="n">
        <f aca="true">F335+$D$6*($H$5-F335)*$H$7+$D$9*($H$7^0.5)*(NORMINV(RAND(),0,1))</f>
        <v>3.51364662283574</v>
      </c>
      <c r="H335" s="0" t="n">
        <f aca="true">G335+$D$6*($H$5-G335)*$H$7+$D$9*($H$7^0.5)*(NORMINV(RAND(),0,1))</f>
        <v>3.47446363470855</v>
      </c>
      <c r="I335" s="0" t="n">
        <f aca="true">H335+$D$6*($H$5-H335)*$H$7+$D$9*($H$7^0.5)*(NORMINV(RAND(),0,1))</f>
        <v>3.41211361593892</v>
      </c>
      <c r="J335" s="0" t="n">
        <f aca="true">I335+$D$6*($H$5-I335)*$H$7+$D$9*($H$7^0.5)*(NORMINV(RAND(),0,1))</f>
        <v>3.42049930496462</v>
      </c>
      <c r="K335" s="0" t="n">
        <f aca="true">J335+$D$6*($H$5-J335)*$H$7+$D$9*($H$7^0.5)*(NORMINV(RAND(),0,1))</f>
        <v>3.43528847460411</v>
      </c>
      <c r="L335" s="0" t="n">
        <f aca="true">K335+$D$6*($H$5-K335)*$H$7+$D$9*($H$7^0.5)*(NORMINV(RAND(),0,1))</f>
        <v>3.38565357892623</v>
      </c>
      <c r="M335" s="0" t="n">
        <f aca="true">L335+$D$6*($H$5-L335)*$H$7+$D$9*($H$7^0.5)*(NORMINV(RAND(),0,1))</f>
        <v>3.31145304182909</v>
      </c>
      <c r="N335" s="0" t="n">
        <f aca="false">EXP(M335)</f>
        <v>27.4249461282423</v>
      </c>
      <c r="O335" s="0" t="n">
        <f aca="false">EXP(($H$9*LN(N335))+(1-$H$9)*$H$5+(($D$9^2)/(4*$D$6))*(1-$H$9^2))</f>
        <v>26.2469731930965</v>
      </c>
      <c r="P335" s="18" t="n">
        <f aca="false">EXP(($H$10*LN(N335))+(1-$H$10)*$H$5+(($D$9^2)/(4*$D$6))*(1-$H$10^2))</f>
        <v>23.4740935231158</v>
      </c>
      <c r="Q335" s="33" t="n">
        <f aca="false">(MAX(0,O335-P335-$D$5))*$H$8</f>
        <v>0.697136706703977</v>
      </c>
    </row>
    <row r="336" customFormat="false" ht="12.75" hidden="false" customHeight="false" outlineLevel="0" collapsed="false">
      <c r="A336" s="0" t="n">
        <v>316</v>
      </c>
      <c r="C336" s="18" t="n">
        <f aca="false">$H$6</f>
        <v>3.29212628660779</v>
      </c>
      <c r="D336" s="0" t="n">
        <f aca="true">C336+$D$6*($H$5-C336)*$H$7+$D$9*($H$7^0.5)*(NORMINV(RAND(),0,1))</f>
        <v>3.22167006941295</v>
      </c>
      <c r="E336" s="0" t="n">
        <f aca="true">D336+$D$6*($H$5-D336)*$H$7+$D$9*($H$7^0.5)*(NORMINV(RAND(),0,1))</f>
        <v>3.15715166107095</v>
      </c>
      <c r="F336" s="0" t="n">
        <f aca="true">E336+$D$6*($H$5-E336)*$H$7+$D$9*($H$7^0.5)*(NORMINV(RAND(),0,1))</f>
        <v>3.24184904816053</v>
      </c>
      <c r="G336" s="0" t="n">
        <f aca="true">F336+$D$6*($H$5-F336)*$H$7+$D$9*($H$7^0.5)*(NORMINV(RAND(),0,1))</f>
        <v>3.23806174819155</v>
      </c>
      <c r="H336" s="0" t="n">
        <f aca="true">G336+$D$6*($H$5-G336)*$H$7+$D$9*($H$7^0.5)*(NORMINV(RAND(),0,1))</f>
        <v>3.21276663770239</v>
      </c>
      <c r="I336" s="0" t="n">
        <f aca="true">H336+$D$6*($H$5-H336)*$H$7+$D$9*($H$7^0.5)*(NORMINV(RAND(),0,1))</f>
        <v>3.15480083051864</v>
      </c>
      <c r="J336" s="0" t="n">
        <f aca="true">I336+$D$6*($H$5-I336)*$H$7+$D$9*($H$7^0.5)*(NORMINV(RAND(),0,1))</f>
        <v>3.09955032233599</v>
      </c>
      <c r="K336" s="0" t="n">
        <f aca="true">J336+$D$6*($H$5-J336)*$H$7+$D$9*($H$7^0.5)*(NORMINV(RAND(),0,1))</f>
        <v>3.08739755851775</v>
      </c>
      <c r="L336" s="0" t="n">
        <f aca="true">K336+$D$6*($H$5-K336)*$H$7+$D$9*($H$7^0.5)*(NORMINV(RAND(),0,1))</f>
        <v>3.0318041121204</v>
      </c>
      <c r="M336" s="0" t="n">
        <f aca="true">L336+$D$6*($H$5-L336)*$H$7+$D$9*($H$7^0.5)*(NORMINV(RAND(),0,1))</f>
        <v>2.9808033683718</v>
      </c>
      <c r="N336" s="0" t="n">
        <f aca="false">EXP(M336)</f>
        <v>19.7036395689319</v>
      </c>
      <c r="O336" s="0" t="n">
        <f aca="false">EXP(($H$9*LN(N336))+(1-$H$9)*$H$5+(($D$9^2)/(4*$D$6))*(1-$H$9^2))</f>
        <v>19.5642440268682</v>
      </c>
      <c r="P336" s="18" t="n">
        <f aca="false">EXP(($H$10*LN(N336))+(1-$H$10)*$H$5+(($D$9^2)/(4*$D$6))*(1-$H$10^2))</f>
        <v>19.0993349375141</v>
      </c>
      <c r="Q336" s="33" t="n">
        <f aca="false">(MAX(0,O336-P336-$D$5))*$H$8</f>
        <v>0</v>
      </c>
    </row>
    <row r="337" customFormat="false" ht="12.75" hidden="false" customHeight="false" outlineLevel="0" collapsed="false">
      <c r="A337" s="0" t="n">
        <v>317</v>
      </c>
      <c r="C337" s="18" t="n">
        <f aca="false">$H$6</f>
        <v>3.29212628660779</v>
      </c>
      <c r="D337" s="0" t="n">
        <f aca="true">C337+$D$6*($H$5-C337)*$H$7+$D$9*($H$7^0.5)*(NORMINV(RAND(),0,1))</f>
        <v>3.3331804443434</v>
      </c>
      <c r="E337" s="0" t="n">
        <f aca="true">D337+$D$6*($H$5-D337)*$H$7+$D$9*($H$7^0.5)*(NORMINV(RAND(),0,1))</f>
        <v>3.37705101177741</v>
      </c>
      <c r="F337" s="0" t="n">
        <f aca="true">E337+$D$6*($H$5-E337)*$H$7+$D$9*($H$7^0.5)*(NORMINV(RAND(),0,1))</f>
        <v>3.32704612462046</v>
      </c>
      <c r="G337" s="0" t="n">
        <f aca="true">F337+$D$6*($H$5-F337)*$H$7+$D$9*($H$7^0.5)*(NORMINV(RAND(),0,1))</f>
        <v>3.335116536159</v>
      </c>
      <c r="H337" s="0" t="n">
        <f aca="true">G337+$D$6*($H$5-G337)*$H$7+$D$9*($H$7^0.5)*(NORMINV(RAND(),0,1))</f>
        <v>3.23133810453047</v>
      </c>
      <c r="I337" s="0" t="n">
        <f aca="true">H337+$D$6*($H$5-H337)*$H$7+$D$9*($H$7^0.5)*(NORMINV(RAND(),0,1))</f>
        <v>3.32913014646451</v>
      </c>
      <c r="J337" s="0" t="n">
        <f aca="true">I337+$D$6*($H$5-I337)*$H$7+$D$9*($H$7^0.5)*(NORMINV(RAND(),0,1))</f>
        <v>3.34133912257191</v>
      </c>
      <c r="K337" s="0" t="n">
        <f aca="true">J337+$D$6*($H$5-J337)*$H$7+$D$9*($H$7^0.5)*(NORMINV(RAND(),0,1))</f>
        <v>3.23961011838891</v>
      </c>
      <c r="L337" s="0" t="n">
        <f aca="true">K337+$D$6*($H$5-K337)*$H$7+$D$9*($H$7^0.5)*(NORMINV(RAND(),0,1))</f>
        <v>3.23446228846649</v>
      </c>
      <c r="M337" s="0" t="n">
        <f aca="true">L337+$D$6*($H$5-L337)*$H$7+$D$9*($H$7^0.5)*(NORMINV(RAND(),0,1))</f>
        <v>3.20495048747989</v>
      </c>
      <c r="N337" s="0" t="n">
        <f aca="false">EXP(M337)</f>
        <v>24.6542792907366</v>
      </c>
      <c r="O337" s="0" t="n">
        <f aca="false">EXP(($H$9*LN(N337))+(1-$H$9)*$H$5+(($D$9^2)/(4*$D$6))*(1-$H$9^2))</f>
        <v>23.8766806072502</v>
      </c>
      <c r="P337" s="18" t="n">
        <f aca="false">EXP(($H$10*LN(N337))+(1-$H$10)*$H$5+(($D$9^2)/(4*$D$6))*(1-$H$10^2))</f>
        <v>21.9653468289292</v>
      </c>
      <c r="Q337" s="33" t="n">
        <f aca="false">(MAX(0,O337-P337-$D$5))*$H$8</f>
        <v>0</v>
      </c>
    </row>
    <row r="338" customFormat="false" ht="12.75" hidden="false" customHeight="false" outlineLevel="0" collapsed="false">
      <c r="A338" s="0" t="n">
        <v>318</v>
      </c>
      <c r="C338" s="18" t="n">
        <f aca="false">$H$6</f>
        <v>3.29212628660779</v>
      </c>
      <c r="D338" s="0" t="n">
        <f aca="true">C338+$D$6*($H$5-C338)*$H$7+$D$9*($H$7^0.5)*(NORMINV(RAND(),0,1))</f>
        <v>3.41689453150459</v>
      </c>
      <c r="E338" s="0" t="n">
        <f aca="true">D338+$D$6*($H$5-D338)*$H$7+$D$9*($H$7^0.5)*(NORMINV(RAND(),0,1))</f>
        <v>3.46482061760306</v>
      </c>
      <c r="F338" s="0" t="n">
        <f aca="true">E338+$D$6*($H$5-E338)*$H$7+$D$9*($H$7^0.5)*(NORMINV(RAND(),0,1))</f>
        <v>3.27174521824513</v>
      </c>
      <c r="G338" s="0" t="n">
        <f aca="true">F338+$D$6*($H$5-F338)*$H$7+$D$9*($H$7^0.5)*(NORMINV(RAND(),0,1))</f>
        <v>3.36013481803844</v>
      </c>
      <c r="H338" s="0" t="n">
        <f aca="true">G338+$D$6*($H$5-G338)*$H$7+$D$9*($H$7^0.5)*(NORMINV(RAND(),0,1))</f>
        <v>3.26804038017066</v>
      </c>
      <c r="I338" s="0" t="n">
        <f aca="true">H338+$D$6*($H$5-H338)*$H$7+$D$9*($H$7^0.5)*(NORMINV(RAND(),0,1))</f>
        <v>3.22848104375636</v>
      </c>
      <c r="J338" s="0" t="n">
        <f aca="true">I338+$D$6*($H$5-I338)*$H$7+$D$9*($H$7^0.5)*(NORMINV(RAND(),0,1))</f>
        <v>3.11215930499768</v>
      </c>
      <c r="K338" s="0" t="n">
        <f aca="true">J338+$D$6*($H$5-J338)*$H$7+$D$9*($H$7^0.5)*(NORMINV(RAND(),0,1))</f>
        <v>3.25648596143107</v>
      </c>
      <c r="L338" s="0" t="n">
        <f aca="true">K338+$D$6*($H$5-K338)*$H$7+$D$9*($H$7^0.5)*(NORMINV(RAND(),0,1))</f>
        <v>3.29861938398205</v>
      </c>
      <c r="M338" s="0" t="n">
        <f aca="true">L338+$D$6*($H$5-L338)*$H$7+$D$9*($H$7^0.5)*(NORMINV(RAND(),0,1))</f>
        <v>3.38465537565611</v>
      </c>
      <c r="N338" s="0" t="n">
        <f aca="false">EXP(M338)</f>
        <v>29.5078218499434</v>
      </c>
      <c r="O338" s="0" t="n">
        <f aca="false">EXP(($H$9*LN(N338))+(1-$H$9)*$H$5+(($D$9^2)/(4*$D$6))*(1-$H$9^2))</f>
        <v>28.0112243803243</v>
      </c>
      <c r="P338" s="18" t="n">
        <f aca="false">EXP(($H$10*LN(N338))+(1-$H$10)*$H$5+(($D$9^2)/(4*$D$6))*(1-$H$10^2))</f>
        <v>24.570772397862</v>
      </c>
      <c r="Q338" s="33" t="n">
        <f aca="false">(MAX(0,O338-P338-$D$5))*$H$8</f>
        <v>1.33215113331843</v>
      </c>
    </row>
    <row r="339" customFormat="false" ht="12.75" hidden="false" customHeight="false" outlineLevel="0" collapsed="false">
      <c r="A339" s="0" t="n">
        <v>319</v>
      </c>
      <c r="C339" s="18" t="n">
        <f aca="false">$H$6</f>
        <v>3.29212628660779</v>
      </c>
      <c r="D339" s="0" t="n">
        <f aca="true">C339+$D$6*($H$5-C339)*$H$7+$D$9*($H$7^0.5)*(NORMINV(RAND(),0,1))</f>
        <v>3.47404465098857</v>
      </c>
      <c r="E339" s="0" t="n">
        <f aca="true">D339+$D$6*($H$5-D339)*$H$7+$D$9*($H$7^0.5)*(NORMINV(RAND(),0,1))</f>
        <v>3.56137994775602</v>
      </c>
      <c r="F339" s="0" t="n">
        <f aca="true">E339+$D$6*($H$5-E339)*$H$7+$D$9*($H$7^0.5)*(NORMINV(RAND(),0,1))</f>
        <v>3.59467758645701</v>
      </c>
      <c r="G339" s="0" t="n">
        <f aca="true">F339+$D$6*($H$5-F339)*$H$7+$D$9*($H$7^0.5)*(NORMINV(RAND(),0,1))</f>
        <v>3.60071795383857</v>
      </c>
      <c r="H339" s="0" t="n">
        <f aca="true">G339+$D$6*($H$5-G339)*$H$7+$D$9*($H$7^0.5)*(NORMINV(RAND(),0,1))</f>
        <v>3.67758408368216</v>
      </c>
      <c r="I339" s="0" t="n">
        <f aca="true">H339+$D$6*($H$5-H339)*$H$7+$D$9*($H$7^0.5)*(NORMINV(RAND(),0,1))</f>
        <v>3.6554696217338</v>
      </c>
      <c r="J339" s="0" t="n">
        <f aca="true">I339+$D$6*($H$5-I339)*$H$7+$D$9*($H$7^0.5)*(NORMINV(RAND(),0,1))</f>
        <v>3.63834108059857</v>
      </c>
      <c r="K339" s="0" t="n">
        <f aca="true">J339+$D$6*($H$5-J339)*$H$7+$D$9*($H$7^0.5)*(NORMINV(RAND(),0,1))</f>
        <v>3.53442908480671</v>
      </c>
      <c r="L339" s="0" t="n">
        <f aca="true">K339+$D$6*($H$5-K339)*$H$7+$D$9*($H$7^0.5)*(NORMINV(RAND(),0,1))</f>
        <v>3.5804145686835</v>
      </c>
      <c r="M339" s="0" t="n">
        <f aca="true">L339+$D$6*($H$5-L339)*$H$7+$D$9*($H$7^0.5)*(NORMINV(RAND(),0,1))</f>
        <v>3.56860083145768</v>
      </c>
      <c r="N339" s="0" t="n">
        <f aca="false">EXP(M339)</f>
        <v>35.4669342004828</v>
      </c>
      <c r="O339" s="0" t="n">
        <f aca="false">EXP(($H$9*LN(N339))+(1-$H$9)*$H$5+(($D$9^2)/(4*$D$6))*(1-$H$9^2))</f>
        <v>32.9857912657525</v>
      </c>
      <c r="P339" s="18" t="n">
        <f aca="false">EXP(($H$10*LN(N339))+(1-$H$10)*$H$5+(($D$9^2)/(4*$D$6))*(1-$H$10^2))</f>
        <v>27.5580378187833</v>
      </c>
      <c r="Q339" s="33" t="n">
        <f aca="false">(MAX(0,O339-P339-$D$5))*$H$8</f>
        <v>3.22253076171081</v>
      </c>
    </row>
    <row r="340" customFormat="false" ht="12.75" hidden="false" customHeight="false" outlineLevel="0" collapsed="false">
      <c r="A340" s="0" t="n">
        <v>320</v>
      </c>
      <c r="C340" s="18" t="n">
        <f aca="false">$H$6</f>
        <v>3.29212628660779</v>
      </c>
      <c r="D340" s="0" t="n">
        <f aca="true">C340+$D$6*($H$5-C340)*$H$7+$D$9*($H$7^0.5)*(NORMINV(RAND(),0,1))</f>
        <v>3.35466832147754</v>
      </c>
      <c r="E340" s="0" t="n">
        <f aca="true">D340+$D$6*($H$5-D340)*$H$7+$D$9*($H$7^0.5)*(NORMINV(RAND(),0,1))</f>
        <v>3.24406319396081</v>
      </c>
      <c r="F340" s="0" t="n">
        <f aca="true">E340+$D$6*($H$5-E340)*$H$7+$D$9*($H$7^0.5)*(NORMINV(RAND(),0,1))</f>
        <v>3.32996150870756</v>
      </c>
      <c r="G340" s="0" t="n">
        <f aca="true">F340+$D$6*($H$5-F340)*$H$7+$D$9*($H$7^0.5)*(NORMINV(RAND(),0,1))</f>
        <v>3.47341991657537</v>
      </c>
      <c r="H340" s="0" t="n">
        <f aca="true">G340+$D$6*($H$5-G340)*$H$7+$D$9*($H$7^0.5)*(NORMINV(RAND(),0,1))</f>
        <v>3.49939325967269</v>
      </c>
      <c r="I340" s="0" t="n">
        <f aca="true">H340+$D$6*($H$5-H340)*$H$7+$D$9*($H$7^0.5)*(NORMINV(RAND(),0,1))</f>
        <v>3.58397581760156</v>
      </c>
      <c r="J340" s="0" t="n">
        <f aca="true">I340+$D$6*($H$5-I340)*$H$7+$D$9*($H$7^0.5)*(NORMINV(RAND(),0,1))</f>
        <v>3.53216722669227</v>
      </c>
      <c r="K340" s="0" t="n">
        <f aca="true">J340+$D$6*($H$5-J340)*$H$7+$D$9*($H$7^0.5)*(NORMINV(RAND(),0,1))</f>
        <v>3.59702213700792</v>
      </c>
      <c r="L340" s="0" t="n">
        <f aca="true">K340+$D$6*($H$5-K340)*$H$7+$D$9*($H$7^0.5)*(NORMINV(RAND(),0,1))</f>
        <v>3.54613501042566</v>
      </c>
      <c r="M340" s="0" t="n">
        <f aca="true">L340+$D$6*($H$5-L340)*$H$7+$D$9*($H$7^0.5)*(NORMINV(RAND(),0,1))</f>
        <v>3.56961894777372</v>
      </c>
      <c r="N340" s="0" t="n">
        <f aca="false">EXP(M340)</f>
        <v>35.5030620529295</v>
      </c>
      <c r="O340" s="0" t="n">
        <f aca="false">EXP(($H$9*LN(N340))+(1-$H$9)*$H$5+(($D$9^2)/(4*$D$6))*(1-$H$9^2))</f>
        <v>33.0156501822121</v>
      </c>
      <c r="P340" s="18" t="n">
        <f aca="false">EXP(($H$10*LN(N340))+(1-$H$10)*$H$5+(($D$9^2)/(4*$D$6))*(1-$H$10^2))</f>
        <v>27.5755442088596</v>
      </c>
      <c r="Q340" s="33" t="n">
        <f aca="false">(MAX(0,O340-P340-$D$5))*$H$8</f>
        <v>3.23428084827359</v>
      </c>
    </row>
    <row r="341" customFormat="false" ht="12.75" hidden="false" customHeight="false" outlineLevel="0" collapsed="false">
      <c r="A341" s="0" t="n">
        <v>321</v>
      </c>
      <c r="C341" s="18" t="n">
        <f aca="false">$H$6</f>
        <v>3.29212628660779</v>
      </c>
      <c r="D341" s="0" t="n">
        <f aca="true">C341+$D$6*($H$5-C341)*$H$7+$D$9*($H$7^0.5)*(NORMINV(RAND(),0,1))</f>
        <v>3.2969309138477</v>
      </c>
      <c r="E341" s="0" t="n">
        <f aca="true">D341+$D$6*($H$5-D341)*$H$7+$D$9*($H$7^0.5)*(NORMINV(RAND(),0,1))</f>
        <v>3.15429124384817</v>
      </c>
      <c r="F341" s="0" t="n">
        <f aca="true">E341+$D$6*($H$5-E341)*$H$7+$D$9*($H$7^0.5)*(NORMINV(RAND(),0,1))</f>
        <v>3.08540772642514</v>
      </c>
      <c r="G341" s="0" t="n">
        <f aca="true">F341+$D$6*($H$5-F341)*$H$7+$D$9*($H$7^0.5)*(NORMINV(RAND(),0,1))</f>
        <v>3.15678298099934</v>
      </c>
      <c r="H341" s="0" t="n">
        <f aca="true">G341+$D$6*($H$5-G341)*$H$7+$D$9*($H$7^0.5)*(NORMINV(RAND(),0,1))</f>
        <v>3.20532035853161</v>
      </c>
      <c r="I341" s="0" t="n">
        <f aca="true">H341+$D$6*($H$5-H341)*$H$7+$D$9*($H$7^0.5)*(NORMINV(RAND(),0,1))</f>
        <v>3.22799677838471</v>
      </c>
      <c r="J341" s="0" t="n">
        <f aca="true">I341+$D$6*($H$5-I341)*$H$7+$D$9*($H$7^0.5)*(NORMINV(RAND(),0,1))</f>
        <v>3.33704818102503</v>
      </c>
      <c r="K341" s="0" t="n">
        <f aca="true">J341+$D$6*($H$5-J341)*$H$7+$D$9*($H$7^0.5)*(NORMINV(RAND(),0,1))</f>
        <v>3.34295134602998</v>
      </c>
      <c r="L341" s="0" t="n">
        <f aca="true">K341+$D$6*($H$5-K341)*$H$7+$D$9*($H$7^0.5)*(NORMINV(RAND(),0,1))</f>
        <v>3.3945988441311</v>
      </c>
      <c r="M341" s="0" t="n">
        <f aca="true">L341+$D$6*($H$5-L341)*$H$7+$D$9*($H$7^0.5)*(NORMINV(RAND(),0,1))</f>
        <v>3.26019381051359</v>
      </c>
      <c r="N341" s="0" t="n">
        <f aca="false">EXP(M341)</f>
        <v>26.0545863059653</v>
      </c>
      <c r="O341" s="0" t="n">
        <f aca="false">EXP(($H$9*LN(N341))+(1-$H$9)*$H$5+(($D$9^2)/(4*$D$6))*(1-$H$9^2))</f>
        <v>25.0781462342851</v>
      </c>
      <c r="P341" s="18" t="n">
        <f aca="false">EXP(($H$10*LN(N341))+(1-$H$10)*$H$5+(($D$9^2)/(4*$D$6))*(1-$H$10^2))</f>
        <v>22.735425078121</v>
      </c>
      <c r="Q341" s="33" t="n">
        <f aca="false">(MAX(0,O341-P341-$D$5))*$H$8</f>
        <v>0.287957271162201</v>
      </c>
    </row>
    <row r="342" customFormat="false" ht="12.75" hidden="false" customHeight="false" outlineLevel="0" collapsed="false">
      <c r="A342" s="0" t="n">
        <v>322</v>
      </c>
      <c r="C342" s="18" t="n">
        <f aca="false">$H$6</f>
        <v>3.29212628660779</v>
      </c>
      <c r="D342" s="0" t="n">
        <f aca="true">C342+$D$6*($H$5-C342)*$H$7+$D$9*($H$7^0.5)*(NORMINV(RAND(),0,1))</f>
        <v>3.31959696464995</v>
      </c>
      <c r="E342" s="0" t="n">
        <f aca="true">D342+$D$6*($H$5-D342)*$H$7+$D$9*($H$7^0.5)*(NORMINV(RAND(),0,1))</f>
        <v>3.19508818685826</v>
      </c>
      <c r="F342" s="0" t="n">
        <f aca="true">E342+$D$6*($H$5-E342)*$H$7+$D$9*($H$7^0.5)*(NORMINV(RAND(),0,1))</f>
        <v>3.12004699062737</v>
      </c>
      <c r="G342" s="0" t="n">
        <f aca="true">F342+$D$6*($H$5-F342)*$H$7+$D$9*($H$7^0.5)*(NORMINV(RAND(),0,1))</f>
        <v>3.08986199690838</v>
      </c>
      <c r="H342" s="0" t="n">
        <f aca="true">G342+$D$6*($H$5-G342)*$H$7+$D$9*($H$7^0.5)*(NORMINV(RAND(),0,1))</f>
        <v>3.10781769924267</v>
      </c>
      <c r="I342" s="0" t="n">
        <f aca="true">H342+$D$6*($H$5-H342)*$H$7+$D$9*($H$7^0.5)*(NORMINV(RAND(),0,1))</f>
        <v>3.03628057784205</v>
      </c>
      <c r="J342" s="0" t="n">
        <f aca="true">I342+$D$6*($H$5-I342)*$H$7+$D$9*($H$7^0.5)*(NORMINV(RAND(),0,1))</f>
        <v>3.06331252135533</v>
      </c>
      <c r="K342" s="0" t="n">
        <f aca="true">J342+$D$6*($H$5-J342)*$H$7+$D$9*($H$7^0.5)*(NORMINV(RAND(),0,1))</f>
        <v>3.15578741120118</v>
      </c>
      <c r="L342" s="0" t="n">
        <f aca="true">K342+$D$6*($H$5-K342)*$H$7+$D$9*($H$7^0.5)*(NORMINV(RAND(),0,1))</f>
        <v>3.11770000443065</v>
      </c>
      <c r="M342" s="0" t="n">
        <f aca="true">L342+$D$6*($H$5-L342)*$H$7+$D$9*($H$7^0.5)*(NORMINV(RAND(),0,1))</f>
        <v>3.13639635530372</v>
      </c>
      <c r="N342" s="0" t="n">
        <f aca="false">EXP(M342)</f>
        <v>23.0207585677679</v>
      </c>
      <c r="O342" s="0" t="n">
        <f aca="false">EXP(($H$9*LN(N342))+(1-$H$9)*$H$5+(($D$9^2)/(4*$D$6))*(1-$H$9^2))</f>
        <v>22.4654481057053</v>
      </c>
      <c r="P342" s="18" t="n">
        <f aca="false">EXP(($H$10*LN(N342))+(1-$H$10)*$H$5+(($D$9^2)/(4*$D$6))*(1-$H$10^2))</f>
        <v>21.0458877890557</v>
      </c>
      <c r="Q342" s="33" t="n">
        <f aca="false">(MAX(0,O342-P342-$D$5))*$H$8</f>
        <v>0</v>
      </c>
    </row>
    <row r="343" customFormat="false" ht="12.75" hidden="false" customHeight="false" outlineLevel="0" collapsed="false">
      <c r="A343" s="0" t="n">
        <v>323</v>
      </c>
      <c r="C343" s="18" t="n">
        <f aca="false">$H$6</f>
        <v>3.29212628660779</v>
      </c>
      <c r="D343" s="0" t="n">
        <f aca="true">C343+$D$6*($H$5-C343)*$H$7+$D$9*($H$7^0.5)*(NORMINV(RAND(),0,1))</f>
        <v>3.34829592839082</v>
      </c>
      <c r="E343" s="0" t="n">
        <f aca="true">D343+$D$6*($H$5-D343)*$H$7+$D$9*($H$7^0.5)*(NORMINV(RAND(),0,1))</f>
        <v>3.48645504972385</v>
      </c>
      <c r="F343" s="0" t="n">
        <f aca="true">E343+$D$6*($H$5-E343)*$H$7+$D$9*($H$7^0.5)*(NORMINV(RAND(),0,1))</f>
        <v>3.53371196026052</v>
      </c>
      <c r="G343" s="0" t="n">
        <f aca="true">F343+$D$6*($H$5-F343)*$H$7+$D$9*($H$7^0.5)*(NORMINV(RAND(),0,1))</f>
        <v>3.47133497597033</v>
      </c>
      <c r="H343" s="0" t="n">
        <f aca="true">G343+$D$6*($H$5-G343)*$H$7+$D$9*($H$7^0.5)*(NORMINV(RAND(),0,1))</f>
        <v>3.38387467599555</v>
      </c>
      <c r="I343" s="0" t="n">
        <f aca="true">H343+$D$6*($H$5-H343)*$H$7+$D$9*($H$7^0.5)*(NORMINV(RAND(),0,1))</f>
        <v>3.24123572812112</v>
      </c>
      <c r="J343" s="0" t="n">
        <f aca="true">I343+$D$6*($H$5-I343)*$H$7+$D$9*($H$7^0.5)*(NORMINV(RAND(),0,1))</f>
        <v>3.2629002330405</v>
      </c>
      <c r="K343" s="0" t="n">
        <f aca="true">J343+$D$6*($H$5-J343)*$H$7+$D$9*($H$7^0.5)*(NORMINV(RAND(),0,1))</f>
        <v>3.30052199259166</v>
      </c>
      <c r="L343" s="0" t="n">
        <f aca="true">K343+$D$6*($H$5-K343)*$H$7+$D$9*($H$7^0.5)*(NORMINV(RAND(),0,1))</f>
        <v>3.16684038444793</v>
      </c>
      <c r="M343" s="0" t="n">
        <f aca="true">L343+$D$6*($H$5-L343)*$H$7+$D$9*($H$7^0.5)*(NORMINV(RAND(),0,1))</f>
        <v>3.15910832220385</v>
      </c>
      <c r="N343" s="0" t="n">
        <f aca="false">EXP(M343)</f>
        <v>23.5495879196158</v>
      </c>
      <c r="O343" s="0" t="n">
        <f aca="false">EXP(($H$9*LN(N343))+(1-$H$9)*$H$5+(($D$9^2)/(4*$D$6))*(1-$H$9^2))</f>
        <v>22.9234986072277</v>
      </c>
      <c r="P343" s="18" t="n">
        <f aca="false">EXP(($H$10*LN(N343))+(1-$H$10)*$H$5+(($D$9^2)/(4*$D$6))*(1-$H$10^2))</f>
        <v>21.3461598234906</v>
      </c>
      <c r="Q343" s="33" t="n">
        <f aca="false">(MAX(0,O343-P343-$D$5))*$H$8</f>
        <v>0</v>
      </c>
    </row>
    <row r="344" customFormat="false" ht="12.75" hidden="false" customHeight="false" outlineLevel="0" collapsed="false">
      <c r="A344" s="0" t="n">
        <v>324</v>
      </c>
      <c r="C344" s="18" t="n">
        <f aca="false">$H$6</f>
        <v>3.29212628660779</v>
      </c>
      <c r="D344" s="0" t="n">
        <f aca="true">C344+$D$6*($H$5-C344)*$H$7+$D$9*($H$7^0.5)*(NORMINV(RAND(),0,1))</f>
        <v>3.28729096470698</v>
      </c>
      <c r="E344" s="0" t="n">
        <f aca="true">D344+$D$6*($H$5-D344)*$H$7+$D$9*($H$7^0.5)*(NORMINV(RAND(),0,1))</f>
        <v>3.17315827400187</v>
      </c>
      <c r="F344" s="0" t="n">
        <f aca="true">E344+$D$6*($H$5-E344)*$H$7+$D$9*($H$7^0.5)*(NORMINV(RAND(),0,1))</f>
        <v>3.14207653070912</v>
      </c>
      <c r="G344" s="0" t="n">
        <f aca="true">F344+$D$6*($H$5-F344)*$H$7+$D$9*($H$7^0.5)*(NORMINV(RAND(),0,1))</f>
        <v>3.19858656329389</v>
      </c>
      <c r="H344" s="0" t="n">
        <f aca="true">G344+$D$6*($H$5-G344)*$H$7+$D$9*($H$7^0.5)*(NORMINV(RAND(),0,1))</f>
        <v>3.13396207330098</v>
      </c>
      <c r="I344" s="0" t="n">
        <f aca="true">H344+$D$6*($H$5-H344)*$H$7+$D$9*($H$7^0.5)*(NORMINV(RAND(),0,1))</f>
        <v>3.14211279749992</v>
      </c>
      <c r="J344" s="0" t="n">
        <f aca="true">I344+$D$6*($H$5-I344)*$H$7+$D$9*($H$7^0.5)*(NORMINV(RAND(),0,1))</f>
        <v>3.16681231708857</v>
      </c>
      <c r="K344" s="0" t="n">
        <f aca="true">J344+$D$6*($H$5-J344)*$H$7+$D$9*($H$7^0.5)*(NORMINV(RAND(),0,1))</f>
        <v>2.96301606063608</v>
      </c>
      <c r="L344" s="0" t="n">
        <f aca="true">K344+$D$6*($H$5-K344)*$H$7+$D$9*($H$7^0.5)*(NORMINV(RAND(),0,1))</f>
        <v>3.01425293249213</v>
      </c>
      <c r="M344" s="0" t="n">
        <f aca="true">L344+$D$6*($H$5-L344)*$H$7+$D$9*($H$7^0.5)*(NORMINV(RAND(),0,1))</f>
        <v>2.9494041193474</v>
      </c>
      <c r="N344" s="0" t="n">
        <f aca="false">EXP(M344)</f>
        <v>19.0945722513932</v>
      </c>
      <c r="O344" s="0" t="n">
        <f aca="false">EXP(($H$9*LN(N344))+(1-$H$9)*$H$5+(($D$9^2)/(4*$D$6))*(1-$H$9^2))</f>
        <v>19.0258622981585</v>
      </c>
      <c r="P344" s="18" t="n">
        <f aca="false">EXP(($H$10*LN(N344))+(1-$H$10)*$H$5+(($D$9^2)/(4*$D$6))*(1-$H$10^2))</f>
        <v>18.7289063138666</v>
      </c>
      <c r="Q344" s="33" t="n">
        <f aca="false">(MAX(0,O344-P344-$D$5))*$H$8</f>
        <v>0</v>
      </c>
    </row>
    <row r="345" customFormat="false" ht="12.75" hidden="false" customHeight="false" outlineLevel="0" collapsed="false">
      <c r="A345" s="0" t="n">
        <v>325</v>
      </c>
      <c r="C345" s="18" t="n">
        <f aca="false">$H$6</f>
        <v>3.29212628660779</v>
      </c>
      <c r="D345" s="0" t="n">
        <f aca="true">C345+$D$6*($H$5-C345)*$H$7+$D$9*($H$7^0.5)*(NORMINV(RAND(),0,1))</f>
        <v>3.17518004578458</v>
      </c>
      <c r="E345" s="0" t="n">
        <f aca="true">D345+$D$6*($H$5-D345)*$H$7+$D$9*($H$7^0.5)*(NORMINV(RAND(),0,1))</f>
        <v>3.18150206990566</v>
      </c>
      <c r="F345" s="0" t="n">
        <f aca="true">E345+$D$6*($H$5-E345)*$H$7+$D$9*($H$7^0.5)*(NORMINV(RAND(),0,1))</f>
        <v>3.14911430999059</v>
      </c>
      <c r="G345" s="0" t="n">
        <f aca="true">F345+$D$6*($H$5-F345)*$H$7+$D$9*($H$7^0.5)*(NORMINV(RAND(),0,1))</f>
        <v>3.13390006243323</v>
      </c>
      <c r="H345" s="0" t="n">
        <f aca="true">G345+$D$6*($H$5-G345)*$H$7+$D$9*($H$7^0.5)*(NORMINV(RAND(),0,1))</f>
        <v>3.17769240209157</v>
      </c>
      <c r="I345" s="0" t="n">
        <f aca="true">H345+$D$6*($H$5-H345)*$H$7+$D$9*($H$7^0.5)*(NORMINV(RAND(),0,1))</f>
        <v>3.11854444348754</v>
      </c>
      <c r="J345" s="0" t="n">
        <f aca="true">I345+$D$6*($H$5-I345)*$H$7+$D$9*($H$7^0.5)*(NORMINV(RAND(),0,1))</f>
        <v>3.16486618850802</v>
      </c>
      <c r="K345" s="0" t="n">
        <f aca="true">J345+$D$6*($H$5-J345)*$H$7+$D$9*($H$7^0.5)*(NORMINV(RAND(),0,1))</f>
        <v>3.20416636884304</v>
      </c>
      <c r="L345" s="0" t="n">
        <f aca="true">K345+$D$6*($H$5-K345)*$H$7+$D$9*($H$7^0.5)*(NORMINV(RAND(),0,1))</f>
        <v>3.17077885513025</v>
      </c>
      <c r="M345" s="0" t="n">
        <f aca="true">L345+$D$6*($H$5-L345)*$H$7+$D$9*($H$7^0.5)*(NORMINV(RAND(),0,1))</f>
        <v>3.214711533804</v>
      </c>
      <c r="N345" s="0" t="n">
        <f aca="false">EXP(M345)</f>
        <v>24.8961091893158</v>
      </c>
      <c r="O345" s="0" t="n">
        <f aca="false">EXP(($H$9*LN(N345))+(1-$H$9)*$H$5+(($D$9^2)/(4*$D$6))*(1-$H$9^2))</f>
        <v>24.0847022888782</v>
      </c>
      <c r="P345" s="18" t="n">
        <f aca="false">EXP(($H$10*LN(N345))+(1-$H$10)*$H$5+(($D$9^2)/(4*$D$6))*(1-$H$10^2))</f>
        <v>22.0994905077367</v>
      </c>
      <c r="Q345" s="33" t="n">
        <f aca="false">(MAX(0,O345-P345-$D$5))*$H$8</f>
        <v>0</v>
      </c>
    </row>
    <row r="346" customFormat="false" ht="12.75" hidden="false" customHeight="false" outlineLevel="0" collapsed="false">
      <c r="A346" s="0" t="n">
        <v>326</v>
      </c>
      <c r="C346" s="18" t="n">
        <f aca="false">$H$6</f>
        <v>3.29212628660779</v>
      </c>
      <c r="D346" s="0" t="n">
        <f aca="true">C346+$D$6*($H$5-C346)*$H$7+$D$9*($H$7^0.5)*(NORMINV(RAND(),0,1))</f>
        <v>3.34275349028342</v>
      </c>
      <c r="E346" s="0" t="n">
        <f aca="true">D346+$D$6*($H$5-D346)*$H$7+$D$9*($H$7^0.5)*(NORMINV(RAND(),0,1))</f>
        <v>3.50529654303559</v>
      </c>
      <c r="F346" s="0" t="n">
        <f aca="true">E346+$D$6*($H$5-E346)*$H$7+$D$9*($H$7^0.5)*(NORMINV(RAND(),0,1))</f>
        <v>3.50617694420984</v>
      </c>
      <c r="G346" s="0" t="n">
        <f aca="true">F346+$D$6*($H$5-F346)*$H$7+$D$9*($H$7^0.5)*(NORMINV(RAND(),0,1))</f>
        <v>3.43227455351681</v>
      </c>
      <c r="H346" s="0" t="n">
        <f aca="true">G346+$D$6*($H$5-G346)*$H$7+$D$9*($H$7^0.5)*(NORMINV(RAND(),0,1))</f>
        <v>3.49609085554246</v>
      </c>
      <c r="I346" s="0" t="n">
        <f aca="true">H346+$D$6*($H$5-H346)*$H$7+$D$9*($H$7^0.5)*(NORMINV(RAND(),0,1))</f>
        <v>3.56255168300243</v>
      </c>
      <c r="J346" s="0" t="n">
        <f aca="true">I346+$D$6*($H$5-I346)*$H$7+$D$9*($H$7^0.5)*(NORMINV(RAND(),0,1))</f>
        <v>3.51075962975881</v>
      </c>
      <c r="K346" s="0" t="n">
        <f aca="true">J346+$D$6*($H$5-J346)*$H$7+$D$9*($H$7^0.5)*(NORMINV(RAND(),0,1))</f>
        <v>3.47926040462199</v>
      </c>
      <c r="L346" s="0" t="n">
        <f aca="true">K346+$D$6*($H$5-K346)*$H$7+$D$9*($H$7^0.5)*(NORMINV(RAND(),0,1))</f>
        <v>3.42172656508062</v>
      </c>
      <c r="M346" s="0" t="n">
        <f aca="true">L346+$D$6*($H$5-L346)*$H$7+$D$9*($H$7^0.5)*(NORMINV(RAND(),0,1))</f>
        <v>3.57330318283298</v>
      </c>
      <c r="N346" s="0" t="n">
        <f aca="false">EXP(M346)</f>
        <v>35.6341049270048</v>
      </c>
      <c r="O346" s="0" t="n">
        <f aca="false">EXP(($H$9*LN(N346))+(1-$H$9)*$H$5+(($D$9^2)/(4*$D$6))*(1-$H$9^2))</f>
        <v>33.1239260333594</v>
      </c>
      <c r="P346" s="18" t="n">
        <f aca="false">EXP(($H$10*LN(N346))+(1-$H$10)*$H$5+(($D$9^2)/(4*$D$6))*(1-$H$10^2))</f>
        <v>27.6389871837791</v>
      </c>
      <c r="Q346" s="33" t="n">
        <f aca="false">(MAX(0,O346-P346-$D$5))*$H$8</f>
        <v>3.27692719932642</v>
      </c>
    </row>
    <row r="347" customFormat="false" ht="12.75" hidden="false" customHeight="false" outlineLevel="0" collapsed="false">
      <c r="A347" s="0" t="n">
        <v>327</v>
      </c>
      <c r="C347" s="18" t="n">
        <f aca="false">$H$6</f>
        <v>3.29212628660779</v>
      </c>
      <c r="D347" s="0" t="n">
        <f aca="true">C347+$D$6*($H$5-C347)*$H$7+$D$9*($H$7^0.5)*(NORMINV(RAND(),0,1))</f>
        <v>3.17846118014093</v>
      </c>
      <c r="E347" s="0" t="n">
        <f aca="true">D347+$D$6*($H$5-D347)*$H$7+$D$9*($H$7^0.5)*(NORMINV(RAND(),0,1))</f>
        <v>3.33031316103129</v>
      </c>
      <c r="F347" s="0" t="n">
        <f aca="true">E347+$D$6*($H$5-E347)*$H$7+$D$9*($H$7^0.5)*(NORMINV(RAND(),0,1))</f>
        <v>3.29502267203041</v>
      </c>
      <c r="G347" s="0" t="n">
        <f aca="true">F347+$D$6*($H$5-F347)*$H$7+$D$9*($H$7^0.5)*(NORMINV(RAND(),0,1))</f>
        <v>3.37994395808516</v>
      </c>
      <c r="H347" s="0" t="n">
        <f aca="true">G347+$D$6*($H$5-G347)*$H$7+$D$9*($H$7^0.5)*(NORMINV(RAND(),0,1))</f>
        <v>3.35510026705256</v>
      </c>
      <c r="I347" s="0" t="n">
        <f aca="true">H347+$D$6*($H$5-H347)*$H$7+$D$9*($H$7^0.5)*(NORMINV(RAND(),0,1))</f>
        <v>3.29218577470138</v>
      </c>
      <c r="J347" s="0" t="n">
        <f aca="true">I347+$D$6*($H$5-I347)*$H$7+$D$9*($H$7^0.5)*(NORMINV(RAND(),0,1))</f>
        <v>3.3095613862512</v>
      </c>
      <c r="K347" s="0" t="n">
        <f aca="true">J347+$D$6*($H$5-J347)*$H$7+$D$9*($H$7^0.5)*(NORMINV(RAND(),0,1))</f>
        <v>3.31757767131821</v>
      </c>
      <c r="L347" s="0" t="n">
        <f aca="true">K347+$D$6*($H$5-K347)*$H$7+$D$9*($H$7^0.5)*(NORMINV(RAND(),0,1))</f>
        <v>3.31368780505475</v>
      </c>
      <c r="M347" s="0" t="n">
        <f aca="true">L347+$D$6*($H$5-L347)*$H$7+$D$9*($H$7^0.5)*(NORMINV(RAND(),0,1))</f>
        <v>3.24828733135218</v>
      </c>
      <c r="N347" s="0" t="n">
        <f aca="false">EXP(M347)</f>
        <v>25.7462074135655</v>
      </c>
      <c r="O347" s="0" t="n">
        <f aca="false">EXP(($H$9*LN(N347))+(1-$H$9)*$H$5+(($D$9^2)/(4*$D$6))*(1-$H$9^2))</f>
        <v>24.8141872937394</v>
      </c>
      <c r="P347" s="18" t="n">
        <f aca="false">EXP(($H$10*LN(N347))+(1-$H$10)*$H$5+(($D$9^2)/(4*$D$6))*(1-$H$10^2))</f>
        <v>22.5672011583801</v>
      </c>
      <c r="Q347" s="33" t="n">
        <f aca="false">(MAX(0,O347-P347-$D$5))*$H$8</f>
        <v>0.196891302417501</v>
      </c>
    </row>
    <row r="348" customFormat="false" ht="12.75" hidden="false" customHeight="false" outlineLevel="0" collapsed="false">
      <c r="A348" s="0" t="n">
        <v>328</v>
      </c>
      <c r="C348" s="18" t="n">
        <f aca="false">$H$6</f>
        <v>3.29212628660779</v>
      </c>
      <c r="D348" s="0" t="n">
        <f aca="true">C348+$D$6*($H$5-C348)*$H$7+$D$9*($H$7^0.5)*(NORMINV(RAND(),0,1))</f>
        <v>3.20468019241378</v>
      </c>
      <c r="E348" s="0" t="n">
        <f aca="true">D348+$D$6*($H$5-D348)*$H$7+$D$9*($H$7^0.5)*(NORMINV(RAND(),0,1))</f>
        <v>3.20740668349559</v>
      </c>
      <c r="F348" s="0" t="n">
        <f aca="true">E348+$D$6*($H$5-E348)*$H$7+$D$9*($H$7^0.5)*(NORMINV(RAND(),0,1))</f>
        <v>3.28370452322607</v>
      </c>
      <c r="G348" s="0" t="n">
        <f aca="true">F348+$D$6*($H$5-F348)*$H$7+$D$9*($H$7^0.5)*(NORMINV(RAND(),0,1))</f>
        <v>3.34933857527748</v>
      </c>
      <c r="H348" s="0" t="n">
        <f aca="true">G348+$D$6*($H$5-G348)*$H$7+$D$9*($H$7^0.5)*(NORMINV(RAND(),0,1))</f>
        <v>3.42821409900829</v>
      </c>
      <c r="I348" s="0" t="n">
        <f aca="true">H348+$D$6*($H$5-H348)*$H$7+$D$9*($H$7^0.5)*(NORMINV(RAND(),0,1))</f>
        <v>3.46594240923632</v>
      </c>
      <c r="J348" s="0" t="n">
        <f aca="true">I348+$D$6*($H$5-I348)*$H$7+$D$9*($H$7^0.5)*(NORMINV(RAND(),0,1))</f>
        <v>3.44481503789055</v>
      </c>
      <c r="K348" s="0" t="n">
        <f aca="true">J348+$D$6*($H$5-J348)*$H$7+$D$9*($H$7^0.5)*(NORMINV(RAND(),0,1))</f>
        <v>3.42060013527113</v>
      </c>
      <c r="L348" s="0" t="n">
        <f aca="true">K348+$D$6*($H$5-K348)*$H$7+$D$9*($H$7^0.5)*(NORMINV(RAND(),0,1))</f>
        <v>3.45750257126272</v>
      </c>
      <c r="M348" s="0" t="n">
        <f aca="true">L348+$D$6*($H$5-L348)*$H$7+$D$9*($H$7^0.5)*(NORMINV(RAND(),0,1))</f>
        <v>3.39573975796048</v>
      </c>
      <c r="N348" s="0" t="n">
        <f aca="false">EXP(M348)</f>
        <v>29.83671726211</v>
      </c>
      <c r="O348" s="0" t="n">
        <f aca="false">EXP(($H$9*LN(N348))+(1-$H$9)*$H$5+(($D$9^2)/(4*$D$6))*(1-$H$9^2))</f>
        <v>28.2885165695705</v>
      </c>
      <c r="P348" s="18" t="n">
        <f aca="false">EXP(($H$10*LN(N348))+(1-$H$10)*$H$5+(($D$9^2)/(4*$D$6))*(1-$H$10^2))</f>
        <v>24.7412414373383</v>
      </c>
      <c r="Q348" s="33" t="n">
        <f aca="false">(MAX(0,O348-P348-$D$5))*$H$8</f>
        <v>1.43376445659752</v>
      </c>
    </row>
    <row r="349" customFormat="false" ht="12.75" hidden="false" customHeight="false" outlineLevel="0" collapsed="false">
      <c r="A349" s="0" t="n">
        <v>329</v>
      </c>
      <c r="C349" s="18" t="n">
        <f aca="false">$H$6</f>
        <v>3.29212628660779</v>
      </c>
      <c r="D349" s="0" t="n">
        <f aca="true">C349+$D$6*($H$5-C349)*$H$7+$D$9*($H$7^0.5)*(NORMINV(RAND(),0,1))</f>
        <v>3.30413938605175</v>
      </c>
      <c r="E349" s="0" t="n">
        <f aca="true">D349+$D$6*($H$5-D349)*$H$7+$D$9*($H$7^0.5)*(NORMINV(RAND(),0,1))</f>
        <v>3.3344991191411</v>
      </c>
      <c r="F349" s="0" t="n">
        <f aca="true">E349+$D$6*($H$5-E349)*$H$7+$D$9*($H$7^0.5)*(NORMINV(RAND(),0,1))</f>
        <v>3.39500857644255</v>
      </c>
      <c r="G349" s="0" t="n">
        <f aca="true">F349+$D$6*($H$5-F349)*$H$7+$D$9*($H$7^0.5)*(NORMINV(RAND(),0,1))</f>
        <v>3.30763859414355</v>
      </c>
      <c r="H349" s="0" t="n">
        <f aca="true">G349+$D$6*($H$5-G349)*$H$7+$D$9*($H$7^0.5)*(NORMINV(RAND(),0,1))</f>
        <v>3.27440363104981</v>
      </c>
      <c r="I349" s="0" t="n">
        <f aca="true">H349+$D$6*($H$5-H349)*$H$7+$D$9*($H$7^0.5)*(NORMINV(RAND(),0,1))</f>
        <v>3.15217004465295</v>
      </c>
      <c r="J349" s="0" t="n">
        <f aca="true">I349+$D$6*($H$5-I349)*$H$7+$D$9*($H$7^0.5)*(NORMINV(RAND(),0,1))</f>
        <v>3.06255478461784</v>
      </c>
      <c r="K349" s="0" t="n">
        <f aca="true">J349+$D$6*($H$5-J349)*$H$7+$D$9*($H$7^0.5)*(NORMINV(RAND(),0,1))</f>
        <v>2.82371553333387</v>
      </c>
      <c r="L349" s="0" t="n">
        <f aca="true">K349+$D$6*($H$5-K349)*$H$7+$D$9*($H$7^0.5)*(NORMINV(RAND(),0,1))</f>
        <v>2.78875072308046</v>
      </c>
      <c r="M349" s="0" t="n">
        <f aca="true">L349+$D$6*($H$5-L349)*$H$7+$D$9*($H$7^0.5)*(NORMINV(RAND(),0,1))</f>
        <v>2.80297227173959</v>
      </c>
      <c r="N349" s="0" t="n">
        <f aca="false">EXP(M349)</f>
        <v>16.4935974412716</v>
      </c>
      <c r="O349" s="0" t="n">
        <f aca="false">EXP(($H$9*LN(N349))+(1-$H$9)*$H$5+(($D$9^2)/(4*$D$6))*(1-$H$9^2))</f>
        <v>16.7042941692243</v>
      </c>
      <c r="P349" s="18" t="n">
        <f aca="false">EXP(($H$10*LN(N349))+(1-$H$10)*$H$5+(($D$9^2)/(4*$D$6))*(1-$H$10^2))</f>
        <v>17.094055016217</v>
      </c>
      <c r="Q349" s="33" t="n">
        <f aca="false">(MAX(0,O349-P349-$D$5))*$H$8</f>
        <v>0</v>
      </c>
    </row>
    <row r="350" customFormat="false" ht="12.75" hidden="false" customHeight="false" outlineLevel="0" collapsed="false">
      <c r="A350" s="0" t="n">
        <v>330</v>
      </c>
      <c r="C350" s="18" t="n">
        <f aca="false">$H$6</f>
        <v>3.29212628660779</v>
      </c>
      <c r="D350" s="0" t="n">
        <f aca="true">C350+$D$6*($H$5-C350)*$H$7+$D$9*($H$7^0.5)*(NORMINV(RAND(),0,1))</f>
        <v>3.21472441307842</v>
      </c>
      <c r="E350" s="0" t="n">
        <f aca="true">D350+$D$6*($H$5-D350)*$H$7+$D$9*($H$7^0.5)*(NORMINV(RAND(),0,1))</f>
        <v>3.08477969423883</v>
      </c>
      <c r="F350" s="0" t="n">
        <f aca="true">E350+$D$6*($H$5-E350)*$H$7+$D$9*($H$7^0.5)*(NORMINV(RAND(),0,1))</f>
        <v>2.98784595706121</v>
      </c>
      <c r="G350" s="0" t="n">
        <f aca="true">F350+$D$6*($H$5-F350)*$H$7+$D$9*($H$7^0.5)*(NORMINV(RAND(),0,1))</f>
        <v>2.98778704859556</v>
      </c>
      <c r="H350" s="0" t="n">
        <f aca="true">G350+$D$6*($H$5-G350)*$H$7+$D$9*($H$7^0.5)*(NORMINV(RAND(),0,1))</f>
        <v>2.86518251557525</v>
      </c>
      <c r="I350" s="0" t="n">
        <f aca="true">H350+$D$6*($H$5-H350)*$H$7+$D$9*($H$7^0.5)*(NORMINV(RAND(),0,1))</f>
        <v>2.69416437845144</v>
      </c>
      <c r="J350" s="0" t="n">
        <f aca="true">I350+$D$6*($H$5-I350)*$H$7+$D$9*($H$7^0.5)*(NORMINV(RAND(),0,1))</f>
        <v>2.54502661440154</v>
      </c>
      <c r="K350" s="0" t="n">
        <f aca="true">J350+$D$6*($H$5-J350)*$H$7+$D$9*($H$7^0.5)*(NORMINV(RAND(),0,1))</f>
        <v>2.46664114619842</v>
      </c>
      <c r="L350" s="0" t="n">
        <f aca="true">K350+$D$6*($H$5-K350)*$H$7+$D$9*($H$7^0.5)*(NORMINV(RAND(),0,1))</f>
        <v>2.29775786336301</v>
      </c>
      <c r="M350" s="0" t="n">
        <f aca="true">L350+$D$6*($H$5-L350)*$H$7+$D$9*($H$7^0.5)*(NORMINV(RAND(),0,1))</f>
        <v>2.49776927452646</v>
      </c>
      <c r="N350" s="0" t="n">
        <f aca="false">EXP(M350)</f>
        <v>12.1553484494425</v>
      </c>
      <c r="O350" s="0" t="n">
        <f aca="false">EXP(($H$9*LN(N350))+(1-$H$9)*$H$5+(($D$9^2)/(4*$D$6))*(1-$H$9^2))</f>
        <v>12.7360062951409</v>
      </c>
      <c r="P350" s="18" t="n">
        <f aca="false">EXP(($H$10*LN(N350))+(1-$H$10)*$H$5+(($D$9^2)/(4*$D$6))*(1-$H$10^2))</f>
        <v>14.1308351759208</v>
      </c>
      <c r="Q350" s="33" t="n">
        <f aca="false">(MAX(0,O350-P350-$D$5))*$H$8</f>
        <v>0</v>
      </c>
    </row>
    <row r="351" customFormat="false" ht="12.75" hidden="false" customHeight="false" outlineLevel="0" collapsed="false">
      <c r="A351" s="0" t="n">
        <v>331</v>
      </c>
      <c r="C351" s="18" t="n">
        <f aca="false">$H$6</f>
        <v>3.29212628660779</v>
      </c>
      <c r="D351" s="0" t="n">
        <f aca="true">C351+$D$6*($H$5-C351)*$H$7+$D$9*($H$7^0.5)*(NORMINV(RAND(),0,1))</f>
        <v>3.36036440279354</v>
      </c>
      <c r="E351" s="0" t="n">
        <f aca="true">D351+$D$6*($H$5-D351)*$H$7+$D$9*($H$7^0.5)*(NORMINV(RAND(),0,1))</f>
        <v>3.19700726850679</v>
      </c>
      <c r="F351" s="0" t="n">
        <f aca="true">E351+$D$6*($H$5-E351)*$H$7+$D$9*($H$7^0.5)*(NORMINV(RAND(),0,1))</f>
        <v>3.26974735799664</v>
      </c>
      <c r="G351" s="0" t="n">
        <f aca="true">F351+$D$6*($H$5-F351)*$H$7+$D$9*($H$7^0.5)*(NORMINV(RAND(),0,1))</f>
        <v>3.22333724022107</v>
      </c>
      <c r="H351" s="0" t="n">
        <f aca="true">G351+$D$6*($H$5-G351)*$H$7+$D$9*($H$7^0.5)*(NORMINV(RAND(),0,1))</f>
        <v>3.14989142051532</v>
      </c>
      <c r="I351" s="0" t="n">
        <f aca="true">H351+$D$6*($H$5-H351)*$H$7+$D$9*($H$7^0.5)*(NORMINV(RAND(),0,1))</f>
        <v>3.087808528689</v>
      </c>
      <c r="J351" s="0" t="n">
        <f aca="true">I351+$D$6*($H$5-I351)*$H$7+$D$9*($H$7^0.5)*(NORMINV(RAND(),0,1))</f>
        <v>2.97522371069563</v>
      </c>
      <c r="K351" s="0" t="n">
        <f aca="true">J351+$D$6*($H$5-J351)*$H$7+$D$9*($H$7^0.5)*(NORMINV(RAND(),0,1))</f>
        <v>3.03273921405913</v>
      </c>
      <c r="L351" s="0" t="n">
        <f aca="true">K351+$D$6*($H$5-K351)*$H$7+$D$9*($H$7^0.5)*(NORMINV(RAND(),0,1))</f>
        <v>2.95459976901081</v>
      </c>
      <c r="M351" s="0" t="n">
        <f aca="true">L351+$D$6*($H$5-L351)*$H$7+$D$9*($H$7^0.5)*(NORMINV(RAND(),0,1))</f>
        <v>2.82442729360869</v>
      </c>
      <c r="N351" s="0" t="n">
        <f aca="false">EXP(M351)</f>
        <v>16.8512913797369</v>
      </c>
      <c r="O351" s="0" t="n">
        <f aca="false">EXP(($H$9*LN(N351))+(1-$H$9)*$H$5+(($D$9^2)/(4*$D$6))*(1-$H$9^2))</f>
        <v>17.0258506491382</v>
      </c>
      <c r="P351" s="18" t="n">
        <f aca="false">EXP(($H$10*LN(N351))+(1-$H$10)*$H$5+(($D$9^2)/(4*$D$6))*(1-$H$10^2))</f>
        <v>17.3243562734343</v>
      </c>
      <c r="Q351" s="33" t="n">
        <f aca="false">(MAX(0,O351-P351-$D$5))*$H$8</f>
        <v>0</v>
      </c>
    </row>
    <row r="352" customFormat="false" ht="12.75" hidden="false" customHeight="false" outlineLevel="0" collapsed="false">
      <c r="A352" s="0" t="n">
        <v>332</v>
      </c>
      <c r="C352" s="18" t="n">
        <f aca="false">$H$6</f>
        <v>3.29212628660779</v>
      </c>
      <c r="D352" s="0" t="n">
        <f aca="true">C352+$D$6*($H$5-C352)*$H$7+$D$9*($H$7^0.5)*(NORMINV(RAND(),0,1))</f>
        <v>3.12639649936594</v>
      </c>
      <c r="E352" s="0" t="n">
        <f aca="true">D352+$D$6*($H$5-D352)*$H$7+$D$9*($H$7^0.5)*(NORMINV(RAND(),0,1))</f>
        <v>3.24593062881124</v>
      </c>
      <c r="F352" s="0" t="n">
        <f aca="true">E352+$D$6*($H$5-E352)*$H$7+$D$9*($H$7^0.5)*(NORMINV(RAND(),0,1))</f>
        <v>3.18754208056078</v>
      </c>
      <c r="G352" s="0" t="n">
        <f aca="true">F352+$D$6*($H$5-F352)*$H$7+$D$9*($H$7^0.5)*(NORMINV(RAND(),0,1))</f>
        <v>3.20811385371605</v>
      </c>
      <c r="H352" s="0" t="n">
        <f aca="true">G352+$D$6*($H$5-G352)*$H$7+$D$9*($H$7^0.5)*(NORMINV(RAND(),0,1))</f>
        <v>3.1615194497692</v>
      </c>
      <c r="I352" s="0" t="n">
        <f aca="true">H352+$D$6*($H$5-H352)*$H$7+$D$9*($H$7^0.5)*(NORMINV(RAND(),0,1))</f>
        <v>3.20233006456921</v>
      </c>
      <c r="J352" s="0" t="n">
        <f aca="true">I352+$D$6*($H$5-I352)*$H$7+$D$9*($H$7^0.5)*(NORMINV(RAND(),0,1))</f>
        <v>3.21476019359345</v>
      </c>
      <c r="K352" s="0" t="n">
        <f aca="true">J352+$D$6*($H$5-J352)*$H$7+$D$9*($H$7^0.5)*(NORMINV(RAND(),0,1))</f>
        <v>3.18096783523701</v>
      </c>
      <c r="L352" s="0" t="n">
        <f aca="true">K352+$D$6*($H$5-K352)*$H$7+$D$9*($H$7^0.5)*(NORMINV(RAND(),0,1))</f>
        <v>2.99056638832675</v>
      </c>
      <c r="M352" s="0" t="n">
        <f aca="true">L352+$D$6*($H$5-L352)*$H$7+$D$9*($H$7^0.5)*(NORMINV(RAND(),0,1))</f>
        <v>3.01336941885101</v>
      </c>
      <c r="N352" s="0" t="n">
        <f aca="false">EXP(M352)</f>
        <v>20.3558719636954</v>
      </c>
      <c r="O352" s="0" t="n">
        <f aca="false">EXP(($H$9*LN(N352))+(1-$H$9)*$H$5+(($D$9^2)/(4*$D$6))*(1-$H$9^2))</f>
        <v>20.1387322083663</v>
      </c>
      <c r="P352" s="18" t="n">
        <f aca="false">EXP(($H$10*LN(N352))+(1-$H$10)*$H$5+(($D$9^2)/(4*$D$6))*(1-$H$10^2))</f>
        <v>19.4912705806701</v>
      </c>
      <c r="Q352" s="33" t="n">
        <f aca="false">(MAX(0,O352-P352-$D$5))*$H$8</f>
        <v>0</v>
      </c>
    </row>
    <row r="353" customFormat="false" ht="12.75" hidden="false" customHeight="false" outlineLevel="0" collapsed="false">
      <c r="A353" s="0" t="n">
        <v>333</v>
      </c>
      <c r="C353" s="18" t="n">
        <f aca="false">$H$6</f>
        <v>3.29212628660779</v>
      </c>
      <c r="D353" s="0" t="n">
        <f aca="true">C353+$D$6*($H$5-C353)*$H$7+$D$9*($H$7^0.5)*(NORMINV(RAND(),0,1))</f>
        <v>3.20480685866282</v>
      </c>
      <c r="E353" s="0" t="n">
        <f aca="true">D353+$D$6*($H$5-D353)*$H$7+$D$9*($H$7^0.5)*(NORMINV(RAND(),0,1))</f>
        <v>3.1643718716831</v>
      </c>
      <c r="F353" s="0" t="n">
        <f aca="true">E353+$D$6*($H$5-E353)*$H$7+$D$9*($H$7^0.5)*(NORMINV(RAND(),0,1))</f>
        <v>3.0371924979717</v>
      </c>
      <c r="G353" s="0" t="n">
        <f aca="true">F353+$D$6*($H$5-F353)*$H$7+$D$9*($H$7^0.5)*(NORMINV(RAND(),0,1))</f>
        <v>3.03228526555451</v>
      </c>
      <c r="H353" s="0" t="n">
        <f aca="true">G353+$D$6*($H$5-G353)*$H$7+$D$9*($H$7^0.5)*(NORMINV(RAND(),0,1))</f>
        <v>2.97766923009615</v>
      </c>
      <c r="I353" s="0" t="n">
        <f aca="true">H353+$D$6*($H$5-H353)*$H$7+$D$9*($H$7^0.5)*(NORMINV(RAND(),0,1))</f>
        <v>2.95252489045402</v>
      </c>
      <c r="J353" s="0" t="n">
        <f aca="true">I353+$D$6*($H$5-I353)*$H$7+$D$9*($H$7^0.5)*(NORMINV(RAND(),0,1))</f>
        <v>3.08068023420321</v>
      </c>
      <c r="K353" s="0" t="n">
        <f aca="true">J353+$D$6*($H$5-J353)*$H$7+$D$9*($H$7^0.5)*(NORMINV(RAND(),0,1))</f>
        <v>3.07011969296551</v>
      </c>
      <c r="L353" s="0" t="n">
        <f aca="true">K353+$D$6*($H$5-K353)*$H$7+$D$9*($H$7^0.5)*(NORMINV(RAND(),0,1))</f>
        <v>2.97426316818678</v>
      </c>
      <c r="M353" s="0" t="n">
        <f aca="true">L353+$D$6*($H$5-L353)*$H$7+$D$9*($H$7^0.5)*(NORMINV(RAND(),0,1))</f>
        <v>2.96010651629568</v>
      </c>
      <c r="N353" s="0" t="n">
        <f aca="false">EXP(M353)</f>
        <v>19.3000274134468</v>
      </c>
      <c r="O353" s="0" t="n">
        <f aca="false">EXP(($H$9*LN(N353))+(1-$H$9)*$H$5+(($D$9^2)/(4*$D$6))*(1-$H$9^2))</f>
        <v>19.2076839579955</v>
      </c>
      <c r="P353" s="18" t="n">
        <f aca="false">EXP(($H$10*LN(N353))+(1-$H$10)*$H$5+(($D$9^2)/(4*$D$6))*(1-$H$10^2))</f>
        <v>18.854352332857</v>
      </c>
      <c r="Q353" s="33" t="n">
        <f aca="false">(MAX(0,O353-P353-$D$5))*$H$8</f>
        <v>0</v>
      </c>
    </row>
    <row r="354" customFormat="false" ht="12.75" hidden="false" customHeight="false" outlineLevel="0" collapsed="false">
      <c r="A354" s="0" t="n">
        <v>334</v>
      </c>
      <c r="C354" s="18" t="n">
        <f aca="false">$H$6</f>
        <v>3.29212628660779</v>
      </c>
      <c r="D354" s="0" t="n">
        <f aca="true">C354+$D$6*($H$5-C354)*$H$7+$D$9*($H$7^0.5)*(NORMINV(RAND(),0,1))</f>
        <v>3.10204303954144</v>
      </c>
      <c r="E354" s="0" t="n">
        <f aca="true">D354+$D$6*($H$5-D354)*$H$7+$D$9*($H$7^0.5)*(NORMINV(RAND(),0,1))</f>
        <v>3.03332057042353</v>
      </c>
      <c r="F354" s="0" t="n">
        <f aca="true">E354+$D$6*($H$5-E354)*$H$7+$D$9*($H$7^0.5)*(NORMINV(RAND(),0,1))</f>
        <v>2.89692207099361</v>
      </c>
      <c r="G354" s="0" t="n">
        <f aca="true">F354+$D$6*($H$5-F354)*$H$7+$D$9*($H$7^0.5)*(NORMINV(RAND(),0,1))</f>
        <v>2.87145440853088</v>
      </c>
      <c r="H354" s="0" t="n">
        <f aca="true">G354+$D$6*($H$5-G354)*$H$7+$D$9*($H$7^0.5)*(NORMINV(RAND(),0,1))</f>
        <v>2.72308219379378</v>
      </c>
      <c r="I354" s="0" t="n">
        <f aca="true">H354+$D$6*($H$5-H354)*$H$7+$D$9*($H$7^0.5)*(NORMINV(RAND(),0,1))</f>
        <v>2.6663224914469</v>
      </c>
      <c r="J354" s="0" t="n">
        <f aca="true">I354+$D$6*($H$5-I354)*$H$7+$D$9*($H$7^0.5)*(NORMINV(RAND(),0,1))</f>
        <v>2.56062054401662</v>
      </c>
      <c r="K354" s="0" t="n">
        <f aca="true">J354+$D$6*($H$5-J354)*$H$7+$D$9*($H$7^0.5)*(NORMINV(RAND(),0,1))</f>
        <v>2.59701263378245</v>
      </c>
      <c r="L354" s="0" t="n">
        <f aca="true">K354+$D$6*($H$5-K354)*$H$7+$D$9*($H$7^0.5)*(NORMINV(RAND(),0,1))</f>
        <v>2.57596457237958</v>
      </c>
      <c r="M354" s="0" t="n">
        <f aca="true">L354+$D$6*($H$5-L354)*$H$7+$D$9*($H$7^0.5)*(NORMINV(RAND(),0,1))</f>
        <v>2.56654807091655</v>
      </c>
      <c r="N354" s="0" t="n">
        <f aca="false">EXP(M354)</f>
        <v>13.0207998970226</v>
      </c>
      <c r="O354" s="0" t="n">
        <f aca="false">EXP(($H$9*LN(N354))+(1-$H$9)*$H$5+(($D$9^2)/(4*$D$6))*(1-$H$9^2))</f>
        <v>13.5387584491145</v>
      </c>
      <c r="P354" s="18" t="n">
        <f aca="false">EXP(($H$10*LN(N354))+(1-$H$10)*$H$5+(($D$9^2)/(4*$D$6))*(1-$H$10^2))</f>
        <v>14.7502542125788</v>
      </c>
      <c r="Q354" s="33" t="n">
        <f aca="false">(MAX(0,O354-P354-$D$5))*$H$8</f>
        <v>0</v>
      </c>
    </row>
    <row r="355" customFormat="false" ht="12.75" hidden="false" customHeight="false" outlineLevel="0" collapsed="false">
      <c r="A355" s="0" t="n">
        <v>335</v>
      </c>
      <c r="C355" s="18" t="n">
        <f aca="false">$H$6</f>
        <v>3.29212628660779</v>
      </c>
      <c r="D355" s="0" t="n">
        <f aca="true">C355+$D$6*($H$5-C355)*$H$7+$D$9*($H$7^0.5)*(NORMINV(RAND(),0,1))</f>
        <v>3.29536975085535</v>
      </c>
      <c r="E355" s="0" t="n">
        <f aca="true">D355+$D$6*($H$5-D355)*$H$7+$D$9*($H$7^0.5)*(NORMINV(RAND(),0,1))</f>
        <v>3.24183609606862</v>
      </c>
      <c r="F355" s="0" t="n">
        <f aca="true">E355+$D$6*($H$5-E355)*$H$7+$D$9*($H$7^0.5)*(NORMINV(RAND(),0,1))</f>
        <v>3.10209450982677</v>
      </c>
      <c r="G355" s="0" t="n">
        <f aca="true">F355+$D$6*($H$5-F355)*$H$7+$D$9*($H$7^0.5)*(NORMINV(RAND(),0,1))</f>
        <v>3.06692566732167</v>
      </c>
      <c r="H355" s="0" t="n">
        <f aca="true">G355+$D$6*($H$5-G355)*$H$7+$D$9*($H$7^0.5)*(NORMINV(RAND(),0,1))</f>
        <v>3.19460519878108</v>
      </c>
      <c r="I355" s="0" t="n">
        <f aca="true">H355+$D$6*($H$5-H355)*$H$7+$D$9*($H$7^0.5)*(NORMINV(RAND(),0,1))</f>
        <v>3.1252195036335</v>
      </c>
      <c r="J355" s="0" t="n">
        <f aca="true">I355+$D$6*($H$5-I355)*$H$7+$D$9*($H$7^0.5)*(NORMINV(RAND(),0,1))</f>
        <v>3.11015537054357</v>
      </c>
      <c r="K355" s="0" t="n">
        <f aca="true">J355+$D$6*($H$5-J355)*$H$7+$D$9*($H$7^0.5)*(NORMINV(RAND(),0,1))</f>
        <v>3.13594279012107</v>
      </c>
      <c r="L355" s="0" t="n">
        <f aca="true">K355+$D$6*($H$5-K355)*$H$7+$D$9*($H$7^0.5)*(NORMINV(RAND(),0,1))</f>
        <v>2.96864464594865</v>
      </c>
      <c r="M355" s="0" t="n">
        <f aca="true">L355+$D$6*($H$5-L355)*$H$7+$D$9*($H$7^0.5)*(NORMINV(RAND(),0,1))</f>
        <v>2.97565030147422</v>
      </c>
      <c r="N355" s="0" t="n">
        <f aca="false">EXP(M355)</f>
        <v>19.6023665535201</v>
      </c>
      <c r="O355" s="0" t="n">
        <f aca="false">EXP(($H$9*LN(N355))+(1-$H$9)*$H$5+(($D$9^2)/(4*$D$6))*(1-$H$9^2))</f>
        <v>19.4748542085975</v>
      </c>
      <c r="P355" s="18" t="n">
        <f aca="false">EXP(($H$10*LN(N355))+(1-$H$10)*$H$5+(($D$9^2)/(4*$D$6))*(1-$H$10^2))</f>
        <v>19.0380435782629</v>
      </c>
      <c r="Q355" s="33" t="n">
        <f aca="false">(MAX(0,O355-P355-$D$5))*$H$8</f>
        <v>0</v>
      </c>
    </row>
    <row r="356" customFormat="false" ht="12.75" hidden="false" customHeight="false" outlineLevel="0" collapsed="false">
      <c r="A356" s="0" t="n">
        <v>336</v>
      </c>
      <c r="C356" s="18" t="n">
        <f aca="false">$H$6</f>
        <v>3.29212628660779</v>
      </c>
      <c r="D356" s="0" t="n">
        <f aca="true">C356+$D$6*($H$5-C356)*$H$7+$D$9*($H$7^0.5)*(NORMINV(RAND(),0,1))</f>
        <v>3.26152774607113</v>
      </c>
      <c r="E356" s="0" t="n">
        <f aca="true">D356+$D$6*($H$5-D356)*$H$7+$D$9*($H$7^0.5)*(NORMINV(RAND(),0,1))</f>
        <v>3.2182389580497</v>
      </c>
      <c r="F356" s="0" t="n">
        <f aca="true">E356+$D$6*($H$5-E356)*$H$7+$D$9*($H$7^0.5)*(NORMINV(RAND(),0,1))</f>
        <v>3.28428311619899</v>
      </c>
      <c r="G356" s="0" t="n">
        <f aca="true">F356+$D$6*($H$5-F356)*$H$7+$D$9*($H$7^0.5)*(NORMINV(RAND(),0,1))</f>
        <v>3.24250319470558</v>
      </c>
      <c r="H356" s="0" t="n">
        <f aca="true">G356+$D$6*($H$5-G356)*$H$7+$D$9*($H$7^0.5)*(NORMINV(RAND(),0,1))</f>
        <v>3.33646975080809</v>
      </c>
      <c r="I356" s="0" t="n">
        <f aca="true">H356+$D$6*($H$5-H356)*$H$7+$D$9*($H$7^0.5)*(NORMINV(RAND(),0,1))</f>
        <v>3.26352897282565</v>
      </c>
      <c r="J356" s="0" t="n">
        <f aca="true">I356+$D$6*($H$5-I356)*$H$7+$D$9*($H$7^0.5)*(NORMINV(RAND(),0,1))</f>
        <v>3.16680872218546</v>
      </c>
      <c r="K356" s="0" t="n">
        <f aca="true">J356+$D$6*($H$5-J356)*$H$7+$D$9*($H$7^0.5)*(NORMINV(RAND(),0,1))</f>
        <v>3.17334857382899</v>
      </c>
      <c r="L356" s="0" t="n">
        <f aca="true">K356+$D$6*($H$5-K356)*$H$7+$D$9*($H$7^0.5)*(NORMINV(RAND(),0,1))</f>
        <v>3.29687157996431</v>
      </c>
      <c r="M356" s="0" t="n">
        <f aca="true">L356+$D$6*($H$5-L356)*$H$7+$D$9*($H$7^0.5)*(NORMINV(RAND(),0,1))</f>
        <v>3.168146126407</v>
      </c>
      <c r="N356" s="0" t="n">
        <f aca="false">EXP(M356)</f>
        <v>23.7633891759389</v>
      </c>
      <c r="O356" s="0" t="n">
        <f aca="false">EXP(($H$9*LN(N356))+(1-$H$9)*$H$5+(($D$9^2)/(4*$D$6))*(1-$H$9^2))</f>
        <v>23.1083583499178</v>
      </c>
      <c r="P356" s="18" t="n">
        <f aca="false">EXP(($H$10*LN(N356))+(1-$H$10)*$H$5+(($D$9^2)/(4*$D$6))*(1-$H$10^2))</f>
        <v>21.4668356834764</v>
      </c>
      <c r="Q356" s="33" t="n">
        <f aca="false">(MAX(0,O356-P356-$D$5))*$H$8</f>
        <v>0</v>
      </c>
    </row>
    <row r="357" customFormat="false" ht="12.75" hidden="false" customHeight="false" outlineLevel="0" collapsed="false">
      <c r="A357" s="0" t="n">
        <v>337</v>
      </c>
      <c r="C357" s="18" t="n">
        <f aca="false">$H$6</f>
        <v>3.29212628660779</v>
      </c>
      <c r="D357" s="0" t="n">
        <f aca="true">C357+$D$6*($H$5-C357)*$H$7+$D$9*($H$7^0.5)*(NORMINV(RAND(),0,1))</f>
        <v>3.41513953038828</v>
      </c>
      <c r="E357" s="0" t="n">
        <f aca="true">D357+$D$6*($H$5-D357)*$H$7+$D$9*($H$7^0.5)*(NORMINV(RAND(),0,1))</f>
        <v>3.38264863763822</v>
      </c>
      <c r="F357" s="0" t="n">
        <f aca="true">E357+$D$6*($H$5-E357)*$H$7+$D$9*($H$7^0.5)*(NORMINV(RAND(),0,1))</f>
        <v>3.40504312438255</v>
      </c>
      <c r="G357" s="0" t="n">
        <f aca="true">F357+$D$6*($H$5-F357)*$H$7+$D$9*($H$7^0.5)*(NORMINV(RAND(),0,1))</f>
        <v>3.440351477623</v>
      </c>
      <c r="H357" s="0" t="n">
        <f aca="true">G357+$D$6*($H$5-G357)*$H$7+$D$9*($H$7^0.5)*(NORMINV(RAND(),0,1))</f>
        <v>3.56416689429839</v>
      </c>
      <c r="I357" s="0" t="n">
        <f aca="true">H357+$D$6*($H$5-H357)*$H$7+$D$9*($H$7^0.5)*(NORMINV(RAND(),0,1))</f>
        <v>3.75234286728449</v>
      </c>
      <c r="J357" s="0" t="n">
        <f aca="true">I357+$D$6*($H$5-I357)*$H$7+$D$9*($H$7^0.5)*(NORMINV(RAND(),0,1))</f>
        <v>3.80835230346801</v>
      </c>
      <c r="K357" s="0" t="n">
        <f aca="true">J357+$D$6*($H$5-J357)*$H$7+$D$9*($H$7^0.5)*(NORMINV(RAND(),0,1))</f>
        <v>3.84629644292314</v>
      </c>
      <c r="L357" s="0" t="n">
        <f aca="true">K357+$D$6*($H$5-K357)*$H$7+$D$9*($H$7^0.5)*(NORMINV(RAND(),0,1))</f>
        <v>3.69796129420618</v>
      </c>
      <c r="M357" s="0" t="n">
        <f aca="true">L357+$D$6*($H$5-L357)*$H$7+$D$9*($H$7^0.5)*(NORMINV(RAND(),0,1))</f>
        <v>3.71272808675867</v>
      </c>
      <c r="N357" s="0" t="n">
        <f aca="false">EXP(M357)</f>
        <v>40.9654114203159</v>
      </c>
      <c r="O357" s="0" t="n">
        <f aca="false">EXP(($H$9*LN(N357))+(1-$H$9)*$H$5+(($D$9^2)/(4*$D$6))*(1-$H$9^2))</f>
        <v>37.4932990084666</v>
      </c>
      <c r="P357" s="18" t="n">
        <f aca="false">EXP(($H$10*LN(N357))+(1-$H$10)*$H$5+(($D$9^2)/(4*$D$6))*(1-$H$10^2))</f>
        <v>30.1502775480935</v>
      </c>
      <c r="Q357" s="33" t="n">
        <f aca="false">(MAX(0,O357-P357-$D$5))*$H$8</f>
        <v>5.04439005186562</v>
      </c>
    </row>
    <row r="358" customFormat="false" ht="12.75" hidden="false" customHeight="false" outlineLevel="0" collapsed="false">
      <c r="A358" s="0" t="n">
        <v>338</v>
      </c>
      <c r="C358" s="18" t="n">
        <f aca="false">$H$6</f>
        <v>3.29212628660779</v>
      </c>
      <c r="D358" s="0" t="n">
        <f aca="true">C358+$D$6*($H$5-C358)*$H$7+$D$9*($H$7^0.5)*(NORMINV(RAND(),0,1))</f>
        <v>3.37013008171946</v>
      </c>
      <c r="E358" s="0" t="n">
        <f aca="true">D358+$D$6*($H$5-D358)*$H$7+$D$9*($H$7^0.5)*(NORMINV(RAND(),0,1))</f>
        <v>3.44493103424289</v>
      </c>
      <c r="F358" s="0" t="n">
        <f aca="true">E358+$D$6*($H$5-E358)*$H$7+$D$9*($H$7^0.5)*(NORMINV(RAND(),0,1))</f>
        <v>3.45759247503346</v>
      </c>
      <c r="G358" s="0" t="n">
        <f aca="true">F358+$D$6*($H$5-F358)*$H$7+$D$9*($H$7^0.5)*(NORMINV(RAND(),0,1))</f>
        <v>3.44465752221123</v>
      </c>
      <c r="H358" s="0" t="n">
        <f aca="true">G358+$D$6*($H$5-G358)*$H$7+$D$9*($H$7^0.5)*(NORMINV(RAND(),0,1))</f>
        <v>3.51259032154992</v>
      </c>
      <c r="I358" s="0" t="n">
        <f aca="true">H358+$D$6*($H$5-H358)*$H$7+$D$9*($H$7^0.5)*(NORMINV(RAND(),0,1))</f>
        <v>3.36513624399635</v>
      </c>
      <c r="J358" s="0" t="n">
        <f aca="true">I358+$D$6*($H$5-I358)*$H$7+$D$9*($H$7^0.5)*(NORMINV(RAND(),0,1))</f>
        <v>3.33855853394661</v>
      </c>
      <c r="K358" s="0" t="n">
        <f aca="true">J358+$D$6*($H$5-J358)*$H$7+$D$9*($H$7^0.5)*(NORMINV(RAND(),0,1))</f>
        <v>3.3855759891623</v>
      </c>
      <c r="L358" s="0" t="n">
        <f aca="true">K358+$D$6*($H$5-K358)*$H$7+$D$9*($H$7^0.5)*(NORMINV(RAND(),0,1))</f>
        <v>3.39325076490498</v>
      </c>
      <c r="M358" s="0" t="n">
        <f aca="true">L358+$D$6*($H$5-L358)*$H$7+$D$9*($H$7^0.5)*(NORMINV(RAND(),0,1))</f>
        <v>3.25508834403088</v>
      </c>
      <c r="N358" s="0" t="n">
        <f aca="false">EXP(M358)</f>
        <v>25.9219044783759</v>
      </c>
      <c r="O358" s="0" t="n">
        <f aca="false">EXP(($H$9*LN(N358))+(1-$H$9)*$H$5+(($D$9^2)/(4*$D$6))*(1-$H$9^2))</f>
        <v>24.9646192134308</v>
      </c>
      <c r="P358" s="18" t="n">
        <f aca="false">EXP(($H$10*LN(N358))+(1-$H$10)*$H$5+(($D$9^2)/(4*$D$6))*(1-$H$10^2))</f>
        <v>22.6631380818198</v>
      </c>
      <c r="Q358" s="33" t="n">
        <f aca="false">(MAX(0,O358-P358-$D$5))*$H$8</f>
        <v>0.248728546340125</v>
      </c>
    </row>
    <row r="359" customFormat="false" ht="12.75" hidden="false" customHeight="false" outlineLevel="0" collapsed="false">
      <c r="A359" s="0" t="n">
        <v>339</v>
      </c>
      <c r="C359" s="18" t="n">
        <f aca="false">$H$6</f>
        <v>3.29212628660779</v>
      </c>
      <c r="D359" s="0" t="n">
        <f aca="true">C359+$D$6*($H$5-C359)*$H$7+$D$9*($H$7^0.5)*(NORMINV(RAND(),0,1))</f>
        <v>3.37601704333903</v>
      </c>
      <c r="E359" s="0" t="n">
        <f aca="true">D359+$D$6*($H$5-D359)*$H$7+$D$9*($H$7^0.5)*(NORMINV(RAND(),0,1))</f>
        <v>3.40957428818437</v>
      </c>
      <c r="F359" s="0" t="n">
        <f aca="true">E359+$D$6*($H$5-E359)*$H$7+$D$9*($H$7^0.5)*(NORMINV(RAND(),0,1))</f>
        <v>3.36654556778589</v>
      </c>
      <c r="G359" s="0" t="n">
        <f aca="true">F359+$D$6*($H$5-F359)*$H$7+$D$9*($H$7^0.5)*(NORMINV(RAND(),0,1))</f>
        <v>3.26909992264526</v>
      </c>
      <c r="H359" s="0" t="n">
        <f aca="true">G359+$D$6*($H$5-G359)*$H$7+$D$9*($H$7^0.5)*(NORMINV(RAND(),0,1))</f>
        <v>3.26715009625324</v>
      </c>
      <c r="I359" s="0" t="n">
        <f aca="true">H359+$D$6*($H$5-H359)*$H$7+$D$9*($H$7^0.5)*(NORMINV(RAND(),0,1))</f>
        <v>3.28503591685272</v>
      </c>
      <c r="J359" s="0" t="n">
        <f aca="true">I359+$D$6*($H$5-I359)*$H$7+$D$9*($H$7^0.5)*(NORMINV(RAND(),0,1))</f>
        <v>3.29789339458904</v>
      </c>
      <c r="K359" s="0" t="n">
        <f aca="true">J359+$D$6*($H$5-J359)*$H$7+$D$9*($H$7^0.5)*(NORMINV(RAND(),0,1))</f>
        <v>3.36061674314037</v>
      </c>
      <c r="L359" s="0" t="n">
        <f aca="true">K359+$D$6*($H$5-K359)*$H$7+$D$9*($H$7^0.5)*(NORMINV(RAND(),0,1))</f>
        <v>3.21846367091535</v>
      </c>
      <c r="M359" s="0" t="n">
        <f aca="true">L359+$D$6*($H$5-L359)*$H$7+$D$9*($H$7^0.5)*(NORMINV(RAND(),0,1))</f>
        <v>3.41767899155624</v>
      </c>
      <c r="N359" s="0" t="n">
        <f aca="false">EXP(M359)</f>
        <v>30.4985454269438</v>
      </c>
      <c r="O359" s="0" t="n">
        <f aca="false">EXP(($H$9*LN(N359))+(1-$H$9)*$H$5+(($D$9^2)/(4*$D$6))*(1-$H$9^2))</f>
        <v>28.8454785413232</v>
      </c>
      <c r="P359" s="18" t="n">
        <f aca="false">EXP(($H$10*LN(N359))+(1-$H$10)*$H$5+(($D$9^2)/(4*$D$6))*(1-$H$10^2))</f>
        <v>25.082144515087</v>
      </c>
      <c r="Q359" s="33" t="n">
        <f aca="false">(MAX(0,O359-P359-$D$5))*$H$8</f>
        <v>1.63928603399919</v>
      </c>
    </row>
    <row r="360" customFormat="false" ht="12.75" hidden="false" customHeight="false" outlineLevel="0" collapsed="false">
      <c r="A360" s="0" t="n">
        <v>340</v>
      </c>
      <c r="C360" s="18" t="n">
        <f aca="false">$H$6</f>
        <v>3.29212628660779</v>
      </c>
      <c r="D360" s="0" t="n">
        <f aca="true">C360+$D$6*($H$5-C360)*$H$7+$D$9*($H$7^0.5)*(NORMINV(RAND(),0,1))</f>
        <v>3.26811187832728</v>
      </c>
      <c r="E360" s="0" t="n">
        <f aca="true">D360+$D$6*($H$5-D360)*$H$7+$D$9*($H$7^0.5)*(NORMINV(RAND(),0,1))</f>
        <v>3.20070854731297</v>
      </c>
      <c r="F360" s="0" t="n">
        <f aca="true">E360+$D$6*($H$5-E360)*$H$7+$D$9*($H$7^0.5)*(NORMINV(RAND(),0,1))</f>
        <v>3.29361548373351</v>
      </c>
      <c r="G360" s="0" t="n">
        <f aca="true">F360+$D$6*($H$5-F360)*$H$7+$D$9*($H$7^0.5)*(NORMINV(RAND(),0,1))</f>
        <v>3.20911782643009</v>
      </c>
      <c r="H360" s="0" t="n">
        <f aca="true">G360+$D$6*($H$5-G360)*$H$7+$D$9*($H$7^0.5)*(NORMINV(RAND(),0,1))</f>
        <v>3.10954565244319</v>
      </c>
      <c r="I360" s="0" t="n">
        <f aca="true">H360+$D$6*($H$5-H360)*$H$7+$D$9*($H$7^0.5)*(NORMINV(RAND(),0,1))</f>
        <v>3.12292399773519</v>
      </c>
      <c r="J360" s="0" t="n">
        <f aca="true">I360+$D$6*($H$5-I360)*$H$7+$D$9*($H$7^0.5)*(NORMINV(RAND(),0,1))</f>
        <v>3.14759766186093</v>
      </c>
      <c r="K360" s="0" t="n">
        <f aca="true">J360+$D$6*($H$5-J360)*$H$7+$D$9*($H$7^0.5)*(NORMINV(RAND(),0,1))</f>
        <v>3.11839599683319</v>
      </c>
      <c r="L360" s="0" t="n">
        <f aca="true">K360+$D$6*($H$5-K360)*$H$7+$D$9*($H$7^0.5)*(NORMINV(RAND(),0,1))</f>
        <v>3.130762063881</v>
      </c>
      <c r="M360" s="0" t="n">
        <f aca="true">L360+$D$6*($H$5-L360)*$H$7+$D$9*($H$7^0.5)*(NORMINV(RAND(),0,1))</f>
        <v>3.09815524876213</v>
      </c>
      <c r="N360" s="0" t="n">
        <f aca="false">EXP(M360)</f>
        <v>22.1570393311249</v>
      </c>
      <c r="O360" s="0" t="n">
        <f aca="false">EXP(($H$9*LN(N360))+(1-$H$9)*$H$5+(($D$9^2)/(4*$D$6))*(1-$H$9^2))</f>
        <v>21.7147937680396</v>
      </c>
      <c r="P360" s="18" t="n">
        <f aca="false">EXP(($H$10*LN(N360))+(1-$H$10)*$H$5+(($D$9^2)/(4*$D$6))*(1-$H$10^2))</f>
        <v>20.5498195948006</v>
      </c>
      <c r="Q360" s="33" t="n">
        <f aca="false">(MAX(0,O360-P360-$D$5))*$H$8</f>
        <v>0</v>
      </c>
    </row>
    <row r="361" customFormat="false" ht="12.75" hidden="false" customHeight="false" outlineLevel="0" collapsed="false">
      <c r="A361" s="0" t="n">
        <v>341</v>
      </c>
      <c r="C361" s="18" t="n">
        <f aca="false">$H$6</f>
        <v>3.29212628660779</v>
      </c>
      <c r="D361" s="0" t="n">
        <f aca="true">C361+$D$6*($H$5-C361)*$H$7+$D$9*($H$7^0.5)*(NORMINV(RAND(),0,1))</f>
        <v>3.19060095127528</v>
      </c>
      <c r="E361" s="0" t="n">
        <f aca="true">D361+$D$6*($H$5-D361)*$H$7+$D$9*($H$7^0.5)*(NORMINV(RAND(),0,1))</f>
        <v>3.30700788837366</v>
      </c>
      <c r="F361" s="0" t="n">
        <f aca="true">E361+$D$6*($H$5-E361)*$H$7+$D$9*($H$7^0.5)*(NORMINV(RAND(),0,1))</f>
        <v>3.42034925633073</v>
      </c>
      <c r="G361" s="0" t="n">
        <f aca="true">F361+$D$6*($H$5-F361)*$H$7+$D$9*($H$7^0.5)*(NORMINV(RAND(),0,1))</f>
        <v>3.44590535729338</v>
      </c>
      <c r="H361" s="0" t="n">
        <f aca="true">G361+$D$6*($H$5-G361)*$H$7+$D$9*($H$7^0.5)*(NORMINV(RAND(),0,1))</f>
        <v>3.40562031212429</v>
      </c>
      <c r="I361" s="0" t="n">
        <f aca="true">H361+$D$6*($H$5-H361)*$H$7+$D$9*($H$7^0.5)*(NORMINV(RAND(),0,1))</f>
        <v>3.29432635290936</v>
      </c>
      <c r="J361" s="0" t="n">
        <f aca="true">I361+$D$6*($H$5-I361)*$H$7+$D$9*($H$7^0.5)*(NORMINV(RAND(),0,1))</f>
        <v>3.3082135380516</v>
      </c>
      <c r="K361" s="0" t="n">
        <f aca="true">J361+$D$6*($H$5-J361)*$H$7+$D$9*($H$7^0.5)*(NORMINV(RAND(),0,1))</f>
        <v>3.23651093557651</v>
      </c>
      <c r="L361" s="0" t="n">
        <f aca="true">K361+$D$6*($H$5-K361)*$H$7+$D$9*($H$7^0.5)*(NORMINV(RAND(),0,1))</f>
        <v>3.41002280516231</v>
      </c>
      <c r="M361" s="0" t="n">
        <f aca="true">L361+$D$6*($H$5-L361)*$H$7+$D$9*($H$7^0.5)*(NORMINV(RAND(),0,1))</f>
        <v>3.38544956380165</v>
      </c>
      <c r="N361" s="0" t="n">
        <f aca="false">EXP(M361)</f>
        <v>29.5312659205266</v>
      </c>
      <c r="O361" s="0" t="n">
        <f aca="false">EXP(($H$9*LN(N361))+(1-$H$9)*$H$5+(($D$9^2)/(4*$D$6))*(1-$H$9^2))</f>
        <v>28.0310014531876</v>
      </c>
      <c r="P361" s="18" t="n">
        <f aca="false">EXP(($H$10*LN(N361))+(1-$H$10)*$H$5+(($D$9^2)/(4*$D$6))*(1-$H$10^2))</f>
        <v>24.582947224565</v>
      </c>
      <c r="Q361" s="33" t="n">
        <f aca="false">(MAX(0,O361-P361-$D$5))*$H$8</f>
        <v>1.33938261355847</v>
      </c>
    </row>
    <row r="362" customFormat="false" ht="12.75" hidden="false" customHeight="false" outlineLevel="0" collapsed="false">
      <c r="A362" s="0" t="n">
        <v>342</v>
      </c>
      <c r="C362" s="18" t="n">
        <f aca="false">$H$6</f>
        <v>3.29212628660779</v>
      </c>
      <c r="D362" s="0" t="n">
        <f aca="true">C362+$D$6*($H$5-C362)*$H$7+$D$9*($H$7^0.5)*(NORMINV(RAND(),0,1))</f>
        <v>3.30212022057449</v>
      </c>
      <c r="E362" s="0" t="n">
        <f aca="true">D362+$D$6*($H$5-D362)*$H$7+$D$9*($H$7^0.5)*(NORMINV(RAND(),0,1))</f>
        <v>3.37016498552878</v>
      </c>
      <c r="F362" s="0" t="n">
        <f aca="true">E362+$D$6*($H$5-E362)*$H$7+$D$9*($H$7^0.5)*(NORMINV(RAND(),0,1))</f>
        <v>3.34860194625021</v>
      </c>
      <c r="G362" s="0" t="n">
        <f aca="true">F362+$D$6*($H$5-F362)*$H$7+$D$9*($H$7^0.5)*(NORMINV(RAND(),0,1))</f>
        <v>3.38198900703119</v>
      </c>
      <c r="H362" s="0" t="n">
        <f aca="true">G362+$D$6*($H$5-G362)*$H$7+$D$9*($H$7^0.5)*(NORMINV(RAND(),0,1))</f>
        <v>3.26865556490995</v>
      </c>
      <c r="I362" s="0" t="n">
        <f aca="true">H362+$D$6*($H$5-H362)*$H$7+$D$9*($H$7^0.5)*(NORMINV(RAND(),0,1))</f>
        <v>3.30512898152892</v>
      </c>
      <c r="J362" s="0" t="n">
        <f aca="true">I362+$D$6*($H$5-I362)*$H$7+$D$9*($H$7^0.5)*(NORMINV(RAND(),0,1))</f>
        <v>3.41265065631928</v>
      </c>
      <c r="K362" s="0" t="n">
        <f aca="true">J362+$D$6*($H$5-J362)*$H$7+$D$9*($H$7^0.5)*(NORMINV(RAND(),0,1))</f>
        <v>3.43882081016163</v>
      </c>
      <c r="L362" s="0" t="n">
        <f aca="true">K362+$D$6*($H$5-K362)*$H$7+$D$9*($H$7^0.5)*(NORMINV(RAND(),0,1))</f>
        <v>3.41193423902105</v>
      </c>
      <c r="M362" s="0" t="n">
        <f aca="true">L362+$D$6*($H$5-L362)*$H$7+$D$9*($H$7^0.5)*(NORMINV(RAND(),0,1))</f>
        <v>3.34320461850759</v>
      </c>
      <c r="N362" s="0" t="n">
        <f aca="false">EXP(M362)</f>
        <v>28.3097032953098</v>
      </c>
      <c r="O362" s="0" t="n">
        <f aca="false">EXP(($H$9*LN(N362))+(1-$H$9)*$H$5+(($D$9^2)/(4*$D$6))*(1-$H$9^2))</f>
        <v>26.9981454421669</v>
      </c>
      <c r="P362" s="18" t="n">
        <f aca="false">EXP(($H$10*LN(N362))+(1-$H$10)*$H$5+(($D$9^2)/(4*$D$6))*(1-$H$10^2))</f>
        <v>23.9436359756345</v>
      </c>
      <c r="Q362" s="33" t="n">
        <f aca="false">(MAX(0,O362-P362-$D$5))*$H$8</f>
        <v>0.965031256000149</v>
      </c>
    </row>
    <row r="363" customFormat="false" ht="12.75" hidden="false" customHeight="false" outlineLevel="0" collapsed="false">
      <c r="A363" s="0" t="n">
        <v>343</v>
      </c>
      <c r="C363" s="18" t="n">
        <f aca="false">$H$6</f>
        <v>3.29212628660779</v>
      </c>
      <c r="D363" s="0" t="n">
        <f aca="true">C363+$D$6*($H$5-C363)*$H$7+$D$9*($H$7^0.5)*(NORMINV(RAND(),0,1))</f>
        <v>3.27310726341057</v>
      </c>
      <c r="E363" s="0" t="n">
        <f aca="true">D363+$D$6*($H$5-D363)*$H$7+$D$9*($H$7^0.5)*(NORMINV(RAND(),0,1))</f>
        <v>3.19553411964807</v>
      </c>
      <c r="F363" s="0" t="n">
        <f aca="true">E363+$D$6*($H$5-E363)*$H$7+$D$9*($H$7^0.5)*(NORMINV(RAND(),0,1))</f>
        <v>3.20471486987002</v>
      </c>
      <c r="G363" s="0" t="n">
        <f aca="true">F363+$D$6*($H$5-F363)*$H$7+$D$9*($H$7^0.5)*(NORMINV(RAND(),0,1))</f>
        <v>3.10796424983352</v>
      </c>
      <c r="H363" s="0" t="n">
        <f aca="true">G363+$D$6*($H$5-G363)*$H$7+$D$9*($H$7^0.5)*(NORMINV(RAND(),0,1))</f>
        <v>3.03322613818546</v>
      </c>
      <c r="I363" s="0" t="n">
        <f aca="true">H363+$D$6*($H$5-H363)*$H$7+$D$9*($H$7^0.5)*(NORMINV(RAND(),0,1))</f>
        <v>3.03420397529684</v>
      </c>
      <c r="J363" s="0" t="n">
        <f aca="true">I363+$D$6*($H$5-I363)*$H$7+$D$9*($H$7^0.5)*(NORMINV(RAND(),0,1))</f>
        <v>2.91214675628322</v>
      </c>
      <c r="K363" s="0" t="n">
        <f aca="true">J363+$D$6*($H$5-J363)*$H$7+$D$9*($H$7^0.5)*(NORMINV(RAND(),0,1))</f>
        <v>2.76096632920833</v>
      </c>
      <c r="L363" s="0" t="n">
        <f aca="true">K363+$D$6*($H$5-K363)*$H$7+$D$9*($H$7^0.5)*(NORMINV(RAND(),0,1))</f>
        <v>2.64464030730289</v>
      </c>
      <c r="M363" s="0" t="n">
        <f aca="true">L363+$D$6*($H$5-L363)*$H$7+$D$9*($H$7^0.5)*(NORMINV(RAND(),0,1))</f>
        <v>2.64088918989021</v>
      </c>
      <c r="N363" s="0" t="n">
        <f aca="false">EXP(M363)</f>
        <v>14.0256695481838</v>
      </c>
      <c r="O363" s="0" t="n">
        <f aca="false">EXP(($H$9*LN(N363))+(1-$H$9)*$H$5+(($D$9^2)/(4*$D$6))*(1-$H$9^2))</f>
        <v>14.463427577781</v>
      </c>
      <c r="P363" s="18" t="n">
        <f aca="false">EXP(($H$10*LN(N363))+(1-$H$10)*$H$5+(($D$9^2)/(4*$D$6))*(1-$H$10^2))</f>
        <v>15.4503375577397</v>
      </c>
      <c r="Q363" s="33" t="n">
        <f aca="false">(MAX(0,O363-P363-$D$5))*$H$8</f>
        <v>0</v>
      </c>
    </row>
    <row r="364" customFormat="false" ht="12.75" hidden="false" customHeight="false" outlineLevel="0" collapsed="false">
      <c r="A364" s="0" t="n">
        <v>344</v>
      </c>
      <c r="C364" s="18" t="n">
        <f aca="false">$H$6</f>
        <v>3.29212628660779</v>
      </c>
      <c r="D364" s="0" t="n">
        <f aca="true">C364+$D$6*($H$5-C364)*$H$7+$D$9*($H$7^0.5)*(NORMINV(RAND(),0,1))</f>
        <v>3.31882130642008</v>
      </c>
      <c r="E364" s="0" t="n">
        <f aca="true">D364+$D$6*($H$5-D364)*$H$7+$D$9*($H$7^0.5)*(NORMINV(RAND(),0,1))</f>
        <v>3.32406950330944</v>
      </c>
      <c r="F364" s="0" t="n">
        <f aca="true">E364+$D$6*($H$5-E364)*$H$7+$D$9*($H$7^0.5)*(NORMINV(RAND(),0,1))</f>
        <v>3.32239508870997</v>
      </c>
      <c r="G364" s="0" t="n">
        <f aca="true">F364+$D$6*($H$5-F364)*$H$7+$D$9*($H$7^0.5)*(NORMINV(RAND(),0,1))</f>
        <v>3.29775949502167</v>
      </c>
      <c r="H364" s="0" t="n">
        <f aca="true">G364+$D$6*($H$5-G364)*$H$7+$D$9*($H$7^0.5)*(NORMINV(RAND(),0,1))</f>
        <v>3.3403291296585</v>
      </c>
      <c r="I364" s="0" t="n">
        <f aca="true">H364+$D$6*($H$5-H364)*$H$7+$D$9*($H$7^0.5)*(NORMINV(RAND(),0,1))</f>
        <v>3.37858863807288</v>
      </c>
      <c r="J364" s="0" t="n">
        <f aca="true">I364+$D$6*($H$5-I364)*$H$7+$D$9*($H$7^0.5)*(NORMINV(RAND(),0,1))</f>
        <v>3.2362734051234</v>
      </c>
      <c r="K364" s="0" t="n">
        <f aca="true">J364+$D$6*($H$5-J364)*$H$7+$D$9*($H$7^0.5)*(NORMINV(RAND(),0,1))</f>
        <v>3.31997687474097</v>
      </c>
      <c r="L364" s="0" t="n">
        <f aca="true">K364+$D$6*($H$5-K364)*$H$7+$D$9*($H$7^0.5)*(NORMINV(RAND(),0,1))</f>
        <v>3.2607815021515</v>
      </c>
      <c r="M364" s="0" t="n">
        <f aca="true">L364+$D$6*($H$5-L364)*$H$7+$D$9*($H$7^0.5)*(NORMINV(RAND(),0,1))</f>
        <v>3.18870646671054</v>
      </c>
      <c r="N364" s="0" t="n">
        <f aca="false">EXP(M364)</f>
        <v>24.2570298649324</v>
      </c>
      <c r="O364" s="0" t="n">
        <f aca="false">EXP(($H$9*LN(N364))+(1-$H$9)*$H$5+(($D$9^2)/(4*$D$6))*(1-$H$9^2))</f>
        <v>23.5344729119636</v>
      </c>
      <c r="P364" s="18" t="n">
        <f aca="false">EXP(($H$10*LN(N364))+(1-$H$10)*$H$5+(($D$9^2)/(4*$D$6))*(1-$H$10^2))</f>
        <v>21.7439118271151</v>
      </c>
      <c r="Q364" s="33" t="n">
        <f aca="false">(MAX(0,O364-P364-$D$5))*$H$8</f>
        <v>0</v>
      </c>
    </row>
    <row r="365" customFormat="false" ht="12.75" hidden="false" customHeight="false" outlineLevel="0" collapsed="false">
      <c r="A365" s="0" t="n">
        <v>345</v>
      </c>
      <c r="C365" s="18" t="n">
        <f aca="false">$H$6</f>
        <v>3.29212628660779</v>
      </c>
      <c r="D365" s="0" t="n">
        <f aca="true">C365+$D$6*($H$5-C365)*$H$7+$D$9*($H$7^0.5)*(NORMINV(RAND(),0,1))</f>
        <v>3.39633033534285</v>
      </c>
      <c r="E365" s="0" t="n">
        <f aca="true">D365+$D$6*($H$5-D365)*$H$7+$D$9*($H$7^0.5)*(NORMINV(RAND(),0,1))</f>
        <v>3.39944043118197</v>
      </c>
      <c r="F365" s="0" t="n">
        <f aca="true">E365+$D$6*($H$5-E365)*$H$7+$D$9*($H$7^0.5)*(NORMINV(RAND(),0,1))</f>
        <v>3.33418867289993</v>
      </c>
      <c r="G365" s="0" t="n">
        <f aca="true">F365+$D$6*($H$5-F365)*$H$7+$D$9*($H$7^0.5)*(NORMINV(RAND(),0,1))</f>
        <v>3.23827113791801</v>
      </c>
      <c r="H365" s="0" t="n">
        <f aca="true">G365+$D$6*($H$5-G365)*$H$7+$D$9*($H$7^0.5)*(NORMINV(RAND(),0,1))</f>
        <v>3.33200134783991</v>
      </c>
      <c r="I365" s="0" t="n">
        <f aca="true">H365+$D$6*($H$5-H365)*$H$7+$D$9*($H$7^0.5)*(NORMINV(RAND(),0,1))</f>
        <v>3.24987100088808</v>
      </c>
      <c r="J365" s="0" t="n">
        <f aca="true">I365+$D$6*($H$5-I365)*$H$7+$D$9*($H$7^0.5)*(NORMINV(RAND(),0,1))</f>
        <v>3.3070977009482</v>
      </c>
      <c r="K365" s="0" t="n">
        <f aca="true">J365+$D$6*($H$5-J365)*$H$7+$D$9*($H$7^0.5)*(NORMINV(RAND(),0,1))</f>
        <v>3.33068926492801</v>
      </c>
      <c r="L365" s="0" t="n">
        <f aca="true">K365+$D$6*($H$5-K365)*$H$7+$D$9*($H$7^0.5)*(NORMINV(RAND(),0,1))</f>
        <v>3.25774461139889</v>
      </c>
      <c r="M365" s="0" t="n">
        <f aca="true">L365+$D$6*($H$5-L365)*$H$7+$D$9*($H$7^0.5)*(NORMINV(RAND(),0,1))</f>
        <v>3.23111389882852</v>
      </c>
      <c r="N365" s="0" t="n">
        <f aca="false">EXP(M365)</f>
        <v>25.3078316402006</v>
      </c>
      <c r="O365" s="0" t="n">
        <f aca="false">EXP(($H$9*LN(N365))+(1-$H$9)*$H$5+(($D$9^2)/(4*$D$6))*(1-$H$9^2))</f>
        <v>24.4383494246038</v>
      </c>
      <c r="P365" s="18" t="n">
        <f aca="false">EXP(($H$10*LN(N365))+(1-$H$10)*$H$5+(($D$9^2)/(4*$D$6))*(1-$H$10^2))</f>
        <v>22.3267516960554</v>
      </c>
      <c r="Q365" s="33" t="n">
        <f aca="false">(MAX(0,O365-P365-$D$5))*$H$8</f>
        <v>0.0681058661226359</v>
      </c>
    </row>
    <row r="366" customFormat="false" ht="12.75" hidden="false" customHeight="false" outlineLevel="0" collapsed="false">
      <c r="A366" s="0" t="n">
        <v>346</v>
      </c>
      <c r="C366" s="18" t="n">
        <f aca="false">$H$6</f>
        <v>3.29212628660779</v>
      </c>
      <c r="D366" s="0" t="n">
        <f aca="true">C366+$D$6*($H$5-C366)*$H$7+$D$9*($H$7^0.5)*(NORMINV(RAND(),0,1))</f>
        <v>3.27462599467322</v>
      </c>
      <c r="E366" s="0" t="n">
        <f aca="true">D366+$D$6*($H$5-D366)*$H$7+$D$9*($H$7^0.5)*(NORMINV(RAND(),0,1))</f>
        <v>3.27467951112738</v>
      </c>
      <c r="F366" s="0" t="n">
        <f aca="true">E366+$D$6*($H$5-E366)*$H$7+$D$9*($H$7^0.5)*(NORMINV(RAND(),0,1))</f>
        <v>3.24453847645091</v>
      </c>
      <c r="G366" s="0" t="n">
        <f aca="true">F366+$D$6*($H$5-F366)*$H$7+$D$9*($H$7^0.5)*(NORMINV(RAND(),0,1))</f>
        <v>3.22779763190733</v>
      </c>
      <c r="H366" s="0" t="n">
        <f aca="true">G366+$D$6*($H$5-G366)*$H$7+$D$9*($H$7^0.5)*(NORMINV(RAND(),0,1))</f>
        <v>3.20502428452928</v>
      </c>
      <c r="I366" s="0" t="n">
        <f aca="true">H366+$D$6*($H$5-H366)*$H$7+$D$9*($H$7^0.5)*(NORMINV(RAND(),0,1))</f>
        <v>3.23544789348946</v>
      </c>
      <c r="J366" s="0" t="n">
        <f aca="true">I366+$D$6*($H$5-I366)*$H$7+$D$9*($H$7^0.5)*(NORMINV(RAND(),0,1))</f>
        <v>3.09267333324398</v>
      </c>
      <c r="K366" s="0" t="n">
        <f aca="true">J366+$D$6*($H$5-J366)*$H$7+$D$9*($H$7^0.5)*(NORMINV(RAND(),0,1))</f>
        <v>3.12780086825263</v>
      </c>
      <c r="L366" s="0" t="n">
        <f aca="true">K366+$D$6*($H$5-K366)*$H$7+$D$9*($H$7^0.5)*(NORMINV(RAND(),0,1))</f>
        <v>3.20580899789486</v>
      </c>
      <c r="M366" s="0" t="n">
        <f aca="true">L366+$D$6*($H$5-L366)*$H$7+$D$9*($H$7^0.5)*(NORMINV(RAND(),0,1))</f>
        <v>3.23262430142969</v>
      </c>
      <c r="N366" s="0" t="n">
        <f aca="false">EXP(M366)</f>
        <v>25.3460855370601</v>
      </c>
      <c r="O366" s="0" t="n">
        <f aca="false">EXP(($H$9*LN(N366))+(1-$H$9)*$H$5+(($D$9^2)/(4*$D$6))*(1-$H$9^2))</f>
        <v>24.4711747736693</v>
      </c>
      <c r="P366" s="18" t="n">
        <f aca="false">EXP(($H$10*LN(N366))+(1-$H$10)*$H$5+(($D$9^2)/(4*$D$6))*(1-$H$10^2))</f>
        <v>22.3477960630296</v>
      </c>
      <c r="Q366" s="33" t="n">
        <f aca="false">(MAX(0,O366-P366-$D$5))*$H$8</f>
        <v>0.0793122829374832</v>
      </c>
    </row>
    <row r="367" customFormat="false" ht="12.75" hidden="false" customHeight="false" outlineLevel="0" collapsed="false">
      <c r="A367" s="0" t="n">
        <v>347</v>
      </c>
      <c r="C367" s="18" t="n">
        <f aca="false">$H$6</f>
        <v>3.29212628660779</v>
      </c>
      <c r="D367" s="0" t="n">
        <f aca="true">C367+$D$6*($H$5-C367)*$H$7+$D$9*($H$7^0.5)*(NORMINV(RAND(),0,1))</f>
        <v>3.25471811228373</v>
      </c>
      <c r="E367" s="0" t="n">
        <f aca="true">D367+$D$6*($H$5-D367)*$H$7+$D$9*($H$7^0.5)*(NORMINV(RAND(),0,1))</f>
        <v>3.24694124337551</v>
      </c>
      <c r="F367" s="0" t="n">
        <f aca="true">E367+$D$6*($H$5-E367)*$H$7+$D$9*($H$7^0.5)*(NORMINV(RAND(),0,1))</f>
        <v>3.39633345018498</v>
      </c>
      <c r="G367" s="0" t="n">
        <f aca="true">F367+$D$6*($H$5-F367)*$H$7+$D$9*($H$7^0.5)*(NORMINV(RAND(),0,1))</f>
        <v>3.25293648267881</v>
      </c>
      <c r="H367" s="0" t="n">
        <f aca="true">G367+$D$6*($H$5-G367)*$H$7+$D$9*($H$7^0.5)*(NORMINV(RAND(),0,1))</f>
        <v>3.19357003203433</v>
      </c>
      <c r="I367" s="0" t="n">
        <f aca="true">H367+$D$6*($H$5-H367)*$H$7+$D$9*($H$7^0.5)*(NORMINV(RAND(),0,1))</f>
        <v>3.24479073116732</v>
      </c>
      <c r="J367" s="0" t="n">
        <f aca="true">I367+$D$6*($H$5-I367)*$H$7+$D$9*($H$7^0.5)*(NORMINV(RAND(),0,1))</f>
        <v>3.21671148171216</v>
      </c>
      <c r="K367" s="0" t="n">
        <f aca="true">J367+$D$6*($H$5-J367)*$H$7+$D$9*($H$7^0.5)*(NORMINV(RAND(),0,1))</f>
        <v>3.1730099853956</v>
      </c>
      <c r="L367" s="0" t="n">
        <f aca="true">K367+$D$6*($H$5-K367)*$H$7+$D$9*($H$7^0.5)*(NORMINV(RAND(),0,1))</f>
        <v>3.24570791965794</v>
      </c>
      <c r="M367" s="0" t="n">
        <f aca="true">L367+$D$6*($H$5-L367)*$H$7+$D$9*($H$7^0.5)*(NORMINV(RAND(),0,1))</f>
        <v>3.21202222181154</v>
      </c>
      <c r="N367" s="0" t="n">
        <f aca="false">EXP(M367)</f>
        <v>24.8292457329536</v>
      </c>
      <c r="O367" s="0" t="n">
        <f aca="false">EXP(($H$9*LN(N367))+(1-$H$9)*$H$5+(($D$9^2)/(4*$D$6))*(1-$H$9^2))</f>
        <v>24.0272090404257</v>
      </c>
      <c r="P367" s="18" t="n">
        <f aca="false">EXP(($H$10*LN(N367))+(1-$H$10)*$H$5+(($D$9^2)/(4*$D$6))*(1-$H$10^2))</f>
        <v>22.0624503994357</v>
      </c>
      <c r="Q367" s="33" t="n">
        <f aca="false">(MAX(0,O367-P367-$D$5))*$H$8</f>
        <v>0</v>
      </c>
    </row>
    <row r="368" customFormat="false" ht="12.75" hidden="false" customHeight="false" outlineLevel="0" collapsed="false">
      <c r="A368" s="0" t="n">
        <v>348</v>
      </c>
      <c r="C368" s="18" t="n">
        <f aca="false">$H$6</f>
        <v>3.29212628660779</v>
      </c>
      <c r="D368" s="0" t="n">
        <f aca="true">C368+$D$6*($H$5-C368)*$H$7+$D$9*($H$7^0.5)*(NORMINV(RAND(),0,1))</f>
        <v>3.35666253502371</v>
      </c>
      <c r="E368" s="0" t="n">
        <f aca="true">D368+$D$6*($H$5-D368)*$H$7+$D$9*($H$7^0.5)*(NORMINV(RAND(),0,1))</f>
        <v>3.32179520577422</v>
      </c>
      <c r="F368" s="0" t="n">
        <f aca="true">E368+$D$6*($H$5-E368)*$H$7+$D$9*($H$7^0.5)*(NORMINV(RAND(),0,1))</f>
        <v>3.3316940701158</v>
      </c>
      <c r="G368" s="0" t="n">
        <f aca="true">F368+$D$6*($H$5-F368)*$H$7+$D$9*($H$7^0.5)*(NORMINV(RAND(),0,1))</f>
        <v>3.26993887703539</v>
      </c>
      <c r="H368" s="0" t="n">
        <f aca="true">G368+$D$6*($H$5-G368)*$H$7+$D$9*($H$7^0.5)*(NORMINV(RAND(),0,1))</f>
        <v>3.35203359112863</v>
      </c>
      <c r="I368" s="0" t="n">
        <f aca="true">H368+$D$6*($H$5-H368)*$H$7+$D$9*($H$7^0.5)*(NORMINV(RAND(),0,1))</f>
        <v>3.34382115687659</v>
      </c>
      <c r="J368" s="0" t="n">
        <f aca="true">I368+$D$6*($H$5-I368)*$H$7+$D$9*($H$7^0.5)*(NORMINV(RAND(),0,1))</f>
        <v>3.24384101605281</v>
      </c>
      <c r="K368" s="0" t="n">
        <f aca="true">J368+$D$6*($H$5-J368)*$H$7+$D$9*($H$7^0.5)*(NORMINV(RAND(),0,1))</f>
        <v>3.19031054129386</v>
      </c>
      <c r="L368" s="0" t="n">
        <f aca="true">K368+$D$6*($H$5-K368)*$H$7+$D$9*($H$7^0.5)*(NORMINV(RAND(),0,1))</f>
        <v>3.27248834684924</v>
      </c>
      <c r="M368" s="0" t="n">
        <f aca="true">L368+$D$6*($H$5-L368)*$H$7+$D$9*($H$7^0.5)*(NORMINV(RAND(),0,1))</f>
        <v>3.19708447587561</v>
      </c>
      <c r="N368" s="0" t="n">
        <f aca="false">EXP(M368)</f>
        <v>24.4611091789296</v>
      </c>
      <c r="O368" s="0" t="n">
        <f aca="false">EXP(($H$9*LN(N368))+(1-$H$9)*$H$5+(($D$9^2)/(4*$D$6))*(1-$H$9^2))</f>
        <v>23.7103528613956</v>
      </c>
      <c r="P368" s="18" t="n">
        <f aca="false">EXP(($H$10*LN(N368))+(1-$H$10)*$H$5+(($D$9^2)/(4*$D$6))*(1-$H$10^2))</f>
        <v>21.8578388579464</v>
      </c>
      <c r="Q368" s="33" t="n">
        <f aca="false">(MAX(0,O368-P368-$D$5))*$H$8</f>
        <v>0</v>
      </c>
    </row>
    <row r="369" customFormat="false" ht="12.75" hidden="false" customHeight="false" outlineLevel="0" collapsed="false">
      <c r="A369" s="0" t="n">
        <v>349</v>
      </c>
      <c r="C369" s="18" t="n">
        <f aca="false">$H$6</f>
        <v>3.29212628660779</v>
      </c>
      <c r="D369" s="0" t="n">
        <f aca="true">C369+$D$6*($H$5-C369)*$H$7+$D$9*($H$7^0.5)*(NORMINV(RAND(),0,1))</f>
        <v>3.29485050441808</v>
      </c>
      <c r="E369" s="0" t="n">
        <f aca="true">D369+$D$6*($H$5-D369)*$H$7+$D$9*($H$7^0.5)*(NORMINV(RAND(),0,1))</f>
        <v>3.27748877255049</v>
      </c>
      <c r="F369" s="0" t="n">
        <f aca="true">E369+$D$6*($H$5-E369)*$H$7+$D$9*($H$7^0.5)*(NORMINV(RAND(),0,1))</f>
        <v>3.1344060068138</v>
      </c>
      <c r="G369" s="0" t="n">
        <f aca="true">F369+$D$6*($H$5-F369)*$H$7+$D$9*($H$7^0.5)*(NORMINV(RAND(),0,1))</f>
        <v>3.00377438957101</v>
      </c>
      <c r="H369" s="0" t="n">
        <f aca="true">G369+$D$6*($H$5-G369)*$H$7+$D$9*($H$7^0.5)*(NORMINV(RAND(),0,1))</f>
        <v>3.0298076155838</v>
      </c>
      <c r="I369" s="0" t="n">
        <f aca="true">H369+$D$6*($H$5-H369)*$H$7+$D$9*($H$7^0.5)*(NORMINV(RAND(),0,1))</f>
        <v>3.03255860519889</v>
      </c>
      <c r="J369" s="0" t="n">
        <f aca="true">I369+$D$6*($H$5-I369)*$H$7+$D$9*($H$7^0.5)*(NORMINV(RAND(),0,1))</f>
        <v>3.1049606363514</v>
      </c>
      <c r="K369" s="0" t="n">
        <f aca="true">J369+$D$6*($H$5-J369)*$H$7+$D$9*($H$7^0.5)*(NORMINV(RAND(),0,1))</f>
        <v>3.02855638009959</v>
      </c>
      <c r="L369" s="0" t="n">
        <f aca="true">K369+$D$6*($H$5-K369)*$H$7+$D$9*($H$7^0.5)*(NORMINV(RAND(),0,1))</f>
        <v>3.05511899105445</v>
      </c>
      <c r="M369" s="0" t="n">
        <f aca="true">L369+$D$6*($H$5-L369)*$H$7+$D$9*($H$7^0.5)*(NORMINV(RAND(),0,1))</f>
        <v>2.98850005794748</v>
      </c>
      <c r="N369" s="0" t="n">
        <f aca="false">EXP(M369)</f>
        <v>19.8558774786368</v>
      </c>
      <c r="O369" s="0" t="n">
        <f aca="false">EXP(($H$9*LN(N369))+(1-$H$9)*$H$5+(($D$9^2)/(4*$D$6))*(1-$H$9^2))</f>
        <v>19.6985225112798</v>
      </c>
      <c r="P369" s="18" t="n">
        <f aca="false">EXP(($H$10*LN(N369))+(1-$H$10)*$H$5+(($D$9^2)/(4*$D$6))*(1-$H$10^2))</f>
        <v>19.191248188166</v>
      </c>
      <c r="Q369" s="33" t="n">
        <f aca="false">(MAX(0,O369-P369-$D$5))*$H$8</f>
        <v>0</v>
      </c>
    </row>
    <row r="370" customFormat="false" ht="12.75" hidden="false" customHeight="false" outlineLevel="0" collapsed="false">
      <c r="A370" s="0" t="n">
        <v>350</v>
      </c>
      <c r="C370" s="18" t="n">
        <f aca="false">$H$6</f>
        <v>3.29212628660779</v>
      </c>
      <c r="D370" s="0" t="n">
        <f aca="true">C370+$D$6*($H$5-C370)*$H$7+$D$9*($H$7^0.5)*(NORMINV(RAND(),0,1))</f>
        <v>3.10786483297411</v>
      </c>
      <c r="E370" s="0" t="n">
        <f aca="true">D370+$D$6*($H$5-D370)*$H$7+$D$9*($H$7^0.5)*(NORMINV(RAND(),0,1))</f>
        <v>3.10570940673486</v>
      </c>
      <c r="F370" s="0" t="n">
        <f aca="true">E370+$D$6*($H$5-E370)*$H$7+$D$9*($H$7^0.5)*(NORMINV(RAND(),0,1))</f>
        <v>3.08720805993502</v>
      </c>
      <c r="G370" s="0" t="n">
        <f aca="true">F370+$D$6*($H$5-F370)*$H$7+$D$9*($H$7^0.5)*(NORMINV(RAND(),0,1))</f>
        <v>3.06502839286743</v>
      </c>
      <c r="H370" s="0" t="n">
        <f aca="true">G370+$D$6*($H$5-G370)*$H$7+$D$9*($H$7^0.5)*(NORMINV(RAND(),0,1))</f>
        <v>3.01172277083875</v>
      </c>
      <c r="I370" s="0" t="n">
        <f aca="true">H370+$D$6*($H$5-H370)*$H$7+$D$9*($H$7^0.5)*(NORMINV(RAND(),0,1))</f>
        <v>3.01571822446581</v>
      </c>
      <c r="J370" s="0" t="n">
        <f aca="true">I370+$D$6*($H$5-I370)*$H$7+$D$9*($H$7^0.5)*(NORMINV(RAND(),0,1))</f>
        <v>3.0499472583028</v>
      </c>
      <c r="K370" s="0" t="n">
        <f aca="true">J370+$D$6*($H$5-J370)*$H$7+$D$9*($H$7^0.5)*(NORMINV(RAND(),0,1))</f>
        <v>3.1062886780628</v>
      </c>
      <c r="L370" s="0" t="n">
        <f aca="true">K370+$D$6*($H$5-K370)*$H$7+$D$9*($H$7^0.5)*(NORMINV(RAND(),0,1))</f>
        <v>3.14535793188057</v>
      </c>
      <c r="M370" s="0" t="n">
        <f aca="true">L370+$D$6*($H$5-L370)*$H$7+$D$9*($H$7^0.5)*(NORMINV(RAND(),0,1))</f>
        <v>2.938848856297</v>
      </c>
      <c r="N370" s="0" t="n">
        <f aca="false">EXP(M370)</f>
        <v>18.894083983073</v>
      </c>
      <c r="O370" s="0" t="n">
        <f aca="false">EXP(($H$9*LN(N370))+(1-$H$9)*$H$5+(($D$9^2)/(4*$D$6))*(1-$H$9^2))</f>
        <v>18.8482261607779</v>
      </c>
      <c r="P370" s="18" t="n">
        <f aca="false">EXP(($H$10*LN(N370))+(1-$H$10)*$H$5+(($D$9^2)/(4*$D$6))*(1-$H$10^2))</f>
        <v>18.6060024333885</v>
      </c>
      <c r="Q370" s="33" t="n">
        <f aca="false">(MAX(0,O370-P370-$D$5))*$H$8</f>
        <v>0</v>
      </c>
    </row>
    <row r="371" customFormat="false" ht="12.75" hidden="false" customHeight="false" outlineLevel="0" collapsed="false">
      <c r="A371" s="0" t="n">
        <v>351</v>
      </c>
      <c r="C371" s="18" t="n">
        <f aca="false">$H$6</f>
        <v>3.29212628660779</v>
      </c>
      <c r="D371" s="0" t="n">
        <f aca="true">C371+$D$6*($H$5-C371)*$H$7+$D$9*($H$7^0.5)*(NORMINV(RAND(),0,1))</f>
        <v>3.48619578081688</v>
      </c>
      <c r="E371" s="0" t="n">
        <f aca="true">D371+$D$6*($H$5-D371)*$H$7+$D$9*($H$7^0.5)*(NORMINV(RAND(),0,1))</f>
        <v>3.32992626379247</v>
      </c>
      <c r="F371" s="0" t="n">
        <f aca="true">E371+$D$6*($H$5-E371)*$H$7+$D$9*($H$7^0.5)*(NORMINV(RAND(),0,1))</f>
        <v>3.49108988446192</v>
      </c>
      <c r="G371" s="0" t="n">
        <f aca="true">F371+$D$6*($H$5-F371)*$H$7+$D$9*($H$7^0.5)*(NORMINV(RAND(),0,1))</f>
        <v>3.61083812597145</v>
      </c>
      <c r="H371" s="0" t="n">
        <f aca="true">G371+$D$6*($H$5-G371)*$H$7+$D$9*($H$7^0.5)*(NORMINV(RAND(),0,1))</f>
        <v>3.63325124039759</v>
      </c>
      <c r="I371" s="0" t="n">
        <f aca="true">H371+$D$6*($H$5-H371)*$H$7+$D$9*($H$7^0.5)*(NORMINV(RAND(),0,1))</f>
        <v>3.64374973759891</v>
      </c>
      <c r="J371" s="0" t="n">
        <f aca="true">I371+$D$6*($H$5-I371)*$H$7+$D$9*($H$7^0.5)*(NORMINV(RAND(),0,1))</f>
        <v>3.71556342950898</v>
      </c>
      <c r="K371" s="0" t="n">
        <f aca="true">J371+$D$6*($H$5-J371)*$H$7+$D$9*($H$7^0.5)*(NORMINV(RAND(),0,1))</f>
        <v>3.81335744886708</v>
      </c>
      <c r="L371" s="0" t="n">
        <f aca="true">K371+$D$6*($H$5-K371)*$H$7+$D$9*($H$7^0.5)*(NORMINV(RAND(),0,1))</f>
        <v>3.93869532099803</v>
      </c>
      <c r="M371" s="0" t="n">
        <f aca="true">L371+$D$6*($H$5-L371)*$H$7+$D$9*($H$7^0.5)*(NORMINV(RAND(),0,1))</f>
        <v>3.90297424715796</v>
      </c>
      <c r="N371" s="0" t="n">
        <f aca="false">EXP(M371)</f>
        <v>49.5496029268173</v>
      </c>
      <c r="O371" s="0" t="n">
        <f aca="false">EXP(($H$9*LN(N371))+(1-$H$9)*$H$5+(($D$9^2)/(4*$D$6))*(1-$H$9^2))</f>
        <v>44.3997232216988</v>
      </c>
      <c r="P371" s="18" t="n">
        <f aca="false">EXP(($H$10*LN(N371))+(1-$H$10)*$H$5+(($D$9^2)/(4*$D$6))*(1-$H$10^2))</f>
        <v>33.9490489234075</v>
      </c>
      <c r="Q371" s="33" t="n">
        <f aca="false">(MAX(0,O371-P371-$D$5))*$H$8</f>
        <v>8.00048087242652</v>
      </c>
    </row>
    <row r="372" customFormat="false" ht="12.75" hidden="false" customHeight="false" outlineLevel="0" collapsed="false">
      <c r="A372" s="0" t="n">
        <v>352</v>
      </c>
      <c r="C372" s="18" t="n">
        <f aca="false">$H$6</f>
        <v>3.29212628660779</v>
      </c>
      <c r="D372" s="0" t="n">
        <f aca="true">C372+$D$6*($H$5-C372)*$H$7+$D$9*($H$7^0.5)*(NORMINV(RAND(),0,1))</f>
        <v>3.28425582893874</v>
      </c>
      <c r="E372" s="0" t="n">
        <f aca="true">D372+$D$6*($H$5-D372)*$H$7+$D$9*($H$7^0.5)*(NORMINV(RAND(),0,1))</f>
        <v>3.2168457578584</v>
      </c>
      <c r="F372" s="0" t="n">
        <f aca="true">E372+$D$6*($H$5-E372)*$H$7+$D$9*($H$7^0.5)*(NORMINV(RAND(),0,1))</f>
        <v>3.18644372621421</v>
      </c>
      <c r="G372" s="0" t="n">
        <f aca="true">F372+$D$6*($H$5-F372)*$H$7+$D$9*($H$7^0.5)*(NORMINV(RAND(),0,1))</f>
        <v>3.16005457000815</v>
      </c>
      <c r="H372" s="0" t="n">
        <f aca="true">G372+$D$6*($H$5-G372)*$H$7+$D$9*($H$7^0.5)*(NORMINV(RAND(),0,1))</f>
        <v>3.15561881694</v>
      </c>
      <c r="I372" s="0" t="n">
        <f aca="true">H372+$D$6*($H$5-H372)*$H$7+$D$9*($H$7^0.5)*(NORMINV(RAND(),0,1))</f>
        <v>3.04841397089034</v>
      </c>
      <c r="J372" s="0" t="n">
        <f aca="true">I372+$D$6*($H$5-I372)*$H$7+$D$9*($H$7^0.5)*(NORMINV(RAND(),0,1))</f>
        <v>2.96985051225639</v>
      </c>
      <c r="K372" s="0" t="n">
        <f aca="true">J372+$D$6*($H$5-J372)*$H$7+$D$9*($H$7^0.5)*(NORMINV(RAND(),0,1))</f>
        <v>2.76672175164765</v>
      </c>
      <c r="L372" s="0" t="n">
        <f aca="true">K372+$D$6*($H$5-K372)*$H$7+$D$9*($H$7^0.5)*(NORMINV(RAND(),0,1))</f>
        <v>2.80387307002399</v>
      </c>
      <c r="M372" s="0" t="n">
        <f aca="true">L372+$D$6*($H$5-L372)*$H$7+$D$9*($H$7^0.5)*(NORMINV(RAND(),0,1))</f>
        <v>2.78080594259752</v>
      </c>
      <c r="N372" s="0" t="n">
        <f aca="false">EXP(M372)</f>
        <v>16.132017190049</v>
      </c>
      <c r="O372" s="0" t="n">
        <f aca="false">EXP(($H$9*LN(N372))+(1-$H$9)*$H$5+(($D$9^2)/(4*$D$6))*(1-$H$9^2))</f>
        <v>16.3784540403726</v>
      </c>
      <c r="P372" s="18" t="n">
        <f aca="false">EXP(($H$10*LN(N372))+(1-$H$10)*$H$5+(($D$9^2)/(4*$D$6))*(1-$H$10^2))</f>
        <v>16.8593334521655</v>
      </c>
      <c r="Q372" s="33" t="n">
        <f aca="false">(MAX(0,O372-P372-$D$5))*$H$8</f>
        <v>0</v>
      </c>
    </row>
    <row r="373" customFormat="false" ht="12.75" hidden="false" customHeight="false" outlineLevel="0" collapsed="false">
      <c r="A373" s="0" t="n">
        <v>353</v>
      </c>
      <c r="C373" s="18" t="n">
        <f aca="false">$H$6</f>
        <v>3.29212628660779</v>
      </c>
      <c r="D373" s="0" t="n">
        <f aca="true">C373+$D$6*($H$5-C373)*$H$7+$D$9*($H$7^0.5)*(NORMINV(RAND(),0,1))</f>
        <v>3.11632712522904</v>
      </c>
      <c r="E373" s="0" t="n">
        <f aca="true">D373+$D$6*($H$5-D373)*$H$7+$D$9*($H$7^0.5)*(NORMINV(RAND(),0,1))</f>
        <v>3.17736842078007</v>
      </c>
      <c r="F373" s="0" t="n">
        <f aca="true">E373+$D$6*($H$5-E373)*$H$7+$D$9*($H$7^0.5)*(NORMINV(RAND(),0,1))</f>
        <v>3.22196318419446</v>
      </c>
      <c r="G373" s="0" t="n">
        <f aca="true">F373+$D$6*($H$5-F373)*$H$7+$D$9*($H$7^0.5)*(NORMINV(RAND(),0,1))</f>
        <v>3.23034248947569</v>
      </c>
      <c r="H373" s="0" t="n">
        <f aca="true">G373+$D$6*($H$5-G373)*$H$7+$D$9*($H$7^0.5)*(NORMINV(RAND(),0,1))</f>
        <v>3.26598939870261</v>
      </c>
      <c r="I373" s="0" t="n">
        <f aca="true">H373+$D$6*($H$5-H373)*$H$7+$D$9*($H$7^0.5)*(NORMINV(RAND(),0,1))</f>
        <v>3.20040081408601</v>
      </c>
      <c r="J373" s="0" t="n">
        <f aca="true">I373+$D$6*($H$5-I373)*$H$7+$D$9*($H$7^0.5)*(NORMINV(RAND(),0,1))</f>
        <v>3.21649644311047</v>
      </c>
      <c r="K373" s="0" t="n">
        <f aca="true">J373+$D$6*($H$5-J373)*$H$7+$D$9*($H$7^0.5)*(NORMINV(RAND(),0,1))</f>
        <v>3.20073472509293</v>
      </c>
      <c r="L373" s="0" t="n">
        <f aca="true">K373+$D$6*($H$5-K373)*$H$7+$D$9*($H$7^0.5)*(NORMINV(RAND(),0,1))</f>
        <v>3.21112236091501</v>
      </c>
      <c r="M373" s="0" t="n">
        <f aca="true">L373+$D$6*($H$5-L373)*$H$7+$D$9*($H$7^0.5)*(NORMINV(RAND(),0,1))</f>
        <v>3.12631693847076</v>
      </c>
      <c r="N373" s="0" t="n">
        <f aca="false">EXP(M373)</f>
        <v>22.7898882201822</v>
      </c>
      <c r="O373" s="0" t="n">
        <f aca="false">EXP(($H$9*LN(N373))+(1-$H$9)*$H$5+(($D$9^2)/(4*$D$6))*(1-$H$9^2))</f>
        <v>22.265111602144</v>
      </c>
      <c r="P373" s="18" t="n">
        <f aca="false">EXP(($H$10*LN(N373))+(1-$H$10)*$H$5+(($D$9^2)/(4*$D$6))*(1-$H$10^2))</f>
        <v>20.9139858573504</v>
      </c>
      <c r="Q373" s="33" t="n">
        <f aca="false">(MAX(0,O373-P373-$D$5))*$H$8</f>
        <v>0</v>
      </c>
    </row>
    <row r="374" customFormat="false" ht="12.75" hidden="false" customHeight="false" outlineLevel="0" collapsed="false">
      <c r="A374" s="0" t="n">
        <v>354</v>
      </c>
      <c r="C374" s="18" t="n">
        <f aca="false">$H$6</f>
        <v>3.29212628660779</v>
      </c>
      <c r="D374" s="0" t="n">
        <f aca="true">C374+$D$6*($H$5-C374)*$H$7+$D$9*($H$7^0.5)*(NORMINV(RAND(),0,1))</f>
        <v>3.18700722604967</v>
      </c>
      <c r="E374" s="0" t="n">
        <f aca="true">D374+$D$6*($H$5-D374)*$H$7+$D$9*($H$7^0.5)*(NORMINV(RAND(),0,1))</f>
        <v>3.14665799211963</v>
      </c>
      <c r="F374" s="0" t="n">
        <f aca="true">E374+$D$6*($H$5-E374)*$H$7+$D$9*($H$7^0.5)*(NORMINV(RAND(),0,1))</f>
        <v>3.18748879163457</v>
      </c>
      <c r="G374" s="0" t="n">
        <f aca="true">F374+$D$6*($H$5-F374)*$H$7+$D$9*($H$7^0.5)*(NORMINV(RAND(),0,1))</f>
        <v>3.13197376349221</v>
      </c>
      <c r="H374" s="0" t="n">
        <f aca="true">G374+$D$6*($H$5-G374)*$H$7+$D$9*($H$7^0.5)*(NORMINV(RAND(),0,1))</f>
        <v>3.04671864882517</v>
      </c>
      <c r="I374" s="0" t="n">
        <f aca="true">H374+$D$6*($H$5-H374)*$H$7+$D$9*($H$7^0.5)*(NORMINV(RAND(),0,1))</f>
        <v>3.06159632475954</v>
      </c>
      <c r="J374" s="0" t="n">
        <f aca="true">I374+$D$6*($H$5-I374)*$H$7+$D$9*($H$7^0.5)*(NORMINV(RAND(),0,1))</f>
        <v>3.04652686942918</v>
      </c>
      <c r="K374" s="0" t="n">
        <f aca="true">J374+$D$6*($H$5-J374)*$H$7+$D$9*($H$7^0.5)*(NORMINV(RAND(),0,1))</f>
        <v>3.08317156484826</v>
      </c>
      <c r="L374" s="0" t="n">
        <f aca="true">K374+$D$6*($H$5-K374)*$H$7+$D$9*($H$7^0.5)*(NORMINV(RAND(),0,1))</f>
        <v>3.07535091552256</v>
      </c>
      <c r="M374" s="0" t="n">
        <f aca="true">L374+$D$6*($H$5-L374)*$H$7+$D$9*($H$7^0.5)*(NORMINV(RAND(),0,1))</f>
        <v>3.175853594679</v>
      </c>
      <c r="N374" s="0" t="n">
        <f aca="false">EXP(M374)</f>
        <v>23.9472523938071</v>
      </c>
      <c r="O374" s="0" t="n">
        <f aca="false">EXP(($H$9*LN(N374))+(1-$H$9)*$H$5+(($D$9^2)/(4*$D$6))*(1-$H$9^2))</f>
        <v>23.2671846103114</v>
      </c>
      <c r="P374" s="18" t="n">
        <f aca="false">EXP(($H$10*LN(N374))+(1-$H$10)*$H$5+(($D$9^2)/(4*$D$6))*(1-$H$10^2))</f>
        <v>21.5702872684631</v>
      </c>
      <c r="Q374" s="33" t="n">
        <f aca="false">(MAX(0,O374-P374-$D$5))*$H$8</f>
        <v>0</v>
      </c>
    </row>
    <row r="375" customFormat="false" ht="12.75" hidden="false" customHeight="false" outlineLevel="0" collapsed="false">
      <c r="A375" s="0" t="n">
        <v>355</v>
      </c>
      <c r="C375" s="18" t="n">
        <f aca="false">$H$6</f>
        <v>3.29212628660779</v>
      </c>
      <c r="D375" s="0" t="n">
        <f aca="true">C375+$D$6*($H$5-C375)*$H$7+$D$9*($H$7^0.5)*(NORMINV(RAND(),0,1))</f>
        <v>3.27694037212392</v>
      </c>
      <c r="E375" s="0" t="n">
        <f aca="true">D375+$D$6*($H$5-D375)*$H$7+$D$9*($H$7^0.5)*(NORMINV(RAND(),0,1))</f>
        <v>3.19129215511441</v>
      </c>
      <c r="F375" s="0" t="n">
        <f aca="true">E375+$D$6*($H$5-E375)*$H$7+$D$9*($H$7^0.5)*(NORMINV(RAND(),0,1))</f>
        <v>3.05794980414921</v>
      </c>
      <c r="G375" s="0" t="n">
        <f aca="true">F375+$D$6*($H$5-F375)*$H$7+$D$9*($H$7^0.5)*(NORMINV(RAND(),0,1))</f>
        <v>2.96990619729585</v>
      </c>
      <c r="H375" s="0" t="n">
        <f aca="true">G375+$D$6*($H$5-G375)*$H$7+$D$9*($H$7^0.5)*(NORMINV(RAND(),0,1))</f>
        <v>3.07185751217831</v>
      </c>
      <c r="I375" s="0" t="n">
        <f aca="true">H375+$D$6*($H$5-H375)*$H$7+$D$9*($H$7^0.5)*(NORMINV(RAND(),0,1))</f>
        <v>3.12905014434641</v>
      </c>
      <c r="J375" s="0" t="n">
        <f aca="true">I375+$D$6*($H$5-I375)*$H$7+$D$9*($H$7^0.5)*(NORMINV(RAND(),0,1))</f>
        <v>3.12742681948186</v>
      </c>
      <c r="K375" s="0" t="n">
        <f aca="true">J375+$D$6*($H$5-J375)*$H$7+$D$9*($H$7^0.5)*(NORMINV(RAND(),0,1))</f>
        <v>3.21501813275921</v>
      </c>
      <c r="L375" s="0" t="n">
        <f aca="true">K375+$D$6*($H$5-K375)*$H$7+$D$9*($H$7^0.5)*(NORMINV(RAND(),0,1))</f>
        <v>3.43598580999176</v>
      </c>
      <c r="M375" s="0" t="n">
        <f aca="true">L375+$D$6*($H$5-L375)*$H$7+$D$9*($H$7^0.5)*(NORMINV(RAND(),0,1))</f>
        <v>3.38782320102841</v>
      </c>
      <c r="N375" s="0" t="n">
        <f aca="false">EXP(M375)</f>
        <v>29.6014456903757</v>
      </c>
      <c r="O375" s="0" t="n">
        <f aca="false">EXP(($H$9*LN(N375))+(1-$H$9)*$H$5+(($D$9^2)/(4*$D$6))*(1-$H$9^2))</f>
        <v>28.0901936351906</v>
      </c>
      <c r="P375" s="18" t="n">
        <f aca="false">EXP(($H$10*LN(N375))+(1-$H$10)*$H$5+(($D$9^2)/(4*$D$6))*(1-$H$10^2))</f>
        <v>24.6193708220614</v>
      </c>
      <c r="Q375" s="33" t="n">
        <f aca="false">(MAX(0,O375-P375-$D$5))*$H$8</f>
        <v>1.36104076109532</v>
      </c>
    </row>
    <row r="376" customFormat="false" ht="12.75" hidden="false" customHeight="false" outlineLevel="0" collapsed="false">
      <c r="A376" s="0" t="n">
        <v>356</v>
      </c>
      <c r="C376" s="18" t="n">
        <f aca="false">$H$6</f>
        <v>3.29212628660779</v>
      </c>
      <c r="D376" s="0" t="n">
        <f aca="true">C376+$D$6*($H$5-C376)*$H$7+$D$9*($H$7^0.5)*(NORMINV(RAND(),0,1))</f>
        <v>3.4863685800607</v>
      </c>
      <c r="E376" s="0" t="n">
        <f aca="true">D376+$D$6*($H$5-D376)*$H$7+$D$9*($H$7^0.5)*(NORMINV(RAND(),0,1))</f>
        <v>3.53208813173475</v>
      </c>
      <c r="F376" s="0" t="n">
        <f aca="true">E376+$D$6*($H$5-E376)*$H$7+$D$9*($H$7^0.5)*(NORMINV(RAND(),0,1))</f>
        <v>3.48290298746911</v>
      </c>
      <c r="G376" s="0" t="n">
        <f aca="true">F376+$D$6*($H$5-F376)*$H$7+$D$9*($H$7^0.5)*(NORMINV(RAND(),0,1))</f>
        <v>3.42289376649946</v>
      </c>
      <c r="H376" s="0" t="n">
        <f aca="true">G376+$D$6*($H$5-G376)*$H$7+$D$9*($H$7^0.5)*(NORMINV(RAND(),0,1))</f>
        <v>3.4563287430953</v>
      </c>
      <c r="I376" s="0" t="n">
        <f aca="true">H376+$D$6*($H$5-H376)*$H$7+$D$9*($H$7^0.5)*(NORMINV(RAND(),0,1))</f>
        <v>3.37164738468876</v>
      </c>
      <c r="J376" s="0" t="n">
        <f aca="true">I376+$D$6*($H$5-I376)*$H$7+$D$9*($H$7^0.5)*(NORMINV(RAND(),0,1))</f>
        <v>3.32561483124355</v>
      </c>
      <c r="K376" s="0" t="n">
        <f aca="true">J376+$D$6*($H$5-J376)*$H$7+$D$9*($H$7^0.5)*(NORMINV(RAND(),0,1))</f>
        <v>3.2717454900427</v>
      </c>
      <c r="L376" s="0" t="n">
        <f aca="true">K376+$D$6*($H$5-K376)*$H$7+$D$9*($H$7^0.5)*(NORMINV(RAND(),0,1))</f>
        <v>3.14767743534178</v>
      </c>
      <c r="M376" s="0" t="n">
        <f aca="true">L376+$D$6*($H$5-L376)*$H$7+$D$9*($H$7^0.5)*(NORMINV(RAND(),0,1))</f>
        <v>3.13839689551498</v>
      </c>
      <c r="N376" s="0" t="n">
        <f aca="false">EXP(M376)</f>
        <v>23.0668586181036</v>
      </c>
      <c r="O376" s="0" t="n">
        <f aca="false">EXP(($H$9*LN(N376))+(1-$H$9)*$H$5+(($D$9^2)/(4*$D$6))*(1-$H$9^2))</f>
        <v>22.5054243268784</v>
      </c>
      <c r="P376" s="18" t="n">
        <f aca="false">EXP(($H$10*LN(N376))+(1-$H$10)*$H$5+(($D$9^2)/(4*$D$6))*(1-$H$10^2))</f>
        <v>21.0721661657791</v>
      </c>
      <c r="Q376" s="33" t="n">
        <f aca="false">(MAX(0,O376-P376-$D$5))*$H$8</f>
        <v>0</v>
      </c>
    </row>
    <row r="377" customFormat="false" ht="12.75" hidden="false" customHeight="false" outlineLevel="0" collapsed="false">
      <c r="A377" s="0" t="n">
        <v>357</v>
      </c>
      <c r="C377" s="18" t="n">
        <f aca="false">$H$6</f>
        <v>3.29212628660779</v>
      </c>
      <c r="D377" s="0" t="n">
        <f aca="true">C377+$D$6*($H$5-C377)*$H$7+$D$9*($H$7^0.5)*(NORMINV(RAND(),0,1))</f>
        <v>3.25137412956322</v>
      </c>
      <c r="E377" s="0" t="n">
        <f aca="true">D377+$D$6*($H$5-D377)*$H$7+$D$9*($H$7^0.5)*(NORMINV(RAND(),0,1))</f>
        <v>3.19431655203962</v>
      </c>
      <c r="F377" s="0" t="n">
        <f aca="true">E377+$D$6*($H$5-E377)*$H$7+$D$9*($H$7^0.5)*(NORMINV(RAND(),0,1))</f>
        <v>3.18343451358744</v>
      </c>
      <c r="G377" s="0" t="n">
        <f aca="true">F377+$D$6*($H$5-F377)*$H$7+$D$9*($H$7^0.5)*(NORMINV(RAND(),0,1))</f>
        <v>2.99096226941951</v>
      </c>
      <c r="H377" s="0" t="n">
        <f aca="true">G377+$D$6*($H$5-G377)*$H$7+$D$9*($H$7^0.5)*(NORMINV(RAND(),0,1))</f>
        <v>3.06217344179101</v>
      </c>
      <c r="I377" s="0" t="n">
        <f aca="true">H377+$D$6*($H$5-H377)*$H$7+$D$9*($H$7^0.5)*(NORMINV(RAND(),0,1))</f>
        <v>2.93170267155081</v>
      </c>
      <c r="J377" s="0" t="n">
        <f aca="true">I377+$D$6*($H$5-I377)*$H$7+$D$9*($H$7^0.5)*(NORMINV(RAND(),0,1))</f>
        <v>2.92722301690272</v>
      </c>
      <c r="K377" s="0" t="n">
        <f aca="true">J377+$D$6*($H$5-J377)*$H$7+$D$9*($H$7^0.5)*(NORMINV(RAND(),0,1))</f>
        <v>2.95038471077923</v>
      </c>
      <c r="L377" s="0" t="n">
        <f aca="true">K377+$D$6*($H$5-K377)*$H$7+$D$9*($H$7^0.5)*(NORMINV(RAND(),0,1))</f>
        <v>2.96924988496848</v>
      </c>
      <c r="M377" s="0" t="n">
        <f aca="true">L377+$D$6*($H$5-L377)*$H$7+$D$9*($H$7^0.5)*(NORMINV(RAND(),0,1))</f>
        <v>2.85810513285664</v>
      </c>
      <c r="N377" s="0" t="n">
        <f aca="false">EXP(M377)</f>
        <v>17.4284709911181</v>
      </c>
      <c r="O377" s="0" t="n">
        <f aca="false">EXP(($H$9*LN(N377))+(1-$H$9)*$H$5+(($D$9^2)/(4*$D$6))*(1-$H$9^2))</f>
        <v>17.5431257547738</v>
      </c>
      <c r="P377" s="18" t="n">
        <f aca="false">EXP(($H$10*LN(N377))+(1-$H$10)*$H$5+(($D$9^2)/(4*$D$6))*(1-$H$10^2))</f>
        <v>17.6921326725125</v>
      </c>
      <c r="Q377" s="33" t="n">
        <f aca="false">(MAX(0,O377-P377-$D$5))*$H$8</f>
        <v>0</v>
      </c>
    </row>
    <row r="378" customFormat="false" ht="12.75" hidden="false" customHeight="false" outlineLevel="0" collapsed="false">
      <c r="A378" s="0" t="n">
        <v>358</v>
      </c>
      <c r="C378" s="18" t="n">
        <f aca="false">$H$6</f>
        <v>3.29212628660779</v>
      </c>
      <c r="D378" s="0" t="n">
        <f aca="true">C378+$D$6*($H$5-C378)*$H$7+$D$9*($H$7^0.5)*(NORMINV(RAND(),0,1))</f>
        <v>3.32298673120425</v>
      </c>
      <c r="E378" s="0" t="n">
        <f aca="true">D378+$D$6*($H$5-D378)*$H$7+$D$9*($H$7^0.5)*(NORMINV(RAND(),0,1))</f>
        <v>3.36320997952394</v>
      </c>
      <c r="F378" s="0" t="n">
        <f aca="true">E378+$D$6*($H$5-E378)*$H$7+$D$9*($H$7^0.5)*(NORMINV(RAND(),0,1))</f>
        <v>3.20567160564243</v>
      </c>
      <c r="G378" s="0" t="n">
        <f aca="true">F378+$D$6*($H$5-F378)*$H$7+$D$9*($H$7^0.5)*(NORMINV(RAND(),0,1))</f>
        <v>3.1397965225786</v>
      </c>
      <c r="H378" s="0" t="n">
        <f aca="true">G378+$D$6*($H$5-G378)*$H$7+$D$9*($H$7^0.5)*(NORMINV(RAND(),0,1))</f>
        <v>3.08037821150058</v>
      </c>
      <c r="I378" s="0" t="n">
        <f aca="true">H378+$D$6*($H$5-H378)*$H$7+$D$9*($H$7^0.5)*(NORMINV(RAND(),0,1))</f>
        <v>3.08314924111539</v>
      </c>
      <c r="J378" s="0" t="n">
        <f aca="true">I378+$D$6*($H$5-I378)*$H$7+$D$9*($H$7^0.5)*(NORMINV(RAND(),0,1))</f>
        <v>3.20566311746757</v>
      </c>
      <c r="K378" s="0" t="n">
        <f aca="true">J378+$D$6*($H$5-J378)*$H$7+$D$9*($H$7^0.5)*(NORMINV(RAND(),0,1))</f>
        <v>3.29329555067733</v>
      </c>
      <c r="L378" s="0" t="n">
        <f aca="true">K378+$D$6*($H$5-K378)*$H$7+$D$9*($H$7^0.5)*(NORMINV(RAND(),0,1))</f>
        <v>3.22221978867451</v>
      </c>
      <c r="M378" s="0" t="n">
        <f aca="true">L378+$D$6*($H$5-L378)*$H$7+$D$9*($H$7^0.5)*(NORMINV(RAND(),0,1))</f>
        <v>3.12589931153061</v>
      </c>
      <c r="N378" s="0" t="n">
        <f aca="false">EXP(M378)</f>
        <v>22.7803725360397</v>
      </c>
      <c r="O378" s="0" t="n">
        <f aca="false">EXP(($H$9*LN(N378))+(1-$H$9)*$H$5+(($D$9^2)/(4*$D$6))*(1-$H$9^2))</f>
        <v>22.2568495859204</v>
      </c>
      <c r="P378" s="18" t="n">
        <f aca="false">EXP(($H$10*LN(N378))+(1-$H$10)*$H$5+(($D$9^2)/(4*$D$6))*(1-$H$10^2))</f>
        <v>20.9085385515549</v>
      </c>
      <c r="Q378" s="33" t="n">
        <f aca="false">(MAX(0,O378-P378-$D$5))*$H$8</f>
        <v>0</v>
      </c>
    </row>
    <row r="379" customFormat="false" ht="12.75" hidden="false" customHeight="false" outlineLevel="0" collapsed="false">
      <c r="A379" s="0" t="n">
        <v>359</v>
      </c>
      <c r="C379" s="18" t="n">
        <f aca="false">$H$6</f>
        <v>3.29212628660779</v>
      </c>
      <c r="D379" s="0" t="n">
        <f aca="true">C379+$D$6*($H$5-C379)*$H$7+$D$9*($H$7^0.5)*(NORMINV(RAND(),0,1))</f>
        <v>3.16514754266636</v>
      </c>
      <c r="E379" s="0" t="n">
        <f aca="true">D379+$D$6*($H$5-D379)*$H$7+$D$9*($H$7^0.5)*(NORMINV(RAND(),0,1))</f>
        <v>3.01704975263451</v>
      </c>
      <c r="F379" s="0" t="n">
        <f aca="true">E379+$D$6*($H$5-E379)*$H$7+$D$9*($H$7^0.5)*(NORMINV(RAND(),0,1))</f>
        <v>3.09794181298765</v>
      </c>
      <c r="G379" s="0" t="n">
        <f aca="true">F379+$D$6*($H$5-F379)*$H$7+$D$9*($H$7^0.5)*(NORMINV(RAND(),0,1))</f>
        <v>3.04132827553972</v>
      </c>
      <c r="H379" s="0" t="n">
        <f aca="true">G379+$D$6*($H$5-G379)*$H$7+$D$9*($H$7^0.5)*(NORMINV(RAND(),0,1))</f>
        <v>2.9287018717554</v>
      </c>
      <c r="I379" s="0" t="n">
        <f aca="true">H379+$D$6*($H$5-H379)*$H$7+$D$9*($H$7^0.5)*(NORMINV(RAND(),0,1))</f>
        <v>3.05693550615609</v>
      </c>
      <c r="J379" s="0" t="n">
        <f aca="true">I379+$D$6*($H$5-I379)*$H$7+$D$9*($H$7^0.5)*(NORMINV(RAND(),0,1))</f>
        <v>2.96159964133125</v>
      </c>
      <c r="K379" s="0" t="n">
        <f aca="true">J379+$D$6*($H$5-J379)*$H$7+$D$9*($H$7^0.5)*(NORMINV(RAND(),0,1))</f>
        <v>2.97446642263333</v>
      </c>
      <c r="L379" s="0" t="n">
        <f aca="true">K379+$D$6*($H$5-K379)*$H$7+$D$9*($H$7^0.5)*(NORMINV(RAND(),0,1))</f>
        <v>2.82520307105217</v>
      </c>
      <c r="M379" s="0" t="n">
        <f aca="true">L379+$D$6*($H$5-L379)*$H$7+$D$9*($H$7^0.5)*(NORMINV(RAND(),0,1))</f>
        <v>2.78884651038829</v>
      </c>
      <c r="N379" s="0" t="n">
        <f aca="false">EXP(M379)</f>
        <v>16.2622506416758</v>
      </c>
      <c r="O379" s="0" t="n">
        <f aca="false">EXP(($H$9*LN(N379))+(1-$H$9)*$H$5+(($D$9^2)/(4*$D$6))*(1-$H$9^2))</f>
        <v>16.4959074019923</v>
      </c>
      <c r="P379" s="18" t="n">
        <f aca="false">EXP(($H$10*LN(N379))+(1-$H$10)*$H$5+(($D$9^2)/(4*$D$6))*(1-$H$10^2))</f>
        <v>16.9441010046033</v>
      </c>
      <c r="Q379" s="33" t="n">
        <f aca="false">(MAX(0,O379-P379-$D$5))*$H$8</f>
        <v>0</v>
      </c>
    </row>
    <row r="380" customFormat="false" ht="12.75" hidden="false" customHeight="false" outlineLevel="0" collapsed="false">
      <c r="A380" s="0" t="n">
        <v>360</v>
      </c>
      <c r="C380" s="18" t="n">
        <f aca="false">$H$6</f>
        <v>3.29212628660779</v>
      </c>
      <c r="D380" s="0" t="n">
        <f aca="true">C380+$D$6*($H$5-C380)*$H$7+$D$9*($H$7^0.5)*(NORMINV(RAND(),0,1))</f>
        <v>3.25747463676248</v>
      </c>
      <c r="E380" s="0" t="n">
        <f aca="true">D380+$D$6*($H$5-D380)*$H$7+$D$9*($H$7^0.5)*(NORMINV(RAND(),0,1))</f>
        <v>3.23398988841644</v>
      </c>
      <c r="F380" s="0" t="n">
        <f aca="true">E380+$D$6*($H$5-E380)*$H$7+$D$9*($H$7^0.5)*(NORMINV(RAND(),0,1))</f>
        <v>3.33573875876202</v>
      </c>
      <c r="G380" s="0" t="n">
        <f aca="true">F380+$D$6*($H$5-F380)*$H$7+$D$9*($H$7^0.5)*(NORMINV(RAND(),0,1))</f>
        <v>3.21539337460355</v>
      </c>
      <c r="H380" s="0" t="n">
        <f aca="true">G380+$D$6*($H$5-G380)*$H$7+$D$9*($H$7^0.5)*(NORMINV(RAND(),0,1))</f>
        <v>3.20269056000307</v>
      </c>
      <c r="I380" s="0" t="n">
        <f aca="true">H380+$D$6*($H$5-H380)*$H$7+$D$9*($H$7^0.5)*(NORMINV(RAND(),0,1))</f>
        <v>3.23261885097321</v>
      </c>
      <c r="J380" s="0" t="n">
        <f aca="true">I380+$D$6*($H$5-I380)*$H$7+$D$9*($H$7^0.5)*(NORMINV(RAND(),0,1))</f>
        <v>3.16353294001337</v>
      </c>
      <c r="K380" s="0" t="n">
        <f aca="true">J380+$D$6*($H$5-J380)*$H$7+$D$9*($H$7^0.5)*(NORMINV(RAND(),0,1))</f>
        <v>3.25179418015908</v>
      </c>
      <c r="L380" s="0" t="n">
        <f aca="true">K380+$D$6*($H$5-K380)*$H$7+$D$9*($H$7^0.5)*(NORMINV(RAND(),0,1))</f>
        <v>3.22309927102175</v>
      </c>
      <c r="M380" s="0" t="n">
        <f aca="true">L380+$D$6*($H$5-L380)*$H$7+$D$9*($H$7^0.5)*(NORMINV(RAND(),0,1))</f>
        <v>3.37648125346032</v>
      </c>
      <c r="N380" s="0" t="n">
        <f aca="false">EXP(M380)</f>
        <v>29.2676044292203</v>
      </c>
      <c r="O380" s="0" t="n">
        <f aca="false">EXP(($H$9*LN(N380))+(1-$H$9)*$H$5+(($D$9^2)/(4*$D$6))*(1-$H$9^2))</f>
        <v>27.8084794519249</v>
      </c>
      <c r="P380" s="18" t="n">
        <f aca="false">EXP(($H$10*LN(N380))+(1-$H$10)*$H$5+(($D$9^2)/(4*$D$6))*(1-$H$10^2))</f>
        <v>24.4458137679933</v>
      </c>
      <c r="Q380" s="33" t="n">
        <f aca="false">(MAX(0,O380-P380-$D$5))*$H$8</f>
        <v>1.25815851733312</v>
      </c>
    </row>
    <row r="381" customFormat="false" ht="12.75" hidden="false" customHeight="false" outlineLevel="0" collapsed="false">
      <c r="A381" s="0" t="n">
        <v>361</v>
      </c>
      <c r="C381" s="18" t="n">
        <f aca="false">$H$6</f>
        <v>3.29212628660779</v>
      </c>
      <c r="D381" s="0" t="n">
        <f aca="true">C381+$D$6*($H$5-C381)*$H$7+$D$9*($H$7^0.5)*(NORMINV(RAND(),0,1))</f>
        <v>3.27371298957684</v>
      </c>
      <c r="E381" s="0" t="n">
        <f aca="true">D381+$D$6*($H$5-D381)*$H$7+$D$9*($H$7^0.5)*(NORMINV(RAND(),0,1))</f>
        <v>3.30259871412793</v>
      </c>
      <c r="F381" s="0" t="n">
        <f aca="true">E381+$D$6*($H$5-E381)*$H$7+$D$9*($H$7^0.5)*(NORMINV(RAND(),0,1))</f>
        <v>3.2306934532496</v>
      </c>
      <c r="G381" s="0" t="n">
        <f aca="true">F381+$D$6*($H$5-F381)*$H$7+$D$9*($H$7^0.5)*(NORMINV(RAND(),0,1))</f>
        <v>3.16131334062735</v>
      </c>
      <c r="H381" s="0" t="n">
        <f aca="true">G381+$D$6*($H$5-G381)*$H$7+$D$9*($H$7^0.5)*(NORMINV(RAND(),0,1))</f>
        <v>3.195958039529</v>
      </c>
      <c r="I381" s="0" t="n">
        <f aca="true">H381+$D$6*($H$5-H381)*$H$7+$D$9*($H$7^0.5)*(NORMINV(RAND(),0,1))</f>
        <v>3.07923261055296</v>
      </c>
      <c r="J381" s="0" t="n">
        <f aca="true">I381+$D$6*($H$5-I381)*$H$7+$D$9*($H$7^0.5)*(NORMINV(RAND(),0,1))</f>
        <v>3.06300044216091</v>
      </c>
      <c r="K381" s="0" t="n">
        <f aca="true">J381+$D$6*($H$5-J381)*$H$7+$D$9*($H$7^0.5)*(NORMINV(RAND(),0,1))</f>
        <v>3.14730618138316</v>
      </c>
      <c r="L381" s="0" t="n">
        <f aca="true">K381+$D$6*($H$5-K381)*$H$7+$D$9*($H$7^0.5)*(NORMINV(RAND(),0,1))</f>
        <v>3.10638133136957</v>
      </c>
      <c r="M381" s="0" t="n">
        <f aca="true">L381+$D$6*($H$5-L381)*$H$7+$D$9*($H$7^0.5)*(NORMINV(RAND(),0,1))</f>
        <v>3.10633480064379</v>
      </c>
      <c r="N381" s="0" t="n">
        <f aca="false">EXP(M381)</f>
        <v>22.3390172180589</v>
      </c>
      <c r="O381" s="0" t="n">
        <f aca="false">EXP(($H$9*LN(N381))+(1-$H$9)*$H$5+(($D$9^2)/(4*$D$6))*(1-$H$9^2))</f>
        <v>21.87321664672</v>
      </c>
      <c r="P381" s="18" t="n">
        <f aca="false">EXP(($H$10*LN(N381))+(1-$H$10)*$H$5+(($D$9^2)/(4*$D$6))*(1-$H$10^2))</f>
        <v>20.6549331901357</v>
      </c>
      <c r="Q381" s="33" t="n">
        <f aca="false">(MAX(0,O381-P381-$D$5))*$H$8</f>
        <v>0</v>
      </c>
    </row>
    <row r="382" customFormat="false" ht="12.75" hidden="false" customHeight="false" outlineLevel="0" collapsed="false">
      <c r="A382" s="0" t="n">
        <v>362</v>
      </c>
      <c r="C382" s="18" t="n">
        <f aca="false">$H$6</f>
        <v>3.29212628660779</v>
      </c>
      <c r="D382" s="0" t="n">
        <f aca="true">C382+$D$6*($H$5-C382)*$H$7+$D$9*($H$7^0.5)*(NORMINV(RAND(),0,1))</f>
        <v>3.3345727417962</v>
      </c>
      <c r="E382" s="0" t="n">
        <f aca="true">D382+$D$6*($H$5-D382)*$H$7+$D$9*($H$7^0.5)*(NORMINV(RAND(),0,1))</f>
        <v>3.29708424610766</v>
      </c>
      <c r="F382" s="0" t="n">
        <f aca="true">E382+$D$6*($H$5-E382)*$H$7+$D$9*($H$7^0.5)*(NORMINV(RAND(),0,1))</f>
        <v>3.32388535062975</v>
      </c>
      <c r="G382" s="0" t="n">
        <f aca="true">F382+$D$6*($H$5-F382)*$H$7+$D$9*($H$7^0.5)*(NORMINV(RAND(),0,1))</f>
        <v>3.32847656017503</v>
      </c>
      <c r="H382" s="0" t="n">
        <f aca="true">G382+$D$6*($H$5-G382)*$H$7+$D$9*($H$7^0.5)*(NORMINV(RAND(),0,1))</f>
        <v>3.30439619812982</v>
      </c>
      <c r="I382" s="0" t="n">
        <f aca="true">H382+$D$6*($H$5-H382)*$H$7+$D$9*($H$7^0.5)*(NORMINV(RAND(),0,1))</f>
        <v>3.24593691211395</v>
      </c>
      <c r="J382" s="0" t="n">
        <f aca="true">I382+$D$6*($H$5-I382)*$H$7+$D$9*($H$7^0.5)*(NORMINV(RAND(),0,1))</f>
        <v>3.05054020877094</v>
      </c>
      <c r="K382" s="0" t="n">
        <f aca="true">J382+$D$6*($H$5-J382)*$H$7+$D$9*($H$7^0.5)*(NORMINV(RAND(),0,1))</f>
        <v>2.98724594570736</v>
      </c>
      <c r="L382" s="0" t="n">
        <f aca="true">K382+$D$6*($H$5-K382)*$H$7+$D$9*($H$7^0.5)*(NORMINV(RAND(),0,1))</f>
        <v>2.97459220515324</v>
      </c>
      <c r="M382" s="0" t="n">
        <f aca="true">L382+$D$6*($H$5-L382)*$H$7+$D$9*($H$7^0.5)*(NORMINV(RAND(),0,1))</f>
        <v>2.83429491591706</v>
      </c>
      <c r="N382" s="0" t="n">
        <f aca="false">EXP(M382)</f>
        <v>17.0183966685004</v>
      </c>
      <c r="O382" s="0" t="n">
        <f aca="false">EXP(($H$9*LN(N382))+(1-$H$9)*$H$5+(($D$9^2)/(4*$D$6))*(1-$H$9^2))</f>
        <v>17.1758123001883</v>
      </c>
      <c r="P382" s="18" t="n">
        <f aca="false">EXP(($H$10*LN(N382))+(1-$H$10)*$H$5+(($D$9^2)/(4*$D$6))*(1-$H$10^2))</f>
        <v>17.4313158926283</v>
      </c>
      <c r="Q382" s="33" t="n">
        <f aca="false">(MAX(0,O382-P382-$D$5))*$H$8</f>
        <v>0</v>
      </c>
    </row>
    <row r="383" customFormat="false" ht="12.75" hidden="false" customHeight="false" outlineLevel="0" collapsed="false">
      <c r="A383" s="0" t="n">
        <v>363</v>
      </c>
      <c r="C383" s="18" t="n">
        <f aca="false">$H$6</f>
        <v>3.29212628660779</v>
      </c>
      <c r="D383" s="0" t="n">
        <f aca="true">C383+$D$6*($H$5-C383)*$H$7+$D$9*($H$7^0.5)*(NORMINV(RAND(),0,1))</f>
        <v>3.24981921790177</v>
      </c>
      <c r="E383" s="0" t="n">
        <f aca="true">D383+$D$6*($H$5-D383)*$H$7+$D$9*($H$7^0.5)*(NORMINV(RAND(),0,1))</f>
        <v>3.28696457874121</v>
      </c>
      <c r="F383" s="0" t="n">
        <f aca="true">E383+$D$6*($H$5-E383)*$H$7+$D$9*($H$7^0.5)*(NORMINV(RAND(),0,1))</f>
        <v>3.31339683242025</v>
      </c>
      <c r="G383" s="0" t="n">
        <f aca="true">F383+$D$6*($H$5-F383)*$H$7+$D$9*($H$7^0.5)*(NORMINV(RAND(),0,1))</f>
        <v>3.32962015339648</v>
      </c>
      <c r="H383" s="0" t="n">
        <f aca="true">G383+$D$6*($H$5-G383)*$H$7+$D$9*($H$7^0.5)*(NORMINV(RAND(),0,1))</f>
        <v>3.35304106266797</v>
      </c>
      <c r="I383" s="0" t="n">
        <f aca="true">H383+$D$6*($H$5-H383)*$H$7+$D$9*($H$7^0.5)*(NORMINV(RAND(),0,1))</f>
        <v>3.39803666956035</v>
      </c>
      <c r="J383" s="0" t="n">
        <f aca="true">I383+$D$6*($H$5-I383)*$H$7+$D$9*($H$7^0.5)*(NORMINV(RAND(),0,1))</f>
        <v>3.33268981656088</v>
      </c>
      <c r="K383" s="0" t="n">
        <f aca="true">J383+$D$6*($H$5-J383)*$H$7+$D$9*($H$7^0.5)*(NORMINV(RAND(),0,1))</f>
        <v>3.41765197855603</v>
      </c>
      <c r="L383" s="0" t="n">
        <f aca="true">K383+$D$6*($H$5-K383)*$H$7+$D$9*($H$7^0.5)*(NORMINV(RAND(),0,1))</f>
        <v>3.47319242638396</v>
      </c>
      <c r="M383" s="0" t="n">
        <f aca="true">L383+$D$6*($H$5-L383)*$H$7+$D$9*($H$7^0.5)*(NORMINV(RAND(),0,1))</f>
        <v>3.57286067944734</v>
      </c>
      <c r="N383" s="0" t="n">
        <f aca="false">EXP(M383)</f>
        <v>35.6183402031594</v>
      </c>
      <c r="O383" s="0" t="n">
        <f aca="false">EXP(($H$9*LN(N383))+(1-$H$9)*$H$5+(($D$9^2)/(4*$D$6))*(1-$H$9^2))</f>
        <v>33.110902576834</v>
      </c>
      <c r="P383" s="18" t="n">
        <f aca="false">EXP(($H$10*LN(N383))+(1-$H$10)*$H$5+(($D$9^2)/(4*$D$6))*(1-$H$10^2))</f>
        <v>27.6313595155852</v>
      </c>
      <c r="Q383" s="33" t="n">
        <f aca="false">(MAX(0,O383-P383-$D$5))*$H$8</f>
        <v>3.27179456669712</v>
      </c>
    </row>
    <row r="384" customFormat="false" ht="12.75" hidden="false" customHeight="false" outlineLevel="0" collapsed="false">
      <c r="A384" s="0" t="n">
        <v>364</v>
      </c>
      <c r="C384" s="18" t="n">
        <f aca="false">$H$6</f>
        <v>3.29212628660779</v>
      </c>
      <c r="D384" s="0" t="n">
        <f aca="true">C384+$D$6*($H$5-C384)*$H$7+$D$9*($H$7^0.5)*(NORMINV(RAND(),0,1))</f>
        <v>3.1916996609866</v>
      </c>
      <c r="E384" s="0" t="n">
        <f aca="true">D384+$D$6*($H$5-D384)*$H$7+$D$9*($H$7^0.5)*(NORMINV(RAND(),0,1))</f>
        <v>3.03658306582802</v>
      </c>
      <c r="F384" s="0" t="n">
        <f aca="true">E384+$D$6*($H$5-E384)*$H$7+$D$9*($H$7^0.5)*(NORMINV(RAND(),0,1))</f>
        <v>3.10333019912256</v>
      </c>
      <c r="G384" s="0" t="n">
        <f aca="true">F384+$D$6*($H$5-F384)*$H$7+$D$9*($H$7^0.5)*(NORMINV(RAND(),0,1))</f>
        <v>3.15008635091485</v>
      </c>
      <c r="H384" s="0" t="n">
        <f aca="true">G384+$D$6*($H$5-G384)*$H$7+$D$9*($H$7^0.5)*(NORMINV(RAND(),0,1))</f>
        <v>3.14600331160298</v>
      </c>
      <c r="I384" s="0" t="n">
        <f aca="true">H384+$D$6*($H$5-H384)*$H$7+$D$9*($H$7^0.5)*(NORMINV(RAND(),0,1))</f>
        <v>3.03022040324162</v>
      </c>
      <c r="J384" s="0" t="n">
        <f aca="true">I384+$D$6*($H$5-I384)*$H$7+$D$9*($H$7^0.5)*(NORMINV(RAND(),0,1))</f>
        <v>2.94783180617663</v>
      </c>
      <c r="K384" s="0" t="n">
        <f aca="true">J384+$D$6*($H$5-J384)*$H$7+$D$9*($H$7^0.5)*(NORMINV(RAND(),0,1))</f>
        <v>2.94277542312547</v>
      </c>
      <c r="L384" s="0" t="n">
        <f aca="true">K384+$D$6*($H$5-K384)*$H$7+$D$9*($H$7^0.5)*(NORMINV(RAND(),0,1))</f>
        <v>3.07040330704501</v>
      </c>
      <c r="M384" s="0" t="n">
        <f aca="true">L384+$D$6*($H$5-L384)*$H$7+$D$9*($H$7^0.5)*(NORMINV(RAND(),0,1))</f>
        <v>3.12113492598829</v>
      </c>
      <c r="N384" s="0" t="n">
        <f aca="false">EXP(M384)</f>
        <v>22.6720961984061</v>
      </c>
      <c r="O384" s="0" t="n">
        <f aca="false">EXP(($H$9*LN(N384))+(1-$H$9)*$H$5+(($D$9^2)/(4*$D$6))*(1-$H$9^2))</f>
        <v>22.1628112915753</v>
      </c>
      <c r="P384" s="18" t="n">
        <f aca="false">EXP(($H$10*LN(N384))+(1-$H$10)*$H$5+(($D$9^2)/(4*$D$6))*(1-$H$10^2))</f>
        <v>20.8464947469134</v>
      </c>
      <c r="Q384" s="33" t="n">
        <f aca="false">(MAX(0,O384-P384-$D$5))*$H$8</f>
        <v>0</v>
      </c>
    </row>
    <row r="385" customFormat="false" ht="12.75" hidden="false" customHeight="false" outlineLevel="0" collapsed="false">
      <c r="A385" s="0" t="n">
        <v>365</v>
      </c>
      <c r="C385" s="18" t="n">
        <f aca="false">$H$6</f>
        <v>3.29212628660779</v>
      </c>
      <c r="D385" s="0" t="n">
        <f aca="true">C385+$D$6*($H$5-C385)*$H$7+$D$9*($H$7^0.5)*(NORMINV(RAND(),0,1))</f>
        <v>3.29464955851765</v>
      </c>
      <c r="E385" s="0" t="n">
        <f aca="true">D385+$D$6*($H$5-D385)*$H$7+$D$9*($H$7^0.5)*(NORMINV(RAND(),0,1))</f>
        <v>3.25907458803008</v>
      </c>
      <c r="F385" s="0" t="n">
        <f aca="true">E385+$D$6*($H$5-E385)*$H$7+$D$9*($H$7^0.5)*(NORMINV(RAND(),0,1))</f>
        <v>3.37651538908897</v>
      </c>
      <c r="G385" s="0" t="n">
        <f aca="true">F385+$D$6*($H$5-F385)*$H$7+$D$9*($H$7^0.5)*(NORMINV(RAND(),0,1))</f>
        <v>3.20828213062189</v>
      </c>
      <c r="H385" s="0" t="n">
        <f aca="true">G385+$D$6*($H$5-G385)*$H$7+$D$9*($H$7^0.5)*(NORMINV(RAND(),0,1))</f>
        <v>3.30263741831781</v>
      </c>
      <c r="I385" s="0" t="n">
        <f aca="true">H385+$D$6*($H$5-H385)*$H$7+$D$9*($H$7^0.5)*(NORMINV(RAND(),0,1))</f>
        <v>3.28580919539378</v>
      </c>
      <c r="J385" s="0" t="n">
        <f aca="true">I385+$D$6*($H$5-I385)*$H$7+$D$9*($H$7^0.5)*(NORMINV(RAND(),0,1))</f>
        <v>3.18704921218962</v>
      </c>
      <c r="K385" s="0" t="n">
        <f aca="true">J385+$D$6*($H$5-J385)*$H$7+$D$9*($H$7^0.5)*(NORMINV(RAND(),0,1))</f>
        <v>3.18241811475245</v>
      </c>
      <c r="L385" s="0" t="n">
        <f aca="true">K385+$D$6*($H$5-K385)*$H$7+$D$9*($H$7^0.5)*(NORMINV(RAND(),0,1))</f>
        <v>3.19475550070473</v>
      </c>
      <c r="M385" s="0" t="n">
        <f aca="true">L385+$D$6*($H$5-L385)*$H$7+$D$9*($H$7^0.5)*(NORMINV(RAND(),0,1))</f>
        <v>3.27568979961062</v>
      </c>
      <c r="N385" s="0" t="n">
        <f aca="false">EXP(M385)</f>
        <v>26.4614722998036</v>
      </c>
      <c r="O385" s="0" t="n">
        <f aca="false">EXP(($H$9*LN(N385))+(1-$H$9)*$H$5+(($D$9^2)/(4*$D$6))*(1-$H$9^2))</f>
        <v>25.425891958632</v>
      </c>
      <c r="P385" s="18" t="n">
        <f aca="false">EXP(($H$10*LN(N385))+(1-$H$10)*$H$5+(($D$9^2)/(4*$D$6))*(1-$H$10^2))</f>
        <v>22.9562438300969</v>
      </c>
      <c r="Q385" s="33" t="n">
        <f aca="false">(MAX(0,O385-P385-$D$5))*$H$8</f>
        <v>0.408693942044183</v>
      </c>
    </row>
    <row r="386" customFormat="false" ht="12.75" hidden="false" customHeight="false" outlineLevel="0" collapsed="false">
      <c r="A386" s="0" t="n">
        <v>366</v>
      </c>
      <c r="C386" s="18" t="n">
        <f aca="false">$H$6</f>
        <v>3.29212628660779</v>
      </c>
      <c r="D386" s="0" t="n">
        <f aca="true">C386+$D$6*($H$5-C386)*$H$7+$D$9*($H$7^0.5)*(NORMINV(RAND(),0,1))</f>
        <v>3.30983765081571</v>
      </c>
      <c r="E386" s="0" t="n">
        <f aca="true">D386+$D$6*($H$5-D386)*$H$7+$D$9*($H$7^0.5)*(NORMINV(RAND(),0,1))</f>
        <v>3.34810141634006</v>
      </c>
      <c r="F386" s="0" t="n">
        <f aca="true">E386+$D$6*($H$5-E386)*$H$7+$D$9*($H$7^0.5)*(NORMINV(RAND(),0,1))</f>
        <v>3.42904429418041</v>
      </c>
      <c r="G386" s="0" t="n">
        <f aca="true">F386+$D$6*($H$5-F386)*$H$7+$D$9*($H$7^0.5)*(NORMINV(RAND(),0,1))</f>
        <v>3.48616335272854</v>
      </c>
      <c r="H386" s="0" t="n">
        <f aca="true">G386+$D$6*($H$5-G386)*$H$7+$D$9*($H$7^0.5)*(NORMINV(RAND(),0,1))</f>
        <v>3.4217535293347</v>
      </c>
      <c r="I386" s="0" t="n">
        <f aca="true">H386+$D$6*($H$5-H386)*$H$7+$D$9*($H$7^0.5)*(NORMINV(RAND(),0,1))</f>
        <v>3.35330822611219</v>
      </c>
      <c r="J386" s="0" t="n">
        <f aca="true">I386+$D$6*($H$5-I386)*$H$7+$D$9*($H$7^0.5)*(NORMINV(RAND(),0,1))</f>
        <v>3.30784009130641</v>
      </c>
      <c r="K386" s="0" t="n">
        <f aca="true">J386+$D$6*($H$5-J386)*$H$7+$D$9*($H$7^0.5)*(NORMINV(RAND(),0,1))</f>
        <v>3.23448662684649</v>
      </c>
      <c r="L386" s="0" t="n">
        <f aca="true">K386+$D$6*($H$5-K386)*$H$7+$D$9*($H$7^0.5)*(NORMINV(RAND(),0,1))</f>
        <v>3.36527686753894</v>
      </c>
      <c r="M386" s="0" t="n">
        <f aca="true">L386+$D$6*($H$5-L386)*$H$7+$D$9*($H$7^0.5)*(NORMINV(RAND(),0,1))</f>
        <v>3.25899073355763</v>
      </c>
      <c r="N386" s="0" t="n">
        <f aca="false">EXP(M386)</f>
        <v>26.0232594816524</v>
      </c>
      <c r="O386" s="0" t="n">
        <f aca="false">EXP(($H$9*LN(N386))+(1-$H$9)*$H$5+(($D$9^2)/(4*$D$6))*(1-$H$9^2))</f>
        <v>25.0513477677598</v>
      </c>
      <c r="P386" s="18" t="n">
        <f aca="false">EXP(($H$10*LN(N386))+(1-$H$10)*$H$5+(($D$9^2)/(4*$D$6))*(1-$H$10^2))</f>
        <v>22.7183702813297</v>
      </c>
      <c r="Q386" s="33" t="n">
        <f aca="false">(MAX(0,O386-P386-$D$5))*$H$8</f>
        <v>0.278688805808593</v>
      </c>
    </row>
    <row r="387" customFormat="false" ht="12.75" hidden="false" customHeight="false" outlineLevel="0" collapsed="false">
      <c r="A387" s="0" t="n">
        <v>367</v>
      </c>
      <c r="C387" s="18" t="n">
        <f aca="false">$H$6</f>
        <v>3.29212628660779</v>
      </c>
      <c r="D387" s="0" t="n">
        <f aca="true">C387+$D$6*($H$5-C387)*$H$7+$D$9*($H$7^0.5)*(NORMINV(RAND(),0,1))</f>
        <v>3.21894799327421</v>
      </c>
      <c r="E387" s="0" t="n">
        <f aca="true">D387+$D$6*($H$5-D387)*$H$7+$D$9*($H$7^0.5)*(NORMINV(RAND(),0,1))</f>
        <v>3.13584623869482</v>
      </c>
      <c r="F387" s="0" t="n">
        <f aca="true">E387+$D$6*($H$5-E387)*$H$7+$D$9*($H$7^0.5)*(NORMINV(RAND(),0,1))</f>
        <v>3.24794684666192</v>
      </c>
      <c r="G387" s="0" t="n">
        <f aca="true">F387+$D$6*($H$5-F387)*$H$7+$D$9*($H$7^0.5)*(NORMINV(RAND(),0,1))</f>
        <v>3.15956101013123</v>
      </c>
      <c r="H387" s="0" t="n">
        <f aca="true">G387+$D$6*($H$5-G387)*$H$7+$D$9*($H$7^0.5)*(NORMINV(RAND(),0,1))</f>
        <v>3.17948508087434</v>
      </c>
      <c r="I387" s="0" t="n">
        <f aca="true">H387+$D$6*($H$5-H387)*$H$7+$D$9*($H$7^0.5)*(NORMINV(RAND(),0,1))</f>
        <v>3.11278259268516</v>
      </c>
      <c r="J387" s="0" t="n">
        <f aca="true">I387+$D$6*($H$5-I387)*$H$7+$D$9*($H$7^0.5)*(NORMINV(RAND(),0,1))</f>
        <v>3.11034226842678</v>
      </c>
      <c r="K387" s="0" t="n">
        <f aca="true">J387+$D$6*($H$5-J387)*$H$7+$D$9*($H$7^0.5)*(NORMINV(RAND(),0,1))</f>
        <v>3.21165946781542</v>
      </c>
      <c r="L387" s="0" t="n">
        <f aca="true">K387+$D$6*($H$5-K387)*$H$7+$D$9*($H$7^0.5)*(NORMINV(RAND(),0,1))</f>
        <v>3.21613921098671</v>
      </c>
      <c r="M387" s="0" t="n">
        <f aca="true">L387+$D$6*($H$5-L387)*$H$7+$D$9*($H$7^0.5)*(NORMINV(RAND(),0,1))</f>
        <v>3.3489465229327</v>
      </c>
      <c r="N387" s="0" t="n">
        <f aca="false">EXP(M387)</f>
        <v>28.4727224783312</v>
      </c>
      <c r="O387" s="0" t="n">
        <f aca="false">EXP(($H$9*LN(N387))+(1-$H$9)*$H$5+(($D$9^2)/(4*$D$6))*(1-$H$9^2))</f>
        <v>27.1362638854694</v>
      </c>
      <c r="P387" s="18" t="n">
        <f aca="false">EXP(($H$10*LN(N387))+(1-$H$10)*$H$5+(($D$9^2)/(4*$D$6))*(1-$H$10^2))</f>
        <v>24.0295446499085</v>
      </c>
      <c r="Q387" s="33" t="n">
        <f aca="false">(MAX(0,O387-P387-$D$5))*$H$8</f>
        <v>1.01469472454645</v>
      </c>
    </row>
    <row r="388" customFormat="false" ht="12.75" hidden="false" customHeight="false" outlineLevel="0" collapsed="false">
      <c r="A388" s="0" t="n">
        <v>368</v>
      </c>
      <c r="C388" s="18" t="n">
        <f aca="false">$H$6</f>
        <v>3.29212628660779</v>
      </c>
      <c r="D388" s="0" t="n">
        <f aca="true">C388+$D$6*($H$5-C388)*$H$7+$D$9*($H$7^0.5)*(NORMINV(RAND(),0,1))</f>
        <v>3.27104417051078</v>
      </c>
      <c r="E388" s="0" t="n">
        <f aca="true">D388+$D$6*($H$5-D388)*$H$7+$D$9*($H$7^0.5)*(NORMINV(RAND(),0,1))</f>
        <v>3.32386884418427</v>
      </c>
      <c r="F388" s="0" t="n">
        <f aca="true">E388+$D$6*($H$5-E388)*$H$7+$D$9*($H$7^0.5)*(NORMINV(RAND(),0,1))</f>
        <v>3.44653640825621</v>
      </c>
      <c r="G388" s="0" t="n">
        <f aca="true">F388+$D$6*($H$5-F388)*$H$7+$D$9*($H$7^0.5)*(NORMINV(RAND(),0,1))</f>
        <v>3.41428463311925</v>
      </c>
      <c r="H388" s="0" t="n">
        <f aca="true">G388+$D$6*($H$5-G388)*$H$7+$D$9*($H$7^0.5)*(NORMINV(RAND(),0,1))</f>
        <v>3.3920958372961</v>
      </c>
      <c r="I388" s="0" t="n">
        <f aca="true">H388+$D$6*($H$5-H388)*$H$7+$D$9*($H$7^0.5)*(NORMINV(RAND(),0,1))</f>
        <v>3.41010103698356</v>
      </c>
      <c r="J388" s="0" t="n">
        <f aca="true">I388+$D$6*($H$5-I388)*$H$7+$D$9*($H$7^0.5)*(NORMINV(RAND(),0,1))</f>
        <v>3.44631462914313</v>
      </c>
      <c r="K388" s="0" t="n">
        <f aca="true">J388+$D$6*($H$5-J388)*$H$7+$D$9*($H$7^0.5)*(NORMINV(RAND(),0,1))</f>
        <v>3.38249803401918</v>
      </c>
      <c r="L388" s="0" t="n">
        <f aca="true">K388+$D$6*($H$5-K388)*$H$7+$D$9*($H$7^0.5)*(NORMINV(RAND(),0,1))</f>
        <v>3.31299292576097</v>
      </c>
      <c r="M388" s="0" t="n">
        <f aca="true">L388+$D$6*($H$5-L388)*$H$7+$D$9*($H$7^0.5)*(NORMINV(RAND(),0,1))</f>
        <v>3.33232831814464</v>
      </c>
      <c r="N388" s="0" t="n">
        <f aca="false">EXP(M388)</f>
        <v>28.0034668377508</v>
      </c>
      <c r="O388" s="0" t="n">
        <f aca="false">EXP(($H$9*LN(N388))+(1-$H$9)*$H$5+(($D$9^2)/(4*$D$6))*(1-$H$9^2))</f>
        <v>26.7384459015139</v>
      </c>
      <c r="P388" s="18" t="n">
        <f aca="false">EXP(($H$10*LN(N388))+(1-$H$10)*$H$5+(($D$9^2)/(4*$D$6))*(1-$H$10^2))</f>
        <v>23.781748975289</v>
      </c>
      <c r="Q388" s="33" t="n">
        <f aca="false">(MAX(0,O388-P388-$D$5))*$H$8</f>
        <v>0.871989089574529</v>
      </c>
    </row>
    <row r="389" customFormat="false" ht="12.75" hidden="false" customHeight="false" outlineLevel="0" collapsed="false">
      <c r="A389" s="0" t="n">
        <v>369</v>
      </c>
      <c r="C389" s="18" t="n">
        <f aca="false">$H$6</f>
        <v>3.29212628660779</v>
      </c>
      <c r="D389" s="0" t="n">
        <f aca="true">C389+$D$6*($H$5-C389)*$H$7+$D$9*($H$7^0.5)*(NORMINV(RAND(),0,1))</f>
        <v>3.21404411109247</v>
      </c>
      <c r="E389" s="0" t="n">
        <f aca="true">D389+$D$6*($H$5-D389)*$H$7+$D$9*($H$7^0.5)*(NORMINV(RAND(),0,1))</f>
        <v>3.159669966682</v>
      </c>
      <c r="F389" s="0" t="n">
        <f aca="true">E389+$D$6*($H$5-E389)*$H$7+$D$9*($H$7^0.5)*(NORMINV(RAND(),0,1))</f>
        <v>3.026603385575</v>
      </c>
      <c r="G389" s="0" t="n">
        <f aca="true">F389+$D$6*($H$5-F389)*$H$7+$D$9*($H$7^0.5)*(NORMINV(RAND(),0,1))</f>
        <v>2.92421196158846</v>
      </c>
      <c r="H389" s="0" t="n">
        <f aca="true">G389+$D$6*($H$5-G389)*$H$7+$D$9*($H$7^0.5)*(NORMINV(RAND(),0,1))</f>
        <v>2.90950859768644</v>
      </c>
      <c r="I389" s="0" t="n">
        <f aca="true">H389+$D$6*($H$5-H389)*$H$7+$D$9*($H$7^0.5)*(NORMINV(RAND(),0,1))</f>
        <v>2.80572480094962</v>
      </c>
      <c r="J389" s="0" t="n">
        <f aca="true">I389+$D$6*($H$5-I389)*$H$7+$D$9*($H$7^0.5)*(NORMINV(RAND(),0,1))</f>
        <v>2.99703690764331</v>
      </c>
      <c r="K389" s="0" t="n">
        <f aca="true">J389+$D$6*($H$5-J389)*$H$7+$D$9*($H$7^0.5)*(NORMINV(RAND(),0,1))</f>
        <v>2.96476572561166</v>
      </c>
      <c r="L389" s="0" t="n">
        <f aca="true">K389+$D$6*($H$5-K389)*$H$7+$D$9*($H$7^0.5)*(NORMINV(RAND(),0,1))</f>
        <v>3.00716346375023</v>
      </c>
      <c r="M389" s="0" t="n">
        <f aca="true">L389+$D$6*($H$5-L389)*$H$7+$D$9*($H$7^0.5)*(NORMINV(RAND(),0,1))</f>
        <v>3.02473037030185</v>
      </c>
      <c r="N389" s="0" t="n">
        <f aca="false">EXP(M389)</f>
        <v>20.5884527044486</v>
      </c>
      <c r="O389" s="0" t="n">
        <f aca="false">EXP(($H$9*LN(N389))+(1-$H$9)*$H$5+(($D$9^2)/(4*$D$6))*(1-$H$9^2))</f>
        <v>20.3430914767452</v>
      </c>
      <c r="P389" s="18" t="n">
        <f aca="false">EXP(($H$10*LN(N389))+(1-$H$10)*$H$5+(($D$9^2)/(4*$D$6))*(1-$H$10^2))</f>
        <v>19.6298847309832</v>
      </c>
      <c r="Q389" s="33" t="n">
        <f aca="false">(MAX(0,O389-P389-$D$5))*$H$8</f>
        <v>0</v>
      </c>
    </row>
    <row r="390" customFormat="false" ht="12.75" hidden="false" customHeight="false" outlineLevel="0" collapsed="false">
      <c r="A390" s="0" t="n">
        <v>370</v>
      </c>
      <c r="C390" s="18" t="n">
        <f aca="false">$H$6</f>
        <v>3.29212628660779</v>
      </c>
      <c r="D390" s="0" t="n">
        <f aca="true">C390+$D$6*($H$5-C390)*$H$7+$D$9*($H$7^0.5)*(NORMINV(RAND(),0,1))</f>
        <v>3.28268132455716</v>
      </c>
      <c r="E390" s="0" t="n">
        <f aca="true">D390+$D$6*($H$5-D390)*$H$7+$D$9*($H$7^0.5)*(NORMINV(RAND(),0,1))</f>
        <v>3.20234248719247</v>
      </c>
      <c r="F390" s="0" t="n">
        <f aca="true">E390+$D$6*($H$5-E390)*$H$7+$D$9*($H$7^0.5)*(NORMINV(RAND(),0,1))</f>
        <v>3.12574813433777</v>
      </c>
      <c r="G390" s="0" t="n">
        <f aca="true">F390+$D$6*($H$5-F390)*$H$7+$D$9*($H$7^0.5)*(NORMINV(RAND(),0,1))</f>
        <v>3.15349720156954</v>
      </c>
      <c r="H390" s="0" t="n">
        <f aca="true">G390+$D$6*($H$5-G390)*$H$7+$D$9*($H$7^0.5)*(NORMINV(RAND(),0,1))</f>
        <v>3.32380972712865</v>
      </c>
      <c r="I390" s="0" t="n">
        <f aca="true">H390+$D$6*($H$5-H390)*$H$7+$D$9*($H$7^0.5)*(NORMINV(RAND(),0,1))</f>
        <v>3.40801283019766</v>
      </c>
      <c r="J390" s="0" t="n">
        <f aca="true">I390+$D$6*($H$5-I390)*$H$7+$D$9*($H$7^0.5)*(NORMINV(RAND(),0,1))</f>
        <v>3.40244645661985</v>
      </c>
      <c r="K390" s="0" t="n">
        <f aca="true">J390+$D$6*($H$5-J390)*$H$7+$D$9*($H$7^0.5)*(NORMINV(RAND(),0,1))</f>
        <v>3.37615440463581</v>
      </c>
      <c r="L390" s="0" t="n">
        <f aca="true">K390+$D$6*($H$5-K390)*$H$7+$D$9*($H$7^0.5)*(NORMINV(RAND(),0,1))</f>
        <v>3.41961988592748</v>
      </c>
      <c r="M390" s="0" t="n">
        <f aca="true">L390+$D$6*($H$5-L390)*$H$7+$D$9*($H$7^0.5)*(NORMINV(RAND(),0,1))</f>
        <v>3.49996421820566</v>
      </c>
      <c r="N390" s="0" t="n">
        <f aca="false">EXP(M390)</f>
        <v>33.1142670495999</v>
      </c>
      <c r="O390" s="0" t="n">
        <f aca="false">EXP(($H$9*LN(N390))+(1-$H$9)*$H$5+(($D$9^2)/(4*$D$6))*(1-$H$9^2))</f>
        <v>31.0338893986806</v>
      </c>
      <c r="P390" s="18" t="n">
        <f aca="false">EXP(($H$10*LN(N390))+(1-$H$10)*$H$5+(($D$9^2)/(4*$D$6))*(1-$H$10^2))</f>
        <v>26.4031129579355</v>
      </c>
      <c r="Q390" s="33" t="n">
        <f aca="false">(MAX(0,O390-P390-$D$5))*$H$8</f>
        <v>2.46442278273991</v>
      </c>
    </row>
    <row r="391" customFormat="false" ht="12.75" hidden="false" customHeight="false" outlineLevel="0" collapsed="false">
      <c r="A391" s="0" t="n">
        <v>371</v>
      </c>
      <c r="C391" s="18" t="n">
        <f aca="false">$H$6</f>
        <v>3.29212628660779</v>
      </c>
      <c r="D391" s="0" t="n">
        <f aca="true">C391+$D$6*($H$5-C391)*$H$7+$D$9*($H$7^0.5)*(NORMINV(RAND(),0,1))</f>
        <v>3.27461931817713</v>
      </c>
      <c r="E391" s="0" t="n">
        <f aca="true">D391+$D$6*($H$5-D391)*$H$7+$D$9*($H$7^0.5)*(NORMINV(RAND(),0,1))</f>
        <v>3.16244510231837</v>
      </c>
      <c r="F391" s="0" t="n">
        <f aca="true">E391+$D$6*($H$5-E391)*$H$7+$D$9*($H$7^0.5)*(NORMINV(RAND(),0,1))</f>
        <v>3.17757344698429</v>
      </c>
      <c r="G391" s="0" t="n">
        <f aca="true">F391+$D$6*($H$5-F391)*$H$7+$D$9*($H$7^0.5)*(NORMINV(RAND(),0,1))</f>
        <v>3.14041359004382</v>
      </c>
      <c r="H391" s="0" t="n">
        <f aca="true">G391+$D$6*($H$5-G391)*$H$7+$D$9*($H$7^0.5)*(NORMINV(RAND(),0,1))</f>
        <v>3.13792651485316</v>
      </c>
      <c r="I391" s="0" t="n">
        <f aca="true">H391+$D$6*($H$5-H391)*$H$7+$D$9*($H$7^0.5)*(NORMINV(RAND(),0,1))</f>
        <v>3.09219636899777</v>
      </c>
      <c r="J391" s="0" t="n">
        <f aca="true">I391+$D$6*($H$5-I391)*$H$7+$D$9*($H$7^0.5)*(NORMINV(RAND(),0,1))</f>
        <v>3.05423858467788</v>
      </c>
      <c r="K391" s="0" t="n">
        <f aca="true">J391+$D$6*($H$5-J391)*$H$7+$D$9*($H$7^0.5)*(NORMINV(RAND(),0,1))</f>
        <v>3.13438779994073</v>
      </c>
      <c r="L391" s="0" t="n">
        <f aca="true">K391+$D$6*($H$5-K391)*$H$7+$D$9*($H$7^0.5)*(NORMINV(RAND(),0,1))</f>
        <v>3.15741493989094</v>
      </c>
      <c r="M391" s="0" t="n">
        <f aca="true">L391+$D$6*($H$5-L391)*$H$7+$D$9*($H$7^0.5)*(NORMINV(RAND(),0,1))</f>
        <v>3.13063735683834</v>
      </c>
      <c r="N391" s="0" t="n">
        <f aca="false">EXP(M391)</f>
        <v>22.8885630766862</v>
      </c>
      <c r="O391" s="0" t="n">
        <f aca="false">EXP(($H$9*LN(N391))+(1-$H$9)*$H$5+(($D$9^2)/(4*$D$6))*(1-$H$9^2))</f>
        <v>22.3507636879164</v>
      </c>
      <c r="P391" s="18" t="n">
        <f aca="false">EXP(($H$10*LN(N391))+(1-$H$10)*$H$5+(($D$9^2)/(4*$D$6))*(1-$H$10^2))</f>
        <v>20.9704224693895</v>
      </c>
      <c r="Q391" s="33" t="n">
        <f aca="false">(MAX(0,O391-P391-$D$5))*$H$8</f>
        <v>0</v>
      </c>
    </row>
    <row r="392" customFormat="false" ht="12.75" hidden="false" customHeight="false" outlineLevel="0" collapsed="false">
      <c r="A392" s="0" t="n">
        <v>372</v>
      </c>
      <c r="C392" s="18" t="n">
        <f aca="false">$H$6</f>
        <v>3.29212628660779</v>
      </c>
      <c r="D392" s="0" t="n">
        <f aca="true">C392+$D$6*($H$5-C392)*$H$7+$D$9*($H$7^0.5)*(NORMINV(RAND(),0,1))</f>
        <v>3.27871515585368</v>
      </c>
      <c r="E392" s="0" t="n">
        <f aca="true">D392+$D$6*($H$5-D392)*$H$7+$D$9*($H$7^0.5)*(NORMINV(RAND(),0,1))</f>
        <v>3.15083022241785</v>
      </c>
      <c r="F392" s="0" t="n">
        <f aca="true">E392+$D$6*($H$5-E392)*$H$7+$D$9*($H$7^0.5)*(NORMINV(RAND(),0,1))</f>
        <v>3.11442036404278</v>
      </c>
      <c r="G392" s="0" t="n">
        <f aca="true">F392+$D$6*($H$5-F392)*$H$7+$D$9*($H$7^0.5)*(NORMINV(RAND(),0,1))</f>
        <v>3.2762306971198</v>
      </c>
      <c r="H392" s="0" t="n">
        <f aca="true">G392+$D$6*($H$5-G392)*$H$7+$D$9*($H$7^0.5)*(NORMINV(RAND(),0,1))</f>
        <v>3.35678283092236</v>
      </c>
      <c r="I392" s="0" t="n">
        <f aca="true">H392+$D$6*($H$5-H392)*$H$7+$D$9*($H$7^0.5)*(NORMINV(RAND(),0,1))</f>
        <v>3.3300906968741</v>
      </c>
      <c r="J392" s="0" t="n">
        <f aca="true">I392+$D$6*($H$5-I392)*$H$7+$D$9*($H$7^0.5)*(NORMINV(RAND(),0,1))</f>
        <v>3.40087954606936</v>
      </c>
      <c r="K392" s="0" t="n">
        <f aca="true">J392+$D$6*($H$5-J392)*$H$7+$D$9*($H$7^0.5)*(NORMINV(RAND(),0,1))</f>
        <v>3.48381885614531</v>
      </c>
      <c r="L392" s="0" t="n">
        <f aca="true">K392+$D$6*($H$5-K392)*$H$7+$D$9*($H$7^0.5)*(NORMINV(RAND(),0,1))</f>
        <v>3.62454868918272</v>
      </c>
      <c r="M392" s="0" t="n">
        <f aca="true">L392+$D$6*($H$5-L392)*$H$7+$D$9*($H$7^0.5)*(NORMINV(RAND(),0,1))</f>
        <v>3.62708285083415</v>
      </c>
      <c r="N392" s="0" t="n">
        <f aca="false">EXP(M392)</f>
        <v>37.6029630132219</v>
      </c>
      <c r="O392" s="0" t="n">
        <f aca="false">EXP(($H$9*LN(N392))+(1-$H$9)*$H$5+(($D$9^2)/(4*$D$6))*(1-$H$9^2))</f>
        <v>34.7454851840835</v>
      </c>
      <c r="P392" s="18" t="n">
        <f aca="false">EXP(($H$10*LN(N392))+(1-$H$10)*$H$5+(($D$9^2)/(4*$D$6))*(1-$H$10^2))</f>
        <v>28.5818703201552</v>
      </c>
      <c r="Q392" s="33" t="n">
        <f aca="false">(MAX(0,O392-P392-$D$5))*$H$8</f>
        <v>3.92250379387713</v>
      </c>
    </row>
    <row r="393" customFormat="false" ht="12.75" hidden="false" customHeight="false" outlineLevel="0" collapsed="false">
      <c r="A393" s="0" t="n">
        <v>373</v>
      </c>
      <c r="C393" s="18" t="n">
        <f aca="false">$H$6</f>
        <v>3.29212628660779</v>
      </c>
      <c r="D393" s="0" t="n">
        <f aca="true">C393+$D$6*($H$5-C393)*$H$7+$D$9*($H$7^0.5)*(NORMINV(RAND(),0,1))</f>
        <v>3.29939826817648</v>
      </c>
      <c r="E393" s="0" t="n">
        <f aca="true">D393+$D$6*($H$5-D393)*$H$7+$D$9*($H$7^0.5)*(NORMINV(RAND(),0,1))</f>
        <v>3.3449970159023</v>
      </c>
      <c r="F393" s="0" t="n">
        <f aca="true">E393+$D$6*($H$5-E393)*$H$7+$D$9*($H$7^0.5)*(NORMINV(RAND(),0,1))</f>
        <v>3.40975756144617</v>
      </c>
      <c r="G393" s="0" t="n">
        <f aca="true">F393+$D$6*($H$5-F393)*$H$7+$D$9*($H$7^0.5)*(NORMINV(RAND(),0,1))</f>
        <v>3.4725880931908</v>
      </c>
      <c r="H393" s="0" t="n">
        <f aca="true">G393+$D$6*($H$5-G393)*$H$7+$D$9*($H$7^0.5)*(NORMINV(RAND(),0,1))</f>
        <v>3.55519311556643</v>
      </c>
      <c r="I393" s="0" t="n">
        <f aca="true">H393+$D$6*($H$5-H393)*$H$7+$D$9*($H$7^0.5)*(NORMINV(RAND(),0,1))</f>
        <v>3.64249663767533</v>
      </c>
      <c r="J393" s="0" t="n">
        <f aca="true">I393+$D$6*($H$5-I393)*$H$7+$D$9*($H$7^0.5)*(NORMINV(RAND(),0,1))</f>
        <v>3.66374244235713</v>
      </c>
      <c r="K393" s="0" t="n">
        <f aca="true">J393+$D$6*($H$5-J393)*$H$7+$D$9*($H$7^0.5)*(NORMINV(RAND(),0,1))</f>
        <v>3.61513777235345</v>
      </c>
      <c r="L393" s="0" t="n">
        <f aca="true">K393+$D$6*($H$5-K393)*$H$7+$D$9*($H$7^0.5)*(NORMINV(RAND(),0,1))</f>
        <v>3.52977663895108</v>
      </c>
      <c r="M393" s="0" t="n">
        <f aca="true">L393+$D$6*($H$5-L393)*$H$7+$D$9*($H$7^0.5)*(NORMINV(RAND(),0,1))</f>
        <v>3.57742542974436</v>
      </c>
      <c r="N393" s="0" t="n">
        <f aca="false">EXP(M393)</f>
        <v>35.7813006861712</v>
      </c>
      <c r="O393" s="0" t="n">
        <f aca="false">EXP(($H$9*LN(N393))+(1-$H$9)*$H$5+(($D$9^2)/(4*$D$6))*(1-$H$9^2))</f>
        <v>33.2454955819215</v>
      </c>
      <c r="P393" s="18" t="n">
        <f aca="false">EXP(($H$10*LN(N393))+(1-$H$10)*$H$5+(($D$9^2)/(4*$D$6))*(1-$H$10^2))</f>
        <v>27.7101458162614</v>
      </c>
      <c r="Q393" s="33" t="n">
        <f aca="false">(MAX(0,O393-P393-$D$5))*$H$8</f>
        <v>3.32487954601759</v>
      </c>
    </row>
    <row r="394" customFormat="false" ht="12.75" hidden="false" customHeight="false" outlineLevel="0" collapsed="false">
      <c r="A394" s="0" t="n">
        <v>374</v>
      </c>
      <c r="C394" s="18" t="n">
        <f aca="false">$H$6</f>
        <v>3.29212628660779</v>
      </c>
      <c r="D394" s="0" t="n">
        <f aca="true">C394+$D$6*($H$5-C394)*$H$7+$D$9*($H$7^0.5)*(NORMINV(RAND(),0,1))</f>
        <v>3.24501984760677</v>
      </c>
      <c r="E394" s="0" t="n">
        <f aca="true">D394+$D$6*($H$5-D394)*$H$7+$D$9*($H$7^0.5)*(NORMINV(RAND(),0,1))</f>
        <v>3.19534177075388</v>
      </c>
      <c r="F394" s="0" t="n">
        <f aca="true">E394+$D$6*($H$5-E394)*$H$7+$D$9*($H$7^0.5)*(NORMINV(RAND(),0,1))</f>
        <v>3.22623407524939</v>
      </c>
      <c r="G394" s="0" t="n">
        <f aca="true">F394+$D$6*($H$5-F394)*$H$7+$D$9*($H$7^0.5)*(NORMINV(RAND(),0,1))</f>
        <v>3.20333296627997</v>
      </c>
      <c r="H394" s="0" t="n">
        <f aca="true">G394+$D$6*($H$5-G394)*$H$7+$D$9*($H$7^0.5)*(NORMINV(RAND(),0,1))</f>
        <v>3.23765634859978</v>
      </c>
      <c r="I394" s="0" t="n">
        <f aca="true">H394+$D$6*($H$5-H394)*$H$7+$D$9*($H$7^0.5)*(NORMINV(RAND(),0,1))</f>
        <v>3.0765676289427</v>
      </c>
      <c r="J394" s="0" t="n">
        <f aca="true">I394+$D$6*($H$5-I394)*$H$7+$D$9*($H$7^0.5)*(NORMINV(RAND(),0,1))</f>
        <v>3.01798200609439</v>
      </c>
      <c r="K394" s="0" t="n">
        <f aca="true">J394+$D$6*($H$5-J394)*$H$7+$D$9*($H$7^0.5)*(NORMINV(RAND(),0,1))</f>
        <v>2.8960200488297</v>
      </c>
      <c r="L394" s="0" t="n">
        <f aca="true">K394+$D$6*($H$5-K394)*$H$7+$D$9*($H$7^0.5)*(NORMINV(RAND(),0,1))</f>
        <v>2.93443141464843</v>
      </c>
      <c r="M394" s="0" t="n">
        <f aca="true">L394+$D$6*($H$5-L394)*$H$7+$D$9*($H$7^0.5)*(NORMINV(RAND(),0,1))</f>
        <v>3.01813959769664</v>
      </c>
      <c r="N394" s="0" t="n">
        <f aca="false">EXP(M394)</f>
        <v>20.4532050771358</v>
      </c>
      <c r="O394" s="0" t="n">
        <f aca="false">EXP(($H$9*LN(N394))+(1-$H$9)*$H$5+(($D$9^2)/(4*$D$6))*(1-$H$9^2))</f>
        <v>20.2242863236277</v>
      </c>
      <c r="P394" s="18" t="n">
        <f aca="false">EXP(($H$10*LN(N394))+(1-$H$10)*$H$5+(($D$9^2)/(4*$D$6))*(1-$H$10^2))</f>
        <v>19.5493515800682</v>
      </c>
      <c r="Q394" s="33" t="n">
        <f aca="false">(MAX(0,O394-P394-$D$5))*$H$8</f>
        <v>0</v>
      </c>
    </row>
    <row r="395" customFormat="false" ht="12.75" hidden="false" customHeight="false" outlineLevel="0" collapsed="false">
      <c r="A395" s="0" t="n">
        <v>375</v>
      </c>
      <c r="C395" s="18" t="n">
        <f aca="false">$H$6</f>
        <v>3.29212628660779</v>
      </c>
      <c r="D395" s="0" t="n">
        <f aca="true">C395+$D$6*($H$5-C395)*$H$7+$D$9*($H$7^0.5)*(NORMINV(RAND(),0,1))</f>
        <v>3.13467895858436</v>
      </c>
      <c r="E395" s="0" t="n">
        <f aca="true">D395+$D$6*($H$5-D395)*$H$7+$D$9*($H$7^0.5)*(NORMINV(RAND(),0,1))</f>
        <v>3.07036391355632</v>
      </c>
      <c r="F395" s="0" t="n">
        <f aca="true">E395+$D$6*($H$5-E395)*$H$7+$D$9*($H$7^0.5)*(NORMINV(RAND(),0,1))</f>
        <v>3.20175055139712</v>
      </c>
      <c r="G395" s="0" t="n">
        <f aca="true">F395+$D$6*($H$5-F395)*$H$7+$D$9*($H$7^0.5)*(NORMINV(RAND(),0,1))</f>
        <v>3.21348134084303</v>
      </c>
      <c r="H395" s="0" t="n">
        <f aca="true">G395+$D$6*($H$5-G395)*$H$7+$D$9*($H$7^0.5)*(NORMINV(RAND(),0,1))</f>
        <v>3.23210841004822</v>
      </c>
      <c r="I395" s="0" t="n">
        <f aca="true">H395+$D$6*($H$5-H395)*$H$7+$D$9*($H$7^0.5)*(NORMINV(RAND(),0,1))</f>
        <v>3.12985767035411</v>
      </c>
      <c r="J395" s="0" t="n">
        <f aca="true">I395+$D$6*($H$5-I395)*$H$7+$D$9*($H$7^0.5)*(NORMINV(RAND(),0,1))</f>
        <v>3.05141232196462</v>
      </c>
      <c r="K395" s="0" t="n">
        <f aca="true">J395+$D$6*($H$5-J395)*$H$7+$D$9*($H$7^0.5)*(NORMINV(RAND(),0,1))</f>
        <v>2.95725044286173</v>
      </c>
      <c r="L395" s="0" t="n">
        <f aca="true">K395+$D$6*($H$5-K395)*$H$7+$D$9*($H$7^0.5)*(NORMINV(RAND(),0,1))</f>
        <v>2.91078252201769</v>
      </c>
      <c r="M395" s="0" t="n">
        <f aca="true">L395+$D$6*($H$5-L395)*$H$7+$D$9*($H$7^0.5)*(NORMINV(RAND(),0,1))</f>
        <v>2.85511545757669</v>
      </c>
      <c r="N395" s="0" t="n">
        <f aca="false">EXP(M395)</f>
        <v>17.3764433338816</v>
      </c>
      <c r="O395" s="0" t="n">
        <f aca="false">EXP(($H$9*LN(N395))+(1-$H$9)*$H$5+(($D$9^2)/(4*$D$6))*(1-$H$9^2))</f>
        <v>17.4965770678435</v>
      </c>
      <c r="P395" s="18" t="n">
        <f aca="false">EXP(($H$10*LN(N395))+(1-$H$10)*$H$5+(($D$9^2)/(4*$D$6))*(1-$H$10^2))</f>
        <v>17.6591707651249</v>
      </c>
      <c r="Q395" s="33" t="n">
        <f aca="false">(MAX(0,O395-P395-$D$5))*$H$8</f>
        <v>0</v>
      </c>
    </row>
    <row r="396" customFormat="false" ht="12.75" hidden="false" customHeight="false" outlineLevel="0" collapsed="false">
      <c r="A396" s="0" t="n">
        <v>376</v>
      </c>
      <c r="C396" s="18" t="n">
        <f aca="false">$H$6</f>
        <v>3.29212628660779</v>
      </c>
      <c r="D396" s="0" t="n">
        <f aca="true">C396+$D$6*($H$5-C396)*$H$7+$D$9*($H$7^0.5)*(NORMINV(RAND(),0,1))</f>
        <v>3.25789506809835</v>
      </c>
      <c r="E396" s="0" t="n">
        <f aca="true">D396+$D$6*($H$5-D396)*$H$7+$D$9*($H$7^0.5)*(NORMINV(RAND(),0,1))</f>
        <v>3.27578761176408</v>
      </c>
      <c r="F396" s="0" t="n">
        <f aca="true">E396+$D$6*($H$5-E396)*$H$7+$D$9*($H$7^0.5)*(NORMINV(RAND(),0,1))</f>
        <v>3.28959144636138</v>
      </c>
      <c r="G396" s="0" t="n">
        <f aca="true">F396+$D$6*($H$5-F396)*$H$7+$D$9*($H$7^0.5)*(NORMINV(RAND(),0,1))</f>
        <v>3.14946022938391</v>
      </c>
      <c r="H396" s="0" t="n">
        <f aca="true">G396+$D$6*($H$5-G396)*$H$7+$D$9*($H$7^0.5)*(NORMINV(RAND(),0,1))</f>
        <v>3.07165505953722</v>
      </c>
      <c r="I396" s="0" t="n">
        <f aca="true">H396+$D$6*($H$5-H396)*$H$7+$D$9*($H$7^0.5)*(NORMINV(RAND(),0,1))</f>
        <v>3.06915482167412</v>
      </c>
      <c r="J396" s="0" t="n">
        <f aca="true">I396+$D$6*($H$5-I396)*$H$7+$D$9*($H$7^0.5)*(NORMINV(RAND(),0,1))</f>
        <v>3.07246129926127</v>
      </c>
      <c r="K396" s="0" t="n">
        <f aca="true">J396+$D$6*($H$5-J396)*$H$7+$D$9*($H$7^0.5)*(NORMINV(RAND(),0,1))</f>
        <v>3.04213611189342</v>
      </c>
      <c r="L396" s="0" t="n">
        <f aca="true">K396+$D$6*($H$5-K396)*$H$7+$D$9*($H$7^0.5)*(NORMINV(RAND(),0,1))</f>
        <v>3.04042606571245</v>
      </c>
      <c r="M396" s="0" t="n">
        <f aca="true">L396+$D$6*($H$5-L396)*$H$7+$D$9*($H$7^0.5)*(NORMINV(RAND(),0,1))</f>
        <v>2.89676509158585</v>
      </c>
      <c r="N396" s="0" t="n">
        <f aca="false">EXP(M396)</f>
        <v>18.1154486640871</v>
      </c>
      <c r="O396" s="0" t="n">
        <f aca="false">EXP(($H$9*LN(N396))+(1-$H$9)*$H$5+(($D$9^2)/(4*$D$6))*(1-$H$9^2))</f>
        <v>18.1563276537105</v>
      </c>
      <c r="P396" s="18" t="n">
        <f aca="false">EXP(($H$10*LN(N396))+(1-$H$10)*$H$5+(($D$9^2)/(4*$D$6))*(1-$H$10^2))</f>
        <v>18.1239513779266</v>
      </c>
      <c r="Q396" s="33" t="n">
        <f aca="false">(MAX(0,O396-P396-$D$5))*$H$8</f>
        <v>0</v>
      </c>
    </row>
    <row r="397" customFormat="false" ht="12.75" hidden="false" customHeight="false" outlineLevel="0" collapsed="false">
      <c r="A397" s="0" t="n">
        <v>377</v>
      </c>
      <c r="C397" s="18" t="n">
        <f aca="false">$H$6</f>
        <v>3.29212628660779</v>
      </c>
      <c r="D397" s="0" t="n">
        <f aca="true">C397+$D$6*($H$5-C397)*$H$7+$D$9*($H$7^0.5)*(NORMINV(RAND(),0,1))</f>
        <v>3.21838134413967</v>
      </c>
      <c r="E397" s="0" t="n">
        <f aca="true">D397+$D$6*($H$5-D397)*$H$7+$D$9*($H$7^0.5)*(NORMINV(RAND(),0,1))</f>
        <v>3.20315131550287</v>
      </c>
      <c r="F397" s="0" t="n">
        <f aca="true">E397+$D$6*($H$5-E397)*$H$7+$D$9*($H$7^0.5)*(NORMINV(RAND(),0,1))</f>
        <v>3.24730677332457</v>
      </c>
      <c r="G397" s="0" t="n">
        <f aca="true">F397+$D$6*($H$5-F397)*$H$7+$D$9*($H$7^0.5)*(NORMINV(RAND(),0,1))</f>
        <v>3.27111731334034</v>
      </c>
      <c r="H397" s="0" t="n">
        <f aca="true">G397+$D$6*($H$5-G397)*$H$7+$D$9*($H$7^0.5)*(NORMINV(RAND(),0,1))</f>
        <v>3.15552024989456</v>
      </c>
      <c r="I397" s="0" t="n">
        <f aca="true">H397+$D$6*($H$5-H397)*$H$7+$D$9*($H$7^0.5)*(NORMINV(RAND(),0,1))</f>
        <v>3.02037754316103</v>
      </c>
      <c r="J397" s="0" t="n">
        <f aca="true">I397+$D$6*($H$5-I397)*$H$7+$D$9*($H$7^0.5)*(NORMINV(RAND(),0,1))</f>
        <v>3.11481947376323</v>
      </c>
      <c r="K397" s="0" t="n">
        <f aca="true">J397+$D$6*($H$5-J397)*$H$7+$D$9*($H$7^0.5)*(NORMINV(RAND(),0,1))</f>
        <v>3.0614952806687</v>
      </c>
      <c r="L397" s="0" t="n">
        <f aca="true">K397+$D$6*($H$5-K397)*$H$7+$D$9*($H$7^0.5)*(NORMINV(RAND(),0,1))</f>
        <v>3.03386458676068</v>
      </c>
      <c r="M397" s="0" t="n">
        <f aca="true">L397+$D$6*($H$5-L397)*$H$7+$D$9*($H$7^0.5)*(NORMINV(RAND(),0,1))</f>
        <v>3.01768792486622</v>
      </c>
      <c r="N397" s="0" t="n">
        <f aca="false">EXP(M397)</f>
        <v>20.4439690061055</v>
      </c>
      <c r="O397" s="0" t="n">
        <f aca="false">EXP(($H$9*LN(N397))+(1-$H$9)*$H$5+(($D$9^2)/(4*$D$6))*(1-$H$9^2))</f>
        <v>20.2161699269683</v>
      </c>
      <c r="P397" s="18" t="n">
        <f aca="false">EXP(($H$10*LN(N397))+(1-$H$10)*$H$5+(($D$9^2)/(4*$D$6))*(1-$H$10^2))</f>
        <v>19.5438446678619</v>
      </c>
      <c r="Q397" s="33" t="n">
        <f aca="false">(MAX(0,O397-P397-$D$5))*$H$8</f>
        <v>0</v>
      </c>
    </row>
    <row r="398" customFormat="false" ht="12.75" hidden="false" customHeight="false" outlineLevel="0" collapsed="false">
      <c r="A398" s="0" t="n">
        <v>378</v>
      </c>
      <c r="C398" s="18" t="n">
        <f aca="false">$H$6</f>
        <v>3.29212628660779</v>
      </c>
      <c r="D398" s="0" t="n">
        <f aca="true">C398+$D$6*($H$5-C398)*$H$7+$D$9*($H$7^0.5)*(NORMINV(RAND(),0,1))</f>
        <v>3.28132601162585</v>
      </c>
      <c r="E398" s="0" t="n">
        <f aca="true">D398+$D$6*($H$5-D398)*$H$7+$D$9*($H$7^0.5)*(NORMINV(RAND(),0,1))</f>
        <v>3.19658097201787</v>
      </c>
      <c r="F398" s="0" t="n">
        <f aca="true">E398+$D$6*($H$5-E398)*$H$7+$D$9*($H$7^0.5)*(NORMINV(RAND(),0,1))</f>
        <v>3.26454132390922</v>
      </c>
      <c r="G398" s="0" t="n">
        <f aca="true">F398+$D$6*($H$5-F398)*$H$7+$D$9*($H$7^0.5)*(NORMINV(RAND(),0,1))</f>
        <v>3.14254162331486</v>
      </c>
      <c r="H398" s="0" t="n">
        <f aca="true">G398+$D$6*($H$5-G398)*$H$7+$D$9*($H$7^0.5)*(NORMINV(RAND(),0,1))</f>
        <v>3.18205950224691</v>
      </c>
      <c r="I398" s="0" t="n">
        <f aca="true">H398+$D$6*($H$5-H398)*$H$7+$D$9*($H$7^0.5)*(NORMINV(RAND(),0,1))</f>
        <v>3.19725924894227</v>
      </c>
      <c r="J398" s="0" t="n">
        <f aca="true">I398+$D$6*($H$5-I398)*$H$7+$D$9*($H$7^0.5)*(NORMINV(RAND(),0,1))</f>
        <v>3.21964151796111</v>
      </c>
      <c r="K398" s="0" t="n">
        <f aca="true">J398+$D$6*($H$5-J398)*$H$7+$D$9*($H$7^0.5)*(NORMINV(RAND(),0,1))</f>
        <v>3.27913174479064</v>
      </c>
      <c r="L398" s="0" t="n">
        <f aca="true">K398+$D$6*($H$5-K398)*$H$7+$D$9*($H$7^0.5)*(NORMINV(RAND(),0,1))</f>
        <v>3.18620060018103</v>
      </c>
      <c r="M398" s="0" t="n">
        <f aca="true">L398+$D$6*($H$5-L398)*$H$7+$D$9*($H$7^0.5)*(NORMINV(RAND(),0,1))</f>
        <v>3.31551602640691</v>
      </c>
      <c r="N398" s="0" t="n">
        <f aca="false">EXP(M398)</f>
        <v>27.5365999316525</v>
      </c>
      <c r="O398" s="0" t="n">
        <f aca="false">EXP(($H$9*LN(N398))+(1-$H$9)*$H$5+(($D$9^2)/(4*$D$6))*(1-$H$9^2))</f>
        <v>26.3419159754473</v>
      </c>
      <c r="P398" s="18" t="n">
        <f aca="false">EXP(($H$10*LN(N398))+(1-$H$10)*$H$5+(($D$9^2)/(4*$D$6))*(1-$H$10^2))</f>
        <v>23.5336593865664</v>
      </c>
      <c r="Q398" s="33" t="n">
        <f aca="false">(MAX(0,O398-P398-$D$5))*$H$8</f>
        <v>0.730788272910038</v>
      </c>
    </row>
    <row r="399" customFormat="false" ht="12.75" hidden="false" customHeight="false" outlineLevel="0" collapsed="false">
      <c r="A399" s="0" t="n">
        <v>379</v>
      </c>
      <c r="C399" s="18" t="n">
        <f aca="false">$H$6</f>
        <v>3.29212628660779</v>
      </c>
      <c r="D399" s="0" t="n">
        <f aca="true">C399+$D$6*($H$5-C399)*$H$7+$D$9*($H$7^0.5)*(NORMINV(RAND(),0,1))</f>
        <v>3.23522958886489</v>
      </c>
      <c r="E399" s="0" t="n">
        <f aca="true">D399+$D$6*($H$5-D399)*$H$7+$D$9*($H$7^0.5)*(NORMINV(RAND(),0,1))</f>
        <v>3.14949044592255</v>
      </c>
      <c r="F399" s="0" t="n">
        <f aca="true">E399+$D$6*($H$5-E399)*$H$7+$D$9*($H$7^0.5)*(NORMINV(RAND(),0,1))</f>
        <v>3.17272260297267</v>
      </c>
      <c r="G399" s="0" t="n">
        <f aca="true">F399+$D$6*($H$5-F399)*$H$7+$D$9*($H$7^0.5)*(NORMINV(RAND(),0,1))</f>
        <v>3.08913501958379</v>
      </c>
      <c r="H399" s="0" t="n">
        <f aca="true">G399+$D$6*($H$5-G399)*$H$7+$D$9*($H$7^0.5)*(NORMINV(RAND(),0,1))</f>
        <v>3.03451114916627</v>
      </c>
      <c r="I399" s="0" t="n">
        <f aca="true">H399+$D$6*($H$5-H399)*$H$7+$D$9*($H$7^0.5)*(NORMINV(RAND(),0,1))</f>
        <v>3.0118681477157</v>
      </c>
      <c r="J399" s="0" t="n">
        <f aca="true">I399+$D$6*($H$5-I399)*$H$7+$D$9*($H$7^0.5)*(NORMINV(RAND(),0,1))</f>
        <v>3.04404155840591</v>
      </c>
      <c r="K399" s="0" t="n">
        <f aca="true">J399+$D$6*($H$5-J399)*$H$7+$D$9*($H$7^0.5)*(NORMINV(RAND(),0,1))</f>
        <v>3.0314408610365</v>
      </c>
      <c r="L399" s="0" t="n">
        <f aca="true">K399+$D$6*($H$5-K399)*$H$7+$D$9*($H$7^0.5)*(NORMINV(RAND(),0,1))</f>
        <v>3.07103531980547</v>
      </c>
      <c r="M399" s="0" t="n">
        <f aca="true">L399+$D$6*($H$5-L399)*$H$7+$D$9*($H$7^0.5)*(NORMINV(RAND(),0,1))</f>
        <v>3.07747487072032</v>
      </c>
      <c r="N399" s="0" t="n">
        <f aca="false">EXP(M399)</f>
        <v>21.7035289276858</v>
      </c>
      <c r="O399" s="0" t="n">
        <f aca="false">EXP(($H$9*LN(N399))+(1-$H$9)*$H$5+(($D$9^2)/(4*$D$6))*(1-$H$9^2))</f>
        <v>21.3193518626561</v>
      </c>
      <c r="P399" s="18" t="n">
        <f aca="false">EXP(($H$10*LN(N399))+(1-$H$10)*$H$5+(($D$9^2)/(4*$D$6))*(1-$H$10^2))</f>
        <v>20.2864404271494</v>
      </c>
      <c r="Q399" s="33" t="n">
        <f aca="false">(MAX(0,O399-P399-$D$5))*$H$8</f>
        <v>0</v>
      </c>
    </row>
    <row r="400" customFormat="false" ht="12.75" hidden="false" customHeight="false" outlineLevel="0" collapsed="false">
      <c r="A400" s="0" t="n">
        <v>380</v>
      </c>
      <c r="C400" s="18" t="n">
        <f aca="false">$H$6</f>
        <v>3.29212628660779</v>
      </c>
      <c r="D400" s="0" t="n">
        <f aca="true">C400+$D$6*($H$5-C400)*$H$7+$D$9*($H$7^0.5)*(NORMINV(RAND(),0,1))</f>
        <v>3.34682988565808</v>
      </c>
      <c r="E400" s="0" t="n">
        <f aca="true">D400+$D$6*($H$5-D400)*$H$7+$D$9*($H$7^0.5)*(NORMINV(RAND(),0,1))</f>
        <v>3.2416810308916</v>
      </c>
      <c r="F400" s="0" t="n">
        <f aca="true">E400+$D$6*($H$5-E400)*$H$7+$D$9*($H$7^0.5)*(NORMINV(RAND(),0,1))</f>
        <v>3.2031334845065</v>
      </c>
      <c r="G400" s="0" t="n">
        <f aca="true">F400+$D$6*($H$5-F400)*$H$7+$D$9*($H$7^0.5)*(NORMINV(RAND(),0,1))</f>
        <v>3.11086181547333</v>
      </c>
      <c r="H400" s="0" t="n">
        <f aca="true">G400+$D$6*($H$5-G400)*$H$7+$D$9*($H$7^0.5)*(NORMINV(RAND(),0,1))</f>
        <v>3.12825696199698</v>
      </c>
      <c r="I400" s="0" t="n">
        <f aca="true">H400+$D$6*($H$5-H400)*$H$7+$D$9*($H$7^0.5)*(NORMINV(RAND(),0,1))</f>
        <v>3.10740135644805</v>
      </c>
      <c r="J400" s="0" t="n">
        <f aca="true">I400+$D$6*($H$5-I400)*$H$7+$D$9*($H$7^0.5)*(NORMINV(RAND(),0,1))</f>
        <v>3.11139538214028</v>
      </c>
      <c r="K400" s="0" t="n">
        <f aca="true">J400+$D$6*($H$5-J400)*$H$7+$D$9*($H$7^0.5)*(NORMINV(RAND(),0,1))</f>
        <v>3.05328169483416</v>
      </c>
      <c r="L400" s="0" t="n">
        <f aca="true">K400+$D$6*($H$5-K400)*$H$7+$D$9*($H$7^0.5)*(NORMINV(RAND(),0,1))</f>
        <v>3.08098689103832</v>
      </c>
      <c r="M400" s="0" t="n">
        <f aca="true">L400+$D$6*($H$5-L400)*$H$7+$D$9*($H$7^0.5)*(NORMINV(RAND(),0,1))</f>
        <v>3.12100370898227</v>
      </c>
      <c r="N400" s="0" t="n">
        <f aca="false">EXP(M400)</f>
        <v>22.6691214289974</v>
      </c>
      <c r="O400" s="0" t="n">
        <f aca="false">EXP(($H$9*LN(N400))+(1-$H$9)*$H$5+(($D$9^2)/(4*$D$6))*(1-$H$9^2))</f>
        <v>22.1602269917262</v>
      </c>
      <c r="P400" s="18" t="n">
        <f aca="false">EXP(($H$10*LN(N400))+(1-$H$10)*$H$5+(($D$9^2)/(4*$D$6))*(1-$H$10^2))</f>
        <v>20.8447885922536</v>
      </c>
      <c r="Q400" s="33" t="n">
        <f aca="false">(MAX(0,O400-P400-$D$5))*$H$8</f>
        <v>0</v>
      </c>
    </row>
    <row r="401" customFormat="false" ht="12.75" hidden="false" customHeight="false" outlineLevel="0" collapsed="false">
      <c r="A401" s="0" t="n">
        <v>381</v>
      </c>
      <c r="C401" s="18" t="n">
        <f aca="false">$H$6</f>
        <v>3.29212628660779</v>
      </c>
      <c r="D401" s="0" t="n">
        <f aca="true">C401+$D$6*($H$5-C401)*$H$7+$D$9*($H$7^0.5)*(NORMINV(RAND(),0,1))</f>
        <v>3.25293038360226</v>
      </c>
      <c r="E401" s="0" t="n">
        <f aca="true">D401+$D$6*($H$5-D401)*$H$7+$D$9*($H$7^0.5)*(NORMINV(RAND(),0,1))</f>
        <v>3.08278389346749</v>
      </c>
      <c r="F401" s="0" t="n">
        <f aca="true">E401+$D$6*($H$5-E401)*$H$7+$D$9*($H$7^0.5)*(NORMINV(RAND(),0,1))</f>
        <v>3.15577770614379</v>
      </c>
      <c r="G401" s="0" t="n">
        <f aca="true">F401+$D$6*($H$5-F401)*$H$7+$D$9*($H$7^0.5)*(NORMINV(RAND(),0,1))</f>
        <v>3.21744436680184</v>
      </c>
      <c r="H401" s="0" t="n">
        <f aca="true">G401+$D$6*($H$5-G401)*$H$7+$D$9*($H$7^0.5)*(NORMINV(RAND(),0,1))</f>
        <v>3.15499481090771</v>
      </c>
      <c r="I401" s="0" t="n">
        <f aca="true">H401+$D$6*($H$5-H401)*$H$7+$D$9*($H$7^0.5)*(NORMINV(RAND(),0,1))</f>
        <v>3.19361010128555</v>
      </c>
      <c r="J401" s="0" t="n">
        <f aca="true">I401+$D$6*($H$5-I401)*$H$7+$D$9*($H$7^0.5)*(NORMINV(RAND(),0,1))</f>
        <v>3.21393738226145</v>
      </c>
      <c r="K401" s="0" t="n">
        <f aca="true">J401+$D$6*($H$5-J401)*$H$7+$D$9*($H$7^0.5)*(NORMINV(RAND(),0,1))</f>
        <v>3.25842031329923</v>
      </c>
      <c r="L401" s="0" t="n">
        <f aca="true">K401+$D$6*($H$5-K401)*$H$7+$D$9*($H$7^0.5)*(NORMINV(RAND(),0,1))</f>
        <v>3.1323701039694</v>
      </c>
      <c r="M401" s="0" t="n">
        <f aca="true">L401+$D$6*($H$5-L401)*$H$7+$D$9*($H$7^0.5)*(NORMINV(RAND(),0,1))</f>
        <v>3.23536802417315</v>
      </c>
      <c r="N401" s="0" t="n">
        <f aca="false">EXP(M401)</f>
        <v>25.4157236585683</v>
      </c>
      <c r="O401" s="0" t="n">
        <f aca="false">EXP(($H$9*LN(N401))+(1-$H$9)*$H$5+(($D$9^2)/(4*$D$6))*(1-$H$9^2))</f>
        <v>24.5309165152057</v>
      </c>
      <c r="P401" s="18" t="n">
        <f aca="false">EXP(($H$10*LN(N401))+(1-$H$10)*$H$5+(($D$9^2)/(4*$D$6))*(1-$H$10^2))</f>
        <v>22.3860749769874</v>
      </c>
      <c r="Q401" s="33" t="n">
        <f aca="false">(MAX(0,O401-P401-$D$5))*$H$8</f>
        <v>0.0997283560631273</v>
      </c>
    </row>
    <row r="402" customFormat="false" ht="12.75" hidden="false" customHeight="false" outlineLevel="0" collapsed="false">
      <c r="A402" s="0" t="n">
        <v>382</v>
      </c>
      <c r="C402" s="18" t="n">
        <f aca="false">$H$6</f>
        <v>3.29212628660779</v>
      </c>
      <c r="D402" s="0" t="n">
        <f aca="true">C402+$D$6*($H$5-C402)*$H$7+$D$9*($H$7^0.5)*(NORMINV(RAND(),0,1))</f>
        <v>3.36338948178418</v>
      </c>
      <c r="E402" s="0" t="n">
        <f aca="true">D402+$D$6*($H$5-D402)*$H$7+$D$9*($H$7^0.5)*(NORMINV(RAND(),0,1))</f>
        <v>3.36075001442231</v>
      </c>
      <c r="F402" s="0" t="n">
        <f aca="true">E402+$D$6*($H$5-E402)*$H$7+$D$9*($H$7^0.5)*(NORMINV(RAND(),0,1))</f>
        <v>3.42738665115627</v>
      </c>
      <c r="G402" s="0" t="n">
        <f aca="true">F402+$D$6*($H$5-F402)*$H$7+$D$9*($H$7^0.5)*(NORMINV(RAND(),0,1))</f>
        <v>3.49039816324044</v>
      </c>
      <c r="H402" s="0" t="n">
        <f aca="true">G402+$D$6*($H$5-G402)*$H$7+$D$9*($H$7^0.5)*(NORMINV(RAND(),0,1))</f>
        <v>3.47997526174236</v>
      </c>
      <c r="I402" s="0" t="n">
        <f aca="true">H402+$D$6*($H$5-H402)*$H$7+$D$9*($H$7^0.5)*(NORMINV(RAND(),0,1))</f>
        <v>3.31499133049653</v>
      </c>
      <c r="J402" s="0" t="n">
        <f aca="true">I402+$D$6*($H$5-I402)*$H$7+$D$9*($H$7^0.5)*(NORMINV(RAND(),0,1))</f>
        <v>3.21935828046226</v>
      </c>
      <c r="K402" s="0" t="n">
        <f aca="true">J402+$D$6*($H$5-J402)*$H$7+$D$9*($H$7^0.5)*(NORMINV(RAND(),0,1))</f>
        <v>3.17756589703498</v>
      </c>
      <c r="L402" s="0" t="n">
        <f aca="true">K402+$D$6*($H$5-K402)*$H$7+$D$9*($H$7^0.5)*(NORMINV(RAND(),0,1))</f>
        <v>3.09692901581834</v>
      </c>
      <c r="M402" s="0" t="n">
        <f aca="true">L402+$D$6*($H$5-L402)*$H$7+$D$9*($H$7^0.5)*(NORMINV(RAND(),0,1))</f>
        <v>3.0272995175551</v>
      </c>
      <c r="N402" s="0" t="n">
        <f aca="false">EXP(M402)</f>
        <v>20.6414154766115</v>
      </c>
      <c r="O402" s="0" t="n">
        <f aca="false">EXP(($H$9*LN(N402))+(1-$H$9)*$H$5+(($D$9^2)/(4*$D$6))*(1-$H$9^2))</f>
        <v>20.3895917048272</v>
      </c>
      <c r="P402" s="18" t="n">
        <f aca="false">EXP(($H$10*LN(N402))+(1-$H$10)*$H$5+(($D$9^2)/(4*$D$6))*(1-$H$10^2))</f>
        <v>19.661367127103</v>
      </c>
      <c r="Q402" s="33" t="n">
        <f aca="false">(MAX(0,O402-P402-$D$5))*$H$8</f>
        <v>0</v>
      </c>
    </row>
    <row r="403" customFormat="false" ht="12.75" hidden="false" customHeight="false" outlineLevel="0" collapsed="false">
      <c r="A403" s="0" t="n">
        <v>383</v>
      </c>
      <c r="C403" s="18" t="n">
        <f aca="false">$H$6</f>
        <v>3.29212628660779</v>
      </c>
      <c r="D403" s="0" t="n">
        <f aca="true">C403+$D$6*($H$5-C403)*$H$7+$D$9*($H$7^0.5)*(NORMINV(RAND(),0,1))</f>
        <v>3.3373116221029</v>
      </c>
      <c r="E403" s="0" t="n">
        <f aca="true">D403+$D$6*($H$5-D403)*$H$7+$D$9*($H$7^0.5)*(NORMINV(RAND(),0,1))</f>
        <v>3.26038740547239</v>
      </c>
      <c r="F403" s="0" t="n">
        <f aca="true">E403+$D$6*($H$5-E403)*$H$7+$D$9*($H$7^0.5)*(NORMINV(RAND(),0,1))</f>
        <v>3.39271862066736</v>
      </c>
      <c r="G403" s="0" t="n">
        <f aca="true">F403+$D$6*($H$5-F403)*$H$7+$D$9*($H$7^0.5)*(NORMINV(RAND(),0,1))</f>
        <v>3.42903208921445</v>
      </c>
      <c r="H403" s="0" t="n">
        <f aca="true">G403+$D$6*($H$5-G403)*$H$7+$D$9*($H$7^0.5)*(NORMINV(RAND(),0,1))</f>
        <v>3.46173168889441</v>
      </c>
      <c r="I403" s="0" t="n">
        <f aca="true">H403+$D$6*($H$5-H403)*$H$7+$D$9*($H$7^0.5)*(NORMINV(RAND(),0,1))</f>
        <v>3.39018598792323</v>
      </c>
      <c r="J403" s="0" t="n">
        <f aca="true">I403+$D$6*($H$5-I403)*$H$7+$D$9*($H$7^0.5)*(NORMINV(RAND(),0,1))</f>
        <v>3.36338005177559</v>
      </c>
      <c r="K403" s="0" t="n">
        <f aca="true">J403+$D$6*($H$5-J403)*$H$7+$D$9*($H$7^0.5)*(NORMINV(RAND(),0,1))</f>
        <v>3.27118963732611</v>
      </c>
      <c r="L403" s="0" t="n">
        <f aca="true">K403+$D$6*($H$5-K403)*$H$7+$D$9*($H$7^0.5)*(NORMINV(RAND(),0,1))</f>
        <v>3.20326248995558</v>
      </c>
      <c r="M403" s="0" t="n">
        <f aca="true">L403+$D$6*($H$5-L403)*$H$7+$D$9*($H$7^0.5)*(NORMINV(RAND(),0,1))</f>
        <v>3.15218242174786</v>
      </c>
      <c r="N403" s="0" t="n">
        <f aca="false">EXP(M403)</f>
        <v>23.3870493306703</v>
      </c>
      <c r="O403" s="0" t="n">
        <f aca="false">EXP(($H$9*LN(N403))+(1-$H$9)*$H$5+(($D$9^2)/(4*$D$6))*(1-$H$9^2))</f>
        <v>22.7828373363179</v>
      </c>
      <c r="P403" s="18" t="n">
        <f aca="false">EXP(($H$10*LN(N403))+(1-$H$10)*$H$5+(($D$9^2)/(4*$D$6))*(1-$H$10^2))</f>
        <v>21.2541421483803</v>
      </c>
      <c r="Q403" s="33" t="n">
        <f aca="false">(MAX(0,O403-P403-$D$5))*$H$8</f>
        <v>0</v>
      </c>
    </row>
    <row r="404" customFormat="false" ht="12.75" hidden="false" customHeight="false" outlineLevel="0" collapsed="false">
      <c r="A404" s="0" t="n">
        <v>384</v>
      </c>
      <c r="C404" s="18" t="n">
        <f aca="false">$H$6</f>
        <v>3.29212628660779</v>
      </c>
      <c r="D404" s="0" t="n">
        <f aca="true">C404+$D$6*($H$5-C404)*$H$7+$D$9*($H$7^0.5)*(NORMINV(RAND(),0,1))</f>
        <v>3.19926251823454</v>
      </c>
      <c r="E404" s="0" t="n">
        <f aca="true">D404+$D$6*($H$5-D404)*$H$7+$D$9*($H$7^0.5)*(NORMINV(RAND(),0,1))</f>
        <v>3.128783671169</v>
      </c>
      <c r="F404" s="0" t="n">
        <f aca="true">E404+$D$6*($H$5-E404)*$H$7+$D$9*($H$7^0.5)*(NORMINV(RAND(),0,1))</f>
        <v>3.27361430499299</v>
      </c>
      <c r="G404" s="0" t="n">
        <f aca="true">F404+$D$6*($H$5-F404)*$H$7+$D$9*($H$7^0.5)*(NORMINV(RAND(),0,1))</f>
        <v>3.10520796338736</v>
      </c>
      <c r="H404" s="0" t="n">
        <f aca="true">G404+$D$6*($H$5-G404)*$H$7+$D$9*($H$7^0.5)*(NORMINV(RAND(),0,1))</f>
        <v>3.14591394698518</v>
      </c>
      <c r="I404" s="0" t="n">
        <f aca="true">H404+$D$6*($H$5-H404)*$H$7+$D$9*($H$7^0.5)*(NORMINV(RAND(),0,1))</f>
        <v>3.25433793881229</v>
      </c>
      <c r="J404" s="0" t="n">
        <f aca="true">I404+$D$6*($H$5-I404)*$H$7+$D$9*($H$7^0.5)*(NORMINV(RAND(),0,1))</f>
        <v>3.22779184794777</v>
      </c>
      <c r="K404" s="0" t="n">
        <f aca="true">J404+$D$6*($H$5-J404)*$H$7+$D$9*($H$7^0.5)*(NORMINV(RAND(),0,1))</f>
        <v>3.28189788358274</v>
      </c>
      <c r="L404" s="0" t="n">
        <f aca="true">K404+$D$6*($H$5-K404)*$H$7+$D$9*($H$7^0.5)*(NORMINV(RAND(),0,1))</f>
        <v>3.17534343059196</v>
      </c>
      <c r="M404" s="0" t="n">
        <f aca="true">L404+$D$6*($H$5-L404)*$H$7+$D$9*($H$7^0.5)*(NORMINV(RAND(),0,1))</f>
        <v>3.23713148009087</v>
      </c>
      <c r="N404" s="0" t="n">
        <f aca="false">EXP(M404)</f>
        <v>25.4605827087108</v>
      </c>
      <c r="O404" s="0" t="n">
        <f aca="false">EXP(($H$9*LN(N404))+(1-$H$9)*$H$5+(($D$9^2)/(4*$D$6))*(1-$H$9^2))</f>
        <v>24.5693909267241</v>
      </c>
      <c r="P404" s="18" t="n">
        <f aca="false">EXP(($H$10*LN(N404))+(1-$H$10)*$H$5+(($D$9^2)/(4*$D$6))*(1-$H$10^2))</f>
        <v>22.4107123524435</v>
      </c>
      <c r="Q404" s="33" t="n">
        <f aca="false">(MAX(0,O404-P404-$D$5))*$H$8</f>
        <v>0.112890551913544</v>
      </c>
    </row>
    <row r="405" customFormat="false" ht="12.75" hidden="false" customHeight="false" outlineLevel="0" collapsed="false">
      <c r="A405" s="0" t="n">
        <v>385</v>
      </c>
      <c r="C405" s="18" t="n">
        <f aca="false">$H$6</f>
        <v>3.29212628660779</v>
      </c>
      <c r="D405" s="0" t="n">
        <f aca="true">C405+$D$6*($H$5-C405)*$H$7+$D$9*($H$7^0.5)*(NORMINV(RAND(),0,1))</f>
        <v>3.30992129962895</v>
      </c>
      <c r="E405" s="0" t="n">
        <f aca="true">D405+$D$6*($H$5-D405)*$H$7+$D$9*($H$7^0.5)*(NORMINV(RAND(),0,1))</f>
        <v>3.2936537952488</v>
      </c>
      <c r="F405" s="0" t="n">
        <f aca="true">E405+$D$6*($H$5-E405)*$H$7+$D$9*($H$7^0.5)*(NORMINV(RAND(),0,1))</f>
        <v>3.43138505029305</v>
      </c>
      <c r="G405" s="0" t="n">
        <f aca="true">F405+$D$6*($H$5-F405)*$H$7+$D$9*($H$7^0.5)*(NORMINV(RAND(),0,1))</f>
        <v>3.58961299696915</v>
      </c>
      <c r="H405" s="0" t="n">
        <f aca="true">G405+$D$6*($H$5-G405)*$H$7+$D$9*($H$7^0.5)*(NORMINV(RAND(),0,1))</f>
        <v>3.6576583455943</v>
      </c>
      <c r="I405" s="0" t="n">
        <f aca="true">H405+$D$6*($H$5-H405)*$H$7+$D$9*($H$7^0.5)*(NORMINV(RAND(),0,1))</f>
        <v>3.63074291624476</v>
      </c>
      <c r="J405" s="0" t="n">
        <f aca="true">I405+$D$6*($H$5-I405)*$H$7+$D$9*($H$7^0.5)*(NORMINV(RAND(),0,1))</f>
        <v>3.62469545753792</v>
      </c>
      <c r="K405" s="0" t="n">
        <f aca="true">J405+$D$6*($H$5-J405)*$H$7+$D$9*($H$7^0.5)*(NORMINV(RAND(),0,1))</f>
        <v>3.5751462277855</v>
      </c>
      <c r="L405" s="0" t="n">
        <f aca="true">K405+$D$6*($H$5-K405)*$H$7+$D$9*($H$7^0.5)*(NORMINV(RAND(),0,1))</f>
        <v>3.53507264277737</v>
      </c>
      <c r="M405" s="0" t="n">
        <f aca="true">L405+$D$6*($H$5-L405)*$H$7+$D$9*($H$7^0.5)*(NORMINV(RAND(),0,1))</f>
        <v>3.44801728700608</v>
      </c>
      <c r="N405" s="0" t="n">
        <f aca="false">EXP(M405)</f>
        <v>31.4379979470998</v>
      </c>
      <c r="O405" s="0" t="n">
        <f aca="false">EXP(($H$9*LN(N405))+(1-$H$9)*$H$5+(($D$9^2)/(4*$D$6))*(1-$H$9^2))</f>
        <v>29.6337756800678</v>
      </c>
      <c r="P405" s="18" t="n">
        <f aca="false">EXP(($H$10*LN(N405))+(1-$H$10)*$H$5+(($D$9^2)/(4*$D$6))*(1-$H$10^2))</f>
        <v>25.5613089085561</v>
      </c>
      <c r="Q405" s="33" t="n">
        <f aca="false">(MAX(0,O405-P405-$D$5))*$H$8</f>
        <v>1.93334219738183</v>
      </c>
    </row>
    <row r="406" customFormat="false" ht="12.75" hidden="false" customHeight="false" outlineLevel="0" collapsed="false">
      <c r="A406" s="0" t="n">
        <v>386</v>
      </c>
      <c r="C406" s="18" t="n">
        <f aca="false">$H$6</f>
        <v>3.29212628660779</v>
      </c>
      <c r="D406" s="0" t="n">
        <f aca="true">C406+$D$6*($H$5-C406)*$H$7+$D$9*($H$7^0.5)*(NORMINV(RAND(),0,1))</f>
        <v>3.32260385399163</v>
      </c>
      <c r="E406" s="0" t="n">
        <f aca="true">D406+$D$6*($H$5-D406)*$H$7+$D$9*($H$7^0.5)*(NORMINV(RAND(),0,1))</f>
        <v>3.42404406043786</v>
      </c>
      <c r="F406" s="0" t="n">
        <f aca="true">E406+$D$6*($H$5-E406)*$H$7+$D$9*($H$7^0.5)*(NORMINV(RAND(),0,1))</f>
        <v>3.34735063383967</v>
      </c>
      <c r="G406" s="0" t="n">
        <f aca="true">F406+$D$6*($H$5-F406)*$H$7+$D$9*($H$7^0.5)*(NORMINV(RAND(),0,1))</f>
        <v>3.41502726144779</v>
      </c>
      <c r="H406" s="0" t="n">
        <f aca="true">G406+$D$6*($H$5-G406)*$H$7+$D$9*($H$7^0.5)*(NORMINV(RAND(),0,1))</f>
        <v>3.34295944601478</v>
      </c>
      <c r="I406" s="0" t="n">
        <f aca="true">H406+$D$6*($H$5-H406)*$H$7+$D$9*($H$7^0.5)*(NORMINV(RAND(),0,1))</f>
        <v>3.4130932042461</v>
      </c>
      <c r="J406" s="0" t="n">
        <f aca="true">I406+$D$6*($H$5-I406)*$H$7+$D$9*($H$7^0.5)*(NORMINV(RAND(),0,1))</f>
        <v>3.45120263384619</v>
      </c>
      <c r="K406" s="0" t="n">
        <f aca="true">J406+$D$6*($H$5-J406)*$H$7+$D$9*($H$7^0.5)*(NORMINV(RAND(),0,1))</f>
        <v>3.47874710984309</v>
      </c>
      <c r="L406" s="0" t="n">
        <f aca="true">K406+$D$6*($H$5-K406)*$H$7+$D$9*($H$7^0.5)*(NORMINV(RAND(),0,1))</f>
        <v>3.52627642618817</v>
      </c>
      <c r="M406" s="0" t="n">
        <f aca="true">L406+$D$6*($H$5-L406)*$H$7+$D$9*($H$7^0.5)*(NORMINV(RAND(),0,1))</f>
        <v>3.50085825881153</v>
      </c>
      <c r="N406" s="0" t="n">
        <f aca="false">EXP(M406)</f>
        <v>33.1438857871802</v>
      </c>
      <c r="O406" s="0" t="n">
        <f aca="false">EXP(($H$9*LN(N406))+(1-$H$9)*$H$5+(($D$9^2)/(4*$D$6))*(1-$H$9^2))</f>
        <v>31.0585565640216</v>
      </c>
      <c r="P406" s="18" t="n">
        <f aca="false">EXP(($H$10*LN(N406))+(1-$H$10)*$H$5+(($D$9^2)/(4*$D$6))*(1-$H$10^2))</f>
        <v>26.4178410497411</v>
      </c>
      <c r="Q406" s="33" t="n">
        <f aca="false">(MAX(0,O406-P406-$D$5))*$H$8</f>
        <v>2.47387712193916</v>
      </c>
    </row>
    <row r="407" customFormat="false" ht="12.75" hidden="false" customHeight="false" outlineLevel="0" collapsed="false">
      <c r="A407" s="0" t="n">
        <v>387</v>
      </c>
      <c r="C407" s="18" t="n">
        <f aca="false">$H$6</f>
        <v>3.29212628660779</v>
      </c>
      <c r="D407" s="0" t="n">
        <f aca="true">C407+$D$6*($H$5-C407)*$H$7+$D$9*($H$7^0.5)*(NORMINV(RAND(),0,1))</f>
        <v>3.29918684728405</v>
      </c>
      <c r="E407" s="0" t="n">
        <f aca="true">D407+$D$6*($H$5-D407)*$H$7+$D$9*($H$7^0.5)*(NORMINV(RAND(),0,1))</f>
        <v>3.2424487968986</v>
      </c>
      <c r="F407" s="0" t="n">
        <f aca="true">E407+$D$6*($H$5-E407)*$H$7+$D$9*($H$7^0.5)*(NORMINV(RAND(),0,1))</f>
        <v>3.14097591848426</v>
      </c>
      <c r="G407" s="0" t="n">
        <f aca="true">F407+$D$6*($H$5-F407)*$H$7+$D$9*($H$7^0.5)*(NORMINV(RAND(),0,1))</f>
        <v>3.17804741778709</v>
      </c>
      <c r="H407" s="0" t="n">
        <f aca="true">G407+$D$6*($H$5-G407)*$H$7+$D$9*($H$7^0.5)*(NORMINV(RAND(),0,1))</f>
        <v>3.2060612274104</v>
      </c>
      <c r="I407" s="0" t="n">
        <f aca="true">H407+$D$6*($H$5-H407)*$H$7+$D$9*($H$7^0.5)*(NORMINV(RAND(),0,1))</f>
        <v>3.21008309641195</v>
      </c>
      <c r="J407" s="0" t="n">
        <f aca="true">I407+$D$6*($H$5-I407)*$H$7+$D$9*($H$7^0.5)*(NORMINV(RAND(),0,1))</f>
        <v>3.14455661120457</v>
      </c>
      <c r="K407" s="0" t="n">
        <f aca="true">J407+$D$6*($H$5-J407)*$H$7+$D$9*($H$7^0.5)*(NORMINV(RAND(),0,1))</f>
        <v>3.10719027313214</v>
      </c>
      <c r="L407" s="0" t="n">
        <f aca="true">K407+$D$6*($H$5-K407)*$H$7+$D$9*($H$7^0.5)*(NORMINV(RAND(),0,1))</f>
        <v>3.18475536186355</v>
      </c>
      <c r="M407" s="0" t="n">
        <f aca="true">L407+$D$6*($H$5-L407)*$H$7+$D$9*($H$7^0.5)*(NORMINV(RAND(),0,1))</f>
        <v>3.04672333580134</v>
      </c>
      <c r="N407" s="0" t="n">
        <f aca="false">EXP(M407)</f>
        <v>21.04626975847</v>
      </c>
      <c r="O407" s="0" t="n">
        <f aca="false">EXP(($H$9*LN(N407))+(1-$H$9)*$H$5+(($D$9^2)/(4*$D$6))*(1-$H$9^2))</f>
        <v>20.7446095188409</v>
      </c>
      <c r="P407" s="18" t="n">
        <f aca="false">EXP(($H$10*LN(N407))+(1-$H$10)*$H$5+(($D$9^2)/(4*$D$6))*(1-$H$10^2))</f>
        <v>19.9010267460134</v>
      </c>
      <c r="Q407" s="33" t="n">
        <f aca="false">(MAX(0,O407-P407-$D$5))*$H$8</f>
        <v>0</v>
      </c>
    </row>
    <row r="408" customFormat="false" ht="12.75" hidden="false" customHeight="false" outlineLevel="0" collapsed="false">
      <c r="A408" s="0" t="n">
        <v>388</v>
      </c>
      <c r="C408" s="18" t="n">
        <f aca="false">$H$6</f>
        <v>3.29212628660779</v>
      </c>
      <c r="D408" s="0" t="n">
        <f aca="true">C408+$D$6*($H$5-C408)*$H$7+$D$9*($H$7^0.5)*(NORMINV(RAND(),0,1))</f>
        <v>3.16433426305243</v>
      </c>
      <c r="E408" s="0" t="n">
        <f aca="true">D408+$D$6*($H$5-D408)*$H$7+$D$9*($H$7^0.5)*(NORMINV(RAND(),0,1))</f>
        <v>3.18778347569418</v>
      </c>
      <c r="F408" s="0" t="n">
        <f aca="true">E408+$D$6*($H$5-E408)*$H$7+$D$9*($H$7^0.5)*(NORMINV(RAND(),0,1))</f>
        <v>3.00592345450689</v>
      </c>
      <c r="G408" s="0" t="n">
        <f aca="true">F408+$D$6*($H$5-F408)*$H$7+$D$9*($H$7^0.5)*(NORMINV(RAND(),0,1))</f>
        <v>2.90051816830485</v>
      </c>
      <c r="H408" s="0" t="n">
        <f aca="true">G408+$D$6*($H$5-G408)*$H$7+$D$9*($H$7^0.5)*(NORMINV(RAND(),0,1))</f>
        <v>2.85635581686788</v>
      </c>
      <c r="I408" s="0" t="n">
        <f aca="true">H408+$D$6*($H$5-H408)*$H$7+$D$9*($H$7^0.5)*(NORMINV(RAND(),0,1))</f>
        <v>2.77052972900189</v>
      </c>
      <c r="J408" s="0" t="n">
        <f aca="true">I408+$D$6*($H$5-I408)*$H$7+$D$9*($H$7^0.5)*(NORMINV(RAND(),0,1))</f>
        <v>2.87757265931034</v>
      </c>
      <c r="K408" s="0" t="n">
        <f aca="true">J408+$D$6*($H$5-J408)*$H$7+$D$9*($H$7^0.5)*(NORMINV(RAND(),0,1))</f>
        <v>3.01813301747735</v>
      </c>
      <c r="L408" s="0" t="n">
        <f aca="true">K408+$D$6*($H$5-K408)*$H$7+$D$9*($H$7^0.5)*(NORMINV(RAND(),0,1))</f>
        <v>3.07485098441857</v>
      </c>
      <c r="M408" s="0" t="n">
        <f aca="true">L408+$D$6*($H$5-L408)*$H$7+$D$9*($H$7^0.5)*(NORMINV(RAND(),0,1))</f>
        <v>3.10487434697808</v>
      </c>
      <c r="N408" s="0" t="n">
        <f aca="false">EXP(M408)</f>
        <v>22.3064159306041</v>
      </c>
      <c r="O408" s="0" t="n">
        <f aca="false">EXP(($H$9*LN(N408))+(1-$H$9)*$H$5+(($D$9^2)/(4*$D$6))*(1-$H$9^2))</f>
        <v>21.8448458270066</v>
      </c>
      <c r="P408" s="18" t="n">
        <f aca="false">EXP(($H$10*LN(N408))+(1-$H$10)*$H$5+(($D$9^2)/(4*$D$6))*(1-$H$10^2))</f>
        <v>20.6361258757602</v>
      </c>
      <c r="Q408" s="33" t="n">
        <f aca="false">(MAX(0,O408-P408-$D$5))*$H$8</f>
        <v>0</v>
      </c>
    </row>
    <row r="409" customFormat="false" ht="12.75" hidden="false" customHeight="false" outlineLevel="0" collapsed="false">
      <c r="A409" s="0" t="n">
        <v>389</v>
      </c>
      <c r="C409" s="18" t="n">
        <f aca="false">$H$6</f>
        <v>3.29212628660779</v>
      </c>
      <c r="D409" s="0" t="n">
        <f aca="true">C409+$D$6*($H$5-C409)*$H$7+$D$9*($H$7^0.5)*(NORMINV(RAND(),0,1))</f>
        <v>3.24097844171749</v>
      </c>
      <c r="E409" s="0" t="n">
        <f aca="true">D409+$D$6*($H$5-D409)*$H$7+$D$9*($H$7^0.5)*(NORMINV(RAND(),0,1))</f>
        <v>3.45736115934744</v>
      </c>
      <c r="F409" s="0" t="n">
        <f aca="true">E409+$D$6*($H$5-E409)*$H$7+$D$9*($H$7^0.5)*(NORMINV(RAND(),0,1))</f>
        <v>3.33563819151892</v>
      </c>
      <c r="G409" s="0" t="n">
        <f aca="true">F409+$D$6*($H$5-F409)*$H$7+$D$9*($H$7^0.5)*(NORMINV(RAND(),0,1))</f>
        <v>3.30703253657068</v>
      </c>
      <c r="H409" s="0" t="n">
        <f aca="true">G409+$D$6*($H$5-G409)*$H$7+$D$9*($H$7^0.5)*(NORMINV(RAND(),0,1))</f>
        <v>3.31954574164616</v>
      </c>
      <c r="I409" s="0" t="n">
        <f aca="true">H409+$D$6*($H$5-H409)*$H$7+$D$9*($H$7^0.5)*(NORMINV(RAND(),0,1))</f>
        <v>3.40503909440323</v>
      </c>
      <c r="J409" s="0" t="n">
        <f aca="true">I409+$D$6*($H$5-I409)*$H$7+$D$9*($H$7^0.5)*(NORMINV(RAND(),0,1))</f>
        <v>3.46874446409362</v>
      </c>
      <c r="K409" s="0" t="n">
        <f aca="true">J409+$D$6*($H$5-J409)*$H$7+$D$9*($H$7^0.5)*(NORMINV(RAND(),0,1))</f>
        <v>3.4535935576515</v>
      </c>
      <c r="L409" s="0" t="n">
        <f aca="true">K409+$D$6*($H$5-K409)*$H$7+$D$9*($H$7^0.5)*(NORMINV(RAND(),0,1))</f>
        <v>3.54172313429529</v>
      </c>
      <c r="M409" s="0" t="n">
        <f aca="true">L409+$D$6*($H$5-L409)*$H$7+$D$9*($H$7^0.5)*(NORMINV(RAND(),0,1))</f>
        <v>3.62315704931025</v>
      </c>
      <c r="N409" s="0" t="n">
        <f aca="false">EXP(M409)</f>
        <v>37.4556306317879</v>
      </c>
      <c r="O409" s="0" t="n">
        <f aca="false">EXP(($H$9*LN(N409))+(1-$H$9)*$H$5+(($D$9^2)/(4*$D$6))*(1-$H$9^2))</f>
        <v>34.6244748114559</v>
      </c>
      <c r="P409" s="18" t="n">
        <f aca="false">EXP(($H$10*LN(N409))+(1-$H$10)*$H$5+(($D$9^2)/(4*$D$6))*(1-$H$10^2))</f>
        <v>28.5119665883328</v>
      </c>
      <c r="Q409" s="33" t="n">
        <f aca="false">(MAX(0,O409-P409-$D$5))*$H$8</f>
        <v>3.87388965335585</v>
      </c>
    </row>
    <row r="410" customFormat="false" ht="12.75" hidden="false" customHeight="false" outlineLevel="0" collapsed="false">
      <c r="A410" s="0" t="n">
        <v>390</v>
      </c>
      <c r="C410" s="18" t="n">
        <f aca="false">$H$6</f>
        <v>3.29212628660779</v>
      </c>
      <c r="D410" s="0" t="n">
        <f aca="true">C410+$D$6*($H$5-C410)*$H$7+$D$9*($H$7^0.5)*(NORMINV(RAND(),0,1))</f>
        <v>3.39157087244603</v>
      </c>
      <c r="E410" s="0" t="n">
        <f aca="true">D410+$D$6*($H$5-D410)*$H$7+$D$9*($H$7^0.5)*(NORMINV(RAND(),0,1))</f>
        <v>3.46873033357439</v>
      </c>
      <c r="F410" s="0" t="n">
        <f aca="true">E410+$D$6*($H$5-E410)*$H$7+$D$9*($H$7^0.5)*(NORMINV(RAND(),0,1))</f>
        <v>3.46178899526855</v>
      </c>
      <c r="G410" s="0" t="n">
        <f aca="true">F410+$D$6*($H$5-F410)*$H$7+$D$9*($H$7^0.5)*(NORMINV(RAND(),0,1))</f>
        <v>3.37451973569898</v>
      </c>
      <c r="H410" s="0" t="n">
        <f aca="true">G410+$D$6*($H$5-G410)*$H$7+$D$9*($H$7^0.5)*(NORMINV(RAND(),0,1))</f>
        <v>3.24005358989754</v>
      </c>
      <c r="I410" s="0" t="n">
        <f aca="true">H410+$D$6*($H$5-H410)*$H$7+$D$9*($H$7^0.5)*(NORMINV(RAND(),0,1))</f>
        <v>3.23224686950571</v>
      </c>
      <c r="J410" s="0" t="n">
        <f aca="true">I410+$D$6*($H$5-I410)*$H$7+$D$9*($H$7^0.5)*(NORMINV(RAND(),0,1))</f>
        <v>3.25286716375077</v>
      </c>
      <c r="K410" s="0" t="n">
        <f aca="true">J410+$D$6*($H$5-J410)*$H$7+$D$9*($H$7^0.5)*(NORMINV(RAND(),0,1))</f>
        <v>3.21328678178228</v>
      </c>
      <c r="L410" s="0" t="n">
        <f aca="true">K410+$D$6*($H$5-K410)*$H$7+$D$9*($H$7^0.5)*(NORMINV(RAND(),0,1))</f>
        <v>3.29237337629645</v>
      </c>
      <c r="M410" s="0" t="n">
        <f aca="true">L410+$D$6*($H$5-L410)*$H$7+$D$9*($H$7^0.5)*(NORMINV(RAND(),0,1))</f>
        <v>3.13653468685009</v>
      </c>
      <c r="N410" s="0" t="n">
        <f aca="false">EXP(M410)</f>
        <v>23.0239432851676</v>
      </c>
      <c r="O410" s="0" t="n">
        <f aca="false">EXP(($H$9*LN(N410))+(1-$H$9)*$H$5+(($D$9^2)/(4*$D$6))*(1-$H$9^2))</f>
        <v>22.4682100585773</v>
      </c>
      <c r="P410" s="18" t="n">
        <f aca="false">EXP(($H$10*LN(N410))+(1-$H$10)*$H$5+(($D$9^2)/(4*$D$6))*(1-$H$10^2))</f>
        <v>21.047703807368</v>
      </c>
      <c r="Q410" s="33" t="n">
        <f aca="false">(MAX(0,O410-P410-$D$5))*$H$8</f>
        <v>0</v>
      </c>
    </row>
    <row r="411" customFormat="false" ht="12.75" hidden="false" customHeight="false" outlineLevel="0" collapsed="false">
      <c r="A411" s="0" t="n">
        <v>391</v>
      </c>
      <c r="C411" s="18" t="n">
        <f aca="false">$H$6</f>
        <v>3.29212628660779</v>
      </c>
      <c r="D411" s="0" t="n">
        <f aca="true">C411+$D$6*($H$5-C411)*$H$7+$D$9*($H$7^0.5)*(NORMINV(RAND(),0,1))</f>
        <v>3.27352729924372</v>
      </c>
      <c r="E411" s="0" t="n">
        <f aca="true">D411+$D$6*($H$5-D411)*$H$7+$D$9*($H$7^0.5)*(NORMINV(RAND(),0,1))</f>
        <v>3.28605653759509</v>
      </c>
      <c r="F411" s="0" t="n">
        <f aca="true">E411+$D$6*($H$5-E411)*$H$7+$D$9*($H$7^0.5)*(NORMINV(RAND(),0,1))</f>
        <v>3.16148305340465</v>
      </c>
      <c r="G411" s="0" t="n">
        <f aca="true">F411+$D$6*($H$5-F411)*$H$7+$D$9*($H$7^0.5)*(NORMINV(RAND(),0,1))</f>
        <v>3.15572948441078</v>
      </c>
      <c r="H411" s="0" t="n">
        <f aca="true">G411+$D$6*($H$5-G411)*$H$7+$D$9*($H$7^0.5)*(NORMINV(RAND(),0,1))</f>
        <v>3.14471842256168</v>
      </c>
      <c r="I411" s="0" t="n">
        <f aca="true">H411+$D$6*($H$5-H411)*$H$7+$D$9*($H$7^0.5)*(NORMINV(RAND(),0,1))</f>
        <v>3.1939693200769</v>
      </c>
      <c r="J411" s="0" t="n">
        <f aca="true">I411+$D$6*($H$5-I411)*$H$7+$D$9*($H$7^0.5)*(NORMINV(RAND(),0,1))</f>
        <v>3.2169504109697</v>
      </c>
      <c r="K411" s="0" t="n">
        <f aca="true">J411+$D$6*($H$5-J411)*$H$7+$D$9*($H$7^0.5)*(NORMINV(RAND(),0,1))</f>
        <v>3.11677106171543</v>
      </c>
      <c r="L411" s="0" t="n">
        <f aca="true">K411+$D$6*($H$5-K411)*$H$7+$D$9*($H$7^0.5)*(NORMINV(RAND(),0,1))</f>
        <v>3.06224627660802</v>
      </c>
      <c r="M411" s="0" t="n">
        <f aca="true">L411+$D$6*($H$5-L411)*$H$7+$D$9*($H$7^0.5)*(NORMINV(RAND(),0,1))</f>
        <v>2.90718411677198</v>
      </c>
      <c r="N411" s="0" t="n">
        <f aca="false">EXP(M411)</f>
        <v>18.3051806748987</v>
      </c>
      <c r="O411" s="0" t="n">
        <f aca="false">EXP(($H$9*LN(N411))+(1-$H$9)*$H$5+(($D$9^2)/(4*$D$6))*(1-$H$9^2))</f>
        <v>18.3252241123436</v>
      </c>
      <c r="P411" s="18" t="n">
        <f aca="false">EXP(($H$10*LN(N411))+(1-$H$10)*$H$5+(($D$9^2)/(4*$D$6))*(1-$H$10^2))</f>
        <v>18.242120759871</v>
      </c>
      <c r="Q411" s="33" t="n">
        <f aca="false">(MAX(0,O411-P411-$D$5))*$H$8</f>
        <v>0</v>
      </c>
    </row>
    <row r="412" customFormat="false" ht="12.75" hidden="false" customHeight="false" outlineLevel="0" collapsed="false">
      <c r="A412" s="0" t="n">
        <v>392</v>
      </c>
      <c r="C412" s="18" t="n">
        <f aca="false">$H$6</f>
        <v>3.29212628660779</v>
      </c>
      <c r="D412" s="0" t="n">
        <f aca="true">C412+$D$6*($H$5-C412)*$H$7+$D$9*($H$7^0.5)*(NORMINV(RAND(),0,1))</f>
        <v>3.1950278299007</v>
      </c>
      <c r="E412" s="0" t="n">
        <f aca="true">D412+$D$6*($H$5-D412)*$H$7+$D$9*($H$7^0.5)*(NORMINV(RAND(),0,1))</f>
        <v>3.24245190162744</v>
      </c>
      <c r="F412" s="0" t="n">
        <f aca="true">E412+$D$6*($H$5-E412)*$H$7+$D$9*($H$7^0.5)*(NORMINV(RAND(),0,1))</f>
        <v>3.18320108615662</v>
      </c>
      <c r="G412" s="0" t="n">
        <f aca="true">F412+$D$6*($H$5-F412)*$H$7+$D$9*($H$7^0.5)*(NORMINV(RAND(),0,1))</f>
        <v>3.19185191778718</v>
      </c>
      <c r="H412" s="0" t="n">
        <f aca="true">G412+$D$6*($H$5-G412)*$H$7+$D$9*($H$7^0.5)*(NORMINV(RAND(),0,1))</f>
        <v>3.19193360295908</v>
      </c>
      <c r="I412" s="0" t="n">
        <f aca="true">H412+$D$6*($H$5-H412)*$H$7+$D$9*($H$7^0.5)*(NORMINV(RAND(),0,1))</f>
        <v>3.25423250748594</v>
      </c>
      <c r="J412" s="0" t="n">
        <f aca="true">I412+$D$6*($H$5-I412)*$H$7+$D$9*($H$7^0.5)*(NORMINV(RAND(),0,1))</f>
        <v>3.27115998594151</v>
      </c>
      <c r="K412" s="0" t="n">
        <f aca="true">J412+$D$6*($H$5-J412)*$H$7+$D$9*($H$7^0.5)*(NORMINV(RAND(),0,1))</f>
        <v>3.14958932216194</v>
      </c>
      <c r="L412" s="0" t="n">
        <f aca="true">K412+$D$6*($H$5-K412)*$H$7+$D$9*($H$7^0.5)*(NORMINV(RAND(),0,1))</f>
        <v>3.07932136560383</v>
      </c>
      <c r="M412" s="0" t="n">
        <f aca="true">L412+$D$6*($H$5-L412)*$H$7+$D$9*($H$7^0.5)*(NORMINV(RAND(),0,1))</f>
        <v>3.03111446608322</v>
      </c>
      <c r="N412" s="0" t="n">
        <f aca="false">EXP(M412)</f>
        <v>20.7203118112432</v>
      </c>
      <c r="O412" s="0" t="n">
        <f aca="false">EXP(($H$9*LN(N412))+(1-$H$9)*$H$5+(($D$9^2)/(4*$D$6))*(1-$H$9^2))</f>
        <v>20.4588364580563</v>
      </c>
      <c r="P412" s="18" t="n">
        <f aca="false">EXP(($H$10*LN(N412))+(1-$H$10)*$H$5+(($D$9^2)/(4*$D$6))*(1-$H$10^2))</f>
        <v>19.7082087812616</v>
      </c>
      <c r="Q412" s="33" t="n">
        <f aca="false">(MAX(0,O412-P412-$D$5))*$H$8</f>
        <v>0</v>
      </c>
    </row>
    <row r="413" customFormat="false" ht="12.75" hidden="false" customHeight="false" outlineLevel="0" collapsed="false">
      <c r="A413" s="0" t="n">
        <v>393</v>
      </c>
      <c r="C413" s="18" t="n">
        <f aca="false">$H$6</f>
        <v>3.29212628660779</v>
      </c>
      <c r="D413" s="0" t="n">
        <f aca="true">C413+$D$6*($H$5-C413)*$H$7+$D$9*($H$7^0.5)*(NORMINV(RAND(),0,1))</f>
        <v>3.40149635718654</v>
      </c>
      <c r="E413" s="0" t="n">
        <f aca="true">D413+$D$6*($H$5-D413)*$H$7+$D$9*($H$7^0.5)*(NORMINV(RAND(),0,1))</f>
        <v>3.57722193959737</v>
      </c>
      <c r="F413" s="0" t="n">
        <f aca="true">E413+$D$6*($H$5-E413)*$H$7+$D$9*($H$7^0.5)*(NORMINV(RAND(),0,1))</f>
        <v>3.45730545476105</v>
      </c>
      <c r="G413" s="0" t="n">
        <f aca="true">F413+$D$6*($H$5-F413)*$H$7+$D$9*($H$7^0.5)*(NORMINV(RAND(),0,1))</f>
        <v>3.35214962695366</v>
      </c>
      <c r="H413" s="0" t="n">
        <f aca="true">G413+$D$6*($H$5-G413)*$H$7+$D$9*($H$7^0.5)*(NORMINV(RAND(),0,1))</f>
        <v>3.30283240929371</v>
      </c>
      <c r="I413" s="0" t="n">
        <f aca="true">H413+$D$6*($H$5-H413)*$H$7+$D$9*($H$7^0.5)*(NORMINV(RAND(),0,1))</f>
        <v>3.33001609896073</v>
      </c>
      <c r="J413" s="0" t="n">
        <f aca="true">I413+$D$6*($H$5-I413)*$H$7+$D$9*($H$7^0.5)*(NORMINV(RAND(),0,1))</f>
        <v>3.33538250633573</v>
      </c>
      <c r="K413" s="0" t="n">
        <f aca="true">J413+$D$6*($H$5-J413)*$H$7+$D$9*($H$7^0.5)*(NORMINV(RAND(),0,1))</f>
        <v>3.37848080377756</v>
      </c>
      <c r="L413" s="0" t="n">
        <f aca="true">K413+$D$6*($H$5-K413)*$H$7+$D$9*($H$7^0.5)*(NORMINV(RAND(),0,1))</f>
        <v>3.36733083891575</v>
      </c>
      <c r="M413" s="0" t="n">
        <f aca="true">L413+$D$6*($H$5-L413)*$H$7+$D$9*($H$7^0.5)*(NORMINV(RAND(),0,1))</f>
        <v>3.33810508759518</v>
      </c>
      <c r="N413" s="0" t="n">
        <f aca="false">EXP(M413)</f>
        <v>28.1657045632864</v>
      </c>
      <c r="O413" s="0" t="n">
        <f aca="false">EXP(($H$9*LN(N413))+(1-$H$9)*$H$5+(($D$9^2)/(4*$D$6))*(1-$H$9^2))</f>
        <v>26.8760684873418</v>
      </c>
      <c r="P413" s="18" t="n">
        <f aca="false">EXP(($H$10*LN(N413))+(1-$H$10)*$H$5+(($D$9^2)/(4*$D$6))*(1-$H$10^2))</f>
        <v>23.8675958536954</v>
      </c>
      <c r="Q413" s="33" t="n">
        <f aca="false">(MAX(0,O413-P413-$D$5))*$H$8</f>
        <v>0.921239665948131</v>
      </c>
    </row>
    <row r="414" customFormat="false" ht="12.75" hidden="false" customHeight="false" outlineLevel="0" collapsed="false">
      <c r="A414" s="0" t="n">
        <v>394</v>
      </c>
      <c r="C414" s="18" t="n">
        <f aca="false">$H$6</f>
        <v>3.29212628660779</v>
      </c>
      <c r="D414" s="0" t="n">
        <f aca="true">C414+$D$6*($H$5-C414)*$H$7+$D$9*($H$7^0.5)*(NORMINV(RAND(),0,1))</f>
        <v>3.19389873094849</v>
      </c>
      <c r="E414" s="0" t="n">
        <f aca="true">D414+$D$6*($H$5-D414)*$H$7+$D$9*($H$7^0.5)*(NORMINV(RAND(),0,1))</f>
        <v>3.13752563682426</v>
      </c>
      <c r="F414" s="0" t="n">
        <f aca="true">E414+$D$6*($H$5-E414)*$H$7+$D$9*($H$7^0.5)*(NORMINV(RAND(),0,1))</f>
        <v>3.03399205956711</v>
      </c>
      <c r="G414" s="0" t="n">
        <f aca="true">F414+$D$6*($H$5-F414)*$H$7+$D$9*($H$7^0.5)*(NORMINV(RAND(),0,1))</f>
        <v>2.90873837507566</v>
      </c>
      <c r="H414" s="0" t="n">
        <f aca="true">G414+$D$6*($H$5-G414)*$H$7+$D$9*($H$7^0.5)*(NORMINV(RAND(),0,1))</f>
        <v>3.03191034325918</v>
      </c>
      <c r="I414" s="0" t="n">
        <f aca="true">H414+$D$6*($H$5-H414)*$H$7+$D$9*($H$7^0.5)*(NORMINV(RAND(),0,1))</f>
        <v>3.07101860427167</v>
      </c>
      <c r="J414" s="0" t="n">
        <f aca="true">I414+$D$6*($H$5-I414)*$H$7+$D$9*($H$7^0.5)*(NORMINV(RAND(),0,1))</f>
        <v>3.12897350328796</v>
      </c>
      <c r="K414" s="0" t="n">
        <f aca="true">J414+$D$6*($H$5-J414)*$H$7+$D$9*($H$7^0.5)*(NORMINV(RAND(),0,1))</f>
        <v>3.06248129199718</v>
      </c>
      <c r="L414" s="0" t="n">
        <f aca="true">K414+$D$6*($H$5-K414)*$H$7+$D$9*($H$7^0.5)*(NORMINV(RAND(),0,1))</f>
        <v>3.06052848503285</v>
      </c>
      <c r="M414" s="0" t="n">
        <f aca="true">L414+$D$6*($H$5-L414)*$H$7+$D$9*($H$7^0.5)*(NORMINV(RAND(),0,1))</f>
        <v>3.11956152250316</v>
      </c>
      <c r="N414" s="0" t="n">
        <f aca="false">EXP(M414)</f>
        <v>22.6364518920239</v>
      </c>
      <c r="O414" s="0" t="n">
        <f aca="false">EXP(($H$9*LN(N414))+(1-$H$9)*$H$5+(($D$9^2)/(4*$D$6))*(1-$H$9^2))</f>
        <v>22.1318431880006</v>
      </c>
      <c r="P414" s="18" t="n">
        <f aca="false">EXP(($H$10*LN(N414))+(1-$H$10)*$H$5+(($D$9^2)/(4*$D$6))*(1-$H$10^2))</f>
        <v>20.8260457005961</v>
      </c>
      <c r="Q414" s="33" t="n">
        <f aca="false">(MAX(0,O414-P414-$D$5))*$H$8</f>
        <v>0</v>
      </c>
    </row>
    <row r="415" customFormat="false" ht="12.75" hidden="false" customHeight="false" outlineLevel="0" collapsed="false">
      <c r="A415" s="0" t="n">
        <v>395</v>
      </c>
      <c r="C415" s="18" t="n">
        <f aca="false">$H$6</f>
        <v>3.29212628660779</v>
      </c>
      <c r="D415" s="0" t="n">
        <f aca="true">C415+$D$6*($H$5-C415)*$H$7+$D$9*($H$7^0.5)*(NORMINV(RAND(),0,1))</f>
        <v>3.32985149917792</v>
      </c>
      <c r="E415" s="0" t="n">
        <f aca="true">D415+$D$6*($H$5-D415)*$H$7+$D$9*($H$7^0.5)*(NORMINV(RAND(),0,1))</f>
        <v>3.45911864252774</v>
      </c>
      <c r="F415" s="0" t="n">
        <f aca="true">E415+$D$6*($H$5-E415)*$H$7+$D$9*($H$7^0.5)*(NORMINV(RAND(),0,1))</f>
        <v>3.40883998286668</v>
      </c>
      <c r="G415" s="0" t="n">
        <f aca="true">F415+$D$6*($H$5-F415)*$H$7+$D$9*($H$7^0.5)*(NORMINV(RAND(),0,1))</f>
        <v>3.33964197676767</v>
      </c>
      <c r="H415" s="0" t="n">
        <f aca="true">G415+$D$6*($H$5-G415)*$H$7+$D$9*($H$7^0.5)*(NORMINV(RAND(),0,1))</f>
        <v>3.13197950754583</v>
      </c>
      <c r="I415" s="0" t="n">
        <f aca="true">H415+$D$6*($H$5-H415)*$H$7+$D$9*($H$7^0.5)*(NORMINV(RAND(),0,1))</f>
        <v>3.21360530059675</v>
      </c>
      <c r="J415" s="0" t="n">
        <f aca="true">I415+$D$6*($H$5-I415)*$H$7+$D$9*($H$7^0.5)*(NORMINV(RAND(),0,1))</f>
        <v>3.0866686400143</v>
      </c>
      <c r="K415" s="0" t="n">
        <f aca="true">J415+$D$6*($H$5-J415)*$H$7+$D$9*($H$7^0.5)*(NORMINV(RAND(),0,1))</f>
        <v>3.10543774526369</v>
      </c>
      <c r="L415" s="0" t="n">
        <f aca="true">K415+$D$6*($H$5-K415)*$H$7+$D$9*($H$7^0.5)*(NORMINV(RAND(),0,1))</f>
        <v>3.00509585269589</v>
      </c>
      <c r="M415" s="0" t="n">
        <f aca="true">L415+$D$6*($H$5-L415)*$H$7+$D$9*($H$7^0.5)*(NORMINV(RAND(),0,1))</f>
        <v>2.98644362326409</v>
      </c>
      <c r="N415" s="0" t="n">
        <f aca="false">EXP(M415)</f>
        <v>19.8150871192503</v>
      </c>
      <c r="O415" s="0" t="n">
        <f aca="false">EXP(($H$9*LN(N415))+(1-$H$9)*$H$5+(($D$9^2)/(4*$D$6))*(1-$H$9^2))</f>
        <v>19.6625554430967</v>
      </c>
      <c r="P415" s="18" t="n">
        <f aca="false">EXP(($H$10*LN(N415))+(1-$H$10)*$H$5+(($D$9^2)/(4*$D$6))*(1-$H$10^2))</f>
        <v>19.1666471950402</v>
      </c>
      <c r="Q415" s="33" t="n">
        <f aca="false">(MAX(0,O415-P415-$D$5))*$H$8</f>
        <v>0</v>
      </c>
    </row>
    <row r="416" customFormat="false" ht="12.75" hidden="false" customHeight="false" outlineLevel="0" collapsed="false">
      <c r="A416" s="0" t="n">
        <v>396</v>
      </c>
      <c r="C416" s="18" t="n">
        <f aca="false">$H$6</f>
        <v>3.29212628660779</v>
      </c>
      <c r="D416" s="0" t="n">
        <f aca="true">C416+$D$6*($H$5-C416)*$H$7+$D$9*($H$7^0.5)*(NORMINV(RAND(),0,1))</f>
        <v>3.39929899527485</v>
      </c>
      <c r="E416" s="0" t="n">
        <f aca="true">D416+$D$6*($H$5-D416)*$H$7+$D$9*($H$7^0.5)*(NORMINV(RAND(),0,1))</f>
        <v>3.3307517540131</v>
      </c>
      <c r="F416" s="0" t="n">
        <f aca="true">E416+$D$6*($H$5-E416)*$H$7+$D$9*($H$7^0.5)*(NORMINV(RAND(),0,1))</f>
        <v>3.23793152070575</v>
      </c>
      <c r="G416" s="0" t="n">
        <f aca="true">F416+$D$6*($H$5-F416)*$H$7+$D$9*($H$7^0.5)*(NORMINV(RAND(),0,1))</f>
        <v>3.10554303173699</v>
      </c>
      <c r="H416" s="0" t="n">
        <f aca="true">G416+$D$6*($H$5-G416)*$H$7+$D$9*($H$7^0.5)*(NORMINV(RAND(),0,1))</f>
        <v>3.20353281428159</v>
      </c>
      <c r="I416" s="0" t="n">
        <f aca="true">H416+$D$6*($H$5-H416)*$H$7+$D$9*($H$7^0.5)*(NORMINV(RAND(),0,1))</f>
        <v>3.02468917710894</v>
      </c>
      <c r="J416" s="0" t="n">
        <f aca="true">I416+$D$6*($H$5-I416)*$H$7+$D$9*($H$7^0.5)*(NORMINV(RAND(),0,1))</f>
        <v>3.17907932099012</v>
      </c>
      <c r="K416" s="0" t="n">
        <f aca="true">J416+$D$6*($H$5-J416)*$H$7+$D$9*($H$7^0.5)*(NORMINV(RAND(),0,1))</f>
        <v>3.15060310697015</v>
      </c>
      <c r="L416" s="0" t="n">
        <f aca="true">K416+$D$6*($H$5-K416)*$H$7+$D$9*($H$7^0.5)*(NORMINV(RAND(),0,1))</f>
        <v>3.16989434419617</v>
      </c>
      <c r="M416" s="0" t="n">
        <f aca="true">L416+$D$6*($H$5-L416)*$H$7+$D$9*($H$7^0.5)*(NORMINV(RAND(),0,1))</f>
        <v>3.06455834069319</v>
      </c>
      <c r="N416" s="0" t="n">
        <f aca="false">EXP(M416)</f>
        <v>21.4249973477855</v>
      </c>
      <c r="O416" s="0" t="n">
        <f aca="false">EXP(($H$9*LN(N416))+(1-$H$9)*$H$5+(($D$9^2)/(4*$D$6))*(1-$H$9^2))</f>
        <v>21.0760290174914</v>
      </c>
      <c r="P416" s="18" t="n">
        <f aca="false">EXP(($H$10*LN(N416))+(1-$H$10)*$H$5+(($D$9^2)/(4*$D$6))*(1-$H$10^2))</f>
        <v>20.123654675156</v>
      </c>
      <c r="Q416" s="33" t="n">
        <f aca="false">(MAX(0,O416-P416-$D$5))*$H$8</f>
        <v>0</v>
      </c>
    </row>
    <row r="417" customFormat="false" ht="12.75" hidden="false" customHeight="false" outlineLevel="0" collapsed="false">
      <c r="A417" s="0" t="n">
        <v>397</v>
      </c>
      <c r="C417" s="18" t="n">
        <f aca="false">$H$6</f>
        <v>3.29212628660779</v>
      </c>
      <c r="D417" s="0" t="n">
        <f aca="true">C417+$D$6*($H$5-C417)*$H$7+$D$9*($H$7^0.5)*(NORMINV(RAND(),0,1))</f>
        <v>3.24337766363492</v>
      </c>
      <c r="E417" s="0" t="n">
        <f aca="true">D417+$D$6*($H$5-D417)*$H$7+$D$9*($H$7^0.5)*(NORMINV(RAND(),0,1))</f>
        <v>3.12075082218904</v>
      </c>
      <c r="F417" s="0" t="n">
        <f aca="true">E417+$D$6*($H$5-E417)*$H$7+$D$9*($H$7^0.5)*(NORMINV(RAND(),0,1))</f>
        <v>2.95296853908223</v>
      </c>
      <c r="G417" s="0" t="n">
        <f aca="true">F417+$D$6*($H$5-F417)*$H$7+$D$9*($H$7^0.5)*(NORMINV(RAND(),0,1))</f>
        <v>3.06762644963739</v>
      </c>
      <c r="H417" s="0" t="n">
        <f aca="true">G417+$D$6*($H$5-G417)*$H$7+$D$9*($H$7^0.5)*(NORMINV(RAND(),0,1))</f>
        <v>3.02084869499208</v>
      </c>
      <c r="I417" s="0" t="n">
        <f aca="true">H417+$D$6*($H$5-H417)*$H$7+$D$9*($H$7^0.5)*(NORMINV(RAND(),0,1))</f>
        <v>3.10476641659216</v>
      </c>
      <c r="J417" s="0" t="n">
        <f aca="true">I417+$D$6*($H$5-I417)*$H$7+$D$9*($H$7^0.5)*(NORMINV(RAND(),0,1))</f>
        <v>3.02295807060122</v>
      </c>
      <c r="K417" s="0" t="n">
        <f aca="true">J417+$D$6*($H$5-J417)*$H$7+$D$9*($H$7^0.5)*(NORMINV(RAND(),0,1))</f>
        <v>3.06815948011258</v>
      </c>
      <c r="L417" s="0" t="n">
        <f aca="true">K417+$D$6*($H$5-K417)*$H$7+$D$9*($H$7^0.5)*(NORMINV(RAND(),0,1))</f>
        <v>3.15256930120191</v>
      </c>
      <c r="M417" s="0" t="n">
        <f aca="true">L417+$D$6*($H$5-L417)*$H$7+$D$9*($H$7^0.5)*(NORMINV(RAND(),0,1))</f>
        <v>3.07962469462812</v>
      </c>
      <c r="N417" s="0" t="n">
        <f aca="false">EXP(M417)</f>
        <v>21.750237883083</v>
      </c>
      <c r="O417" s="0" t="n">
        <f aca="false">EXP(($H$9*LN(N417))+(1-$H$9)*$H$5+(($D$9^2)/(4*$D$6))*(1-$H$9^2))</f>
        <v>21.3601222719524</v>
      </c>
      <c r="P417" s="18" t="n">
        <f aca="false">EXP(($H$10*LN(N417))+(1-$H$10)*$H$5+(($D$9^2)/(4*$D$6))*(1-$H$10^2))</f>
        <v>20.3136619840923</v>
      </c>
      <c r="Q417" s="33" t="n">
        <f aca="false">(MAX(0,O417-P417-$D$5))*$H$8</f>
        <v>0</v>
      </c>
    </row>
    <row r="418" customFormat="false" ht="12.75" hidden="false" customHeight="false" outlineLevel="0" collapsed="false">
      <c r="A418" s="0" t="n">
        <v>398</v>
      </c>
      <c r="C418" s="18" t="n">
        <f aca="false">$H$6</f>
        <v>3.29212628660779</v>
      </c>
      <c r="D418" s="0" t="n">
        <f aca="true">C418+$D$6*($H$5-C418)*$H$7+$D$9*($H$7^0.5)*(NORMINV(RAND(),0,1))</f>
        <v>3.3124330372159</v>
      </c>
      <c r="E418" s="0" t="n">
        <f aca="true">D418+$D$6*($H$5-D418)*$H$7+$D$9*($H$7^0.5)*(NORMINV(RAND(),0,1))</f>
        <v>3.15590089119666</v>
      </c>
      <c r="F418" s="0" t="n">
        <f aca="true">E418+$D$6*($H$5-E418)*$H$7+$D$9*($H$7^0.5)*(NORMINV(RAND(),0,1))</f>
        <v>3.23830366244082</v>
      </c>
      <c r="G418" s="0" t="n">
        <f aca="true">F418+$D$6*($H$5-F418)*$H$7+$D$9*($H$7^0.5)*(NORMINV(RAND(),0,1))</f>
        <v>3.16269374497382</v>
      </c>
      <c r="H418" s="0" t="n">
        <f aca="true">G418+$D$6*($H$5-G418)*$H$7+$D$9*($H$7^0.5)*(NORMINV(RAND(),0,1))</f>
        <v>3.14048643374574</v>
      </c>
      <c r="I418" s="0" t="n">
        <f aca="true">H418+$D$6*($H$5-H418)*$H$7+$D$9*($H$7^0.5)*(NORMINV(RAND(),0,1))</f>
        <v>3.06001646054035</v>
      </c>
      <c r="J418" s="0" t="n">
        <f aca="true">I418+$D$6*($H$5-I418)*$H$7+$D$9*($H$7^0.5)*(NORMINV(RAND(),0,1))</f>
        <v>3.06084136951352</v>
      </c>
      <c r="K418" s="0" t="n">
        <f aca="true">J418+$D$6*($H$5-J418)*$H$7+$D$9*($H$7^0.5)*(NORMINV(RAND(),0,1))</f>
        <v>2.96895551901601</v>
      </c>
      <c r="L418" s="0" t="n">
        <f aca="true">K418+$D$6*($H$5-K418)*$H$7+$D$9*($H$7^0.5)*(NORMINV(RAND(),0,1))</f>
        <v>3.05398909057705</v>
      </c>
      <c r="M418" s="0" t="n">
        <f aca="true">L418+$D$6*($H$5-L418)*$H$7+$D$9*($H$7^0.5)*(NORMINV(RAND(),0,1))</f>
        <v>3.22186876832368</v>
      </c>
      <c r="N418" s="0" t="n">
        <f aca="false">EXP(M418)</f>
        <v>25.0749356695603</v>
      </c>
      <c r="O418" s="0" t="n">
        <f aca="false">EXP(($H$9*LN(N418))+(1-$H$9)*$H$5+(($D$9^2)/(4*$D$6))*(1-$H$9^2))</f>
        <v>24.2383838280745</v>
      </c>
      <c r="P418" s="18" t="n">
        <f aca="false">EXP(($H$10*LN(N418))+(1-$H$10)*$H$5+(($D$9^2)/(4*$D$6))*(1-$H$10^2))</f>
        <v>22.1983709262192</v>
      </c>
      <c r="Q418" s="33" t="n">
        <f aca="false">(MAX(0,O418-P418-$D$5))*$H$8</f>
        <v>1.22726243671994E-005</v>
      </c>
    </row>
    <row r="419" customFormat="false" ht="12.75" hidden="false" customHeight="false" outlineLevel="0" collapsed="false">
      <c r="A419" s="0" t="n">
        <v>399</v>
      </c>
      <c r="C419" s="18" t="n">
        <f aca="false">$H$6</f>
        <v>3.29212628660779</v>
      </c>
      <c r="D419" s="0" t="n">
        <f aca="true">C419+$D$6*($H$5-C419)*$H$7+$D$9*($H$7^0.5)*(NORMINV(RAND(),0,1))</f>
        <v>3.18054276964888</v>
      </c>
      <c r="E419" s="0" t="n">
        <f aca="true">D419+$D$6*($H$5-D419)*$H$7+$D$9*($H$7^0.5)*(NORMINV(RAND(),0,1))</f>
        <v>3.16923359263576</v>
      </c>
      <c r="F419" s="0" t="n">
        <f aca="true">E419+$D$6*($H$5-E419)*$H$7+$D$9*($H$7^0.5)*(NORMINV(RAND(),0,1))</f>
        <v>3.15722438152213</v>
      </c>
      <c r="G419" s="0" t="n">
        <f aca="true">F419+$D$6*($H$5-F419)*$H$7+$D$9*($H$7^0.5)*(NORMINV(RAND(),0,1))</f>
        <v>3.15624636347008</v>
      </c>
      <c r="H419" s="0" t="n">
        <f aca="true">G419+$D$6*($H$5-G419)*$H$7+$D$9*($H$7^0.5)*(NORMINV(RAND(),0,1))</f>
        <v>3.19555724852693</v>
      </c>
      <c r="I419" s="0" t="n">
        <f aca="true">H419+$D$6*($H$5-H419)*$H$7+$D$9*($H$7^0.5)*(NORMINV(RAND(),0,1))</f>
        <v>3.17501096759532</v>
      </c>
      <c r="J419" s="0" t="n">
        <f aca="true">I419+$D$6*($H$5-I419)*$H$7+$D$9*($H$7^0.5)*(NORMINV(RAND(),0,1))</f>
        <v>3.18916789456302</v>
      </c>
      <c r="K419" s="0" t="n">
        <f aca="true">J419+$D$6*($H$5-J419)*$H$7+$D$9*($H$7^0.5)*(NORMINV(RAND(),0,1))</f>
        <v>3.29776734879237</v>
      </c>
      <c r="L419" s="0" t="n">
        <f aca="true">K419+$D$6*($H$5-K419)*$H$7+$D$9*($H$7^0.5)*(NORMINV(RAND(),0,1))</f>
        <v>3.14096360058657</v>
      </c>
      <c r="M419" s="0" t="n">
        <f aca="true">L419+$D$6*($H$5-L419)*$H$7+$D$9*($H$7^0.5)*(NORMINV(RAND(),0,1))</f>
        <v>3.08866817859104</v>
      </c>
      <c r="N419" s="0" t="n">
        <f aca="false">EXP(M419)</f>
        <v>21.9478279150611</v>
      </c>
      <c r="O419" s="0" t="n">
        <f aca="false">EXP(($H$9*LN(N419))+(1-$H$9)*$H$5+(($D$9^2)/(4*$D$6))*(1-$H$9^2))</f>
        <v>21.5324833174112</v>
      </c>
      <c r="P419" s="18" t="n">
        <f aca="false">EXP(($H$10*LN(N419))+(1-$H$10)*$H$5+(($D$9^2)/(4*$D$6))*(1-$H$10^2))</f>
        <v>20.4285732162918</v>
      </c>
      <c r="Q419" s="33" t="n">
        <f aca="false">(MAX(0,O419-P419-$D$5))*$H$8</f>
        <v>0</v>
      </c>
    </row>
    <row r="420" customFormat="false" ht="12.75" hidden="false" customHeight="false" outlineLevel="0" collapsed="false">
      <c r="A420" s="0" t="n">
        <v>400</v>
      </c>
      <c r="C420" s="18" t="n">
        <f aca="false">$H$6</f>
        <v>3.29212628660779</v>
      </c>
      <c r="D420" s="0" t="n">
        <f aca="true">C420+$D$6*($H$5-C420)*$H$7+$D$9*($H$7^0.5)*(NORMINV(RAND(),0,1))</f>
        <v>3.1609889494183</v>
      </c>
      <c r="E420" s="0" t="n">
        <f aca="true">D420+$D$6*($H$5-D420)*$H$7+$D$9*($H$7^0.5)*(NORMINV(RAND(),0,1))</f>
        <v>3.04127247858114</v>
      </c>
      <c r="F420" s="0" t="n">
        <f aca="true">E420+$D$6*($H$5-E420)*$H$7+$D$9*($H$7^0.5)*(NORMINV(RAND(),0,1))</f>
        <v>3.11582813697229</v>
      </c>
      <c r="G420" s="0" t="n">
        <f aca="true">F420+$D$6*($H$5-F420)*$H$7+$D$9*($H$7^0.5)*(NORMINV(RAND(),0,1))</f>
        <v>3.32654886993019</v>
      </c>
      <c r="H420" s="0" t="n">
        <f aca="true">G420+$D$6*($H$5-G420)*$H$7+$D$9*($H$7^0.5)*(NORMINV(RAND(),0,1))</f>
        <v>3.38078651686192</v>
      </c>
      <c r="I420" s="0" t="n">
        <f aca="true">H420+$D$6*($H$5-H420)*$H$7+$D$9*($H$7^0.5)*(NORMINV(RAND(),0,1))</f>
        <v>3.36137089383964</v>
      </c>
      <c r="J420" s="0" t="n">
        <f aca="true">I420+$D$6*($H$5-I420)*$H$7+$D$9*($H$7^0.5)*(NORMINV(RAND(),0,1))</f>
        <v>3.29844676403295</v>
      </c>
      <c r="K420" s="0" t="n">
        <f aca="true">J420+$D$6*($H$5-J420)*$H$7+$D$9*($H$7^0.5)*(NORMINV(RAND(),0,1))</f>
        <v>3.34370754830146</v>
      </c>
      <c r="L420" s="0" t="n">
        <f aca="true">K420+$D$6*($H$5-K420)*$H$7+$D$9*($H$7^0.5)*(NORMINV(RAND(),0,1))</f>
        <v>3.46963438062862</v>
      </c>
      <c r="M420" s="0" t="n">
        <f aca="true">L420+$D$6*($H$5-L420)*$H$7+$D$9*($H$7^0.5)*(NORMINV(RAND(),0,1))</f>
        <v>3.44564387970767</v>
      </c>
      <c r="N420" s="0" t="n">
        <f aca="false">EXP(M420)</f>
        <v>31.3634712494133</v>
      </c>
      <c r="O420" s="0" t="n">
        <f aca="false">EXP(($H$9*LN(N420))+(1-$H$9)*$H$5+(($D$9^2)/(4*$D$6))*(1-$H$9^2))</f>
        <v>29.5713368755774</v>
      </c>
      <c r="P420" s="18" t="n">
        <f aca="false">EXP(($H$10*LN(N420))+(1-$H$10)*$H$5+(($D$9^2)/(4*$D$6))*(1-$H$10^2))</f>
        <v>25.523495403345</v>
      </c>
      <c r="Q420" s="33" t="n">
        <f aca="false">(MAX(0,O420-P420-$D$5))*$H$8</f>
        <v>1.90991788812026</v>
      </c>
    </row>
    <row r="421" customFormat="false" ht="12.75" hidden="false" customHeight="false" outlineLevel="0" collapsed="false">
      <c r="A421" s="0" t="n">
        <v>401</v>
      </c>
      <c r="C421" s="18" t="n">
        <f aca="false">$H$6</f>
        <v>3.29212628660779</v>
      </c>
      <c r="D421" s="0" t="n">
        <f aca="true">C421+$D$6*($H$5-C421)*$H$7+$D$9*($H$7^0.5)*(NORMINV(RAND(),0,1))</f>
        <v>3.36065694208532</v>
      </c>
      <c r="E421" s="0" t="n">
        <f aca="true">D421+$D$6*($H$5-D421)*$H$7+$D$9*($H$7^0.5)*(NORMINV(RAND(),0,1))</f>
        <v>3.38774427935271</v>
      </c>
      <c r="F421" s="0" t="n">
        <f aca="true">E421+$D$6*($H$5-E421)*$H$7+$D$9*($H$7^0.5)*(NORMINV(RAND(),0,1))</f>
        <v>3.24658409090741</v>
      </c>
      <c r="G421" s="0" t="n">
        <f aca="true">F421+$D$6*($H$5-F421)*$H$7+$D$9*($H$7^0.5)*(NORMINV(RAND(),0,1))</f>
        <v>3.15636714691746</v>
      </c>
      <c r="H421" s="0" t="n">
        <f aca="true">G421+$D$6*($H$5-G421)*$H$7+$D$9*($H$7^0.5)*(NORMINV(RAND(),0,1))</f>
        <v>3.13941107715167</v>
      </c>
      <c r="I421" s="0" t="n">
        <f aca="true">H421+$D$6*($H$5-H421)*$H$7+$D$9*($H$7^0.5)*(NORMINV(RAND(),0,1))</f>
        <v>3.14745992361567</v>
      </c>
      <c r="J421" s="0" t="n">
        <f aca="true">I421+$D$6*($H$5-I421)*$H$7+$D$9*($H$7^0.5)*(NORMINV(RAND(),0,1))</f>
        <v>3.20440531004347</v>
      </c>
      <c r="K421" s="0" t="n">
        <f aca="true">J421+$D$6*($H$5-J421)*$H$7+$D$9*($H$7^0.5)*(NORMINV(RAND(),0,1))</f>
        <v>3.23140636045511</v>
      </c>
      <c r="L421" s="0" t="n">
        <f aca="true">K421+$D$6*($H$5-K421)*$H$7+$D$9*($H$7^0.5)*(NORMINV(RAND(),0,1))</f>
        <v>3.2261782677508</v>
      </c>
      <c r="M421" s="0" t="n">
        <f aca="true">L421+$D$6*($H$5-L421)*$H$7+$D$9*($H$7^0.5)*(NORMINV(RAND(),0,1))</f>
        <v>3.20558010034252</v>
      </c>
      <c r="N421" s="0" t="n">
        <f aca="false">EXP(M421)</f>
        <v>24.6698068297531</v>
      </c>
      <c r="O421" s="0" t="n">
        <f aca="false">EXP(($H$9*LN(N421))+(1-$H$9)*$H$5+(($D$9^2)/(4*$D$6))*(1-$H$9^2))</f>
        <v>23.890044171315</v>
      </c>
      <c r="P421" s="18" t="n">
        <f aca="false">EXP(($H$10*LN(N421))+(1-$H$10)*$H$5+(($D$9^2)/(4*$D$6))*(1-$H$10^2))</f>
        <v>21.9739748250867</v>
      </c>
      <c r="Q421" s="33" t="n">
        <f aca="false">(MAX(0,O421-P421-$D$5))*$H$8</f>
        <v>0</v>
      </c>
    </row>
    <row r="422" customFormat="false" ht="12.75" hidden="false" customHeight="false" outlineLevel="0" collapsed="false">
      <c r="A422" s="0" t="n">
        <v>402</v>
      </c>
      <c r="C422" s="18" t="n">
        <f aca="false">$H$6</f>
        <v>3.29212628660779</v>
      </c>
      <c r="D422" s="0" t="n">
        <f aca="true">C422+$D$6*($H$5-C422)*$H$7+$D$9*($H$7^0.5)*(NORMINV(RAND(),0,1))</f>
        <v>3.3061776788357</v>
      </c>
      <c r="E422" s="0" t="n">
        <f aca="true">D422+$D$6*($H$5-D422)*$H$7+$D$9*($H$7^0.5)*(NORMINV(RAND(),0,1))</f>
        <v>3.30432231450989</v>
      </c>
      <c r="F422" s="0" t="n">
        <f aca="true">E422+$D$6*($H$5-E422)*$H$7+$D$9*($H$7^0.5)*(NORMINV(RAND(),0,1))</f>
        <v>3.30685904719753</v>
      </c>
      <c r="G422" s="0" t="n">
        <f aca="true">F422+$D$6*($H$5-F422)*$H$7+$D$9*($H$7^0.5)*(NORMINV(RAND(),0,1))</f>
        <v>3.12616759898661</v>
      </c>
      <c r="H422" s="0" t="n">
        <f aca="true">G422+$D$6*($H$5-G422)*$H$7+$D$9*($H$7^0.5)*(NORMINV(RAND(),0,1))</f>
        <v>3.02405645744781</v>
      </c>
      <c r="I422" s="0" t="n">
        <f aca="true">H422+$D$6*($H$5-H422)*$H$7+$D$9*($H$7^0.5)*(NORMINV(RAND(),0,1))</f>
        <v>2.96827351042209</v>
      </c>
      <c r="J422" s="0" t="n">
        <f aca="true">I422+$D$6*($H$5-I422)*$H$7+$D$9*($H$7^0.5)*(NORMINV(RAND(),0,1))</f>
        <v>3.03760758844082</v>
      </c>
      <c r="K422" s="0" t="n">
        <f aca="true">J422+$D$6*($H$5-J422)*$H$7+$D$9*($H$7^0.5)*(NORMINV(RAND(),0,1))</f>
        <v>3.04967428947552</v>
      </c>
      <c r="L422" s="0" t="n">
        <f aca="true">K422+$D$6*($H$5-K422)*$H$7+$D$9*($H$7^0.5)*(NORMINV(RAND(),0,1))</f>
        <v>3.16940083623176</v>
      </c>
      <c r="M422" s="0" t="n">
        <f aca="true">L422+$D$6*($H$5-L422)*$H$7+$D$9*($H$7^0.5)*(NORMINV(RAND(),0,1))</f>
        <v>3.33888968599344</v>
      </c>
      <c r="N422" s="0" t="n">
        <f aca="false">EXP(M422)</f>
        <v>28.187812001569</v>
      </c>
      <c r="O422" s="0" t="n">
        <f aca="false">EXP(($H$9*LN(N422))+(1-$H$9)*$H$5+(($D$9^2)/(4*$D$6))*(1-$H$9^2))</f>
        <v>26.8948148850487</v>
      </c>
      <c r="P422" s="18" t="n">
        <f aca="false">EXP(($H$10*LN(N422))+(1-$H$10)*$H$5+(($D$9^2)/(4*$D$6))*(1-$H$10^2))</f>
        <v>23.8792794185182</v>
      </c>
      <c r="Q422" s="33" t="n">
        <f aca="false">(MAX(0,O422-P422-$D$5))*$H$8</f>
        <v>0.92795804040779</v>
      </c>
    </row>
    <row r="423" customFormat="false" ht="12.75" hidden="false" customHeight="false" outlineLevel="0" collapsed="false">
      <c r="A423" s="0" t="n">
        <v>403</v>
      </c>
      <c r="C423" s="18" t="n">
        <f aca="false">$H$6</f>
        <v>3.29212628660779</v>
      </c>
      <c r="D423" s="0" t="n">
        <f aca="true">C423+$D$6*($H$5-C423)*$H$7+$D$9*($H$7^0.5)*(NORMINV(RAND(),0,1))</f>
        <v>3.48376927316508</v>
      </c>
      <c r="E423" s="0" t="n">
        <f aca="true">D423+$D$6*($H$5-D423)*$H$7+$D$9*($H$7^0.5)*(NORMINV(RAND(),0,1))</f>
        <v>3.48004570219436</v>
      </c>
      <c r="F423" s="0" t="n">
        <f aca="true">E423+$D$6*($H$5-E423)*$H$7+$D$9*($H$7^0.5)*(NORMINV(RAND(),0,1))</f>
        <v>3.48919310879501</v>
      </c>
      <c r="G423" s="0" t="n">
        <f aca="true">F423+$D$6*($H$5-F423)*$H$7+$D$9*($H$7^0.5)*(NORMINV(RAND(),0,1))</f>
        <v>3.53087667363292</v>
      </c>
      <c r="H423" s="0" t="n">
        <f aca="true">G423+$D$6*($H$5-G423)*$H$7+$D$9*($H$7^0.5)*(NORMINV(RAND(),0,1))</f>
        <v>3.45728702233802</v>
      </c>
      <c r="I423" s="0" t="n">
        <f aca="true">H423+$D$6*($H$5-H423)*$H$7+$D$9*($H$7^0.5)*(NORMINV(RAND(),0,1))</f>
        <v>3.53844866399815</v>
      </c>
      <c r="J423" s="0" t="n">
        <f aca="true">I423+$D$6*($H$5-I423)*$H$7+$D$9*($H$7^0.5)*(NORMINV(RAND(),0,1))</f>
        <v>3.42326867225225</v>
      </c>
      <c r="K423" s="0" t="n">
        <f aca="true">J423+$D$6*($H$5-J423)*$H$7+$D$9*($H$7^0.5)*(NORMINV(RAND(),0,1))</f>
        <v>3.44352420341292</v>
      </c>
      <c r="L423" s="0" t="n">
        <f aca="true">K423+$D$6*($H$5-K423)*$H$7+$D$9*($H$7^0.5)*(NORMINV(RAND(),0,1))</f>
        <v>3.33286051231878</v>
      </c>
      <c r="M423" s="0" t="n">
        <f aca="true">L423+$D$6*($H$5-L423)*$H$7+$D$9*($H$7^0.5)*(NORMINV(RAND(),0,1))</f>
        <v>3.21979986426035</v>
      </c>
      <c r="N423" s="0" t="n">
        <f aca="false">EXP(M423)</f>
        <v>25.023111661202</v>
      </c>
      <c r="O423" s="0" t="n">
        <f aca="false">EXP(($H$9*LN(N423))+(1-$H$9)*$H$5+(($D$9^2)/(4*$D$6))*(1-$H$9^2))</f>
        <v>24.1938594285999</v>
      </c>
      <c r="P423" s="18" t="n">
        <f aca="false">EXP(($H$10*LN(N423))+(1-$H$10)*$H$5+(($D$9^2)/(4*$D$6))*(1-$H$10^2))</f>
        <v>22.169742711509</v>
      </c>
      <c r="Q423" s="33" t="n">
        <f aca="false">(MAX(0,O423-P423-$D$5))*$H$8</f>
        <v>0</v>
      </c>
    </row>
    <row r="424" customFormat="false" ht="12.75" hidden="false" customHeight="false" outlineLevel="0" collapsed="false">
      <c r="A424" s="0" t="n">
        <v>404</v>
      </c>
      <c r="C424" s="18" t="n">
        <f aca="false">$H$6</f>
        <v>3.29212628660779</v>
      </c>
      <c r="D424" s="0" t="n">
        <f aca="true">C424+$D$6*($H$5-C424)*$H$7+$D$9*($H$7^0.5)*(NORMINV(RAND(),0,1))</f>
        <v>3.29709810990891</v>
      </c>
      <c r="E424" s="0" t="n">
        <f aca="true">D424+$D$6*($H$5-D424)*$H$7+$D$9*($H$7^0.5)*(NORMINV(RAND(),0,1))</f>
        <v>3.1373898119742</v>
      </c>
      <c r="F424" s="0" t="n">
        <f aca="true">E424+$D$6*($H$5-E424)*$H$7+$D$9*($H$7^0.5)*(NORMINV(RAND(),0,1))</f>
        <v>3.15093072190268</v>
      </c>
      <c r="G424" s="0" t="n">
        <f aca="true">F424+$D$6*($H$5-F424)*$H$7+$D$9*($H$7^0.5)*(NORMINV(RAND(),0,1))</f>
        <v>3.15482152436536</v>
      </c>
      <c r="H424" s="0" t="n">
        <f aca="true">G424+$D$6*($H$5-G424)*$H$7+$D$9*($H$7^0.5)*(NORMINV(RAND(),0,1))</f>
        <v>3.15810904502237</v>
      </c>
      <c r="I424" s="0" t="n">
        <f aca="true">H424+$D$6*($H$5-H424)*$H$7+$D$9*($H$7^0.5)*(NORMINV(RAND(),0,1))</f>
        <v>3.10078793650942</v>
      </c>
      <c r="J424" s="0" t="n">
        <f aca="true">I424+$D$6*($H$5-I424)*$H$7+$D$9*($H$7^0.5)*(NORMINV(RAND(),0,1))</f>
        <v>3.0608387058895</v>
      </c>
      <c r="K424" s="0" t="n">
        <f aca="true">J424+$D$6*($H$5-J424)*$H$7+$D$9*($H$7^0.5)*(NORMINV(RAND(),0,1))</f>
        <v>3.12981372530561</v>
      </c>
      <c r="L424" s="0" t="n">
        <f aca="true">K424+$D$6*($H$5-K424)*$H$7+$D$9*($H$7^0.5)*(NORMINV(RAND(),0,1))</f>
        <v>3.13258300037471</v>
      </c>
      <c r="M424" s="0" t="n">
        <f aca="true">L424+$D$6*($H$5-L424)*$H$7+$D$9*($H$7^0.5)*(NORMINV(RAND(),0,1))</f>
        <v>3.11370632836915</v>
      </c>
      <c r="N424" s="0" t="n">
        <f aca="false">EXP(M424)</f>
        <v>22.5042983415921</v>
      </c>
      <c r="O424" s="0" t="n">
        <f aca="false">EXP(($H$9*LN(N424))+(1-$H$9)*$H$5+(($D$9^2)/(4*$D$6))*(1-$H$9^2))</f>
        <v>22.0169795144949</v>
      </c>
      <c r="P424" s="18" t="n">
        <f aca="false">EXP(($H$10*LN(N424))+(1-$H$10)*$H$5+(($D$9^2)/(4*$D$6))*(1-$H$10^2))</f>
        <v>20.7501235857023</v>
      </c>
      <c r="Q424" s="33" t="n">
        <f aca="false">(MAX(0,O424-P424-$D$5))*$H$8</f>
        <v>0</v>
      </c>
    </row>
    <row r="425" customFormat="false" ht="12.75" hidden="false" customHeight="false" outlineLevel="0" collapsed="false">
      <c r="A425" s="0" t="n">
        <v>405</v>
      </c>
      <c r="C425" s="18" t="n">
        <f aca="false">$H$6</f>
        <v>3.29212628660779</v>
      </c>
      <c r="D425" s="0" t="n">
        <f aca="true">C425+$D$6*($H$5-C425)*$H$7+$D$9*($H$7^0.5)*(NORMINV(RAND(),0,1))</f>
        <v>3.27150509338735</v>
      </c>
      <c r="E425" s="0" t="n">
        <f aca="true">D425+$D$6*($H$5-D425)*$H$7+$D$9*($H$7^0.5)*(NORMINV(RAND(),0,1))</f>
        <v>3.24906820420242</v>
      </c>
      <c r="F425" s="0" t="n">
        <f aca="true">E425+$D$6*($H$5-E425)*$H$7+$D$9*($H$7^0.5)*(NORMINV(RAND(),0,1))</f>
        <v>3.34735310082674</v>
      </c>
      <c r="G425" s="0" t="n">
        <f aca="true">F425+$D$6*($H$5-F425)*$H$7+$D$9*($H$7^0.5)*(NORMINV(RAND(),0,1))</f>
        <v>3.23462382131443</v>
      </c>
      <c r="H425" s="0" t="n">
        <f aca="true">G425+$D$6*($H$5-G425)*$H$7+$D$9*($H$7^0.5)*(NORMINV(RAND(),0,1))</f>
        <v>3.05696500910236</v>
      </c>
      <c r="I425" s="0" t="n">
        <f aca="true">H425+$D$6*($H$5-H425)*$H$7+$D$9*($H$7^0.5)*(NORMINV(RAND(),0,1))</f>
        <v>3.07596505034738</v>
      </c>
      <c r="J425" s="0" t="n">
        <f aca="true">I425+$D$6*($H$5-I425)*$H$7+$D$9*($H$7^0.5)*(NORMINV(RAND(),0,1))</f>
        <v>3.12096748468753</v>
      </c>
      <c r="K425" s="0" t="n">
        <f aca="true">J425+$D$6*($H$5-J425)*$H$7+$D$9*($H$7^0.5)*(NORMINV(RAND(),0,1))</f>
        <v>3.0944913352855</v>
      </c>
      <c r="L425" s="0" t="n">
        <f aca="true">K425+$D$6*($H$5-K425)*$H$7+$D$9*($H$7^0.5)*(NORMINV(RAND(),0,1))</f>
        <v>3.02706278757442</v>
      </c>
      <c r="M425" s="0" t="n">
        <f aca="true">L425+$D$6*($H$5-L425)*$H$7+$D$9*($H$7^0.5)*(NORMINV(RAND(),0,1))</f>
        <v>3.07877418179534</v>
      </c>
      <c r="N425" s="0" t="n">
        <f aca="false">EXP(M425)</f>
        <v>21.7317468911749</v>
      </c>
      <c r="O425" s="0" t="n">
        <f aca="false">EXP(($H$9*LN(N425))+(1-$H$9)*$H$5+(($D$9^2)/(4*$D$6))*(1-$H$9^2))</f>
        <v>21.3439833791678</v>
      </c>
      <c r="P425" s="18" t="n">
        <f aca="false">EXP(($H$10*LN(N425))+(1-$H$10)*$H$5+(($D$9^2)/(4*$D$6))*(1-$H$10^2))</f>
        <v>20.3028882338591</v>
      </c>
      <c r="Q425" s="33" t="n">
        <f aca="false">(MAX(0,O425-P425-$D$5))*$H$8</f>
        <v>0</v>
      </c>
    </row>
    <row r="426" customFormat="false" ht="12.75" hidden="false" customHeight="false" outlineLevel="0" collapsed="false">
      <c r="A426" s="0" t="n">
        <v>406</v>
      </c>
      <c r="C426" s="18" t="n">
        <f aca="false">$H$6</f>
        <v>3.29212628660779</v>
      </c>
      <c r="D426" s="0" t="n">
        <f aca="true">C426+$D$6*($H$5-C426)*$H$7+$D$9*($H$7^0.5)*(NORMINV(RAND(),0,1))</f>
        <v>3.30036701457703</v>
      </c>
      <c r="E426" s="0" t="n">
        <f aca="true">D426+$D$6*($H$5-D426)*$H$7+$D$9*($H$7^0.5)*(NORMINV(RAND(),0,1))</f>
        <v>3.25867712691908</v>
      </c>
      <c r="F426" s="0" t="n">
        <f aca="true">E426+$D$6*($H$5-E426)*$H$7+$D$9*($H$7^0.5)*(NORMINV(RAND(),0,1))</f>
        <v>3.31940253068751</v>
      </c>
      <c r="G426" s="0" t="n">
        <f aca="true">F426+$D$6*($H$5-F426)*$H$7+$D$9*($H$7^0.5)*(NORMINV(RAND(),0,1))</f>
        <v>3.28370607574593</v>
      </c>
      <c r="H426" s="0" t="n">
        <f aca="true">G426+$D$6*($H$5-G426)*$H$7+$D$9*($H$7^0.5)*(NORMINV(RAND(),0,1))</f>
        <v>3.20106287395568</v>
      </c>
      <c r="I426" s="0" t="n">
        <f aca="true">H426+$D$6*($H$5-H426)*$H$7+$D$9*($H$7^0.5)*(NORMINV(RAND(),0,1))</f>
        <v>3.31597142223964</v>
      </c>
      <c r="J426" s="0" t="n">
        <f aca="true">I426+$D$6*($H$5-I426)*$H$7+$D$9*($H$7^0.5)*(NORMINV(RAND(),0,1))</f>
        <v>3.28322815395622</v>
      </c>
      <c r="K426" s="0" t="n">
        <f aca="true">J426+$D$6*($H$5-J426)*$H$7+$D$9*($H$7^0.5)*(NORMINV(RAND(),0,1))</f>
        <v>3.36566388596065</v>
      </c>
      <c r="L426" s="0" t="n">
        <f aca="true">K426+$D$6*($H$5-K426)*$H$7+$D$9*($H$7^0.5)*(NORMINV(RAND(),0,1))</f>
        <v>3.52608579579511</v>
      </c>
      <c r="M426" s="0" t="n">
        <f aca="true">L426+$D$6*($H$5-L426)*$H$7+$D$9*($H$7^0.5)*(NORMINV(RAND(),0,1))</f>
        <v>3.48192655676289</v>
      </c>
      <c r="N426" s="0" t="n">
        <f aca="false">EXP(M426)</f>
        <v>32.5223178507464</v>
      </c>
      <c r="O426" s="0" t="n">
        <f aca="false">EXP(($H$9*LN(N426))+(1-$H$9)*$H$5+(($D$9^2)/(4*$D$6))*(1-$H$9^2))</f>
        <v>30.5403822247278</v>
      </c>
      <c r="P426" s="18" t="n">
        <f aca="false">EXP(($H$10*LN(N426))+(1-$H$10)*$H$5+(($D$9^2)/(4*$D$6))*(1-$H$10^2))</f>
        <v>26.1077149755967</v>
      </c>
      <c r="Q426" s="33" t="n">
        <f aca="false">(MAX(0,O426-P426-$D$5))*$H$8</f>
        <v>2.27597549041265</v>
      </c>
    </row>
    <row r="427" customFormat="false" ht="12.75" hidden="false" customHeight="false" outlineLevel="0" collapsed="false">
      <c r="A427" s="0" t="n">
        <v>407</v>
      </c>
      <c r="C427" s="18" t="n">
        <f aca="false">$H$6</f>
        <v>3.29212628660779</v>
      </c>
      <c r="D427" s="0" t="n">
        <f aca="true">C427+$D$6*($H$5-C427)*$H$7+$D$9*($H$7^0.5)*(NORMINV(RAND(),0,1))</f>
        <v>3.35132952158935</v>
      </c>
      <c r="E427" s="0" t="n">
        <f aca="true">D427+$D$6*($H$5-D427)*$H$7+$D$9*($H$7^0.5)*(NORMINV(RAND(),0,1))</f>
        <v>3.45019609204545</v>
      </c>
      <c r="F427" s="0" t="n">
        <f aca="true">E427+$D$6*($H$5-E427)*$H$7+$D$9*($H$7^0.5)*(NORMINV(RAND(),0,1))</f>
        <v>3.50619042758016</v>
      </c>
      <c r="G427" s="0" t="n">
        <f aca="true">F427+$D$6*($H$5-F427)*$H$7+$D$9*($H$7^0.5)*(NORMINV(RAND(),0,1))</f>
        <v>3.40009973561947</v>
      </c>
      <c r="H427" s="0" t="n">
        <f aca="true">G427+$D$6*($H$5-G427)*$H$7+$D$9*($H$7^0.5)*(NORMINV(RAND(),0,1))</f>
        <v>3.54336000710141</v>
      </c>
      <c r="I427" s="0" t="n">
        <f aca="true">H427+$D$6*($H$5-H427)*$H$7+$D$9*($H$7^0.5)*(NORMINV(RAND(),0,1))</f>
        <v>3.65714596313629</v>
      </c>
      <c r="J427" s="0" t="n">
        <f aca="true">I427+$D$6*($H$5-I427)*$H$7+$D$9*($H$7^0.5)*(NORMINV(RAND(),0,1))</f>
        <v>3.60798838880578</v>
      </c>
      <c r="K427" s="0" t="n">
        <f aca="true">J427+$D$6*($H$5-J427)*$H$7+$D$9*($H$7^0.5)*(NORMINV(RAND(),0,1))</f>
        <v>3.56595953177359</v>
      </c>
      <c r="L427" s="0" t="n">
        <f aca="true">K427+$D$6*($H$5-K427)*$H$7+$D$9*($H$7^0.5)*(NORMINV(RAND(),0,1))</f>
        <v>3.70244303303783</v>
      </c>
      <c r="M427" s="0" t="n">
        <f aca="true">L427+$D$6*($H$5-L427)*$H$7+$D$9*($H$7^0.5)*(NORMINV(RAND(),0,1))</f>
        <v>3.69040491173161</v>
      </c>
      <c r="N427" s="0" t="n">
        <f aca="false">EXP(M427)</f>
        <v>40.0610648688001</v>
      </c>
      <c r="O427" s="0" t="n">
        <f aca="false">EXP(($H$9*LN(N427))+(1-$H$9)*$H$5+(($D$9^2)/(4*$D$6))*(1-$H$9^2))</f>
        <v>36.7568170484382</v>
      </c>
      <c r="P427" s="18" t="n">
        <f aca="false">EXP(($H$10*LN(N427))+(1-$H$10)*$H$5+(($D$9^2)/(4*$D$6))*(1-$H$10^2))</f>
        <v>29.7333695766714</v>
      </c>
      <c r="Q427" s="33" t="n">
        <f aca="false">(MAX(0,O427-P427-$D$5))*$H$8</f>
        <v>4.74040187059826</v>
      </c>
    </row>
    <row r="428" customFormat="false" ht="12.75" hidden="false" customHeight="false" outlineLevel="0" collapsed="false">
      <c r="A428" s="0" t="n">
        <v>408</v>
      </c>
      <c r="C428" s="18" t="n">
        <f aca="false">$H$6</f>
        <v>3.29212628660779</v>
      </c>
      <c r="D428" s="0" t="n">
        <f aca="true">C428+$D$6*($H$5-C428)*$H$7+$D$9*($H$7^0.5)*(NORMINV(RAND(),0,1))</f>
        <v>3.27422690775667</v>
      </c>
      <c r="E428" s="0" t="n">
        <f aca="true">D428+$D$6*($H$5-D428)*$H$7+$D$9*($H$7^0.5)*(NORMINV(RAND(),0,1))</f>
        <v>3.293376276372</v>
      </c>
      <c r="F428" s="0" t="n">
        <f aca="true">E428+$D$6*($H$5-E428)*$H$7+$D$9*($H$7^0.5)*(NORMINV(RAND(),0,1))</f>
        <v>3.24955643051319</v>
      </c>
      <c r="G428" s="0" t="n">
        <f aca="true">F428+$D$6*($H$5-F428)*$H$7+$D$9*($H$7^0.5)*(NORMINV(RAND(),0,1))</f>
        <v>3.31181720721587</v>
      </c>
      <c r="H428" s="0" t="n">
        <f aca="true">G428+$D$6*($H$5-G428)*$H$7+$D$9*($H$7^0.5)*(NORMINV(RAND(),0,1))</f>
        <v>3.29936447205273</v>
      </c>
      <c r="I428" s="0" t="n">
        <f aca="true">H428+$D$6*($H$5-H428)*$H$7+$D$9*($H$7^0.5)*(NORMINV(RAND(),0,1))</f>
        <v>3.26493710585437</v>
      </c>
      <c r="J428" s="0" t="n">
        <f aca="true">I428+$D$6*($H$5-I428)*$H$7+$D$9*($H$7^0.5)*(NORMINV(RAND(),0,1))</f>
        <v>3.25942948449495</v>
      </c>
      <c r="K428" s="0" t="n">
        <f aca="true">J428+$D$6*($H$5-J428)*$H$7+$D$9*($H$7^0.5)*(NORMINV(RAND(),0,1))</f>
        <v>3.27942099443729</v>
      </c>
      <c r="L428" s="0" t="n">
        <f aca="true">K428+$D$6*($H$5-K428)*$H$7+$D$9*($H$7^0.5)*(NORMINV(RAND(),0,1))</f>
        <v>3.23713614327413</v>
      </c>
      <c r="M428" s="0" t="n">
        <f aca="true">L428+$D$6*($H$5-L428)*$H$7+$D$9*($H$7^0.5)*(NORMINV(RAND(),0,1))</f>
        <v>3.19031100212488</v>
      </c>
      <c r="N428" s="0" t="n">
        <f aca="false">EXP(M428)</f>
        <v>24.2959823703777</v>
      </c>
      <c r="O428" s="0" t="n">
        <f aca="false">EXP(($H$9*LN(N428))+(1-$H$9)*$H$5+(($D$9^2)/(4*$D$6))*(1-$H$9^2))</f>
        <v>23.5680556971072</v>
      </c>
      <c r="P428" s="18" t="n">
        <f aca="false">EXP(($H$10*LN(N428))+(1-$H$10)*$H$5+(($D$9^2)/(4*$D$6))*(1-$H$10^2))</f>
        <v>21.7656847801842</v>
      </c>
      <c r="Q428" s="33" t="n">
        <f aca="false">(MAX(0,O428-P428-$D$5))*$H$8</f>
        <v>0</v>
      </c>
    </row>
    <row r="429" customFormat="false" ht="12.75" hidden="false" customHeight="false" outlineLevel="0" collapsed="false">
      <c r="A429" s="0" t="n">
        <v>409</v>
      </c>
      <c r="C429" s="18" t="n">
        <f aca="false">$H$6</f>
        <v>3.29212628660779</v>
      </c>
      <c r="D429" s="0" t="n">
        <f aca="true">C429+$D$6*($H$5-C429)*$H$7+$D$9*($H$7^0.5)*(NORMINV(RAND(),0,1))</f>
        <v>3.35712670469399</v>
      </c>
      <c r="E429" s="0" t="n">
        <f aca="true">D429+$D$6*($H$5-D429)*$H$7+$D$9*($H$7^0.5)*(NORMINV(RAND(),0,1))</f>
        <v>3.28902831961506</v>
      </c>
      <c r="F429" s="0" t="n">
        <f aca="true">E429+$D$6*($H$5-E429)*$H$7+$D$9*($H$7^0.5)*(NORMINV(RAND(),0,1))</f>
        <v>3.30972574398319</v>
      </c>
      <c r="G429" s="0" t="n">
        <f aca="true">F429+$D$6*($H$5-F429)*$H$7+$D$9*($H$7^0.5)*(NORMINV(RAND(),0,1))</f>
        <v>3.50190423738413</v>
      </c>
      <c r="H429" s="0" t="n">
        <f aca="true">G429+$D$6*($H$5-G429)*$H$7+$D$9*($H$7^0.5)*(NORMINV(RAND(),0,1))</f>
        <v>3.3888735789683</v>
      </c>
      <c r="I429" s="0" t="n">
        <f aca="true">H429+$D$6*($H$5-H429)*$H$7+$D$9*($H$7^0.5)*(NORMINV(RAND(),0,1))</f>
        <v>3.26635312890473</v>
      </c>
      <c r="J429" s="0" t="n">
        <f aca="true">I429+$D$6*($H$5-I429)*$H$7+$D$9*($H$7^0.5)*(NORMINV(RAND(),0,1))</f>
        <v>3.33379594416915</v>
      </c>
      <c r="K429" s="0" t="n">
        <f aca="true">J429+$D$6*($H$5-J429)*$H$7+$D$9*($H$7^0.5)*(NORMINV(RAND(),0,1))</f>
        <v>3.26606584739272</v>
      </c>
      <c r="L429" s="0" t="n">
        <f aca="true">K429+$D$6*($H$5-K429)*$H$7+$D$9*($H$7^0.5)*(NORMINV(RAND(),0,1))</f>
        <v>3.31797899973684</v>
      </c>
      <c r="M429" s="0" t="n">
        <f aca="true">L429+$D$6*($H$5-L429)*$H$7+$D$9*($H$7^0.5)*(NORMINV(RAND(),0,1))</f>
        <v>3.46877700906161</v>
      </c>
      <c r="N429" s="0" t="n">
        <f aca="false">EXP(M429)</f>
        <v>32.097463523732</v>
      </c>
      <c r="O429" s="0" t="n">
        <f aca="false">EXP(($H$9*LN(N429))+(1-$H$9)*$H$5+(($D$9^2)/(4*$D$6))*(1-$H$9^2))</f>
        <v>30.1855660305768</v>
      </c>
      <c r="P429" s="18" t="n">
        <f aca="false">EXP(($H$10*LN(N429))+(1-$H$10)*$H$5+(($D$9^2)/(4*$D$6))*(1-$H$10^2))</f>
        <v>25.8944532881735</v>
      </c>
      <c r="Q429" s="33" t="n">
        <f aca="false">(MAX(0,O429-P429-$D$5))*$H$8</f>
        <v>2.14132467844245</v>
      </c>
    </row>
    <row r="430" customFormat="false" ht="12.75" hidden="false" customHeight="false" outlineLevel="0" collapsed="false">
      <c r="A430" s="0" t="n">
        <v>410</v>
      </c>
      <c r="C430" s="18" t="n">
        <f aca="false">$H$6</f>
        <v>3.29212628660779</v>
      </c>
      <c r="D430" s="0" t="n">
        <f aca="true">C430+$D$6*($H$5-C430)*$H$7+$D$9*($H$7^0.5)*(NORMINV(RAND(),0,1))</f>
        <v>3.16013761448499</v>
      </c>
      <c r="E430" s="0" t="n">
        <f aca="true">D430+$D$6*($H$5-D430)*$H$7+$D$9*($H$7^0.5)*(NORMINV(RAND(),0,1))</f>
        <v>2.99645907168849</v>
      </c>
      <c r="F430" s="0" t="n">
        <f aca="true">E430+$D$6*($H$5-E430)*$H$7+$D$9*($H$7^0.5)*(NORMINV(RAND(),0,1))</f>
        <v>2.92759266116054</v>
      </c>
      <c r="G430" s="0" t="n">
        <f aca="true">F430+$D$6*($H$5-F430)*$H$7+$D$9*($H$7^0.5)*(NORMINV(RAND(),0,1))</f>
        <v>2.94947097169131</v>
      </c>
      <c r="H430" s="0" t="n">
        <f aca="true">G430+$D$6*($H$5-G430)*$H$7+$D$9*($H$7^0.5)*(NORMINV(RAND(),0,1))</f>
        <v>2.88693728022169</v>
      </c>
      <c r="I430" s="0" t="n">
        <f aca="true">H430+$D$6*($H$5-H430)*$H$7+$D$9*($H$7^0.5)*(NORMINV(RAND(),0,1))</f>
        <v>2.91414651140518</v>
      </c>
      <c r="J430" s="0" t="n">
        <f aca="true">I430+$D$6*($H$5-I430)*$H$7+$D$9*($H$7^0.5)*(NORMINV(RAND(),0,1))</f>
        <v>2.89389982809906</v>
      </c>
      <c r="K430" s="0" t="n">
        <f aca="true">J430+$D$6*($H$5-J430)*$H$7+$D$9*($H$7^0.5)*(NORMINV(RAND(),0,1))</f>
        <v>2.74505338488584</v>
      </c>
      <c r="L430" s="0" t="n">
        <f aca="true">K430+$D$6*($H$5-K430)*$H$7+$D$9*($H$7^0.5)*(NORMINV(RAND(),0,1))</f>
        <v>2.76980308466414</v>
      </c>
      <c r="M430" s="0" t="n">
        <f aca="true">L430+$D$6*($H$5-L430)*$H$7+$D$9*($H$7^0.5)*(NORMINV(RAND(),0,1))</f>
        <v>2.81190146370893</v>
      </c>
      <c r="N430" s="0" t="n">
        <f aca="false">EXP(M430)</f>
        <v>16.6415314216421</v>
      </c>
      <c r="O430" s="0" t="n">
        <f aca="false">EXP(($H$9*LN(N430))+(1-$H$9)*$H$5+(($D$9^2)/(4*$D$6))*(1-$H$9^2))</f>
        <v>16.837375708902</v>
      </c>
      <c r="P430" s="18" t="n">
        <f aca="false">EXP(($H$10*LN(N430))+(1-$H$10)*$H$5+(($D$9^2)/(4*$D$6))*(1-$H$10^2))</f>
        <v>17.1895279459473</v>
      </c>
      <c r="Q430" s="33" t="n">
        <f aca="false">(MAX(0,O430-P430-$D$5))*$H$8</f>
        <v>0</v>
      </c>
    </row>
    <row r="431" customFormat="false" ht="12.75" hidden="false" customHeight="false" outlineLevel="0" collapsed="false">
      <c r="A431" s="0" t="n">
        <v>411</v>
      </c>
      <c r="C431" s="18" t="n">
        <f aca="false">$H$6</f>
        <v>3.29212628660779</v>
      </c>
      <c r="D431" s="0" t="n">
        <f aca="true">C431+$D$6*($H$5-C431)*$H$7+$D$9*($H$7^0.5)*(NORMINV(RAND(),0,1))</f>
        <v>3.41758754455093</v>
      </c>
      <c r="E431" s="0" t="n">
        <f aca="true">D431+$D$6*($H$5-D431)*$H$7+$D$9*($H$7^0.5)*(NORMINV(RAND(),0,1))</f>
        <v>3.56205546584419</v>
      </c>
      <c r="F431" s="0" t="n">
        <f aca="true">E431+$D$6*($H$5-E431)*$H$7+$D$9*($H$7^0.5)*(NORMINV(RAND(),0,1))</f>
        <v>3.60575042146874</v>
      </c>
      <c r="G431" s="0" t="n">
        <f aca="true">F431+$D$6*($H$5-F431)*$H$7+$D$9*($H$7^0.5)*(NORMINV(RAND(),0,1))</f>
        <v>3.51086592592607</v>
      </c>
      <c r="H431" s="0" t="n">
        <f aca="true">G431+$D$6*($H$5-G431)*$H$7+$D$9*($H$7^0.5)*(NORMINV(RAND(),0,1))</f>
        <v>3.48553759996857</v>
      </c>
      <c r="I431" s="0" t="n">
        <f aca="true">H431+$D$6*($H$5-H431)*$H$7+$D$9*($H$7^0.5)*(NORMINV(RAND(),0,1))</f>
        <v>3.40319582338751</v>
      </c>
      <c r="J431" s="0" t="n">
        <f aca="true">I431+$D$6*($H$5-I431)*$H$7+$D$9*($H$7^0.5)*(NORMINV(RAND(),0,1))</f>
        <v>3.58587538020426</v>
      </c>
      <c r="K431" s="0" t="n">
        <f aca="true">J431+$D$6*($H$5-J431)*$H$7+$D$9*($H$7^0.5)*(NORMINV(RAND(),0,1))</f>
        <v>3.58686360705946</v>
      </c>
      <c r="L431" s="0" t="n">
        <f aca="true">K431+$D$6*($H$5-K431)*$H$7+$D$9*($H$7^0.5)*(NORMINV(RAND(),0,1))</f>
        <v>3.58823067406126</v>
      </c>
      <c r="M431" s="0" t="n">
        <f aca="true">L431+$D$6*($H$5-L431)*$H$7+$D$9*($H$7^0.5)*(NORMINV(RAND(),0,1))</f>
        <v>3.45529017702583</v>
      </c>
      <c r="N431" s="0" t="n">
        <f aca="false">EXP(M431)</f>
        <v>31.6674765233133</v>
      </c>
      <c r="O431" s="0" t="n">
        <f aca="false">EXP(($H$9*LN(N431))+(1-$H$9)*$H$5+(($D$9^2)/(4*$D$6))*(1-$H$9^2))</f>
        <v>29.8259306065442</v>
      </c>
      <c r="P431" s="18" t="n">
        <f aca="false">EXP(($H$10*LN(N431))+(1-$H$10)*$H$5+(($D$9^2)/(4*$D$6))*(1-$H$10^2))</f>
        <v>25.6775309695019</v>
      </c>
      <c r="Q431" s="33" t="n">
        <f aca="false">(MAX(0,O431-P431-$D$5))*$H$8</f>
        <v>2.00557177336126</v>
      </c>
    </row>
    <row r="432" customFormat="false" ht="12.75" hidden="false" customHeight="false" outlineLevel="0" collapsed="false">
      <c r="A432" s="0" t="n">
        <v>412</v>
      </c>
      <c r="C432" s="18" t="n">
        <f aca="false">$H$6</f>
        <v>3.29212628660779</v>
      </c>
      <c r="D432" s="0" t="n">
        <f aca="true">C432+$D$6*($H$5-C432)*$H$7+$D$9*($H$7^0.5)*(NORMINV(RAND(),0,1))</f>
        <v>3.24600664888752</v>
      </c>
      <c r="E432" s="0" t="n">
        <f aca="true">D432+$D$6*($H$5-D432)*$H$7+$D$9*($H$7^0.5)*(NORMINV(RAND(),0,1))</f>
        <v>3.16705782106017</v>
      </c>
      <c r="F432" s="0" t="n">
        <f aca="true">E432+$D$6*($H$5-E432)*$H$7+$D$9*($H$7^0.5)*(NORMINV(RAND(),0,1))</f>
        <v>3.23230098087075</v>
      </c>
      <c r="G432" s="0" t="n">
        <f aca="true">F432+$D$6*($H$5-F432)*$H$7+$D$9*($H$7^0.5)*(NORMINV(RAND(),0,1))</f>
        <v>3.05086184483678</v>
      </c>
      <c r="H432" s="0" t="n">
        <f aca="true">G432+$D$6*($H$5-G432)*$H$7+$D$9*($H$7^0.5)*(NORMINV(RAND(),0,1))</f>
        <v>3.10855379238933</v>
      </c>
      <c r="I432" s="0" t="n">
        <f aca="true">H432+$D$6*($H$5-H432)*$H$7+$D$9*($H$7^0.5)*(NORMINV(RAND(),0,1))</f>
        <v>3.1025288568901</v>
      </c>
      <c r="J432" s="0" t="n">
        <f aca="true">I432+$D$6*($H$5-I432)*$H$7+$D$9*($H$7^0.5)*(NORMINV(RAND(),0,1))</f>
        <v>3.14363528175749</v>
      </c>
      <c r="K432" s="0" t="n">
        <f aca="true">J432+$D$6*($H$5-J432)*$H$7+$D$9*($H$7^0.5)*(NORMINV(RAND(),0,1))</f>
        <v>3.14108232609237</v>
      </c>
      <c r="L432" s="0" t="n">
        <f aca="true">K432+$D$6*($H$5-K432)*$H$7+$D$9*($H$7^0.5)*(NORMINV(RAND(),0,1))</f>
        <v>3.02490236916245</v>
      </c>
      <c r="M432" s="0" t="n">
        <f aca="true">L432+$D$6*($H$5-L432)*$H$7+$D$9*($H$7^0.5)*(NORMINV(RAND(),0,1))</f>
        <v>3.00727686612228</v>
      </c>
      <c r="N432" s="0" t="n">
        <f aca="false">EXP(M432)</f>
        <v>20.2322297711641</v>
      </c>
      <c r="O432" s="0" t="n">
        <f aca="false">EXP(($H$9*LN(N432))+(1-$H$9)*$H$5+(($D$9^2)/(4*$D$6))*(1-$H$9^2))</f>
        <v>20.0299871634149</v>
      </c>
      <c r="P432" s="18" t="n">
        <f aca="false">EXP(($H$10*LN(N432))+(1-$H$10)*$H$5+(($D$9^2)/(4*$D$6))*(1-$H$10^2))</f>
        <v>19.4173394243532</v>
      </c>
      <c r="Q432" s="33" t="n">
        <f aca="false">(MAX(0,O432-P432-$D$5))*$H$8</f>
        <v>0</v>
      </c>
    </row>
    <row r="433" customFormat="false" ht="12.75" hidden="false" customHeight="false" outlineLevel="0" collapsed="false">
      <c r="A433" s="0" t="n">
        <v>413</v>
      </c>
      <c r="C433" s="18" t="n">
        <f aca="false">$H$6</f>
        <v>3.29212628660779</v>
      </c>
      <c r="D433" s="0" t="n">
        <f aca="true">C433+$D$6*($H$5-C433)*$H$7+$D$9*($H$7^0.5)*(NORMINV(RAND(),0,1))</f>
        <v>3.1844157811745</v>
      </c>
      <c r="E433" s="0" t="n">
        <f aca="true">D433+$D$6*($H$5-D433)*$H$7+$D$9*($H$7^0.5)*(NORMINV(RAND(),0,1))</f>
        <v>3.11795823186295</v>
      </c>
      <c r="F433" s="0" t="n">
        <f aca="true">E433+$D$6*($H$5-E433)*$H$7+$D$9*($H$7^0.5)*(NORMINV(RAND(),0,1))</f>
        <v>3.1224414300415</v>
      </c>
      <c r="G433" s="0" t="n">
        <f aca="true">F433+$D$6*($H$5-F433)*$H$7+$D$9*($H$7^0.5)*(NORMINV(RAND(),0,1))</f>
        <v>3.02259564246008</v>
      </c>
      <c r="H433" s="0" t="n">
        <f aca="true">G433+$D$6*($H$5-G433)*$H$7+$D$9*($H$7^0.5)*(NORMINV(RAND(),0,1))</f>
        <v>3.12644765297433</v>
      </c>
      <c r="I433" s="0" t="n">
        <f aca="true">H433+$D$6*($H$5-H433)*$H$7+$D$9*($H$7^0.5)*(NORMINV(RAND(),0,1))</f>
        <v>3.18811402436695</v>
      </c>
      <c r="J433" s="0" t="n">
        <f aca="true">I433+$D$6*($H$5-I433)*$H$7+$D$9*($H$7^0.5)*(NORMINV(RAND(),0,1))</f>
        <v>3.12375321063023</v>
      </c>
      <c r="K433" s="0" t="n">
        <f aca="true">J433+$D$6*($H$5-J433)*$H$7+$D$9*($H$7^0.5)*(NORMINV(RAND(),0,1))</f>
        <v>2.97330667447908</v>
      </c>
      <c r="L433" s="0" t="n">
        <f aca="true">K433+$D$6*($H$5-K433)*$H$7+$D$9*($H$7^0.5)*(NORMINV(RAND(),0,1))</f>
        <v>2.9172948538425</v>
      </c>
      <c r="M433" s="0" t="n">
        <f aca="true">L433+$D$6*($H$5-L433)*$H$7+$D$9*($H$7^0.5)*(NORMINV(RAND(),0,1))</f>
        <v>2.85035730149968</v>
      </c>
      <c r="N433" s="0" t="n">
        <f aca="false">EXP(M433)</f>
        <v>17.2939598945936</v>
      </c>
      <c r="O433" s="0" t="n">
        <f aca="false">EXP(($H$9*LN(N433))+(1-$H$9)*$H$5+(($D$9^2)/(4*$D$6))*(1-$H$9^2))</f>
        <v>17.4227480427781</v>
      </c>
      <c r="P433" s="18" t="n">
        <f aca="false">EXP(($H$10*LN(N433))+(1-$H$10)*$H$5+(($D$9^2)/(4*$D$6))*(1-$H$10^2))</f>
        <v>17.6068375184029</v>
      </c>
      <c r="Q433" s="33" t="n">
        <f aca="false">(MAX(0,O433-P433-$D$5))*$H$8</f>
        <v>0</v>
      </c>
    </row>
    <row r="434" customFormat="false" ht="12.75" hidden="false" customHeight="false" outlineLevel="0" collapsed="false">
      <c r="A434" s="0" t="n">
        <v>414</v>
      </c>
      <c r="C434" s="18" t="n">
        <f aca="false">$H$6</f>
        <v>3.29212628660779</v>
      </c>
      <c r="D434" s="0" t="n">
        <f aca="true">C434+$D$6*($H$5-C434)*$H$7+$D$9*($H$7^0.5)*(NORMINV(RAND(),0,1))</f>
        <v>3.22305631814154</v>
      </c>
      <c r="E434" s="0" t="n">
        <f aca="true">D434+$D$6*($H$5-D434)*$H$7+$D$9*($H$7^0.5)*(NORMINV(RAND(),0,1))</f>
        <v>3.2263483534137</v>
      </c>
      <c r="F434" s="0" t="n">
        <f aca="true">E434+$D$6*($H$5-E434)*$H$7+$D$9*($H$7^0.5)*(NORMINV(RAND(),0,1))</f>
        <v>3.27096484477324</v>
      </c>
      <c r="G434" s="0" t="n">
        <f aca="true">F434+$D$6*($H$5-F434)*$H$7+$D$9*($H$7^0.5)*(NORMINV(RAND(),0,1))</f>
        <v>3.30535157704658</v>
      </c>
      <c r="H434" s="0" t="n">
        <f aca="true">G434+$D$6*($H$5-G434)*$H$7+$D$9*($H$7^0.5)*(NORMINV(RAND(),0,1))</f>
        <v>3.37768659756487</v>
      </c>
      <c r="I434" s="0" t="n">
        <f aca="true">H434+$D$6*($H$5-H434)*$H$7+$D$9*($H$7^0.5)*(NORMINV(RAND(),0,1))</f>
        <v>3.37785868975422</v>
      </c>
      <c r="J434" s="0" t="n">
        <f aca="true">I434+$D$6*($H$5-I434)*$H$7+$D$9*($H$7^0.5)*(NORMINV(RAND(),0,1))</f>
        <v>3.3137862358622</v>
      </c>
      <c r="K434" s="0" t="n">
        <f aca="true">J434+$D$6*($H$5-J434)*$H$7+$D$9*($H$7^0.5)*(NORMINV(RAND(),0,1))</f>
        <v>3.1093348834834</v>
      </c>
      <c r="L434" s="0" t="n">
        <f aca="true">K434+$D$6*($H$5-K434)*$H$7+$D$9*($H$7^0.5)*(NORMINV(RAND(),0,1))</f>
        <v>3.18151488372811</v>
      </c>
      <c r="M434" s="0" t="n">
        <f aca="true">L434+$D$6*($H$5-L434)*$H$7+$D$9*($H$7^0.5)*(NORMINV(RAND(),0,1))</f>
        <v>3.24844063037814</v>
      </c>
      <c r="N434" s="0" t="n">
        <f aca="false">EXP(M434)</f>
        <v>25.7501545846252</v>
      </c>
      <c r="O434" s="0" t="n">
        <f aca="false">EXP(($H$9*LN(N434))+(1-$H$9)*$H$5+(($D$9^2)/(4*$D$6))*(1-$H$9^2))</f>
        <v>24.8175681155862</v>
      </c>
      <c r="P434" s="18" t="n">
        <f aca="false">EXP(($H$10*LN(N434))+(1-$H$10)*$H$5+(($D$9^2)/(4*$D$6))*(1-$H$10^2))</f>
        <v>22.5693591555164</v>
      </c>
      <c r="Q434" s="33" t="n">
        <f aca="false">(MAX(0,O434-P434-$D$5))*$H$8</f>
        <v>0.198054489263061</v>
      </c>
    </row>
    <row r="435" customFormat="false" ht="12.75" hidden="false" customHeight="false" outlineLevel="0" collapsed="false">
      <c r="A435" s="0" t="n">
        <v>415</v>
      </c>
      <c r="C435" s="18" t="n">
        <f aca="false">$H$6</f>
        <v>3.29212628660779</v>
      </c>
      <c r="D435" s="0" t="n">
        <f aca="true">C435+$D$6*($H$5-C435)*$H$7+$D$9*($H$7^0.5)*(NORMINV(RAND(),0,1))</f>
        <v>3.28414356187755</v>
      </c>
      <c r="E435" s="0" t="n">
        <f aca="true">D435+$D$6*($H$5-D435)*$H$7+$D$9*($H$7^0.5)*(NORMINV(RAND(),0,1))</f>
        <v>3.29348104994668</v>
      </c>
      <c r="F435" s="0" t="n">
        <f aca="true">E435+$D$6*($H$5-E435)*$H$7+$D$9*($H$7^0.5)*(NORMINV(RAND(),0,1))</f>
        <v>3.37873146067992</v>
      </c>
      <c r="G435" s="0" t="n">
        <f aca="true">F435+$D$6*($H$5-F435)*$H$7+$D$9*($H$7^0.5)*(NORMINV(RAND(),0,1))</f>
        <v>3.33008368490223</v>
      </c>
      <c r="H435" s="0" t="n">
        <f aca="true">G435+$D$6*($H$5-G435)*$H$7+$D$9*($H$7^0.5)*(NORMINV(RAND(),0,1))</f>
        <v>3.28390311293809</v>
      </c>
      <c r="I435" s="0" t="n">
        <f aca="true">H435+$D$6*($H$5-H435)*$H$7+$D$9*($H$7^0.5)*(NORMINV(RAND(),0,1))</f>
        <v>3.31484747242434</v>
      </c>
      <c r="J435" s="0" t="n">
        <f aca="true">I435+$D$6*($H$5-I435)*$H$7+$D$9*($H$7^0.5)*(NORMINV(RAND(),0,1))</f>
        <v>3.21619800353849</v>
      </c>
      <c r="K435" s="0" t="n">
        <f aca="true">J435+$D$6*($H$5-J435)*$H$7+$D$9*($H$7^0.5)*(NORMINV(RAND(),0,1))</f>
        <v>3.2494884874338</v>
      </c>
      <c r="L435" s="0" t="n">
        <f aca="true">K435+$D$6*($H$5-K435)*$H$7+$D$9*($H$7^0.5)*(NORMINV(RAND(),0,1))</f>
        <v>3.1951746232758</v>
      </c>
      <c r="M435" s="0" t="n">
        <f aca="true">L435+$D$6*($H$5-L435)*$H$7+$D$9*($H$7^0.5)*(NORMINV(RAND(),0,1))</f>
        <v>3.1666304925833</v>
      </c>
      <c r="N435" s="0" t="n">
        <f aca="false">EXP(M435)</f>
        <v>23.7273998597399</v>
      </c>
      <c r="O435" s="0" t="n">
        <f aca="false">EXP(($H$9*LN(N435))+(1-$H$9)*$H$5+(($D$9^2)/(4*$D$6))*(1-$H$9^2))</f>
        <v>23.0772537813073</v>
      </c>
      <c r="P435" s="18" t="n">
        <f aca="false">EXP(($H$10*LN(N435))+(1-$H$10)*$H$5+(($D$9^2)/(4*$D$6))*(1-$H$10^2))</f>
        <v>21.4465509150398</v>
      </c>
      <c r="Q435" s="33" t="n">
        <f aca="false">(MAX(0,O435-P435-$D$5))*$H$8</f>
        <v>0</v>
      </c>
    </row>
    <row r="436" customFormat="false" ht="12.75" hidden="false" customHeight="false" outlineLevel="0" collapsed="false">
      <c r="A436" s="0" t="n">
        <v>416</v>
      </c>
      <c r="C436" s="18" t="n">
        <f aca="false">$H$6</f>
        <v>3.29212628660779</v>
      </c>
      <c r="D436" s="0" t="n">
        <f aca="true">C436+$D$6*($H$5-C436)*$H$7+$D$9*($H$7^0.5)*(NORMINV(RAND(),0,1))</f>
        <v>3.24830528474584</v>
      </c>
      <c r="E436" s="0" t="n">
        <f aca="true">D436+$D$6*($H$5-D436)*$H$7+$D$9*($H$7^0.5)*(NORMINV(RAND(),0,1))</f>
        <v>3.36102570011826</v>
      </c>
      <c r="F436" s="0" t="n">
        <f aca="true">E436+$D$6*($H$5-E436)*$H$7+$D$9*($H$7^0.5)*(NORMINV(RAND(),0,1))</f>
        <v>3.4082145613514</v>
      </c>
      <c r="G436" s="0" t="n">
        <f aca="true">F436+$D$6*($H$5-F436)*$H$7+$D$9*($H$7^0.5)*(NORMINV(RAND(),0,1))</f>
        <v>3.50050793575292</v>
      </c>
      <c r="H436" s="0" t="n">
        <f aca="true">G436+$D$6*($H$5-G436)*$H$7+$D$9*($H$7^0.5)*(NORMINV(RAND(),0,1))</f>
        <v>3.48894867515241</v>
      </c>
      <c r="I436" s="0" t="n">
        <f aca="true">H436+$D$6*($H$5-H436)*$H$7+$D$9*($H$7^0.5)*(NORMINV(RAND(),0,1))</f>
        <v>3.45379458788456</v>
      </c>
      <c r="J436" s="0" t="n">
        <f aca="true">I436+$D$6*($H$5-I436)*$H$7+$D$9*($H$7^0.5)*(NORMINV(RAND(),0,1))</f>
        <v>3.5474117087358</v>
      </c>
      <c r="K436" s="0" t="n">
        <f aca="true">J436+$D$6*($H$5-J436)*$H$7+$D$9*($H$7^0.5)*(NORMINV(RAND(),0,1))</f>
        <v>3.62650434645631</v>
      </c>
      <c r="L436" s="0" t="n">
        <f aca="true">K436+$D$6*($H$5-K436)*$H$7+$D$9*($H$7^0.5)*(NORMINV(RAND(),0,1))</f>
        <v>3.66762410541235</v>
      </c>
      <c r="M436" s="0" t="n">
        <f aca="true">L436+$D$6*($H$5-L436)*$H$7+$D$9*($H$7^0.5)*(NORMINV(RAND(),0,1))</f>
        <v>3.58931491132524</v>
      </c>
      <c r="N436" s="0" t="n">
        <f aca="false">EXP(M436)</f>
        <v>36.2092608726455</v>
      </c>
      <c r="O436" s="0" t="n">
        <f aca="false">EXP(($H$9*LN(N436))+(1-$H$9)*$H$5+(($D$9^2)/(4*$D$6))*(1-$H$9^2))</f>
        <v>33.5986343585692</v>
      </c>
      <c r="P436" s="18" t="n">
        <f aca="false">EXP(($H$10*LN(N436))+(1-$H$10)*$H$5+(($D$9^2)/(4*$D$6))*(1-$H$10^2))</f>
        <v>27.9164110894148</v>
      </c>
      <c r="Q436" s="33" t="n">
        <f aca="false">(MAX(0,O436-P436-$D$5))*$H$8</f>
        <v>3.46458994422078</v>
      </c>
    </row>
    <row r="437" customFormat="false" ht="12.75" hidden="false" customHeight="false" outlineLevel="0" collapsed="false">
      <c r="A437" s="0" t="n">
        <v>417</v>
      </c>
      <c r="C437" s="18" t="n">
        <f aca="false">$H$6</f>
        <v>3.29212628660779</v>
      </c>
      <c r="D437" s="0" t="n">
        <f aca="true">C437+$D$6*($H$5-C437)*$H$7+$D$9*($H$7^0.5)*(NORMINV(RAND(),0,1))</f>
        <v>3.3280802074552</v>
      </c>
      <c r="E437" s="0" t="n">
        <f aca="true">D437+$D$6*($H$5-D437)*$H$7+$D$9*($H$7^0.5)*(NORMINV(RAND(),0,1))</f>
        <v>3.14794545464307</v>
      </c>
      <c r="F437" s="0" t="n">
        <f aca="true">E437+$D$6*($H$5-E437)*$H$7+$D$9*($H$7^0.5)*(NORMINV(RAND(),0,1))</f>
        <v>3.07637229091437</v>
      </c>
      <c r="G437" s="0" t="n">
        <f aca="true">F437+$D$6*($H$5-F437)*$H$7+$D$9*($H$7^0.5)*(NORMINV(RAND(),0,1))</f>
        <v>3.09518210969065</v>
      </c>
      <c r="H437" s="0" t="n">
        <f aca="true">G437+$D$6*($H$5-G437)*$H$7+$D$9*($H$7^0.5)*(NORMINV(RAND(),0,1))</f>
        <v>3.08060376675305</v>
      </c>
      <c r="I437" s="0" t="n">
        <f aca="true">H437+$D$6*($H$5-H437)*$H$7+$D$9*($H$7^0.5)*(NORMINV(RAND(),0,1))</f>
        <v>2.97268356178148</v>
      </c>
      <c r="J437" s="0" t="n">
        <f aca="true">I437+$D$6*($H$5-I437)*$H$7+$D$9*($H$7^0.5)*(NORMINV(RAND(),0,1))</f>
        <v>2.95998171858561</v>
      </c>
      <c r="K437" s="0" t="n">
        <f aca="true">J437+$D$6*($H$5-J437)*$H$7+$D$9*($H$7^0.5)*(NORMINV(RAND(),0,1))</f>
        <v>2.93110670912658</v>
      </c>
      <c r="L437" s="0" t="n">
        <f aca="true">K437+$D$6*($H$5-K437)*$H$7+$D$9*($H$7^0.5)*(NORMINV(RAND(),0,1))</f>
        <v>2.84945469872637</v>
      </c>
      <c r="M437" s="0" t="n">
        <f aca="true">L437+$D$6*($H$5-L437)*$H$7+$D$9*($H$7^0.5)*(NORMINV(RAND(),0,1))</f>
        <v>2.90196194471089</v>
      </c>
      <c r="N437" s="0" t="n">
        <f aca="false">EXP(M437)</f>
        <v>18.2098370389179</v>
      </c>
      <c r="O437" s="0" t="n">
        <f aca="false">EXP(($H$9*LN(N437))+(1-$H$9)*$H$5+(($D$9^2)/(4*$D$6))*(1-$H$9^2))</f>
        <v>18.2403751864982</v>
      </c>
      <c r="P437" s="18" t="n">
        <f aca="false">EXP(($H$10*LN(N437))+(1-$H$10)*$H$5+(($D$9^2)/(4*$D$6))*(1-$H$10^2))</f>
        <v>18.1827964935795</v>
      </c>
      <c r="Q437" s="33" t="n">
        <f aca="false">(MAX(0,O437-P437-$D$5))*$H$8</f>
        <v>0</v>
      </c>
    </row>
    <row r="438" customFormat="false" ht="12.75" hidden="false" customHeight="false" outlineLevel="0" collapsed="false">
      <c r="A438" s="0" t="n">
        <v>418</v>
      </c>
      <c r="C438" s="18" t="n">
        <f aca="false">$H$6</f>
        <v>3.29212628660779</v>
      </c>
      <c r="D438" s="0" t="n">
        <f aca="true">C438+$D$6*($H$5-C438)*$H$7+$D$9*($H$7^0.5)*(NORMINV(RAND(),0,1))</f>
        <v>3.36583504280742</v>
      </c>
      <c r="E438" s="0" t="n">
        <f aca="true">D438+$D$6*($H$5-D438)*$H$7+$D$9*($H$7^0.5)*(NORMINV(RAND(),0,1))</f>
        <v>3.23018967262271</v>
      </c>
      <c r="F438" s="0" t="n">
        <f aca="true">E438+$D$6*($H$5-E438)*$H$7+$D$9*($H$7^0.5)*(NORMINV(RAND(),0,1))</f>
        <v>3.22336674676754</v>
      </c>
      <c r="G438" s="0" t="n">
        <f aca="true">F438+$D$6*($H$5-F438)*$H$7+$D$9*($H$7^0.5)*(NORMINV(RAND(),0,1))</f>
        <v>3.29119346063867</v>
      </c>
      <c r="H438" s="0" t="n">
        <f aca="true">G438+$D$6*($H$5-G438)*$H$7+$D$9*($H$7^0.5)*(NORMINV(RAND(),0,1))</f>
        <v>3.21599169685191</v>
      </c>
      <c r="I438" s="0" t="n">
        <f aca="true">H438+$D$6*($H$5-H438)*$H$7+$D$9*($H$7^0.5)*(NORMINV(RAND(),0,1))</f>
        <v>3.19385638378311</v>
      </c>
      <c r="J438" s="0" t="n">
        <f aca="true">I438+$D$6*($H$5-I438)*$H$7+$D$9*($H$7^0.5)*(NORMINV(RAND(),0,1))</f>
        <v>3.1541588486007</v>
      </c>
      <c r="K438" s="0" t="n">
        <f aca="true">J438+$D$6*($H$5-J438)*$H$7+$D$9*($H$7^0.5)*(NORMINV(RAND(),0,1))</f>
        <v>3.21048534891182</v>
      </c>
      <c r="L438" s="0" t="n">
        <f aca="true">K438+$D$6*($H$5-K438)*$H$7+$D$9*($H$7^0.5)*(NORMINV(RAND(),0,1))</f>
        <v>3.29070275503784</v>
      </c>
      <c r="M438" s="0" t="n">
        <f aca="true">L438+$D$6*($H$5-L438)*$H$7+$D$9*($H$7^0.5)*(NORMINV(RAND(),0,1))</f>
        <v>3.35475205828301</v>
      </c>
      <c r="N438" s="0" t="n">
        <f aca="false">EXP(M438)</f>
        <v>28.6385026308421</v>
      </c>
      <c r="O438" s="0" t="n">
        <f aca="false">EXP(($H$9*LN(N438))+(1-$H$9)*$H$5+(($D$9^2)/(4*$D$6))*(1-$H$9^2))</f>
        <v>27.2766313323082</v>
      </c>
      <c r="P438" s="18" t="n">
        <f aca="false">EXP(($H$10*LN(N438))+(1-$H$10)*$H$5+(($D$9^2)/(4*$D$6))*(1-$H$10^2))</f>
        <v>24.1167187344769</v>
      </c>
      <c r="Q438" s="33" t="n">
        <f aca="false">(MAX(0,O438-P438-$D$5))*$H$8</f>
        <v>1.06529381592609</v>
      </c>
    </row>
    <row r="439" customFormat="false" ht="12.75" hidden="false" customHeight="false" outlineLevel="0" collapsed="false">
      <c r="A439" s="0" t="n">
        <v>419</v>
      </c>
      <c r="C439" s="18" t="n">
        <f aca="false">$H$6</f>
        <v>3.29212628660779</v>
      </c>
      <c r="D439" s="0" t="n">
        <f aca="true">C439+$D$6*($H$5-C439)*$H$7+$D$9*($H$7^0.5)*(NORMINV(RAND(),0,1))</f>
        <v>3.30293914784407</v>
      </c>
      <c r="E439" s="0" t="n">
        <f aca="true">D439+$D$6*($H$5-D439)*$H$7+$D$9*($H$7^0.5)*(NORMINV(RAND(),0,1))</f>
        <v>3.44997239108782</v>
      </c>
      <c r="F439" s="0" t="n">
        <f aca="true">E439+$D$6*($H$5-E439)*$H$7+$D$9*($H$7^0.5)*(NORMINV(RAND(),0,1))</f>
        <v>3.48754440619165</v>
      </c>
      <c r="G439" s="0" t="n">
        <f aca="true">F439+$D$6*($H$5-F439)*$H$7+$D$9*($H$7^0.5)*(NORMINV(RAND(),0,1))</f>
        <v>3.69021930743539</v>
      </c>
      <c r="H439" s="0" t="n">
        <f aca="true">G439+$D$6*($H$5-G439)*$H$7+$D$9*($H$7^0.5)*(NORMINV(RAND(),0,1))</f>
        <v>3.60361600096811</v>
      </c>
      <c r="I439" s="0" t="n">
        <f aca="true">H439+$D$6*($H$5-H439)*$H$7+$D$9*($H$7^0.5)*(NORMINV(RAND(),0,1))</f>
        <v>3.64619284750985</v>
      </c>
      <c r="J439" s="0" t="n">
        <f aca="true">I439+$D$6*($H$5-I439)*$H$7+$D$9*($H$7^0.5)*(NORMINV(RAND(),0,1))</f>
        <v>3.49762223936923</v>
      </c>
      <c r="K439" s="0" t="n">
        <f aca="true">J439+$D$6*($H$5-J439)*$H$7+$D$9*($H$7^0.5)*(NORMINV(RAND(),0,1))</f>
        <v>3.50308289300923</v>
      </c>
      <c r="L439" s="0" t="n">
        <f aca="true">K439+$D$6*($H$5-K439)*$H$7+$D$9*($H$7^0.5)*(NORMINV(RAND(),0,1))</f>
        <v>3.29957665116895</v>
      </c>
      <c r="M439" s="0" t="n">
        <f aca="true">L439+$D$6*($H$5-L439)*$H$7+$D$9*($H$7^0.5)*(NORMINV(RAND(),0,1))</f>
        <v>3.22596279621673</v>
      </c>
      <c r="N439" s="0" t="n">
        <f aca="false">EXP(M439)</f>
        <v>25.1778035839821</v>
      </c>
      <c r="O439" s="0" t="n">
        <f aca="false">EXP(($H$9*LN(N439))+(1-$H$9)*$H$5+(($D$9^2)/(4*$D$6))*(1-$H$9^2))</f>
        <v>24.3267320886216</v>
      </c>
      <c r="P439" s="18" t="n">
        <f aca="false">EXP(($H$10*LN(N439))+(1-$H$10)*$H$5+(($D$9^2)/(4*$D$6))*(1-$H$10^2))</f>
        <v>22.2551305548067</v>
      </c>
      <c r="Q439" s="33" t="n">
        <f aca="false">(MAX(0,O439-P439-$D$5))*$H$8</f>
        <v>0.0300603088240864</v>
      </c>
    </row>
    <row r="440" customFormat="false" ht="12.75" hidden="false" customHeight="false" outlineLevel="0" collapsed="false">
      <c r="A440" s="0" t="n">
        <v>420</v>
      </c>
      <c r="C440" s="18" t="n">
        <f aca="false">$H$6</f>
        <v>3.29212628660779</v>
      </c>
      <c r="D440" s="0" t="n">
        <f aca="true">C440+$D$6*($H$5-C440)*$H$7+$D$9*($H$7^0.5)*(NORMINV(RAND(),0,1))</f>
        <v>3.20396861295749</v>
      </c>
      <c r="E440" s="0" t="n">
        <f aca="true">D440+$D$6*($H$5-D440)*$H$7+$D$9*($H$7^0.5)*(NORMINV(RAND(),0,1))</f>
        <v>3.28829422481318</v>
      </c>
      <c r="F440" s="0" t="n">
        <f aca="true">E440+$D$6*($H$5-E440)*$H$7+$D$9*($H$7^0.5)*(NORMINV(RAND(),0,1))</f>
        <v>3.33037101004451</v>
      </c>
      <c r="G440" s="0" t="n">
        <f aca="true">F440+$D$6*($H$5-F440)*$H$7+$D$9*($H$7^0.5)*(NORMINV(RAND(),0,1))</f>
        <v>3.39155421016393</v>
      </c>
      <c r="H440" s="0" t="n">
        <f aca="true">G440+$D$6*($H$5-G440)*$H$7+$D$9*($H$7^0.5)*(NORMINV(RAND(),0,1))</f>
        <v>3.50672757547171</v>
      </c>
      <c r="I440" s="0" t="n">
        <f aca="true">H440+$D$6*($H$5-H440)*$H$7+$D$9*($H$7^0.5)*(NORMINV(RAND(),0,1))</f>
        <v>3.57975694182662</v>
      </c>
      <c r="J440" s="0" t="n">
        <f aca="true">I440+$D$6*($H$5-I440)*$H$7+$D$9*($H$7^0.5)*(NORMINV(RAND(),0,1))</f>
        <v>3.53246809591552</v>
      </c>
      <c r="K440" s="0" t="n">
        <f aca="true">J440+$D$6*($H$5-J440)*$H$7+$D$9*($H$7^0.5)*(NORMINV(RAND(),0,1))</f>
        <v>3.50046326214339</v>
      </c>
      <c r="L440" s="0" t="n">
        <f aca="true">K440+$D$6*($H$5-K440)*$H$7+$D$9*($H$7^0.5)*(NORMINV(RAND(),0,1))</f>
        <v>3.6874977665628</v>
      </c>
      <c r="M440" s="0" t="n">
        <f aca="true">L440+$D$6*($H$5-L440)*$H$7+$D$9*($H$7^0.5)*(NORMINV(RAND(),0,1))</f>
        <v>3.60354532534197</v>
      </c>
      <c r="N440" s="0" t="n">
        <f aca="false">EXP(M440)</f>
        <v>36.7282173714567</v>
      </c>
      <c r="O440" s="0" t="n">
        <f aca="false">EXP(($H$9*LN(N440))+(1-$H$9)*$H$5+(($D$9^2)/(4*$D$6))*(1-$H$9^2))</f>
        <v>34.0262380656732</v>
      </c>
      <c r="P440" s="18" t="n">
        <f aca="false">EXP(($H$10*LN(N440))+(1-$H$10)*$H$5+(($D$9^2)/(4*$D$6))*(1-$H$10^2))</f>
        <v>28.1653077148864</v>
      </c>
      <c r="Q440" s="33" t="n">
        <f aca="false">(MAX(0,O440-P440-$D$5))*$H$8</f>
        <v>3.63458137863619</v>
      </c>
    </row>
    <row r="441" customFormat="false" ht="12.75" hidden="false" customHeight="false" outlineLevel="0" collapsed="false">
      <c r="A441" s="0" t="n">
        <v>421</v>
      </c>
      <c r="C441" s="18" t="n">
        <f aca="false">$H$6</f>
        <v>3.29212628660779</v>
      </c>
      <c r="D441" s="0" t="n">
        <f aca="true">C441+$D$6*($H$5-C441)*$H$7+$D$9*($H$7^0.5)*(NORMINV(RAND(),0,1))</f>
        <v>3.16805381746385</v>
      </c>
      <c r="E441" s="0" t="n">
        <f aca="true">D441+$D$6*($H$5-D441)*$H$7+$D$9*($H$7^0.5)*(NORMINV(RAND(),0,1))</f>
        <v>3.09764149930636</v>
      </c>
      <c r="F441" s="0" t="n">
        <f aca="true">E441+$D$6*($H$5-E441)*$H$7+$D$9*($H$7^0.5)*(NORMINV(RAND(),0,1))</f>
        <v>3.16966415431992</v>
      </c>
      <c r="G441" s="0" t="n">
        <f aca="true">F441+$D$6*($H$5-F441)*$H$7+$D$9*($H$7^0.5)*(NORMINV(RAND(),0,1))</f>
        <v>3.22519902732542</v>
      </c>
      <c r="H441" s="0" t="n">
        <f aca="true">G441+$D$6*($H$5-G441)*$H$7+$D$9*($H$7^0.5)*(NORMINV(RAND(),0,1))</f>
        <v>3.20785337517469</v>
      </c>
      <c r="I441" s="0" t="n">
        <f aca="true">H441+$D$6*($H$5-H441)*$H$7+$D$9*($H$7^0.5)*(NORMINV(RAND(),0,1))</f>
        <v>3.17469479938829</v>
      </c>
      <c r="J441" s="0" t="n">
        <f aca="true">I441+$D$6*($H$5-I441)*$H$7+$D$9*($H$7^0.5)*(NORMINV(RAND(),0,1))</f>
        <v>3.25628785588344</v>
      </c>
      <c r="K441" s="0" t="n">
        <f aca="true">J441+$D$6*($H$5-J441)*$H$7+$D$9*($H$7^0.5)*(NORMINV(RAND(),0,1))</f>
        <v>3.17921744410366</v>
      </c>
      <c r="L441" s="0" t="n">
        <f aca="true">K441+$D$6*($H$5-K441)*$H$7+$D$9*($H$7^0.5)*(NORMINV(RAND(),0,1))</f>
        <v>3.19275765618617</v>
      </c>
      <c r="M441" s="0" t="n">
        <f aca="true">L441+$D$6*($H$5-L441)*$H$7+$D$9*($H$7^0.5)*(NORMINV(RAND(),0,1))</f>
        <v>3.10073665979168</v>
      </c>
      <c r="N441" s="0" t="n">
        <f aca="false">EXP(M441)</f>
        <v>22.2143096441425</v>
      </c>
      <c r="O441" s="0" t="n">
        <f aca="false">EXP(($H$9*LN(N441))+(1-$H$9)*$H$5+(($D$9^2)/(4*$D$6))*(1-$H$9^2))</f>
        <v>21.7646666393108</v>
      </c>
      <c r="P441" s="18" t="n">
        <f aca="false">EXP(($H$10*LN(N441))+(1-$H$10)*$H$5+(($D$9^2)/(4*$D$6))*(1-$H$10^2))</f>
        <v>20.5829348319167</v>
      </c>
      <c r="Q441" s="33" t="n">
        <f aca="false">(MAX(0,O441-P441-$D$5))*$H$8</f>
        <v>0</v>
      </c>
    </row>
    <row r="442" customFormat="false" ht="12.75" hidden="false" customHeight="false" outlineLevel="0" collapsed="false">
      <c r="A442" s="0" t="n">
        <v>422</v>
      </c>
      <c r="C442" s="18" t="n">
        <f aca="false">$H$6</f>
        <v>3.29212628660779</v>
      </c>
      <c r="D442" s="0" t="n">
        <f aca="true">C442+$D$6*($H$5-C442)*$H$7+$D$9*($H$7^0.5)*(NORMINV(RAND(),0,1))</f>
        <v>3.21254188360337</v>
      </c>
      <c r="E442" s="0" t="n">
        <f aca="true">D442+$D$6*($H$5-D442)*$H$7+$D$9*($H$7^0.5)*(NORMINV(RAND(),0,1))</f>
        <v>3.12472362228924</v>
      </c>
      <c r="F442" s="0" t="n">
        <f aca="true">E442+$D$6*($H$5-E442)*$H$7+$D$9*($H$7^0.5)*(NORMINV(RAND(),0,1))</f>
        <v>3.10032038708423</v>
      </c>
      <c r="G442" s="0" t="n">
        <f aca="true">F442+$D$6*($H$5-F442)*$H$7+$D$9*($H$7^0.5)*(NORMINV(RAND(),0,1))</f>
        <v>3.02513755423736</v>
      </c>
      <c r="H442" s="0" t="n">
        <f aca="true">G442+$D$6*($H$5-G442)*$H$7+$D$9*($H$7^0.5)*(NORMINV(RAND(),0,1))</f>
        <v>2.9359322207429</v>
      </c>
      <c r="I442" s="0" t="n">
        <f aca="true">H442+$D$6*($H$5-H442)*$H$7+$D$9*($H$7^0.5)*(NORMINV(RAND(),0,1))</f>
        <v>2.87765721046703</v>
      </c>
      <c r="J442" s="0" t="n">
        <f aca="true">I442+$D$6*($H$5-I442)*$H$7+$D$9*($H$7^0.5)*(NORMINV(RAND(),0,1))</f>
        <v>2.8199460324299</v>
      </c>
      <c r="K442" s="0" t="n">
        <f aca="true">J442+$D$6*($H$5-J442)*$H$7+$D$9*($H$7^0.5)*(NORMINV(RAND(),0,1))</f>
        <v>2.81927543385284</v>
      </c>
      <c r="L442" s="0" t="n">
        <f aca="true">K442+$D$6*($H$5-K442)*$H$7+$D$9*($H$7^0.5)*(NORMINV(RAND(),0,1))</f>
        <v>2.76247668940083</v>
      </c>
      <c r="M442" s="0" t="n">
        <f aca="true">L442+$D$6*($H$5-L442)*$H$7+$D$9*($H$7^0.5)*(NORMINV(RAND(),0,1))</f>
        <v>2.78647896974181</v>
      </c>
      <c r="N442" s="0" t="n">
        <f aca="false">EXP(M442)</f>
        <v>16.2237946433108</v>
      </c>
      <c r="O442" s="0" t="n">
        <f aca="false">EXP(($H$9*LN(N442))+(1-$H$9)*$H$5+(($D$9^2)/(4*$D$6))*(1-$H$9^2))</f>
        <v>16.461236103885</v>
      </c>
      <c r="P442" s="18" t="n">
        <f aca="false">EXP(($H$10*LN(N442))+(1-$H$10)*$H$5+(($D$9^2)/(4*$D$6))*(1-$H$10^2))</f>
        <v>16.9190970705567</v>
      </c>
      <c r="Q442" s="33" t="n">
        <f aca="false">(MAX(0,O442-P442-$D$5))*$H$8</f>
        <v>0</v>
      </c>
    </row>
    <row r="443" customFormat="false" ht="12.75" hidden="false" customHeight="false" outlineLevel="0" collapsed="false">
      <c r="A443" s="0" t="n">
        <v>423</v>
      </c>
      <c r="C443" s="18" t="n">
        <f aca="false">$H$6</f>
        <v>3.29212628660779</v>
      </c>
      <c r="D443" s="0" t="n">
        <f aca="true">C443+$D$6*($H$5-C443)*$H$7+$D$9*($H$7^0.5)*(NORMINV(RAND(),0,1))</f>
        <v>3.34100026012386</v>
      </c>
      <c r="E443" s="0" t="n">
        <f aca="true">D443+$D$6*($H$5-D443)*$H$7+$D$9*($H$7^0.5)*(NORMINV(RAND(),0,1))</f>
        <v>3.23275661046849</v>
      </c>
      <c r="F443" s="0" t="n">
        <f aca="true">E443+$D$6*($H$5-E443)*$H$7+$D$9*($H$7^0.5)*(NORMINV(RAND(),0,1))</f>
        <v>3.28008910886921</v>
      </c>
      <c r="G443" s="0" t="n">
        <f aca="true">F443+$D$6*($H$5-F443)*$H$7+$D$9*($H$7^0.5)*(NORMINV(RAND(),0,1))</f>
        <v>3.20617548725849</v>
      </c>
      <c r="H443" s="0" t="n">
        <f aca="true">G443+$D$6*($H$5-G443)*$H$7+$D$9*($H$7^0.5)*(NORMINV(RAND(),0,1))</f>
        <v>3.04014339415232</v>
      </c>
      <c r="I443" s="0" t="n">
        <f aca="true">H443+$D$6*($H$5-H443)*$H$7+$D$9*($H$7^0.5)*(NORMINV(RAND(),0,1))</f>
        <v>3.09170515879441</v>
      </c>
      <c r="J443" s="0" t="n">
        <f aca="true">I443+$D$6*($H$5-I443)*$H$7+$D$9*($H$7^0.5)*(NORMINV(RAND(),0,1))</f>
        <v>3.05868340970663</v>
      </c>
      <c r="K443" s="0" t="n">
        <f aca="true">J443+$D$6*($H$5-J443)*$H$7+$D$9*($H$7^0.5)*(NORMINV(RAND(),0,1))</f>
        <v>3.06946562718928</v>
      </c>
      <c r="L443" s="0" t="n">
        <f aca="true">K443+$D$6*($H$5-K443)*$H$7+$D$9*($H$7^0.5)*(NORMINV(RAND(),0,1))</f>
        <v>3.06538815392174</v>
      </c>
      <c r="M443" s="0" t="n">
        <f aca="true">L443+$D$6*($H$5-L443)*$H$7+$D$9*($H$7^0.5)*(NORMINV(RAND(),0,1))</f>
        <v>3.05118047647534</v>
      </c>
      <c r="N443" s="0" t="n">
        <f aca="false">EXP(M443)</f>
        <v>21.1402853080682</v>
      </c>
      <c r="O443" s="0" t="n">
        <f aca="false">EXP(($H$9*LN(N443))+(1-$H$9)*$H$5+(($D$9^2)/(4*$D$6))*(1-$H$9^2))</f>
        <v>20.8269427710021</v>
      </c>
      <c r="P443" s="18" t="n">
        <f aca="false">EXP(($H$10*LN(N443))+(1-$H$10)*$H$5+(($D$9^2)/(4*$D$6))*(1-$H$10^2))</f>
        <v>19.956431709439</v>
      </c>
      <c r="Q443" s="33" t="n">
        <f aca="false">(MAX(0,O443-P443-$D$5))*$H$8</f>
        <v>0</v>
      </c>
    </row>
    <row r="444" customFormat="false" ht="12.75" hidden="false" customHeight="false" outlineLevel="0" collapsed="false">
      <c r="A444" s="0" t="n">
        <v>424</v>
      </c>
      <c r="C444" s="18" t="n">
        <f aca="false">$H$6</f>
        <v>3.29212628660779</v>
      </c>
      <c r="D444" s="0" t="n">
        <f aca="true">C444+$D$6*($H$5-C444)*$H$7+$D$9*($H$7^0.5)*(NORMINV(RAND(),0,1))</f>
        <v>3.26400332209268</v>
      </c>
      <c r="E444" s="0" t="n">
        <f aca="true">D444+$D$6*($H$5-D444)*$H$7+$D$9*($H$7^0.5)*(NORMINV(RAND(),0,1))</f>
        <v>3.16567341746113</v>
      </c>
      <c r="F444" s="0" t="n">
        <f aca="true">E444+$D$6*($H$5-E444)*$H$7+$D$9*($H$7^0.5)*(NORMINV(RAND(),0,1))</f>
        <v>3.20115988084053</v>
      </c>
      <c r="G444" s="0" t="n">
        <f aca="true">F444+$D$6*($H$5-F444)*$H$7+$D$9*($H$7^0.5)*(NORMINV(RAND(),0,1))</f>
        <v>3.21500415316533</v>
      </c>
      <c r="H444" s="0" t="n">
        <f aca="true">G444+$D$6*($H$5-G444)*$H$7+$D$9*($H$7^0.5)*(NORMINV(RAND(),0,1))</f>
        <v>3.10385342403621</v>
      </c>
      <c r="I444" s="0" t="n">
        <f aca="true">H444+$D$6*($H$5-H444)*$H$7+$D$9*($H$7^0.5)*(NORMINV(RAND(),0,1))</f>
        <v>3.02537163545809</v>
      </c>
      <c r="J444" s="0" t="n">
        <f aca="true">I444+$D$6*($H$5-I444)*$H$7+$D$9*($H$7^0.5)*(NORMINV(RAND(),0,1))</f>
        <v>3.13296278015716</v>
      </c>
      <c r="K444" s="0" t="n">
        <f aca="true">J444+$D$6*($H$5-J444)*$H$7+$D$9*($H$7^0.5)*(NORMINV(RAND(),0,1))</f>
        <v>3.105572628286</v>
      </c>
      <c r="L444" s="0" t="n">
        <f aca="true">K444+$D$6*($H$5-K444)*$H$7+$D$9*($H$7^0.5)*(NORMINV(RAND(),0,1))</f>
        <v>2.9839495212608</v>
      </c>
      <c r="M444" s="0" t="n">
        <f aca="true">L444+$D$6*($H$5-L444)*$H$7+$D$9*($H$7^0.5)*(NORMINV(RAND(),0,1))</f>
        <v>2.98773707392302</v>
      </c>
      <c r="N444" s="0" t="n">
        <f aca="false">EXP(M444)</f>
        <v>19.8407335393554</v>
      </c>
      <c r="O444" s="0" t="n">
        <f aca="false">EXP(($H$9*LN(N444))+(1-$H$9)*$H$5+(($D$9^2)/(4*$D$6))*(1-$H$9^2))</f>
        <v>19.6851702408971</v>
      </c>
      <c r="P444" s="18" t="n">
        <f aca="false">EXP(($H$10*LN(N444))+(1-$H$10)*$H$5+(($D$9^2)/(4*$D$6))*(1-$H$10^2))</f>
        <v>19.1821169781442</v>
      </c>
      <c r="Q444" s="33" t="n">
        <f aca="false">(MAX(0,O444-P444-$D$5))*$H$8</f>
        <v>0</v>
      </c>
    </row>
    <row r="445" customFormat="false" ht="12.75" hidden="false" customHeight="false" outlineLevel="0" collapsed="false">
      <c r="A445" s="0" t="n">
        <v>425</v>
      </c>
      <c r="C445" s="18" t="n">
        <f aca="false">$H$6</f>
        <v>3.29212628660779</v>
      </c>
      <c r="D445" s="0" t="n">
        <f aca="true">C445+$D$6*($H$5-C445)*$H$7+$D$9*($H$7^0.5)*(NORMINV(RAND(),0,1))</f>
        <v>3.31354385658803</v>
      </c>
      <c r="E445" s="0" t="n">
        <f aca="true">D445+$D$6*($H$5-D445)*$H$7+$D$9*($H$7^0.5)*(NORMINV(RAND(),0,1))</f>
        <v>3.25402435651128</v>
      </c>
      <c r="F445" s="0" t="n">
        <f aca="true">E445+$D$6*($H$5-E445)*$H$7+$D$9*($H$7^0.5)*(NORMINV(RAND(),0,1))</f>
        <v>3.18944747070178</v>
      </c>
      <c r="G445" s="0" t="n">
        <f aca="true">F445+$D$6*($H$5-F445)*$H$7+$D$9*($H$7^0.5)*(NORMINV(RAND(),0,1))</f>
        <v>3.20285730023719</v>
      </c>
      <c r="H445" s="0" t="n">
        <f aca="true">G445+$D$6*($H$5-G445)*$H$7+$D$9*($H$7^0.5)*(NORMINV(RAND(),0,1))</f>
        <v>3.19670698345957</v>
      </c>
      <c r="I445" s="0" t="n">
        <f aca="true">H445+$D$6*($H$5-H445)*$H$7+$D$9*($H$7^0.5)*(NORMINV(RAND(),0,1))</f>
        <v>3.10857684608806</v>
      </c>
      <c r="J445" s="0" t="n">
        <f aca="true">I445+$D$6*($H$5-I445)*$H$7+$D$9*($H$7^0.5)*(NORMINV(RAND(),0,1))</f>
        <v>3.08963293757955</v>
      </c>
      <c r="K445" s="0" t="n">
        <f aca="true">J445+$D$6*($H$5-J445)*$H$7+$D$9*($H$7^0.5)*(NORMINV(RAND(),0,1))</f>
        <v>3.06293292490297</v>
      </c>
      <c r="L445" s="0" t="n">
        <f aca="true">K445+$D$6*($H$5-K445)*$H$7+$D$9*($H$7^0.5)*(NORMINV(RAND(),0,1))</f>
        <v>3.09903777769406</v>
      </c>
      <c r="M445" s="0" t="n">
        <f aca="true">L445+$D$6*($H$5-L445)*$H$7+$D$9*($H$7^0.5)*(NORMINV(RAND(),0,1))</f>
        <v>3.25454250557935</v>
      </c>
      <c r="N445" s="0" t="n">
        <f aca="false">EXP(M445)</f>
        <v>25.9077591670533</v>
      </c>
      <c r="O445" s="0" t="n">
        <f aca="false">EXP(($H$9*LN(N445))+(1-$H$9)*$H$5+(($D$9^2)/(4*$D$6))*(1-$H$9^2))</f>
        <v>24.9525122008695</v>
      </c>
      <c r="P445" s="18" t="n">
        <f aca="false">EXP(($H$10*LN(N445))+(1-$H$10)*$H$5+(($D$9^2)/(4*$D$6))*(1-$H$10^2))</f>
        <v>22.6554233071494</v>
      </c>
      <c r="Q445" s="33" t="n">
        <f aca="false">(MAX(0,O445-P445-$D$5))*$H$8</f>
        <v>0.244550520418843</v>
      </c>
    </row>
    <row r="446" customFormat="false" ht="12.75" hidden="false" customHeight="false" outlineLevel="0" collapsed="false">
      <c r="A446" s="0" t="n">
        <v>426</v>
      </c>
      <c r="C446" s="18" t="n">
        <f aca="false">$H$6</f>
        <v>3.29212628660779</v>
      </c>
      <c r="D446" s="0" t="n">
        <f aca="true">C446+$D$6*($H$5-C446)*$H$7+$D$9*($H$7^0.5)*(NORMINV(RAND(),0,1))</f>
        <v>3.29665596178943</v>
      </c>
      <c r="E446" s="0" t="n">
        <f aca="true">D446+$D$6*($H$5-D446)*$H$7+$D$9*($H$7^0.5)*(NORMINV(RAND(),0,1))</f>
        <v>3.23298730433113</v>
      </c>
      <c r="F446" s="0" t="n">
        <f aca="true">E446+$D$6*($H$5-E446)*$H$7+$D$9*($H$7^0.5)*(NORMINV(RAND(),0,1))</f>
        <v>3.10576735430897</v>
      </c>
      <c r="G446" s="0" t="n">
        <f aca="true">F446+$D$6*($H$5-F446)*$H$7+$D$9*($H$7^0.5)*(NORMINV(RAND(),0,1))</f>
        <v>3.07974736407704</v>
      </c>
      <c r="H446" s="0" t="n">
        <f aca="true">G446+$D$6*($H$5-G446)*$H$7+$D$9*($H$7^0.5)*(NORMINV(RAND(),0,1))</f>
        <v>3.29488317525658</v>
      </c>
      <c r="I446" s="0" t="n">
        <f aca="true">H446+$D$6*($H$5-H446)*$H$7+$D$9*($H$7^0.5)*(NORMINV(RAND(),0,1))</f>
        <v>3.2772476013524</v>
      </c>
      <c r="J446" s="0" t="n">
        <f aca="true">I446+$D$6*($H$5-I446)*$H$7+$D$9*($H$7^0.5)*(NORMINV(RAND(),0,1))</f>
        <v>3.35131247270185</v>
      </c>
      <c r="K446" s="0" t="n">
        <f aca="true">J446+$D$6*($H$5-J446)*$H$7+$D$9*($H$7^0.5)*(NORMINV(RAND(),0,1))</f>
        <v>3.34579181780582</v>
      </c>
      <c r="L446" s="0" t="n">
        <f aca="true">K446+$D$6*($H$5-K446)*$H$7+$D$9*($H$7^0.5)*(NORMINV(RAND(),0,1))</f>
        <v>3.34921203311912</v>
      </c>
      <c r="M446" s="0" t="n">
        <f aca="true">L446+$D$6*($H$5-L446)*$H$7+$D$9*($H$7^0.5)*(NORMINV(RAND(),0,1))</f>
        <v>3.41435999179139</v>
      </c>
      <c r="N446" s="0" t="n">
        <f aca="false">EXP(M446)</f>
        <v>30.3974885584729</v>
      </c>
      <c r="O446" s="0" t="n">
        <f aca="false">EXP(($H$9*LN(N446))+(1-$H$9)*$H$5+(($D$9^2)/(4*$D$6))*(1-$H$9^2))</f>
        <v>28.7605217923768</v>
      </c>
      <c r="P446" s="18" t="n">
        <f aca="false">EXP(($H$10*LN(N446))+(1-$H$10)*$H$5+(($D$9^2)/(4*$D$6))*(1-$H$10^2))</f>
        <v>25.0302722248559</v>
      </c>
      <c r="Q446" s="33" t="n">
        <f aca="false">(MAX(0,O446-P446-$D$5))*$H$8</f>
        <v>1.60781512337556</v>
      </c>
    </row>
    <row r="447" customFormat="false" ht="12.75" hidden="false" customHeight="false" outlineLevel="0" collapsed="false">
      <c r="A447" s="0" t="n">
        <v>427</v>
      </c>
      <c r="C447" s="18" t="n">
        <f aca="false">$H$6</f>
        <v>3.29212628660779</v>
      </c>
      <c r="D447" s="0" t="n">
        <f aca="true">C447+$D$6*($H$5-C447)*$H$7+$D$9*($H$7^0.5)*(NORMINV(RAND(),0,1))</f>
        <v>3.27716088789542</v>
      </c>
      <c r="E447" s="0" t="n">
        <f aca="true">D447+$D$6*($H$5-D447)*$H$7+$D$9*($H$7^0.5)*(NORMINV(RAND(),0,1))</f>
        <v>3.21067867237658</v>
      </c>
      <c r="F447" s="0" t="n">
        <f aca="true">E447+$D$6*($H$5-E447)*$H$7+$D$9*($H$7^0.5)*(NORMINV(RAND(),0,1))</f>
        <v>3.20360869219513</v>
      </c>
      <c r="G447" s="0" t="n">
        <f aca="true">F447+$D$6*($H$5-F447)*$H$7+$D$9*($H$7^0.5)*(NORMINV(RAND(),0,1))</f>
        <v>3.04922658295925</v>
      </c>
      <c r="H447" s="0" t="n">
        <f aca="true">G447+$D$6*($H$5-G447)*$H$7+$D$9*($H$7^0.5)*(NORMINV(RAND(),0,1))</f>
        <v>3.1538280501394</v>
      </c>
      <c r="I447" s="0" t="n">
        <f aca="true">H447+$D$6*($H$5-H447)*$H$7+$D$9*($H$7^0.5)*(NORMINV(RAND(),0,1))</f>
        <v>3.06528131458606</v>
      </c>
      <c r="J447" s="0" t="n">
        <f aca="true">I447+$D$6*($H$5-I447)*$H$7+$D$9*($H$7^0.5)*(NORMINV(RAND(),0,1))</f>
        <v>2.98891879292025</v>
      </c>
      <c r="K447" s="0" t="n">
        <f aca="true">J447+$D$6*($H$5-J447)*$H$7+$D$9*($H$7^0.5)*(NORMINV(RAND(),0,1))</f>
        <v>3.05028068392029</v>
      </c>
      <c r="L447" s="0" t="n">
        <f aca="true">K447+$D$6*($H$5-K447)*$H$7+$D$9*($H$7^0.5)*(NORMINV(RAND(),0,1))</f>
        <v>3.18450987619547</v>
      </c>
      <c r="M447" s="0" t="n">
        <f aca="true">L447+$D$6*($H$5-L447)*$H$7+$D$9*($H$7^0.5)*(NORMINV(RAND(),0,1))</f>
        <v>3.23954528208553</v>
      </c>
      <c r="N447" s="0" t="n">
        <f aca="false">EXP(M447)</f>
        <v>25.522113746033</v>
      </c>
      <c r="O447" s="0" t="n">
        <f aca="false">EXP(($H$9*LN(N447))+(1-$H$9)*$H$5+(($D$9^2)/(4*$D$6))*(1-$H$9^2))</f>
        <v>24.6221521889965</v>
      </c>
      <c r="P447" s="18" t="n">
        <f aca="false">EXP(($H$10*LN(N447))+(1-$H$10)*$H$5+(($D$9^2)/(4*$D$6))*(1-$H$10^2))</f>
        <v>22.4444797265538</v>
      </c>
      <c r="Q447" s="33" t="n">
        <f aca="false">(MAX(0,O447-P447-$D$5))*$H$8</f>
        <v>0.130958097219044</v>
      </c>
    </row>
    <row r="448" customFormat="false" ht="12.75" hidden="false" customHeight="false" outlineLevel="0" collapsed="false">
      <c r="A448" s="0" t="n">
        <v>428</v>
      </c>
      <c r="C448" s="18" t="n">
        <f aca="false">$H$6</f>
        <v>3.29212628660779</v>
      </c>
      <c r="D448" s="0" t="n">
        <f aca="true">C448+$D$6*($H$5-C448)*$H$7+$D$9*($H$7^0.5)*(NORMINV(RAND(),0,1))</f>
        <v>3.2197665744769</v>
      </c>
      <c r="E448" s="0" t="n">
        <f aca="true">D448+$D$6*($H$5-D448)*$H$7+$D$9*($H$7^0.5)*(NORMINV(RAND(),0,1))</f>
        <v>3.2703381988671</v>
      </c>
      <c r="F448" s="0" t="n">
        <f aca="true">E448+$D$6*($H$5-E448)*$H$7+$D$9*($H$7^0.5)*(NORMINV(RAND(),0,1))</f>
        <v>3.23922094264363</v>
      </c>
      <c r="G448" s="0" t="n">
        <f aca="true">F448+$D$6*($H$5-F448)*$H$7+$D$9*($H$7^0.5)*(NORMINV(RAND(),0,1))</f>
        <v>3.17282370910927</v>
      </c>
      <c r="H448" s="0" t="n">
        <f aca="true">G448+$D$6*($H$5-G448)*$H$7+$D$9*($H$7^0.5)*(NORMINV(RAND(),0,1))</f>
        <v>3.08932791621067</v>
      </c>
      <c r="I448" s="0" t="n">
        <f aca="true">H448+$D$6*($H$5-H448)*$H$7+$D$9*($H$7^0.5)*(NORMINV(RAND(),0,1))</f>
        <v>3.10503557888311</v>
      </c>
      <c r="J448" s="0" t="n">
        <f aca="true">I448+$D$6*($H$5-I448)*$H$7+$D$9*($H$7^0.5)*(NORMINV(RAND(),0,1))</f>
        <v>3.07117933168464</v>
      </c>
      <c r="K448" s="0" t="n">
        <f aca="true">J448+$D$6*($H$5-J448)*$H$7+$D$9*($H$7^0.5)*(NORMINV(RAND(),0,1))</f>
        <v>3.13734944574344</v>
      </c>
      <c r="L448" s="0" t="n">
        <f aca="true">K448+$D$6*($H$5-K448)*$H$7+$D$9*($H$7^0.5)*(NORMINV(RAND(),0,1))</f>
        <v>3.06719643033139</v>
      </c>
      <c r="M448" s="0" t="n">
        <f aca="true">L448+$D$6*($H$5-L448)*$H$7+$D$9*($H$7^0.5)*(NORMINV(RAND(),0,1))</f>
        <v>3.12848935475223</v>
      </c>
      <c r="N448" s="0" t="n">
        <f aca="false">EXP(M448)</f>
        <v>22.8394511605817</v>
      </c>
      <c r="O448" s="0" t="n">
        <f aca="false">EXP(($H$9*LN(N448))+(1-$H$9)*$H$5+(($D$9^2)/(4*$D$6))*(1-$H$9^2))</f>
        <v>22.3081385432668</v>
      </c>
      <c r="P448" s="18" t="n">
        <f aca="false">EXP(($H$10*LN(N448))+(1-$H$10)*$H$5+(($D$9^2)/(4*$D$6))*(1-$H$10^2))</f>
        <v>20.9423446111763</v>
      </c>
      <c r="Q448" s="33" t="n">
        <f aca="false">(MAX(0,O448-P448-$D$5))*$H$8</f>
        <v>0</v>
      </c>
    </row>
    <row r="449" customFormat="false" ht="12.75" hidden="false" customHeight="false" outlineLevel="0" collapsed="false">
      <c r="A449" s="0" t="n">
        <v>429</v>
      </c>
      <c r="C449" s="18" t="n">
        <f aca="false">$H$6</f>
        <v>3.29212628660779</v>
      </c>
      <c r="D449" s="0" t="n">
        <f aca="true">C449+$D$6*($H$5-C449)*$H$7+$D$9*($H$7^0.5)*(NORMINV(RAND(),0,1))</f>
        <v>3.27724962655531</v>
      </c>
      <c r="E449" s="0" t="n">
        <f aca="true">D449+$D$6*($H$5-D449)*$H$7+$D$9*($H$7^0.5)*(NORMINV(RAND(),0,1))</f>
        <v>3.39332326192503</v>
      </c>
      <c r="F449" s="0" t="n">
        <f aca="true">E449+$D$6*($H$5-E449)*$H$7+$D$9*($H$7^0.5)*(NORMINV(RAND(),0,1))</f>
        <v>3.27725313345741</v>
      </c>
      <c r="G449" s="0" t="n">
        <f aca="true">F449+$D$6*($H$5-F449)*$H$7+$D$9*($H$7^0.5)*(NORMINV(RAND(),0,1))</f>
        <v>3.25147974973593</v>
      </c>
      <c r="H449" s="0" t="n">
        <f aca="true">G449+$D$6*($H$5-G449)*$H$7+$D$9*($H$7^0.5)*(NORMINV(RAND(),0,1))</f>
        <v>3.18676864770185</v>
      </c>
      <c r="I449" s="0" t="n">
        <f aca="true">H449+$D$6*($H$5-H449)*$H$7+$D$9*($H$7^0.5)*(NORMINV(RAND(),0,1))</f>
        <v>3.20981731957612</v>
      </c>
      <c r="J449" s="0" t="n">
        <f aca="true">I449+$D$6*($H$5-I449)*$H$7+$D$9*($H$7^0.5)*(NORMINV(RAND(),0,1))</f>
        <v>3.19122743822621</v>
      </c>
      <c r="K449" s="0" t="n">
        <f aca="true">J449+$D$6*($H$5-J449)*$H$7+$D$9*($H$7^0.5)*(NORMINV(RAND(),0,1))</f>
        <v>3.22069923455407</v>
      </c>
      <c r="L449" s="0" t="n">
        <f aca="true">K449+$D$6*($H$5-K449)*$H$7+$D$9*($H$7^0.5)*(NORMINV(RAND(),0,1))</f>
        <v>3.22387331786051</v>
      </c>
      <c r="M449" s="0" t="n">
        <f aca="true">L449+$D$6*($H$5-L449)*$H$7+$D$9*($H$7^0.5)*(NORMINV(RAND(),0,1))</f>
        <v>3.12777593946788</v>
      </c>
      <c r="N449" s="0" t="n">
        <f aca="false">EXP(M449)</f>
        <v>22.8231629578549</v>
      </c>
      <c r="O449" s="0" t="n">
        <f aca="false">EXP(($H$9*LN(N449))+(1-$H$9)*$H$5+(($D$9^2)/(4*$D$6))*(1-$H$9^2))</f>
        <v>22.2939994575444</v>
      </c>
      <c r="P449" s="18" t="n">
        <f aca="false">EXP(($H$10*LN(N449))+(1-$H$10)*$H$5+(($D$9^2)/(4*$D$6))*(1-$H$10^2))</f>
        <v>20.9330274396699</v>
      </c>
      <c r="Q449" s="33" t="n">
        <f aca="false">(MAX(0,O449-P449-$D$5))*$H$8</f>
        <v>0</v>
      </c>
    </row>
    <row r="450" customFormat="false" ht="12.75" hidden="false" customHeight="false" outlineLevel="0" collapsed="false">
      <c r="A450" s="0" t="n">
        <v>430</v>
      </c>
      <c r="C450" s="18" t="n">
        <f aca="false">$H$6</f>
        <v>3.29212628660779</v>
      </c>
      <c r="D450" s="0" t="n">
        <f aca="true">C450+$D$6*($H$5-C450)*$H$7+$D$9*($H$7^0.5)*(NORMINV(RAND(),0,1))</f>
        <v>3.16429552651815</v>
      </c>
      <c r="E450" s="0" t="n">
        <f aca="true">D450+$D$6*($H$5-D450)*$H$7+$D$9*($H$7^0.5)*(NORMINV(RAND(),0,1))</f>
        <v>3.05346510872702</v>
      </c>
      <c r="F450" s="0" t="n">
        <f aca="true">E450+$D$6*($H$5-E450)*$H$7+$D$9*($H$7^0.5)*(NORMINV(RAND(),0,1))</f>
        <v>2.98953990922272</v>
      </c>
      <c r="G450" s="0" t="n">
        <f aca="true">F450+$D$6*($H$5-F450)*$H$7+$D$9*($H$7^0.5)*(NORMINV(RAND(),0,1))</f>
        <v>2.81583128851048</v>
      </c>
      <c r="H450" s="0" t="n">
        <f aca="true">G450+$D$6*($H$5-G450)*$H$7+$D$9*($H$7^0.5)*(NORMINV(RAND(),0,1))</f>
        <v>2.7473306352648</v>
      </c>
      <c r="I450" s="0" t="n">
        <f aca="true">H450+$D$6*($H$5-H450)*$H$7+$D$9*($H$7^0.5)*(NORMINV(RAND(),0,1))</f>
        <v>2.58901336767566</v>
      </c>
      <c r="J450" s="0" t="n">
        <f aca="true">I450+$D$6*($H$5-I450)*$H$7+$D$9*($H$7^0.5)*(NORMINV(RAND(),0,1))</f>
        <v>2.68036535077949</v>
      </c>
      <c r="K450" s="0" t="n">
        <f aca="true">J450+$D$6*($H$5-J450)*$H$7+$D$9*($H$7^0.5)*(NORMINV(RAND(),0,1))</f>
        <v>2.76064033656691</v>
      </c>
      <c r="L450" s="0" t="n">
        <f aca="true">K450+$D$6*($H$5-K450)*$H$7+$D$9*($H$7^0.5)*(NORMINV(RAND(),0,1))</f>
        <v>2.74329089517339</v>
      </c>
      <c r="M450" s="0" t="n">
        <f aca="true">L450+$D$6*($H$5-L450)*$H$7+$D$9*($H$7^0.5)*(NORMINV(RAND(),0,1))</f>
        <v>2.72346742140761</v>
      </c>
      <c r="N450" s="0" t="n">
        <f aca="false">EXP(M450)</f>
        <v>15.2330501814393</v>
      </c>
      <c r="O450" s="0" t="n">
        <f aca="false">EXP(($H$9*LN(N450))+(1-$H$9)*$H$5+(($D$9^2)/(4*$D$6))*(1-$H$9^2))</f>
        <v>15.5647723122275</v>
      </c>
      <c r="P450" s="18" t="n">
        <f aca="false">EXP(($H$10*LN(N450))+(1-$H$10)*$H$5+(($D$9^2)/(4*$D$6))*(1-$H$10^2))</f>
        <v>16.2670129764785</v>
      </c>
      <c r="Q450" s="33" t="n">
        <f aca="false">(MAX(0,O450-P450-$D$5))*$H$8</f>
        <v>0</v>
      </c>
    </row>
    <row r="451" customFormat="false" ht="12.75" hidden="false" customHeight="false" outlineLevel="0" collapsed="false">
      <c r="A451" s="0" t="n">
        <v>431</v>
      </c>
      <c r="C451" s="18" t="n">
        <f aca="false">$H$6</f>
        <v>3.29212628660779</v>
      </c>
      <c r="D451" s="0" t="n">
        <f aca="true">C451+$D$6*($H$5-C451)*$H$7+$D$9*($H$7^0.5)*(NORMINV(RAND(),0,1))</f>
        <v>3.19011781797883</v>
      </c>
      <c r="E451" s="0" t="n">
        <f aca="true">D451+$D$6*($H$5-D451)*$H$7+$D$9*($H$7^0.5)*(NORMINV(RAND(),0,1))</f>
        <v>3.24001311892681</v>
      </c>
      <c r="F451" s="0" t="n">
        <f aca="true">E451+$D$6*($H$5-E451)*$H$7+$D$9*($H$7^0.5)*(NORMINV(RAND(),0,1))</f>
        <v>3.10123815915869</v>
      </c>
      <c r="G451" s="0" t="n">
        <f aca="true">F451+$D$6*($H$5-F451)*$H$7+$D$9*($H$7^0.5)*(NORMINV(RAND(),0,1))</f>
        <v>3.01226545657036</v>
      </c>
      <c r="H451" s="0" t="n">
        <f aca="true">G451+$D$6*($H$5-G451)*$H$7+$D$9*($H$7^0.5)*(NORMINV(RAND(),0,1))</f>
        <v>3.06263072018097</v>
      </c>
      <c r="I451" s="0" t="n">
        <f aca="true">H451+$D$6*($H$5-H451)*$H$7+$D$9*($H$7^0.5)*(NORMINV(RAND(),0,1))</f>
        <v>2.95179356633354</v>
      </c>
      <c r="J451" s="0" t="n">
        <f aca="true">I451+$D$6*($H$5-I451)*$H$7+$D$9*($H$7^0.5)*(NORMINV(RAND(),0,1))</f>
        <v>2.95704815753801</v>
      </c>
      <c r="K451" s="0" t="n">
        <f aca="true">J451+$D$6*($H$5-J451)*$H$7+$D$9*($H$7^0.5)*(NORMINV(RAND(),0,1))</f>
        <v>2.88502236199325</v>
      </c>
      <c r="L451" s="0" t="n">
        <f aca="true">K451+$D$6*($H$5-K451)*$H$7+$D$9*($H$7^0.5)*(NORMINV(RAND(),0,1))</f>
        <v>2.89115337590301</v>
      </c>
      <c r="M451" s="0" t="n">
        <f aca="true">L451+$D$6*($H$5-L451)*$H$7+$D$9*($H$7^0.5)*(NORMINV(RAND(),0,1))</f>
        <v>2.80643269503601</v>
      </c>
      <c r="N451" s="0" t="n">
        <f aca="false">EXP(M451)</f>
        <v>16.5507711356388</v>
      </c>
      <c r="O451" s="0" t="n">
        <f aca="false">EXP(($H$9*LN(N451))+(1-$H$9)*$H$5+(($D$9^2)/(4*$D$6))*(1-$H$9^2))</f>
        <v>16.7557433618709</v>
      </c>
      <c r="P451" s="18" t="n">
        <f aca="false">EXP(($H$10*LN(N451))+(1-$H$10)*$H$5+(($D$9^2)/(4*$D$6))*(1-$H$10^2))</f>
        <v>17.1309915480731</v>
      </c>
      <c r="Q451" s="33" t="n">
        <f aca="false">(MAX(0,O451-P451-$D$5))*$H$8</f>
        <v>0</v>
      </c>
    </row>
    <row r="452" customFormat="false" ht="12.75" hidden="false" customHeight="false" outlineLevel="0" collapsed="false">
      <c r="A452" s="0" t="n">
        <v>432</v>
      </c>
      <c r="C452" s="18" t="n">
        <f aca="false">$H$6</f>
        <v>3.29212628660779</v>
      </c>
      <c r="D452" s="0" t="n">
        <f aca="true">C452+$D$6*($H$5-C452)*$H$7+$D$9*($H$7^0.5)*(NORMINV(RAND(),0,1))</f>
        <v>3.30720172831787</v>
      </c>
      <c r="E452" s="0" t="n">
        <f aca="true">D452+$D$6*($H$5-D452)*$H$7+$D$9*($H$7^0.5)*(NORMINV(RAND(),0,1))</f>
        <v>3.30543641431181</v>
      </c>
      <c r="F452" s="0" t="n">
        <f aca="true">E452+$D$6*($H$5-E452)*$H$7+$D$9*($H$7^0.5)*(NORMINV(RAND(),0,1))</f>
        <v>3.34708567847411</v>
      </c>
      <c r="G452" s="0" t="n">
        <f aca="true">F452+$D$6*($H$5-F452)*$H$7+$D$9*($H$7^0.5)*(NORMINV(RAND(),0,1))</f>
        <v>3.26437605157201</v>
      </c>
      <c r="H452" s="0" t="n">
        <f aca="true">G452+$D$6*($H$5-G452)*$H$7+$D$9*($H$7^0.5)*(NORMINV(RAND(),0,1))</f>
        <v>3.32317522386255</v>
      </c>
      <c r="I452" s="0" t="n">
        <f aca="true">H452+$D$6*($H$5-H452)*$H$7+$D$9*($H$7^0.5)*(NORMINV(RAND(),0,1))</f>
        <v>3.3179223970359</v>
      </c>
      <c r="J452" s="0" t="n">
        <f aca="true">I452+$D$6*($H$5-I452)*$H$7+$D$9*($H$7^0.5)*(NORMINV(RAND(),0,1))</f>
        <v>3.30427278010777</v>
      </c>
      <c r="K452" s="0" t="n">
        <f aca="true">J452+$D$6*($H$5-J452)*$H$7+$D$9*($H$7^0.5)*(NORMINV(RAND(),0,1))</f>
        <v>3.31503168681559</v>
      </c>
      <c r="L452" s="0" t="n">
        <f aca="true">K452+$D$6*($H$5-K452)*$H$7+$D$9*($H$7^0.5)*(NORMINV(RAND(),0,1))</f>
        <v>3.28195263102216</v>
      </c>
      <c r="M452" s="0" t="n">
        <f aca="true">L452+$D$6*($H$5-L452)*$H$7+$D$9*($H$7^0.5)*(NORMINV(RAND(),0,1))</f>
        <v>3.19869790524333</v>
      </c>
      <c r="N452" s="0" t="n">
        <f aca="false">EXP(M452)</f>
        <v>24.5006073059968</v>
      </c>
      <c r="O452" s="0" t="n">
        <f aca="false">EXP(($H$9*LN(N452))+(1-$H$9)*$H$5+(($D$9^2)/(4*$D$6))*(1-$H$9^2))</f>
        <v>23.7443742957411</v>
      </c>
      <c r="P452" s="18" t="n">
        <f aca="false">EXP(($H$10*LN(N452))+(1-$H$10)*$H$5+(($D$9^2)/(4*$D$6))*(1-$H$10^2))</f>
        <v>21.8798472712702</v>
      </c>
      <c r="Q452" s="33" t="n">
        <f aca="false">(MAX(0,O452-P452-$D$5))*$H$8</f>
        <v>0</v>
      </c>
    </row>
    <row r="453" customFormat="false" ht="12.75" hidden="false" customHeight="false" outlineLevel="0" collapsed="false">
      <c r="A453" s="0" t="n">
        <v>433</v>
      </c>
      <c r="C453" s="18" t="n">
        <f aca="false">$H$6</f>
        <v>3.29212628660779</v>
      </c>
      <c r="D453" s="0" t="n">
        <f aca="true">C453+$D$6*($H$5-C453)*$H$7+$D$9*($H$7^0.5)*(NORMINV(RAND(),0,1))</f>
        <v>3.2189281763742</v>
      </c>
      <c r="E453" s="0" t="n">
        <f aca="true">D453+$D$6*($H$5-D453)*$H$7+$D$9*($H$7^0.5)*(NORMINV(RAND(),0,1))</f>
        <v>3.12410098408916</v>
      </c>
      <c r="F453" s="0" t="n">
        <f aca="true">E453+$D$6*($H$5-E453)*$H$7+$D$9*($H$7^0.5)*(NORMINV(RAND(),0,1))</f>
        <v>3.14777262668908</v>
      </c>
      <c r="G453" s="0" t="n">
        <f aca="true">F453+$D$6*($H$5-F453)*$H$7+$D$9*($H$7^0.5)*(NORMINV(RAND(),0,1))</f>
        <v>3.15634592044401</v>
      </c>
      <c r="H453" s="0" t="n">
        <f aca="true">G453+$D$6*($H$5-G453)*$H$7+$D$9*($H$7^0.5)*(NORMINV(RAND(),0,1))</f>
        <v>3.1577606828143</v>
      </c>
      <c r="I453" s="0" t="n">
        <f aca="true">H453+$D$6*($H$5-H453)*$H$7+$D$9*($H$7^0.5)*(NORMINV(RAND(),0,1))</f>
        <v>3.13337853503742</v>
      </c>
      <c r="J453" s="0" t="n">
        <f aca="true">I453+$D$6*($H$5-I453)*$H$7+$D$9*($H$7^0.5)*(NORMINV(RAND(),0,1))</f>
        <v>3.10110593677341</v>
      </c>
      <c r="K453" s="0" t="n">
        <f aca="true">J453+$D$6*($H$5-J453)*$H$7+$D$9*($H$7^0.5)*(NORMINV(RAND(),0,1))</f>
        <v>3.18878477576514</v>
      </c>
      <c r="L453" s="0" t="n">
        <f aca="true">K453+$D$6*($H$5-K453)*$H$7+$D$9*($H$7^0.5)*(NORMINV(RAND(),0,1))</f>
        <v>3.20695593036146</v>
      </c>
      <c r="M453" s="0" t="n">
        <f aca="true">L453+$D$6*($H$5-L453)*$H$7+$D$9*($H$7^0.5)*(NORMINV(RAND(),0,1))</f>
        <v>3.2694018642384</v>
      </c>
      <c r="N453" s="0" t="n">
        <f aca="false">EXP(M453)</f>
        <v>26.2956062959873</v>
      </c>
      <c r="O453" s="0" t="n">
        <f aca="false">EXP(($H$9*LN(N453))+(1-$H$9)*$H$5+(($D$9^2)/(4*$D$6))*(1-$H$9^2))</f>
        <v>25.2842067055581</v>
      </c>
      <c r="P453" s="18" t="n">
        <f aca="false">EXP(($H$10*LN(N453))+(1-$H$10)*$H$5+(($D$9^2)/(4*$D$6))*(1-$H$10^2))</f>
        <v>22.8663829840282</v>
      </c>
      <c r="Q453" s="33" t="n">
        <f aca="false">(MAX(0,O453-P453-$D$5))*$H$8</f>
        <v>0.35939704119355</v>
      </c>
    </row>
    <row r="454" customFormat="false" ht="12.75" hidden="false" customHeight="false" outlineLevel="0" collapsed="false">
      <c r="A454" s="0" t="n">
        <v>434</v>
      </c>
      <c r="C454" s="18" t="n">
        <f aca="false">$H$6</f>
        <v>3.29212628660779</v>
      </c>
      <c r="D454" s="0" t="n">
        <f aca="true">C454+$D$6*($H$5-C454)*$H$7+$D$9*($H$7^0.5)*(NORMINV(RAND(),0,1))</f>
        <v>3.1860741464065</v>
      </c>
      <c r="E454" s="0" t="n">
        <f aca="true">D454+$D$6*($H$5-D454)*$H$7+$D$9*($H$7^0.5)*(NORMINV(RAND(),0,1))</f>
        <v>3.25550412515734</v>
      </c>
      <c r="F454" s="0" t="n">
        <f aca="true">E454+$D$6*($H$5-E454)*$H$7+$D$9*($H$7^0.5)*(NORMINV(RAND(),0,1))</f>
        <v>3.2279183622441</v>
      </c>
      <c r="G454" s="0" t="n">
        <f aca="true">F454+$D$6*($H$5-F454)*$H$7+$D$9*($H$7^0.5)*(NORMINV(RAND(),0,1))</f>
        <v>3.25185434136636</v>
      </c>
      <c r="H454" s="0" t="n">
        <f aca="true">G454+$D$6*($H$5-G454)*$H$7+$D$9*($H$7^0.5)*(NORMINV(RAND(),0,1))</f>
        <v>3.39653674429921</v>
      </c>
      <c r="I454" s="0" t="n">
        <f aca="true">H454+$D$6*($H$5-H454)*$H$7+$D$9*($H$7^0.5)*(NORMINV(RAND(),0,1))</f>
        <v>3.28982206915867</v>
      </c>
      <c r="J454" s="0" t="n">
        <f aca="true">I454+$D$6*($H$5-I454)*$H$7+$D$9*($H$7^0.5)*(NORMINV(RAND(),0,1))</f>
        <v>3.21250788819249</v>
      </c>
      <c r="K454" s="0" t="n">
        <f aca="true">J454+$D$6*($H$5-J454)*$H$7+$D$9*($H$7^0.5)*(NORMINV(RAND(),0,1))</f>
        <v>3.18500974960591</v>
      </c>
      <c r="L454" s="0" t="n">
        <f aca="true">K454+$D$6*($H$5-K454)*$H$7+$D$9*($H$7^0.5)*(NORMINV(RAND(),0,1))</f>
        <v>3.21930627958464</v>
      </c>
      <c r="M454" s="0" t="n">
        <f aca="true">L454+$D$6*($H$5-L454)*$H$7+$D$9*($H$7^0.5)*(NORMINV(RAND(),0,1))</f>
        <v>3.22711803678872</v>
      </c>
      <c r="N454" s="0" t="n">
        <f aca="false">EXP(M454)</f>
        <v>25.2069068115737</v>
      </c>
      <c r="O454" s="0" t="n">
        <f aca="false">EXP(($H$9*LN(N454))+(1-$H$9)*$H$5+(($D$9^2)/(4*$D$6))*(1-$H$9^2))</f>
        <v>24.3517201412093</v>
      </c>
      <c r="P454" s="18" t="n">
        <f aca="false">EXP(($H$10*LN(N454))+(1-$H$10)*$H$5+(($D$9^2)/(4*$D$6))*(1-$H$10^2))</f>
        <v>22.271173055483</v>
      </c>
      <c r="Q454" s="33" t="n">
        <f aca="false">(MAX(0,O454-P454-$D$5))*$H$8</f>
        <v>0.0385695810206686</v>
      </c>
    </row>
    <row r="455" customFormat="false" ht="12.75" hidden="false" customHeight="false" outlineLevel="0" collapsed="false">
      <c r="A455" s="0" t="n">
        <v>435</v>
      </c>
      <c r="C455" s="18" t="n">
        <f aca="false">$H$6</f>
        <v>3.29212628660779</v>
      </c>
      <c r="D455" s="0" t="n">
        <f aca="true">C455+$D$6*($H$5-C455)*$H$7+$D$9*($H$7^0.5)*(NORMINV(RAND(),0,1))</f>
        <v>3.05578277696293</v>
      </c>
      <c r="E455" s="0" t="n">
        <f aca="true">D455+$D$6*($H$5-D455)*$H$7+$D$9*($H$7^0.5)*(NORMINV(RAND(),0,1))</f>
        <v>3.17421721565518</v>
      </c>
      <c r="F455" s="0" t="n">
        <f aca="true">E455+$D$6*($H$5-E455)*$H$7+$D$9*($H$7^0.5)*(NORMINV(RAND(),0,1))</f>
        <v>3.16980770241082</v>
      </c>
      <c r="G455" s="0" t="n">
        <f aca="true">F455+$D$6*($H$5-F455)*$H$7+$D$9*($H$7^0.5)*(NORMINV(RAND(),0,1))</f>
        <v>3.08358344941005</v>
      </c>
      <c r="H455" s="0" t="n">
        <f aca="true">G455+$D$6*($H$5-G455)*$H$7+$D$9*($H$7^0.5)*(NORMINV(RAND(),0,1))</f>
        <v>3.16340385865944</v>
      </c>
      <c r="I455" s="0" t="n">
        <f aca="true">H455+$D$6*($H$5-H455)*$H$7+$D$9*($H$7^0.5)*(NORMINV(RAND(),0,1))</f>
        <v>3.03652097296693</v>
      </c>
      <c r="J455" s="0" t="n">
        <f aca="true">I455+$D$6*($H$5-I455)*$H$7+$D$9*($H$7^0.5)*(NORMINV(RAND(),0,1))</f>
        <v>3.00615238938342</v>
      </c>
      <c r="K455" s="0" t="n">
        <f aca="true">J455+$D$6*($H$5-J455)*$H$7+$D$9*($H$7^0.5)*(NORMINV(RAND(),0,1))</f>
        <v>2.89077854863853</v>
      </c>
      <c r="L455" s="0" t="n">
        <f aca="true">K455+$D$6*($H$5-K455)*$H$7+$D$9*($H$7^0.5)*(NORMINV(RAND(),0,1))</f>
        <v>2.94105620056431</v>
      </c>
      <c r="M455" s="0" t="n">
        <f aca="true">L455+$D$6*($H$5-L455)*$H$7+$D$9*($H$7^0.5)*(NORMINV(RAND(),0,1))</f>
        <v>2.99436572424877</v>
      </c>
      <c r="N455" s="0" t="n">
        <f aca="false">EXP(M455)</f>
        <v>19.972687679962</v>
      </c>
      <c r="O455" s="0" t="n">
        <f aca="false">EXP(($H$9*LN(N455))+(1-$H$9)*$H$5+(($D$9^2)/(4*$D$6))*(1-$H$9^2))</f>
        <v>19.8014749627031</v>
      </c>
      <c r="P455" s="18" t="n">
        <f aca="false">EXP(($H$10*LN(N455))+(1-$H$10)*$H$5+(($D$9^2)/(4*$D$6))*(1-$H$10^2))</f>
        <v>19.2615923896497</v>
      </c>
      <c r="Q455" s="33" t="n">
        <f aca="false">(MAX(0,O455-P455-$D$5))*$H$8</f>
        <v>0</v>
      </c>
    </row>
    <row r="456" customFormat="false" ht="12.75" hidden="false" customHeight="false" outlineLevel="0" collapsed="false">
      <c r="A456" s="0" t="n">
        <v>436</v>
      </c>
      <c r="C456" s="18" t="n">
        <f aca="false">$H$6</f>
        <v>3.29212628660779</v>
      </c>
      <c r="D456" s="0" t="n">
        <f aca="true">C456+$D$6*($H$5-C456)*$H$7+$D$9*($H$7^0.5)*(NORMINV(RAND(),0,1))</f>
        <v>3.39475467711403</v>
      </c>
      <c r="E456" s="0" t="n">
        <f aca="true">D456+$D$6*($H$5-D456)*$H$7+$D$9*($H$7^0.5)*(NORMINV(RAND(),0,1))</f>
        <v>3.49019037881936</v>
      </c>
      <c r="F456" s="0" t="n">
        <f aca="true">E456+$D$6*($H$5-E456)*$H$7+$D$9*($H$7^0.5)*(NORMINV(RAND(),0,1))</f>
        <v>3.55404935785195</v>
      </c>
      <c r="G456" s="0" t="n">
        <f aca="true">F456+$D$6*($H$5-F456)*$H$7+$D$9*($H$7^0.5)*(NORMINV(RAND(),0,1))</f>
        <v>3.56126737070272</v>
      </c>
      <c r="H456" s="0" t="n">
        <f aca="true">G456+$D$6*($H$5-G456)*$H$7+$D$9*($H$7^0.5)*(NORMINV(RAND(),0,1))</f>
        <v>3.48467239964542</v>
      </c>
      <c r="I456" s="0" t="n">
        <f aca="true">H456+$D$6*($H$5-H456)*$H$7+$D$9*($H$7^0.5)*(NORMINV(RAND(),0,1))</f>
        <v>3.56022197901548</v>
      </c>
      <c r="J456" s="0" t="n">
        <f aca="true">I456+$D$6*($H$5-I456)*$H$7+$D$9*($H$7^0.5)*(NORMINV(RAND(),0,1))</f>
        <v>3.42825807643049</v>
      </c>
      <c r="K456" s="0" t="n">
        <f aca="true">J456+$D$6*($H$5-J456)*$H$7+$D$9*($H$7^0.5)*(NORMINV(RAND(),0,1))</f>
        <v>3.48250810486184</v>
      </c>
      <c r="L456" s="0" t="n">
        <f aca="true">K456+$D$6*($H$5-K456)*$H$7+$D$9*($H$7^0.5)*(NORMINV(RAND(),0,1))</f>
        <v>3.63134026514526</v>
      </c>
      <c r="M456" s="0" t="n">
        <f aca="true">L456+$D$6*($H$5-L456)*$H$7+$D$9*($H$7^0.5)*(NORMINV(RAND(),0,1))</f>
        <v>3.54150336326095</v>
      </c>
      <c r="N456" s="0" t="n">
        <f aca="false">EXP(M456)</f>
        <v>34.5187744597735</v>
      </c>
      <c r="O456" s="0" t="n">
        <f aca="false">EXP(($H$9*LN(N456))+(1-$H$9)*$H$5+(($D$9^2)/(4*$D$6))*(1-$H$9^2))</f>
        <v>32.2009349556581</v>
      </c>
      <c r="P456" s="18" t="n">
        <f aca="false">EXP(($H$10*LN(N456))+(1-$H$10)*$H$5+(($D$9^2)/(4*$D$6))*(1-$H$10^2))</f>
        <v>27.0961623166495</v>
      </c>
      <c r="Q456" s="33" t="n">
        <f aca="false">(MAX(0,O456-P456-$D$5))*$H$8</f>
        <v>2.9153019136297</v>
      </c>
    </row>
    <row r="457" customFormat="false" ht="12.75" hidden="false" customHeight="false" outlineLevel="0" collapsed="false">
      <c r="A457" s="0" t="n">
        <v>437</v>
      </c>
      <c r="C457" s="18" t="n">
        <f aca="false">$H$6</f>
        <v>3.29212628660779</v>
      </c>
      <c r="D457" s="0" t="n">
        <f aca="true">C457+$D$6*($H$5-C457)*$H$7+$D$9*($H$7^0.5)*(NORMINV(RAND(),0,1))</f>
        <v>3.184332939602</v>
      </c>
      <c r="E457" s="0" t="n">
        <f aca="true">D457+$D$6*($H$5-D457)*$H$7+$D$9*($H$7^0.5)*(NORMINV(RAND(),0,1))</f>
        <v>3.18674832081807</v>
      </c>
      <c r="F457" s="0" t="n">
        <f aca="true">E457+$D$6*($H$5-E457)*$H$7+$D$9*($H$7^0.5)*(NORMINV(RAND(),0,1))</f>
        <v>3.26261071900273</v>
      </c>
      <c r="G457" s="0" t="n">
        <f aca="true">F457+$D$6*($H$5-F457)*$H$7+$D$9*($H$7^0.5)*(NORMINV(RAND(),0,1))</f>
        <v>3.22981412776656</v>
      </c>
      <c r="H457" s="0" t="n">
        <f aca="true">G457+$D$6*($H$5-G457)*$H$7+$D$9*($H$7^0.5)*(NORMINV(RAND(),0,1))</f>
        <v>3.33646489927938</v>
      </c>
      <c r="I457" s="0" t="n">
        <f aca="true">H457+$D$6*($H$5-H457)*$H$7+$D$9*($H$7^0.5)*(NORMINV(RAND(),0,1))</f>
        <v>3.34659655039702</v>
      </c>
      <c r="J457" s="0" t="n">
        <f aca="true">I457+$D$6*($H$5-I457)*$H$7+$D$9*($H$7^0.5)*(NORMINV(RAND(),0,1))</f>
        <v>3.3117575637457</v>
      </c>
      <c r="K457" s="0" t="n">
        <f aca="true">J457+$D$6*($H$5-J457)*$H$7+$D$9*($H$7^0.5)*(NORMINV(RAND(),0,1))</f>
        <v>3.50192892898966</v>
      </c>
      <c r="L457" s="0" t="n">
        <f aca="true">K457+$D$6*($H$5-K457)*$H$7+$D$9*($H$7^0.5)*(NORMINV(RAND(),0,1))</f>
        <v>3.57648875906042</v>
      </c>
      <c r="M457" s="0" t="n">
        <f aca="true">L457+$D$6*($H$5-L457)*$H$7+$D$9*($H$7^0.5)*(NORMINV(RAND(),0,1))</f>
        <v>3.56335741887282</v>
      </c>
      <c r="N457" s="0" t="n">
        <f aca="false">EXP(M457)</f>
        <v>35.2814531331889</v>
      </c>
      <c r="O457" s="0" t="n">
        <f aca="false">EXP(($H$9*LN(N457))+(1-$H$9)*$H$5+(($D$9^2)/(4*$D$6))*(1-$H$9^2))</f>
        <v>32.8324416402025</v>
      </c>
      <c r="P457" s="18" t="n">
        <f aca="false">EXP(($H$10*LN(N457))+(1-$H$10)*$H$5+(($D$9^2)/(4*$D$6))*(1-$H$10^2))</f>
        <v>27.4680538133521</v>
      </c>
      <c r="Q457" s="33" t="n">
        <f aca="false">(MAX(0,O457-P457-$D$5))*$H$8</f>
        <v>3.16225551935212</v>
      </c>
    </row>
    <row r="458" customFormat="false" ht="12.75" hidden="false" customHeight="false" outlineLevel="0" collapsed="false">
      <c r="A458" s="0" t="n">
        <v>438</v>
      </c>
      <c r="C458" s="18" t="n">
        <f aca="false">$H$6</f>
        <v>3.29212628660779</v>
      </c>
      <c r="D458" s="0" t="n">
        <f aca="true">C458+$D$6*($H$5-C458)*$H$7+$D$9*($H$7^0.5)*(NORMINV(RAND(),0,1))</f>
        <v>3.21495894678673</v>
      </c>
      <c r="E458" s="0" t="n">
        <f aca="true">D458+$D$6*($H$5-D458)*$H$7+$D$9*($H$7^0.5)*(NORMINV(RAND(),0,1))</f>
        <v>3.11400951377043</v>
      </c>
      <c r="F458" s="0" t="n">
        <f aca="true">E458+$D$6*($H$5-E458)*$H$7+$D$9*($H$7^0.5)*(NORMINV(RAND(),0,1))</f>
        <v>3.09794421439277</v>
      </c>
      <c r="G458" s="0" t="n">
        <f aca="true">F458+$D$6*($H$5-F458)*$H$7+$D$9*($H$7^0.5)*(NORMINV(RAND(),0,1))</f>
        <v>3.02565718670846</v>
      </c>
      <c r="H458" s="0" t="n">
        <f aca="true">G458+$D$6*($H$5-G458)*$H$7+$D$9*($H$7^0.5)*(NORMINV(RAND(),0,1))</f>
        <v>3.03189312100243</v>
      </c>
      <c r="I458" s="0" t="n">
        <f aca="true">H458+$D$6*($H$5-H458)*$H$7+$D$9*($H$7^0.5)*(NORMINV(RAND(),0,1))</f>
        <v>3.16665462244789</v>
      </c>
      <c r="J458" s="0" t="n">
        <f aca="true">I458+$D$6*($H$5-I458)*$H$7+$D$9*($H$7^0.5)*(NORMINV(RAND(),0,1))</f>
        <v>3.14204180033186</v>
      </c>
      <c r="K458" s="0" t="n">
        <f aca="true">J458+$D$6*($H$5-J458)*$H$7+$D$9*($H$7^0.5)*(NORMINV(RAND(),0,1))</f>
        <v>3.18397689767033</v>
      </c>
      <c r="L458" s="0" t="n">
        <f aca="true">K458+$D$6*($H$5-K458)*$H$7+$D$9*($H$7^0.5)*(NORMINV(RAND(),0,1))</f>
        <v>3.25244256509802</v>
      </c>
      <c r="M458" s="0" t="n">
        <f aca="true">L458+$D$6*($H$5-L458)*$H$7+$D$9*($H$7^0.5)*(NORMINV(RAND(),0,1))</f>
        <v>3.37528526631098</v>
      </c>
      <c r="N458" s="0" t="n">
        <f aca="false">EXP(M458)</f>
        <v>29.2326216740638</v>
      </c>
      <c r="O458" s="0" t="n">
        <f aca="false">EXP(($H$9*LN(N458))+(1-$H$9)*$H$5+(($D$9^2)/(4*$D$6))*(1-$H$9^2))</f>
        <v>27.7789383814748</v>
      </c>
      <c r="P458" s="18" t="n">
        <f aca="false">EXP(($H$10*LN(N458))+(1-$H$10)*$H$5+(($D$9^2)/(4*$D$6))*(1-$H$10^2))</f>
        <v>24.4275839625081</v>
      </c>
      <c r="Q458" s="33" t="n">
        <f aca="false">(MAX(0,O458-P458-$D$5))*$H$8</f>
        <v>1.24739890927017</v>
      </c>
    </row>
    <row r="459" customFormat="false" ht="12.75" hidden="false" customHeight="false" outlineLevel="0" collapsed="false">
      <c r="A459" s="0" t="n">
        <v>439</v>
      </c>
      <c r="C459" s="18" t="n">
        <f aca="false">$H$6</f>
        <v>3.29212628660779</v>
      </c>
      <c r="D459" s="0" t="n">
        <f aca="true">C459+$D$6*($H$5-C459)*$H$7+$D$9*($H$7^0.5)*(NORMINV(RAND(),0,1))</f>
        <v>3.26802535519761</v>
      </c>
      <c r="E459" s="0" t="n">
        <f aca="true">D459+$D$6*($H$5-D459)*$H$7+$D$9*($H$7^0.5)*(NORMINV(RAND(),0,1))</f>
        <v>3.23370706153018</v>
      </c>
      <c r="F459" s="0" t="n">
        <f aca="true">E459+$D$6*($H$5-E459)*$H$7+$D$9*($H$7^0.5)*(NORMINV(RAND(),0,1))</f>
        <v>3.12701654315953</v>
      </c>
      <c r="G459" s="0" t="n">
        <f aca="true">F459+$D$6*($H$5-F459)*$H$7+$D$9*($H$7^0.5)*(NORMINV(RAND(),0,1))</f>
        <v>3.13422231440555</v>
      </c>
      <c r="H459" s="0" t="n">
        <f aca="true">G459+$D$6*($H$5-G459)*$H$7+$D$9*($H$7^0.5)*(NORMINV(RAND(),0,1))</f>
        <v>3.0479257397037</v>
      </c>
      <c r="I459" s="0" t="n">
        <f aca="true">H459+$D$6*($H$5-H459)*$H$7+$D$9*($H$7^0.5)*(NORMINV(RAND(),0,1))</f>
        <v>2.93788949130994</v>
      </c>
      <c r="J459" s="0" t="n">
        <f aca="true">I459+$D$6*($H$5-I459)*$H$7+$D$9*($H$7^0.5)*(NORMINV(RAND(),0,1))</f>
        <v>3.01035823158166</v>
      </c>
      <c r="K459" s="0" t="n">
        <f aca="true">J459+$D$6*($H$5-J459)*$H$7+$D$9*($H$7^0.5)*(NORMINV(RAND(),0,1))</f>
        <v>3.02076136799098</v>
      </c>
      <c r="L459" s="0" t="n">
        <f aca="true">K459+$D$6*($H$5-K459)*$H$7+$D$9*($H$7^0.5)*(NORMINV(RAND(),0,1))</f>
        <v>3.05477544769474</v>
      </c>
      <c r="M459" s="0" t="n">
        <f aca="true">L459+$D$6*($H$5-L459)*$H$7+$D$9*($H$7^0.5)*(NORMINV(RAND(),0,1))</f>
        <v>3.10312542701148</v>
      </c>
      <c r="N459" s="0" t="n">
        <f aca="false">EXP(M459)</f>
        <v>22.2674378890725</v>
      </c>
      <c r="O459" s="0" t="n">
        <f aca="false">EXP(($H$9*LN(N459))+(1-$H$9)*$H$5+(($D$9^2)/(4*$D$6))*(1-$H$9^2))</f>
        <v>21.8109196665461</v>
      </c>
      <c r="P459" s="18" t="n">
        <f aca="false">EXP(($H$10*LN(N459))+(1-$H$10)*$H$5+(($D$9^2)/(4*$D$6))*(1-$H$10^2))</f>
        <v>20.6136263043465</v>
      </c>
      <c r="Q459" s="33" t="n">
        <f aca="false">(MAX(0,O459-P459-$D$5))*$H$8</f>
        <v>0</v>
      </c>
    </row>
    <row r="460" customFormat="false" ht="12.75" hidden="false" customHeight="false" outlineLevel="0" collapsed="false">
      <c r="A460" s="0" t="n">
        <v>440</v>
      </c>
      <c r="C460" s="18" t="n">
        <f aca="false">$H$6</f>
        <v>3.29212628660779</v>
      </c>
      <c r="D460" s="0" t="n">
        <f aca="true">C460+$D$6*($H$5-C460)*$H$7+$D$9*($H$7^0.5)*(NORMINV(RAND(),0,1))</f>
        <v>3.08423298388924</v>
      </c>
      <c r="E460" s="0" t="n">
        <f aca="true">D460+$D$6*($H$5-D460)*$H$7+$D$9*($H$7^0.5)*(NORMINV(RAND(),0,1))</f>
        <v>3.0003557234413</v>
      </c>
      <c r="F460" s="0" t="n">
        <f aca="true">E460+$D$6*($H$5-E460)*$H$7+$D$9*($H$7^0.5)*(NORMINV(RAND(),0,1))</f>
        <v>3.01993248191539</v>
      </c>
      <c r="G460" s="0" t="n">
        <f aca="true">F460+$D$6*($H$5-F460)*$H$7+$D$9*($H$7^0.5)*(NORMINV(RAND(),0,1))</f>
        <v>3.06245030519702</v>
      </c>
      <c r="H460" s="0" t="n">
        <f aca="true">G460+$D$6*($H$5-G460)*$H$7+$D$9*($H$7^0.5)*(NORMINV(RAND(),0,1))</f>
        <v>3.02242941865647</v>
      </c>
      <c r="I460" s="0" t="n">
        <f aca="true">H460+$D$6*($H$5-H460)*$H$7+$D$9*($H$7^0.5)*(NORMINV(RAND(),0,1))</f>
        <v>3.10062616265135</v>
      </c>
      <c r="J460" s="0" t="n">
        <f aca="true">I460+$D$6*($H$5-I460)*$H$7+$D$9*($H$7^0.5)*(NORMINV(RAND(),0,1))</f>
        <v>3.18457807285958</v>
      </c>
      <c r="K460" s="0" t="n">
        <f aca="true">J460+$D$6*($H$5-J460)*$H$7+$D$9*($H$7^0.5)*(NORMINV(RAND(),0,1))</f>
        <v>3.22659873988095</v>
      </c>
      <c r="L460" s="0" t="n">
        <f aca="true">K460+$D$6*($H$5-K460)*$H$7+$D$9*($H$7^0.5)*(NORMINV(RAND(),0,1))</f>
        <v>3.14407667027331</v>
      </c>
      <c r="M460" s="0" t="n">
        <f aca="true">L460+$D$6*($H$5-L460)*$H$7+$D$9*($H$7^0.5)*(NORMINV(RAND(),0,1))</f>
        <v>3.16468499229728</v>
      </c>
      <c r="N460" s="0" t="n">
        <f aca="false">EXP(M460)</f>
        <v>23.6812830711849</v>
      </c>
      <c r="O460" s="0" t="n">
        <f aca="false">EXP(($H$9*LN(N460))+(1-$H$9)*$H$5+(($D$9^2)/(4*$D$6))*(1-$H$9^2))</f>
        <v>23.0373886414821</v>
      </c>
      <c r="P460" s="18" t="n">
        <f aca="false">EXP(($H$10*LN(N460))+(1-$H$10)*$H$5+(($D$9^2)/(4*$D$6))*(1-$H$10^2))</f>
        <v>21.4205410393158</v>
      </c>
      <c r="Q460" s="33" t="n">
        <f aca="false">(MAX(0,O460-P460-$D$5))*$H$8</f>
        <v>0</v>
      </c>
    </row>
    <row r="461" customFormat="false" ht="12.75" hidden="false" customHeight="false" outlineLevel="0" collapsed="false">
      <c r="A461" s="0" t="n">
        <v>441</v>
      </c>
      <c r="C461" s="18" t="n">
        <f aca="false">$H$6</f>
        <v>3.29212628660779</v>
      </c>
      <c r="D461" s="0" t="n">
        <f aca="true">C461+$D$6*($H$5-C461)*$H$7+$D$9*($H$7^0.5)*(NORMINV(RAND(),0,1))</f>
        <v>3.26694654405315</v>
      </c>
      <c r="E461" s="0" t="n">
        <f aca="true">D461+$D$6*($H$5-D461)*$H$7+$D$9*($H$7^0.5)*(NORMINV(RAND(),0,1))</f>
        <v>3.20109140209163</v>
      </c>
      <c r="F461" s="0" t="n">
        <f aca="true">E461+$D$6*($H$5-E461)*$H$7+$D$9*($H$7^0.5)*(NORMINV(RAND(),0,1))</f>
        <v>3.21580737779689</v>
      </c>
      <c r="G461" s="0" t="n">
        <f aca="true">F461+$D$6*($H$5-F461)*$H$7+$D$9*($H$7^0.5)*(NORMINV(RAND(),0,1))</f>
        <v>3.35593488888616</v>
      </c>
      <c r="H461" s="0" t="n">
        <f aca="true">G461+$D$6*($H$5-G461)*$H$7+$D$9*($H$7^0.5)*(NORMINV(RAND(),0,1))</f>
        <v>3.53723280245927</v>
      </c>
      <c r="I461" s="0" t="n">
        <f aca="true">H461+$D$6*($H$5-H461)*$H$7+$D$9*($H$7^0.5)*(NORMINV(RAND(),0,1))</f>
        <v>3.56329014880474</v>
      </c>
      <c r="J461" s="0" t="n">
        <f aca="true">I461+$D$6*($H$5-I461)*$H$7+$D$9*($H$7^0.5)*(NORMINV(RAND(),0,1))</f>
        <v>3.46931081853899</v>
      </c>
      <c r="K461" s="0" t="n">
        <f aca="true">J461+$D$6*($H$5-J461)*$H$7+$D$9*($H$7^0.5)*(NORMINV(RAND(),0,1))</f>
        <v>3.46358866229603</v>
      </c>
      <c r="L461" s="0" t="n">
        <f aca="true">K461+$D$6*($H$5-K461)*$H$7+$D$9*($H$7^0.5)*(NORMINV(RAND(),0,1))</f>
        <v>3.63072663054199</v>
      </c>
      <c r="M461" s="0" t="n">
        <f aca="true">L461+$D$6*($H$5-L461)*$H$7+$D$9*($H$7^0.5)*(NORMINV(RAND(),0,1))</f>
        <v>3.71844055662005</v>
      </c>
      <c r="N461" s="0" t="n">
        <f aca="false">EXP(M461)</f>
        <v>41.2000947710091</v>
      </c>
      <c r="O461" s="0" t="n">
        <f aca="false">EXP(($H$9*LN(N461))+(1-$H$9)*$H$5+(($D$9^2)/(4*$D$6))*(1-$H$9^2))</f>
        <v>37.6841233071997</v>
      </c>
      <c r="P461" s="18" t="n">
        <f aca="false">EXP(($H$10*LN(N461))+(1-$H$10)*$H$5+(($D$9^2)/(4*$D$6))*(1-$H$10^2))</f>
        <v>30.2578998318704</v>
      </c>
      <c r="Q461" s="33" t="n">
        <f aca="false">(MAX(0,O461-P461-$D$5))*$H$8</f>
        <v>5.12353425666966</v>
      </c>
    </row>
    <row r="462" customFormat="false" ht="12.75" hidden="false" customHeight="false" outlineLevel="0" collapsed="false">
      <c r="A462" s="0" t="n">
        <v>442</v>
      </c>
      <c r="C462" s="18" t="n">
        <f aca="false">$H$6</f>
        <v>3.29212628660779</v>
      </c>
      <c r="D462" s="0" t="n">
        <f aca="true">C462+$D$6*($H$5-C462)*$H$7+$D$9*($H$7^0.5)*(NORMINV(RAND(),0,1))</f>
        <v>3.34344311541708</v>
      </c>
      <c r="E462" s="0" t="n">
        <f aca="true">D462+$D$6*($H$5-D462)*$H$7+$D$9*($H$7^0.5)*(NORMINV(RAND(),0,1))</f>
        <v>3.35428512212651</v>
      </c>
      <c r="F462" s="0" t="n">
        <f aca="true">E462+$D$6*($H$5-E462)*$H$7+$D$9*($H$7^0.5)*(NORMINV(RAND(),0,1))</f>
        <v>3.38226544567321</v>
      </c>
      <c r="G462" s="0" t="n">
        <f aca="true">F462+$D$6*($H$5-F462)*$H$7+$D$9*($H$7^0.5)*(NORMINV(RAND(),0,1))</f>
        <v>3.26700830713163</v>
      </c>
      <c r="H462" s="0" t="n">
        <f aca="true">G462+$D$6*($H$5-G462)*$H$7+$D$9*($H$7^0.5)*(NORMINV(RAND(),0,1))</f>
        <v>3.34271024447534</v>
      </c>
      <c r="I462" s="0" t="n">
        <f aca="true">H462+$D$6*($H$5-H462)*$H$7+$D$9*($H$7^0.5)*(NORMINV(RAND(),0,1))</f>
        <v>3.31327908725062</v>
      </c>
      <c r="J462" s="0" t="n">
        <f aca="true">I462+$D$6*($H$5-I462)*$H$7+$D$9*($H$7^0.5)*(NORMINV(RAND(),0,1))</f>
        <v>3.31357565198275</v>
      </c>
      <c r="K462" s="0" t="n">
        <f aca="true">J462+$D$6*($H$5-J462)*$H$7+$D$9*($H$7^0.5)*(NORMINV(RAND(),0,1))</f>
        <v>3.42538701487127</v>
      </c>
      <c r="L462" s="0" t="n">
        <f aca="true">K462+$D$6*($H$5-K462)*$H$7+$D$9*($H$7^0.5)*(NORMINV(RAND(),0,1))</f>
        <v>3.40469161436908</v>
      </c>
      <c r="M462" s="0" t="n">
        <f aca="true">L462+$D$6*($H$5-L462)*$H$7+$D$9*($H$7^0.5)*(NORMINV(RAND(),0,1))</f>
        <v>3.42928515964624</v>
      </c>
      <c r="N462" s="0" t="n">
        <f aca="false">EXP(M462)</f>
        <v>30.8545787665033</v>
      </c>
      <c r="O462" s="0" t="n">
        <f aca="false">EXP(($H$9*LN(N462))+(1-$H$9)*$H$5+(($D$9^2)/(4*$D$6))*(1-$H$9^2))</f>
        <v>29.144540734885</v>
      </c>
      <c r="P462" s="18" t="n">
        <f aca="false">EXP(($H$10*LN(N462))+(1-$H$10)*$H$5+(($D$9^2)/(4*$D$6))*(1-$H$10^2))</f>
        <v>25.2643827447864</v>
      </c>
      <c r="Q462" s="33" t="n">
        <f aca="false">(MAX(0,O462-P462-$D$5))*$H$8</f>
        <v>1.75041242591189</v>
      </c>
    </row>
    <row r="463" customFormat="false" ht="12.75" hidden="false" customHeight="false" outlineLevel="0" collapsed="false">
      <c r="A463" s="0" t="n">
        <v>443</v>
      </c>
      <c r="C463" s="18" t="n">
        <f aca="false">$H$6</f>
        <v>3.29212628660779</v>
      </c>
      <c r="D463" s="0" t="n">
        <f aca="true">C463+$D$6*($H$5-C463)*$H$7+$D$9*($H$7^0.5)*(NORMINV(RAND(),0,1))</f>
        <v>3.33717310324458</v>
      </c>
      <c r="E463" s="0" t="n">
        <f aca="true">D463+$D$6*($H$5-D463)*$H$7+$D$9*($H$7^0.5)*(NORMINV(RAND(),0,1))</f>
        <v>3.40992542606244</v>
      </c>
      <c r="F463" s="0" t="n">
        <f aca="true">E463+$D$6*($H$5-E463)*$H$7+$D$9*($H$7^0.5)*(NORMINV(RAND(),0,1))</f>
        <v>3.50239512824031</v>
      </c>
      <c r="G463" s="0" t="n">
        <f aca="true">F463+$D$6*($H$5-F463)*$H$7+$D$9*($H$7^0.5)*(NORMINV(RAND(),0,1))</f>
        <v>3.53866052424355</v>
      </c>
      <c r="H463" s="0" t="n">
        <f aca="true">G463+$D$6*($H$5-G463)*$H$7+$D$9*($H$7^0.5)*(NORMINV(RAND(),0,1))</f>
        <v>3.37041345811079</v>
      </c>
      <c r="I463" s="0" t="n">
        <f aca="true">H463+$D$6*($H$5-H463)*$H$7+$D$9*($H$7^0.5)*(NORMINV(RAND(),0,1))</f>
        <v>3.37140389311</v>
      </c>
      <c r="J463" s="0" t="n">
        <f aca="true">I463+$D$6*($H$5-I463)*$H$7+$D$9*($H$7^0.5)*(NORMINV(RAND(),0,1))</f>
        <v>3.41344798157882</v>
      </c>
      <c r="K463" s="0" t="n">
        <f aca="true">J463+$D$6*($H$5-J463)*$H$7+$D$9*($H$7^0.5)*(NORMINV(RAND(),0,1))</f>
        <v>3.40969781602377</v>
      </c>
      <c r="L463" s="0" t="n">
        <f aca="true">K463+$D$6*($H$5-K463)*$H$7+$D$9*($H$7^0.5)*(NORMINV(RAND(),0,1))</f>
        <v>3.3187319184687</v>
      </c>
      <c r="M463" s="0" t="n">
        <f aca="true">L463+$D$6*($H$5-L463)*$H$7+$D$9*($H$7^0.5)*(NORMINV(RAND(),0,1))</f>
        <v>3.39985212501763</v>
      </c>
      <c r="N463" s="0" t="n">
        <f aca="false">EXP(M463)</f>
        <v>29.9596694342273</v>
      </c>
      <c r="O463" s="0" t="n">
        <f aca="false">EXP(($H$9*LN(N463))+(1-$H$9)*$H$5+(($D$9^2)/(4*$D$6))*(1-$H$9^2))</f>
        <v>28.3920901844872</v>
      </c>
      <c r="P463" s="18" t="n">
        <f aca="false">EXP(($H$10*LN(N463))+(1-$H$10)*$H$5+(($D$9^2)/(4*$D$6))*(1-$H$10^2))</f>
        <v>24.8047867451273</v>
      </c>
      <c r="Q463" s="33" t="n">
        <f aca="false">(MAX(0,O463-P463-$D$5))*$H$8</f>
        <v>1.47184056015035</v>
      </c>
    </row>
    <row r="464" customFormat="false" ht="12.75" hidden="false" customHeight="false" outlineLevel="0" collapsed="false">
      <c r="A464" s="0" t="n">
        <v>444</v>
      </c>
      <c r="C464" s="18" t="n">
        <f aca="false">$H$6</f>
        <v>3.29212628660779</v>
      </c>
      <c r="D464" s="0" t="n">
        <f aca="true">C464+$D$6*($H$5-C464)*$H$7+$D$9*($H$7^0.5)*(NORMINV(RAND(),0,1))</f>
        <v>3.30544866902033</v>
      </c>
      <c r="E464" s="0" t="n">
        <f aca="true">D464+$D$6*($H$5-D464)*$H$7+$D$9*($H$7^0.5)*(NORMINV(RAND(),0,1))</f>
        <v>3.39845481169551</v>
      </c>
      <c r="F464" s="0" t="n">
        <f aca="true">E464+$D$6*($H$5-E464)*$H$7+$D$9*($H$7^0.5)*(NORMINV(RAND(),0,1))</f>
        <v>3.41899641761802</v>
      </c>
      <c r="G464" s="0" t="n">
        <f aca="true">F464+$D$6*($H$5-F464)*$H$7+$D$9*($H$7^0.5)*(NORMINV(RAND(),0,1))</f>
        <v>3.40744693828233</v>
      </c>
      <c r="H464" s="0" t="n">
        <f aca="true">G464+$D$6*($H$5-G464)*$H$7+$D$9*($H$7^0.5)*(NORMINV(RAND(),0,1))</f>
        <v>3.4374392536497</v>
      </c>
      <c r="I464" s="0" t="n">
        <f aca="true">H464+$D$6*($H$5-H464)*$H$7+$D$9*($H$7^0.5)*(NORMINV(RAND(),0,1))</f>
        <v>3.42475938935664</v>
      </c>
      <c r="J464" s="0" t="n">
        <f aca="true">I464+$D$6*($H$5-I464)*$H$7+$D$9*($H$7^0.5)*(NORMINV(RAND(),0,1))</f>
        <v>3.34006299950263</v>
      </c>
      <c r="K464" s="0" t="n">
        <f aca="true">J464+$D$6*($H$5-J464)*$H$7+$D$9*($H$7^0.5)*(NORMINV(RAND(),0,1))</f>
        <v>3.17202136535489</v>
      </c>
      <c r="L464" s="0" t="n">
        <f aca="true">K464+$D$6*($H$5-K464)*$H$7+$D$9*($H$7^0.5)*(NORMINV(RAND(),0,1))</f>
        <v>3.10445118892079</v>
      </c>
      <c r="M464" s="0" t="n">
        <f aca="true">L464+$D$6*($H$5-L464)*$H$7+$D$9*($H$7^0.5)*(NORMINV(RAND(),0,1))</f>
        <v>3.11828068813536</v>
      </c>
      <c r="N464" s="0" t="n">
        <f aca="false">EXP(M464)</f>
        <v>22.6074769065153</v>
      </c>
      <c r="O464" s="0" t="n">
        <f aca="false">EXP(($H$9*LN(N464))+(1-$H$9)*$H$5+(($D$9^2)/(4*$D$6))*(1-$H$9^2))</f>
        <v>22.1066654529841</v>
      </c>
      <c r="P464" s="18" t="n">
        <f aca="false">EXP(($H$10*LN(N464))+(1-$H$10)*$H$5+(($D$9^2)/(4*$D$6))*(1-$H$10^2))</f>
        <v>20.8094138980252</v>
      </c>
      <c r="Q464" s="33" t="n">
        <f aca="false">(MAX(0,O464-P464-$D$5))*$H$8</f>
        <v>0</v>
      </c>
    </row>
    <row r="465" customFormat="false" ht="12.75" hidden="false" customHeight="false" outlineLevel="0" collapsed="false">
      <c r="A465" s="0" t="n">
        <v>445</v>
      </c>
      <c r="C465" s="18" t="n">
        <f aca="false">$H$6</f>
        <v>3.29212628660779</v>
      </c>
      <c r="D465" s="0" t="n">
        <f aca="true">C465+$D$6*($H$5-C465)*$H$7+$D$9*($H$7^0.5)*(NORMINV(RAND(),0,1))</f>
        <v>3.26110407939108</v>
      </c>
      <c r="E465" s="0" t="n">
        <f aca="true">D465+$D$6*($H$5-D465)*$H$7+$D$9*($H$7^0.5)*(NORMINV(RAND(),0,1))</f>
        <v>3.27522666796716</v>
      </c>
      <c r="F465" s="0" t="n">
        <f aca="true">E465+$D$6*($H$5-E465)*$H$7+$D$9*($H$7^0.5)*(NORMINV(RAND(),0,1))</f>
        <v>3.21171864759898</v>
      </c>
      <c r="G465" s="0" t="n">
        <f aca="true">F465+$D$6*($H$5-F465)*$H$7+$D$9*($H$7^0.5)*(NORMINV(RAND(),0,1))</f>
        <v>3.16347093051034</v>
      </c>
      <c r="H465" s="0" t="n">
        <f aca="true">G465+$D$6*($H$5-G465)*$H$7+$D$9*($H$7^0.5)*(NORMINV(RAND(),0,1))</f>
        <v>3.2398846119173</v>
      </c>
      <c r="I465" s="0" t="n">
        <f aca="true">H465+$D$6*($H$5-H465)*$H$7+$D$9*($H$7^0.5)*(NORMINV(RAND(),0,1))</f>
        <v>3.20379685548852</v>
      </c>
      <c r="J465" s="0" t="n">
        <f aca="true">I465+$D$6*($H$5-I465)*$H$7+$D$9*($H$7^0.5)*(NORMINV(RAND(),0,1))</f>
        <v>3.25309799469578</v>
      </c>
      <c r="K465" s="0" t="n">
        <f aca="true">J465+$D$6*($H$5-J465)*$H$7+$D$9*($H$7^0.5)*(NORMINV(RAND(),0,1))</f>
        <v>3.20048606660831</v>
      </c>
      <c r="L465" s="0" t="n">
        <f aca="true">K465+$D$6*($H$5-K465)*$H$7+$D$9*($H$7^0.5)*(NORMINV(RAND(),0,1))</f>
        <v>3.19104479754697</v>
      </c>
      <c r="M465" s="0" t="n">
        <f aca="true">L465+$D$6*($H$5-L465)*$H$7+$D$9*($H$7^0.5)*(NORMINV(RAND(),0,1))</f>
        <v>3.09672100858639</v>
      </c>
      <c r="N465" s="0" t="n">
        <f aca="false">EXP(M465)</f>
        <v>22.1252835932617</v>
      </c>
      <c r="O465" s="0" t="n">
        <f aca="false">EXP(($H$9*LN(N465))+(1-$H$9)*$H$5+(($D$9^2)/(4*$D$6))*(1-$H$9^2))</f>
        <v>21.6871336456959</v>
      </c>
      <c r="P465" s="18" t="n">
        <f aca="false">EXP(($H$10*LN(N465))+(1-$H$10)*$H$5+(($D$9^2)/(4*$D$6))*(1-$H$10^2))</f>
        <v>20.5314436933219</v>
      </c>
      <c r="Q465" s="33" t="n">
        <f aca="false">(MAX(0,O465-P465-$D$5))*$H$8</f>
        <v>0</v>
      </c>
    </row>
    <row r="466" customFormat="false" ht="12.75" hidden="false" customHeight="false" outlineLevel="0" collapsed="false">
      <c r="A466" s="0" t="n">
        <v>446</v>
      </c>
      <c r="C466" s="18" t="n">
        <f aca="false">$H$6</f>
        <v>3.29212628660779</v>
      </c>
      <c r="D466" s="0" t="n">
        <f aca="true">C466+$D$6*($H$5-C466)*$H$7+$D$9*($H$7^0.5)*(NORMINV(RAND(),0,1))</f>
        <v>3.12104335462359</v>
      </c>
      <c r="E466" s="0" t="n">
        <f aca="true">D466+$D$6*($H$5-D466)*$H$7+$D$9*($H$7^0.5)*(NORMINV(RAND(),0,1))</f>
        <v>3.04346396343754</v>
      </c>
      <c r="F466" s="0" t="n">
        <f aca="true">E466+$D$6*($H$5-E466)*$H$7+$D$9*($H$7^0.5)*(NORMINV(RAND(),0,1))</f>
        <v>3.11018020203567</v>
      </c>
      <c r="G466" s="0" t="n">
        <f aca="true">F466+$D$6*($H$5-F466)*$H$7+$D$9*($H$7^0.5)*(NORMINV(RAND(),0,1))</f>
        <v>3.04077115697487</v>
      </c>
      <c r="H466" s="0" t="n">
        <f aca="true">G466+$D$6*($H$5-G466)*$H$7+$D$9*($H$7^0.5)*(NORMINV(RAND(),0,1))</f>
        <v>3.01158883008872</v>
      </c>
      <c r="I466" s="0" t="n">
        <f aca="true">H466+$D$6*($H$5-H466)*$H$7+$D$9*($H$7^0.5)*(NORMINV(RAND(),0,1))</f>
        <v>2.99575965812376</v>
      </c>
      <c r="J466" s="0" t="n">
        <f aca="true">I466+$D$6*($H$5-I466)*$H$7+$D$9*($H$7^0.5)*(NORMINV(RAND(),0,1))</f>
        <v>3.09004572747844</v>
      </c>
      <c r="K466" s="0" t="n">
        <f aca="true">J466+$D$6*($H$5-J466)*$H$7+$D$9*($H$7^0.5)*(NORMINV(RAND(),0,1))</f>
        <v>3.13626124527073</v>
      </c>
      <c r="L466" s="0" t="n">
        <f aca="true">K466+$D$6*($H$5-K466)*$H$7+$D$9*($H$7^0.5)*(NORMINV(RAND(),0,1))</f>
        <v>3.10628993907484</v>
      </c>
      <c r="M466" s="0" t="n">
        <f aca="true">L466+$D$6*($H$5-L466)*$H$7+$D$9*($H$7^0.5)*(NORMINV(RAND(),0,1))</f>
        <v>3.12958698628098</v>
      </c>
      <c r="N466" s="0" t="n">
        <f aca="false">EXP(M466)</f>
        <v>22.8645342257381</v>
      </c>
      <c r="O466" s="0" t="n">
        <f aca="false">EXP(($H$9*LN(N466))+(1-$H$9)*$H$5+(($D$9^2)/(4*$D$6))*(1-$H$9^2))</f>
        <v>22.329909874903</v>
      </c>
      <c r="P466" s="18" t="n">
        <f aca="false">EXP(($H$10*LN(N466))+(1-$H$10)*$H$5+(($D$9^2)/(4*$D$6))*(1-$H$10^2))</f>
        <v>20.9566877287459</v>
      </c>
      <c r="Q466" s="33" t="n">
        <f aca="false">(MAX(0,O466-P466-$D$5))*$H$8</f>
        <v>0</v>
      </c>
    </row>
    <row r="467" customFormat="false" ht="12.75" hidden="false" customHeight="false" outlineLevel="0" collapsed="false">
      <c r="A467" s="0" t="n">
        <v>447</v>
      </c>
      <c r="C467" s="18" t="n">
        <f aca="false">$H$6</f>
        <v>3.29212628660779</v>
      </c>
      <c r="D467" s="0" t="n">
        <f aca="true">C467+$D$6*($H$5-C467)*$H$7+$D$9*($H$7^0.5)*(NORMINV(RAND(),0,1))</f>
        <v>3.33209622110543</v>
      </c>
      <c r="E467" s="0" t="n">
        <f aca="true">D467+$D$6*($H$5-D467)*$H$7+$D$9*($H$7^0.5)*(NORMINV(RAND(),0,1))</f>
        <v>3.32724624427188</v>
      </c>
      <c r="F467" s="0" t="n">
        <f aca="true">E467+$D$6*($H$5-E467)*$H$7+$D$9*($H$7^0.5)*(NORMINV(RAND(),0,1))</f>
        <v>3.32894299950276</v>
      </c>
      <c r="G467" s="0" t="n">
        <f aca="true">F467+$D$6*($H$5-F467)*$H$7+$D$9*($H$7^0.5)*(NORMINV(RAND(),0,1))</f>
        <v>3.39294796702581</v>
      </c>
      <c r="H467" s="0" t="n">
        <f aca="true">G467+$D$6*($H$5-G467)*$H$7+$D$9*($H$7^0.5)*(NORMINV(RAND(),0,1))</f>
        <v>3.30574233114092</v>
      </c>
      <c r="I467" s="0" t="n">
        <f aca="true">H467+$D$6*($H$5-H467)*$H$7+$D$9*($H$7^0.5)*(NORMINV(RAND(),0,1))</f>
        <v>3.3708920734508</v>
      </c>
      <c r="J467" s="0" t="n">
        <f aca="true">I467+$D$6*($H$5-I467)*$H$7+$D$9*($H$7^0.5)*(NORMINV(RAND(),0,1))</f>
        <v>3.36798702198395</v>
      </c>
      <c r="K467" s="0" t="n">
        <f aca="true">J467+$D$6*($H$5-J467)*$H$7+$D$9*($H$7^0.5)*(NORMINV(RAND(),0,1))</f>
        <v>3.30259216702819</v>
      </c>
      <c r="L467" s="0" t="n">
        <f aca="true">K467+$D$6*($H$5-K467)*$H$7+$D$9*($H$7^0.5)*(NORMINV(RAND(),0,1))</f>
        <v>3.28735827708031</v>
      </c>
      <c r="M467" s="0" t="n">
        <f aca="true">L467+$D$6*($H$5-L467)*$H$7+$D$9*($H$7^0.5)*(NORMINV(RAND(),0,1))</f>
        <v>3.35168185065962</v>
      </c>
      <c r="N467" s="0" t="n">
        <f aca="false">EXP(M467)</f>
        <v>28.5507113194805</v>
      </c>
      <c r="O467" s="0" t="n">
        <f aca="false">EXP(($H$9*LN(N467))+(1-$H$9)*$H$5+(($D$9^2)/(4*$D$6))*(1-$H$9^2))</f>
        <v>27.2023089908543</v>
      </c>
      <c r="P467" s="18" t="n">
        <f aca="false">EXP(($H$10*LN(N467))+(1-$H$10)*$H$5+(($D$9^2)/(4*$D$6))*(1-$H$10^2))</f>
        <v>24.070578139906</v>
      </c>
      <c r="Q467" s="33" t="n">
        <f aca="false">(MAX(0,O467-P467-$D$5))*$H$8</f>
        <v>1.03848650905726</v>
      </c>
    </row>
    <row r="468" customFormat="false" ht="12.75" hidden="false" customHeight="false" outlineLevel="0" collapsed="false">
      <c r="A468" s="0" t="n">
        <v>448</v>
      </c>
      <c r="C468" s="18" t="n">
        <f aca="false">$H$6</f>
        <v>3.29212628660779</v>
      </c>
      <c r="D468" s="0" t="n">
        <f aca="true">C468+$D$6*($H$5-C468)*$H$7+$D$9*($H$7^0.5)*(NORMINV(RAND(),0,1))</f>
        <v>3.23289617355725</v>
      </c>
      <c r="E468" s="0" t="n">
        <f aca="true">D468+$D$6*($H$5-D468)*$H$7+$D$9*($H$7^0.5)*(NORMINV(RAND(),0,1))</f>
        <v>3.13326848088169</v>
      </c>
      <c r="F468" s="0" t="n">
        <f aca="true">E468+$D$6*($H$5-E468)*$H$7+$D$9*($H$7^0.5)*(NORMINV(RAND(),0,1))</f>
        <v>3.08298395954815</v>
      </c>
      <c r="G468" s="0" t="n">
        <f aca="true">F468+$D$6*($H$5-F468)*$H$7+$D$9*($H$7^0.5)*(NORMINV(RAND(),0,1))</f>
        <v>2.95567598367358</v>
      </c>
      <c r="H468" s="0" t="n">
        <f aca="true">G468+$D$6*($H$5-G468)*$H$7+$D$9*($H$7^0.5)*(NORMINV(RAND(),0,1))</f>
        <v>2.93243331081973</v>
      </c>
      <c r="I468" s="0" t="n">
        <f aca="true">H468+$D$6*($H$5-H468)*$H$7+$D$9*($H$7^0.5)*(NORMINV(RAND(),0,1))</f>
        <v>3.02728265305543</v>
      </c>
      <c r="J468" s="0" t="n">
        <f aca="true">I468+$D$6*($H$5-I468)*$H$7+$D$9*($H$7^0.5)*(NORMINV(RAND(),0,1))</f>
        <v>3.03171473668097</v>
      </c>
      <c r="K468" s="0" t="n">
        <f aca="true">J468+$D$6*($H$5-J468)*$H$7+$D$9*($H$7^0.5)*(NORMINV(RAND(),0,1))</f>
        <v>2.9151230832551</v>
      </c>
      <c r="L468" s="0" t="n">
        <f aca="true">K468+$D$6*($H$5-K468)*$H$7+$D$9*($H$7^0.5)*(NORMINV(RAND(),0,1))</f>
        <v>2.82877688867694</v>
      </c>
      <c r="M468" s="0" t="n">
        <f aca="true">L468+$D$6*($H$5-L468)*$H$7+$D$9*($H$7^0.5)*(NORMINV(RAND(),0,1))</f>
        <v>2.82387912443952</v>
      </c>
      <c r="N468" s="0" t="n">
        <f aca="false">EXP(M468)</f>
        <v>16.8420565526967</v>
      </c>
      <c r="O468" s="0" t="n">
        <f aca="false">EXP(($H$9*LN(N468))+(1-$H$9)*$H$5+(($D$9^2)/(4*$D$6))*(1-$H$9^2))</f>
        <v>17.0175584276052</v>
      </c>
      <c r="P468" s="18" t="n">
        <f aca="false">EXP(($H$10*LN(N468))+(1-$H$10)*$H$5+(($D$9^2)/(4*$D$6))*(1-$H$10^2))</f>
        <v>17.3184336997683</v>
      </c>
      <c r="Q468" s="33" t="n">
        <f aca="false">(MAX(0,O468-P468-$D$5))*$H$8</f>
        <v>0</v>
      </c>
    </row>
    <row r="469" customFormat="false" ht="12.75" hidden="false" customHeight="false" outlineLevel="0" collapsed="false">
      <c r="A469" s="0" t="n">
        <v>449</v>
      </c>
      <c r="C469" s="18" t="n">
        <f aca="false">$H$6</f>
        <v>3.29212628660779</v>
      </c>
      <c r="D469" s="0" t="n">
        <f aca="true">C469+$D$6*($H$5-C469)*$H$7+$D$9*($H$7^0.5)*(NORMINV(RAND(),0,1))</f>
        <v>3.36665852060741</v>
      </c>
      <c r="E469" s="0" t="n">
        <f aca="true">D469+$D$6*($H$5-D469)*$H$7+$D$9*($H$7^0.5)*(NORMINV(RAND(),0,1))</f>
        <v>3.30261644951107</v>
      </c>
      <c r="F469" s="0" t="n">
        <f aca="true">E469+$D$6*($H$5-E469)*$H$7+$D$9*($H$7^0.5)*(NORMINV(RAND(),0,1))</f>
        <v>3.32620811737454</v>
      </c>
      <c r="G469" s="0" t="n">
        <f aca="true">F469+$D$6*($H$5-F469)*$H$7+$D$9*($H$7^0.5)*(NORMINV(RAND(),0,1))</f>
        <v>3.26790752045767</v>
      </c>
      <c r="H469" s="0" t="n">
        <f aca="true">G469+$D$6*($H$5-G469)*$H$7+$D$9*($H$7^0.5)*(NORMINV(RAND(),0,1))</f>
        <v>3.31163166918326</v>
      </c>
      <c r="I469" s="0" t="n">
        <f aca="true">H469+$D$6*($H$5-H469)*$H$7+$D$9*($H$7^0.5)*(NORMINV(RAND(),0,1))</f>
        <v>3.33154843631542</v>
      </c>
      <c r="J469" s="0" t="n">
        <f aca="true">I469+$D$6*($H$5-I469)*$H$7+$D$9*($H$7^0.5)*(NORMINV(RAND(),0,1))</f>
        <v>3.36759417810732</v>
      </c>
      <c r="K469" s="0" t="n">
        <f aca="true">J469+$D$6*($H$5-J469)*$H$7+$D$9*($H$7^0.5)*(NORMINV(RAND(),0,1))</f>
        <v>3.49133573378141</v>
      </c>
      <c r="L469" s="0" t="n">
        <f aca="true">K469+$D$6*($H$5-K469)*$H$7+$D$9*($H$7^0.5)*(NORMINV(RAND(),0,1))</f>
        <v>3.32649507398558</v>
      </c>
      <c r="M469" s="0" t="n">
        <f aca="true">L469+$D$6*($H$5-L469)*$H$7+$D$9*($H$7^0.5)*(NORMINV(RAND(),0,1))</f>
        <v>3.3291995753237</v>
      </c>
      <c r="N469" s="0" t="n">
        <f aca="false">EXP(M469)</f>
        <v>27.9159881124986</v>
      </c>
      <c r="O469" s="0" t="n">
        <f aca="false">EXP(($H$9*LN(N469))+(1-$H$9)*$H$5+(($D$9^2)/(4*$D$6))*(1-$H$9^2))</f>
        <v>26.6642028796402</v>
      </c>
      <c r="P469" s="18" t="n">
        <f aca="false">EXP(($H$10*LN(N469))+(1-$H$10)*$H$5+(($D$9^2)/(4*$D$6))*(1-$H$10^2))</f>
        <v>23.7353826205668</v>
      </c>
      <c r="Q469" s="33" t="n">
        <f aca="false">(MAX(0,O469-P469-$D$5))*$H$8</f>
        <v>0.845471983522902</v>
      </c>
    </row>
    <row r="470" customFormat="false" ht="12.75" hidden="false" customHeight="false" outlineLevel="0" collapsed="false">
      <c r="A470" s="0" t="n">
        <v>450</v>
      </c>
      <c r="C470" s="18" t="n">
        <f aca="false">$H$6</f>
        <v>3.29212628660779</v>
      </c>
      <c r="D470" s="0" t="n">
        <f aca="true">C470+$D$6*($H$5-C470)*$H$7+$D$9*($H$7^0.5)*(NORMINV(RAND(),0,1))</f>
        <v>3.34130037535197</v>
      </c>
      <c r="E470" s="0" t="n">
        <f aca="true">D470+$D$6*($H$5-D470)*$H$7+$D$9*($H$7^0.5)*(NORMINV(RAND(),0,1))</f>
        <v>3.35920303732536</v>
      </c>
      <c r="F470" s="0" t="n">
        <f aca="true">E470+$D$6*($H$5-E470)*$H$7+$D$9*($H$7^0.5)*(NORMINV(RAND(),0,1))</f>
        <v>3.34234235865695</v>
      </c>
      <c r="G470" s="0" t="n">
        <f aca="true">F470+$D$6*($H$5-F470)*$H$7+$D$9*($H$7^0.5)*(NORMINV(RAND(),0,1))</f>
        <v>3.26679187700565</v>
      </c>
      <c r="H470" s="0" t="n">
        <f aca="true">G470+$D$6*($H$5-G470)*$H$7+$D$9*($H$7^0.5)*(NORMINV(RAND(),0,1))</f>
        <v>3.3081412920721</v>
      </c>
      <c r="I470" s="0" t="n">
        <f aca="true">H470+$D$6*($H$5-H470)*$H$7+$D$9*($H$7^0.5)*(NORMINV(RAND(),0,1))</f>
        <v>3.34313910331255</v>
      </c>
      <c r="J470" s="0" t="n">
        <f aca="true">I470+$D$6*($H$5-I470)*$H$7+$D$9*($H$7^0.5)*(NORMINV(RAND(),0,1))</f>
        <v>3.22063318633549</v>
      </c>
      <c r="K470" s="0" t="n">
        <f aca="true">J470+$D$6*($H$5-J470)*$H$7+$D$9*($H$7^0.5)*(NORMINV(RAND(),0,1))</f>
        <v>3.13888231354094</v>
      </c>
      <c r="L470" s="0" t="n">
        <f aca="true">K470+$D$6*($H$5-K470)*$H$7+$D$9*($H$7^0.5)*(NORMINV(RAND(),0,1))</f>
        <v>3.04793575876204</v>
      </c>
      <c r="M470" s="0" t="n">
        <f aca="true">L470+$D$6*($H$5-L470)*$H$7+$D$9*($H$7^0.5)*(NORMINV(RAND(),0,1))</f>
        <v>3.09232413268735</v>
      </c>
      <c r="N470" s="0" t="n">
        <f aca="false">EXP(M470)</f>
        <v>22.028215022682</v>
      </c>
      <c r="O470" s="0" t="n">
        <f aca="false">EXP(($H$9*LN(N470))+(1-$H$9)*$H$5+(($D$9^2)/(4*$D$6))*(1-$H$9^2))</f>
        <v>21.602556818067</v>
      </c>
      <c r="P470" s="18" t="n">
        <f aca="false">EXP(($H$10*LN(N470))+(1-$H$10)*$H$5+(($D$9^2)/(4*$D$6))*(1-$H$10^2))</f>
        <v>20.4752119825987</v>
      </c>
      <c r="Q470" s="33" t="n">
        <f aca="false">(MAX(0,O470-P470-$D$5))*$H$8</f>
        <v>0</v>
      </c>
    </row>
    <row r="471" customFormat="false" ht="12.75" hidden="false" customHeight="false" outlineLevel="0" collapsed="false">
      <c r="A471" s="0" t="n">
        <v>451</v>
      </c>
      <c r="C471" s="18" t="n">
        <f aca="false">$H$6</f>
        <v>3.29212628660779</v>
      </c>
      <c r="D471" s="0" t="n">
        <f aca="true">C471+$D$6*($H$5-C471)*$H$7+$D$9*($H$7^0.5)*(NORMINV(RAND(),0,1))</f>
        <v>3.22312989758801</v>
      </c>
      <c r="E471" s="0" t="n">
        <f aca="true">D471+$D$6*($H$5-D471)*$H$7+$D$9*($H$7^0.5)*(NORMINV(RAND(),0,1))</f>
        <v>3.31809012622966</v>
      </c>
      <c r="F471" s="0" t="n">
        <f aca="true">E471+$D$6*($H$5-E471)*$H$7+$D$9*($H$7^0.5)*(NORMINV(RAND(),0,1))</f>
        <v>3.25140968605191</v>
      </c>
      <c r="G471" s="0" t="n">
        <f aca="true">F471+$D$6*($H$5-F471)*$H$7+$D$9*($H$7^0.5)*(NORMINV(RAND(),0,1))</f>
        <v>3.34079799867076</v>
      </c>
      <c r="H471" s="0" t="n">
        <f aca="true">G471+$D$6*($H$5-G471)*$H$7+$D$9*($H$7^0.5)*(NORMINV(RAND(),0,1))</f>
        <v>3.2968000956798</v>
      </c>
      <c r="I471" s="0" t="n">
        <f aca="true">H471+$D$6*($H$5-H471)*$H$7+$D$9*($H$7^0.5)*(NORMINV(RAND(),0,1))</f>
        <v>3.27141133290999</v>
      </c>
      <c r="J471" s="0" t="n">
        <f aca="true">I471+$D$6*($H$5-I471)*$H$7+$D$9*($H$7^0.5)*(NORMINV(RAND(),0,1))</f>
        <v>3.44207025572413</v>
      </c>
      <c r="K471" s="0" t="n">
        <f aca="true">J471+$D$6*($H$5-J471)*$H$7+$D$9*($H$7^0.5)*(NORMINV(RAND(),0,1))</f>
        <v>3.4565183467203</v>
      </c>
      <c r="L471" s="0" t="n">
        <f aca="true">K471+$D$6*($H$5-K471)*$H$7+$D$9*($H$7^0.5)*(NORMINV(RAND(),0,1))</f>
        <v>3.37078032072871</v>
      </c>
      <c r="M471" s="0" t="n">
        <f aca="true">L471+$D$6*($H$5-L471)*$H$7+$D$9*($H$7^0.5)*(NORMINV(RAND(),0,1))</f>
        <v>3.35629485528269</v>
      </c>
      <c r="N471" s="0" t="n">
        <f aca="false">EXP(M471)</f>
        <v>28.6827201273161</v>
      </c>
      <c r="O471" s="0" t="n">
        <f aca="false">EXP(($H$9*LN(N471))+(1-$H$9)*$H$5+(($D$9^2)/(4*$D$6))*(1-$H$9^2))</f>
        <v>27.3140553603902</v>
      </c>
      <c r="P471" s="18" t="n">
        <f aca="false">EXP(($H$10*LN(N471))+(1-$H$10)*$H$5+(($D$9^2)/(4*$D$6))*(1-$H$10^2))</f>
        <v>24.1399380274589</v>
      </c>
      <c r="Q471" s="33" t="n">
        <f aca="false">(MAX(0,O471-P471-$D$5))*$H$8</f>
        <v>1.07880577792058</v>
      </c>
    </row>
    <row r="472" customFormat="false" ht="12.75" hidden="false" customHeight="false" outlineLevel="0" collapsed="false">
      <c r="A472" s="0" t="n">
        <v>452</v>
      </c>
      <c r="C472" s="18" t="n">
        <f aca="false">$H$6</f>
        <v>3.29212628660779</v>
      </c>
      <c r="D472" s="0" t="n">
        <f aca="true">C472+$D$6*($H$5-C472)*$H$7+$D$9*($H$7^0.5)*(NORMINV(RAND(),0,1))</f>
        <v>3.33282581009254</v>
      </c>
      <c r="E472" s="0" t="n">
        <f aca="true">D472+$D$6*($H$5-D472)*$H$7+$D$9*($H$7^0.5)*(NORMINV(RAND(),0,1))</f>
        <v>3.35486865807237</v>
      </c>
      <c r="F472" s="0" t="n">
        <f aca="true">E472+$D$6*($H$5-E472)*$H$7+$D$9*($H$7^0.5)*(NORMINV(RAND(),0,1))</f>
        <v>3.26679944229531</v>
      </c>
      <c r="G472" s="0" t="n">
        <f aca="true">F472+$D$6*($H$5-F472)*$H$7+$D$9*($H$7^0.5)*(NORMINV(RAND(),0,1))</f>
        <v>3.37359038250819</v>
      </c>
      <c r="H472" s="0" t="n">
        <f aca="true">G472+$D$6*($H$5-G472)*$H$7+$D$9*($H$7^0.5)*(NORMINV(RAND(),0,1))</f>
        <v>3.37510465010449</v>
      </c>
      <c r="I472" s="0" t="n">
        <f aca="true">H472+$D$6*($H$5-H472)*$H$7+$D$9*($H$7^0.5)*(NORMINV(RAND(),0,1))</f>
        <v>3.43891584898488</v>
      </c>
      <c r="J472" s="0" t="n">
        <f aca="true">I472+$D$6*($H$5-I472)*$H$7+$D$9*($H$7^0.5)*(NORMINV(RAND(),0,1))</f>
        <v>3.25347472317866</v>
      </c>
      <c r="K472" s="0" t="n">
        <f aca="true">J472+$D$6*($H$5-J472)*$H$7+$D$9*($H$7^0.5)*(NORMINV(RAND(),0,1))</f>
        <v>3.36078186832806</v>
      </c>
      <c r="L472" s="0" t="n">
        <f aca="true">K472+$D$6*($H$5-K472)*$H$7+$D$9*($H$7^0.5)*(NORMINV(RAND(),0,1))</f>
        <v>3.4574375310485</v>
      </c>
      <c r="M472" s="0" t="n">
        <f aca="true">L472+$D$6*($H$5-L472)*$H$7+$D$9*($H$7^0.5)*(NORMINV(RAND(),0,1))</f>
        <v>3.33498188199483</v>
      </c>
      <c r="N472" s="0" t="n">
        <f aca="false">EXP(M472)</f>
        <v>28.077874504117</v>
      </c>
      <c r="O472" s="0" t="n">
        <f aca="false">EXP(($H$9*LN(N472))+(1-$H$9)*$H$5+(($D$9^2)/(4*$D$6))*(1-$H$9^2))</f>
        <v>26.8015752248864</v>
      </c>
      <c r="P472" s="18" t="n">
        <f aca="false">EXP(($H$10*LN(N472))+(1-$H$10)*$H$5+(($D$9^2)/(4*$D$6))*(1-$H$10^2))</f>
        <v>23.8211444014146</v>
      </c>
      <c r="Q472" s="33" t="n">
        <f aca="false">(MAX(0,O472-P472-$D$5))*$H$8</f>
        <v>0.894565470993873</v>
      </c>
    </row>
    <row r="473" customFormat="false" ht="12.75" hidden="false" customHeight="false" outlineLevel="0" collapsed="false">
      <c r="A473" s="0" t="n">
        <v>453</v>
      </c>
      <c r="C473" s="18" t="n">
        <f aca="false">$H$6</f>
        <v>3.29212628660779</v>
      </c>
      <c r="D473" s="0" t="n">
        <f aca="true">C473+$D$6*($H$5-C473)*$H$7+$D$9*($H$7^0.5)*(NORMINV(RAND(),0,1))</f>
        <v>3.24597629077566</v>
      </c>
      <c r="E473" s="0" t="n">
        <f aca="true">D473+$D$6*($H$5-D473)*$H$7+$D$9*($H$7^0.5)*(NORMINV(RAND(),0,1))</f>
        <v>3.08253474730042</v>
      </c>
      <c r="F473" s="0" t="n">
        <f aca="true">E473+$D$6*($H$5-E473)*$H$7+$D$9*($H$7^0.5)*(NORMINV(RAND(),0,1))</f>
        <v>3.1376442709709</v>
      </c>
      <c r="G473" s="0" t="n">
        <f aca="true">F473+$D$6*($H$5-F473)*$H$7+$D$9*($H$7^0.5)*(NORMINV(RAND(),0,1))</f>
        <v>3.23724980755515</v>
      </c>
      <c r="H473" s="0" t="n">
        <f aca="true">G473+$D$6*($H$5-G473)*$H$7+$D$9*($H$7^0.5)*(NORMINV(RAND(),0,1))</f>
        <v>3.24984574556593</v>
      </c>
      <c r="I473" s="0" t="n">
        <f aca="true">H473+$D$6*($H$5-H473)*$H$7+$D$9*($H$7^0.5)*(NORMINV(RAND(),0,1))</f>
        <v>3.18314599416248</v>
      </c>
      <c r="J473" s="0" t="n">
        <f aca="true">I473+$D$6*($H$5-I473)*$H$7+$D$9*($H$7^0.5)*(NORMINV(RAND(),0,1))</f>
        <v>3.24016441377986</v>
      </c>
      <c r="K473" s="0" t="n">
        <f aca="true">J473+$D$6*($H$5-J473)*$H$7+$D$9*($H$7^0.5)*(NORMINV(RAND(),0,1))</f>
        <v>3.32195763460165</v>
      </c>
      <c r="L473" s="0" t="n">
        <f aca="true">K473+$D$6*($H$5-K473)*$H$7+$D$9*($H$7^0.5)*(NORMINV(RAND(),0,1))</f>
        <v>3.38378291479469</v>
      </c>
      <c r="M473" s="0" t="n">
        <f aca="true">L473+$D$6*($H$5-L473)*$H$7+$D$9*($H$7^0.5)*(NORMINV(RAND(),0,1))</f>
        <v>3.52782257444764</v>
      </c>
      <c r="N473" s="0" t="n">
        <f aca="false">EXP(M473)</f>
        <v>34.0497460510117</v>
      </c>
      <c r="O473" s="0" t="n">
        <f aca="false">EXP(($H$9*LN(N473))+(1-$H$9)*$H$5+(($D$9^2)/(4*$D$6))*(1-$H$9^2))</f>
        <v>31.8118042902801</v>
      </c>
      <c r="P473" s="18" t="n">
        <f aca="false">EXP(($H$10*LN(N473))+(1-$H$10)*$H$5+(($D$9^2)/(4*$D$6))*(1-$H$10^2))</f>
        <v>26.8659226046295</v>
      </c>
      <c r="Q473" s="33" t="n">
        <f aca="false">(MAX(0,O473-P473-$D$5))*$H$8</f>
        <v>2.76416016350862</v>
      </c>
    </row>
    <row r="474" customFormat="false" ht="12.75" hidden="false" customHeight="false" outlineLevel="0" collapsed="false">
      <c r="A474" s="0" t="n">
        <v>454</v>
      </c>
      <c r="C474" s="18" t="n">
        <f aca="false">$H$6</f>
        <v>3.29212628660779</v>
      </c>
      <c r="D474" s="0" t="n">
        <f aca="true">C474+$D$6*($H$5-C474)*$H$7+$D$9*($H$7^0.5)*(NORMINV(RAND(),0,1))</f>
        <v>3.25939629281414</v>
      </c>
      <c r="E474" s="0" t="n">
        <f aca="true">D474+$D$6*($H$5-D474)*$H$7+$D$9*($H$7^0.5)*(NORMINV(RAND(),0,1))</f>
        <v>3.26658259989106</v>
      </c>
      <c r="F474" s="0" t="n">
        <f aca="true">E474+$D$6*($H$5-E474)*$H$7+$D$9*($H$7^0.5)*(NORMINV(RAND(),0,1))</f>
        <v>3.30415706633083</v>
      </c>
      <c r="G474" s="0" t="n">
        <f aca="true">F474+$D$6*($H$5-F474)*$H$7+$D$9*($H$7^0.5)*(NORMINV(RAND(),0,1))</f>
        <v>3.22443559850812</v>
      </c>
      <c r="H474" s="0" t="n">
        <f aca="true">G474+$D$6*($H$5-G474)*$H$7+$D$9*($H$7^0.5)*(NORMINV(RAND(),0,1))</f>
        <v>3.33422839238944</v>
      </c>
      <c r="I474" s="0" t="n">
        <f aca="true">H474+$D$6*($H$5-H474)*$H$7+$D$9*($H$7^0.5)*(NORMINV(RAND(),0,1))</f>
        <v>3.2392900847637</v>
      </c>
      <c r="J474" s="0" t="n">
        <f aca="true">I474+$D$6*($H$5-I474)*$H$7+$D$9*($H$7^0.5)*(NORMINV(RAND(),0,1))</f>
        <v>3.10997175243737</v>
      </c>
      <c r="K474" s="0" t="n">
        <f aca="true">J474+$D$6*($H$5-J474)*$H$7+$D$9*($H$7^0.5)*(NORMINV(RAND(),0,1))</f>
        <v>3.20401804719987</v>
      </c>
      <c r="L474" s="0" t="n">
        <f aca="true">K474+$D$6*($H$5-K474)*$H$7+$D$9*($H$7^0.5)*(NORMINV(RAND(),0,1))</f>
        <v>3.16095419269511</v>
      </c>
      <c r="M474" s="0" t="n">
        <f aca="true">L474+$D$6*($H$5-L474)*$H$7+$D$9*($H$7^0.5)*(NORMINV(RAND(),0,1))</f>
        <v>3.08406186397636</v>
      </c>
      <c r="N474" s="0" t="n">
        <f aca="false">EXP(M474)</f>
        <v>21.8469618034465</v>
      </c>
      <c r="O474" s="0" t="n">
        <f aca="false">EXP(($H$9*LN(N474))+(1-$H$9)*$H$5+(($D$9^2)/(4*$D$6))*(1-$H$9^2))</f>
        <v>21.4445178217513</v>
      </c>
      <c r="P474" s="18" t="n">
        <f aca="false">EXP(($H$10*LN(N474))+(1-$H$10)*$H$5+(($D$9^2)/(4*$D$6))*(1-$H$10^2))</f>
        <v>20.3699619805335</v>
      </c>
      <c r="Q474" s="33" t="n">
        <f aca="false">(MAX(0,O474-P474-$D$5))*$H$8</f>
        <v>0</v>
      </c>
    </row>
    <row r="475" customFormat="false" ht="12.75" hidden="false" customHeight="false" outlineLevel="0" collapsed="false">
      <c r="A475" s="0" t="n">
        <v>455</v>
      </c>
      <c r="C475" s="18" t="n">
        <f aca="false">$H$6</f>
        <v>3.29212628660779</v>
      </c>
      <c r="D475" s="0" t="n">
        <f aca="true">C475+$D$6*($H$5-C475)*$H$7+$D$9*($H$7^0.5)*(NORMINV(RAND(),0,1))</f>
        <v>3.07813134377888</v>
      </c>
      <c r="E475" s="0" t="n">
        <f aca="true">D475+$D$6*($H$5-D475)*$H$7+$D$9*($H$7^0.5)*(NORMINV(RAND(),0,1))</f>
        <v>3.09685835029123</v>
      </c>
      <c r="F475" s="0" t="n">
        <f aca="true">E475+$D$6*($H$5-E475)*$H$7+$D$9*($H$7^0.5)*(NORMINV(RAND(),0,1))</f>
        <v>3.12551091454979</v>
      </c>
      <c r="G475" s="0" t="n">
        <f aca="true">F475+$D$6*($H$5-F475)*$H$7+$D$9*($H$7^0.5)*(NORMINV(RAND(),0,1))</f>
        <v>3.04085380390712</v>
      </c>
      <c r="H475" s="0" t="n">
        <f aca="true">G475+$D$6*($H$5-G475)*$H$7+$D$9*($H$7^0.5)*(NORMINV(RAND(),0,1))</f>
        <v>3.06045559997851</v>
      </c>
      <c r="I475" s="0" t="n">
        <f aca="true">H475+$D$6*($H$5-H475)*$H$7+$D$9*($H$7^0.5)*(NORMINV(RAND(),0,1))</f>
        <v>3.00234486031346</v>
      </c>
      <c r="J475" s="0" t="n">
        <f aca="true">I475+$D$6*($H$5-I475)*$H$7+$D$9*($H$7^0.5)*(NORMINV(RAND(),0,1))</f>
        <v>3.09848512658407</v>
      </c>
      <c r="K475" s="0" t="n">
        <f aca="true">J475+$D$6*($H$5-J475)*$H$7+$D$9*($H$7^0.5)*(NORMINV(RAND(),0,1))</f>
        <v>3.20351519627579</v>
      </c>
      <c r="L475" s="0" t="n">
        <f aca="true">K475+$D$6*($H$5-K475)*$H$7+$D$9*($H$7^0.5)*(NORMINV(RAND(),0,1))</f>
        <v>3.19546854636005</v>
      </c>
      <c r="M475" s="0" t="n">
        <f aca="true">L475+$D$6*($H$5-L475)*$H$7+$D$9*($H$7^0.5)*(NORMINV(RAND(),0,1))</f>
        <v>3.20921113891203</v>
      </c>
      <c r="N475" s="0" t="n">
        <f aca="false">EXP(M475)</f>
        <v>24.7595466756778</v>
      </c>
      <c r="O475" s="0" t="n">
        <f aca="false">EXP(($H$9*LN(N475))+(1-$H$9)*$H$5+(($D$9^2)/(4*$D$6))*(1-$H$9^2))</f>
        <v>23.9672592226595</v>
      </c>
      <c r="P475" s="18" t="n">
        <f aca="false">EXP(($H$10*LN(N475))+(1-$H$10)*$H$5+(($D$9^2)/(4*$D$6))*(1-$H$10^2))</f>
        <v>22.0237994907341</v>
      </c>
      <c r="Q475" s="33" t="n">
        <f aca="false">(MAX(0,O475-P475-$D$5))*$H$8</f>
        <v>0</v>
      </c>
    </row>
    <row r="476" customFormat="false" ht="12.75" hidden="false" customHeight="false" outlineLevel="0" collapsed="false">
      <c r="A476" s="0" t="n">
        <v>456</v>
      </c>
      <c r="C476" s="18" t="n">
        <f aca="false">$H$6</f>
        <v>3.29212628660779</v>
      </c>
      <c r="D476" s="0" t="n">
        <f aca="true">C476+$D$6*($H$5-C476)*$H$7+$D$9*($H$7^0.5)*(NORMINV(RAND(),0,1))</f>
        <v>3.35674554522019</v>
      </c>
      <c r="E476" s="0" t="n">
        <f aca="true">D476+$D$6*($H$5-D476)*$H$7+$D$9*($H$7^0.5)*(NORMINV(RAND(),0,1))</f>
        <v>3.21581505977729</v>
      </c>
      <c r="F476" s="0" t="n">
        <f aca="true">E476+$D$6*($H$5-E476)*$H$7+$D$9*($H$7^0.5)*(NORMINV(RAND(),0,1))</f>
        <v>3.08177854190353</v>
      </c>
      <c r="G476" s="0" t="n">
        <f aca="true">F476+$D$6*($H$5-F476)*$H$7+$D$9*($H$7^0.5)*(NORMINV(RAND(),0,1))</f>
        <v>3.13279869648814</v>
      </c>
      <c r="H476" s="0" t="n">
        <f aca="true">G476+$D$6*($H$5-G476)*$H$7+$D$9*($H$7^0.5)*(NORMINV(RAND(),0,1))</f>
        <v>3.10285105507038</v>
      </c>
      <c r="I476" s="0" t="n">
        <f aca="true">H476+$D$6*($H$5-H476)*$H$7+$D$9*($H$7^0.5)*(NORMINV(RAND(),0,1))</f>
        <v>3.21853192652194</v>
      </c>
      <c r="J476" s="0" t="n">
        <f aca="true">I476+$D$6*($H$5-I476)*$H$7+$D$9*($H$7^0.5)*(NORMINV(RAND(),0,1))</f>
        <v>3.13130631855656</v>
      </c>
      <c r="K476" s="0" t="n">
        <f aca="true">J476+$D$6*($H$5-J476)*$H$7+$D$9*($H$7^0.5)*(NORMINV(RAND(),0,1))</f>
        <v>3.0219442591558</v>
      </c>
      <c r="L476" s="0" t="n">
        <f aca="true">K476+$D$6*($H$5-K476)*$H$7+$D$9*($H$7^0.5)*(NORMINV(RAND(),0,1))</f>
        <v>3.06874950766091</v>
      </c>
      <c r="M476" s="0" t="n">
        <f aca="true">L476+$D$6*($H$5-L476)*$H$7+$D$9*($H$7^0.5)*(NORMINV(RAND(),0,1))</f>
        <v>3.11278654106935</v>
      </c>
      <c r="N476" s="0" t="n">
        <f aca="false">EXP(M476)</f>
        <v>22.4836086902846</v>
      </c>
      <c r="O476" s="0" t="n">
        <f aca="false">EXP(($H$9*LN(N476))+(1-$H$9)*$H$5+(($D$9^2)/(4*$D$6))*(1-$H$9^2))</f>
        <v>21.9989899391536</v>
      </c>
      <c r="P476" s="18" t="n">
        <f aca="false">EXP(($H$10*LN(N476))+(1-$H$10)*$H$5+(($D$9^2)/(4*$D$6))*(1-$H$10^2))</f>
        <v>20.7382222275447</v>
      </c>
      <c r="Q476" s="33" t="n">
        <f aca="false">(MAX(0,O476-P476-$D$5))*$H$8</f>
        <v>0</v>
      </c>
    </row>
    <row r="477" customFormat="false" ht="12.75" hidden="false" customHeight="false" outlineLevel="0" collapsed="false">
      <c r="A477" s="0" t="n">
        <v>457</v>
      </c>
      <c r="C477" s="18" t="n">
        <f aca="false">$H$6</f>
        <v>3.29212628660779</v>
      </c>
      <c r="D477" s="0" t="n">
        <f aca="true">C477+$D$6*($H$5-C477)*$H$7+$D$9*($H$7^0.5)*(NORMINV(RAND(),0,1))</f>
        <v>3.13292608046871</v>
      </c>
      <c r="E477" s="0" t="n">
        <f aca="true">D477+$D$6*($H$5-D477)*$H$7+$D$9*($H$7^0.5)*(NORMINV(RAND(),0,1))</f>
        <v>3.17734203996517</v>
      </c>
      <c r="F477" s="0" t="n">
        <f aca="true">E477+$D$6*($H$5-E477)*$H$7+$D$9*($H$7^0.5)*(NORMINV(RAND(),0,1))</f>
        <v>3.14042169844299</v>
      </c>
      <c r="G477" s="0" t="n">
        <f aca="true">F477+$D$6*($H$5-F477)*$H$7+$D$9*($H$7^0.5)*(NORMINV(RAND(),0,1))</f>
        <v>3.20306889611601</v>
      </c>
      <c r="H477" s="0" t="n">
        <f aca="true">G477+$D$6*($H$5-G477)*$H$7+$D$9*($H$7^0.5)*(NORMINV(RAND(),0,1))</f>
        <v>3.29283033261542</v>
      </c>
      <c r="I477" s="0" t="n">
        <f aca="true">H477+$D$6*($H$5-H477)*$H$7+$D$9*($H$7^0.5)*(NORMINV(RAND(),0,1))</f>
        <v>3.30958385160178</v>
      </c>
      <c r="J477" s="0" t="n">
        <f aca="true">I477+$D$6*($H$5-I477)*$H$7+$D$9*($H$7^0.5)*(NORMINV(RAND(),0,1))</f>
        <v>3.18614334120714</v>
      </c>
      <c r="K477" s="0" t="n">
        <f aca="true">J477+$D$6*($H$5-J477)*$H$7+$D$9*($H$7^0.5)*(NORMINV(RAND(),0,1))</f>
        <v>3.20336744761926</v>
      </c>
      <c r="L477" s="0" t="n">
        <f aca="true">K477+$D$6*($H$5-K477)*$H$7+$D$9*($H$7^0.5)*(NORMINV(RAND(),0,1))</f>
        <v>3.1614167478687</v>
      </c>
      <c r="M477" s="0" t="n">
        <f aca="true">L477+$D$6*($H$5-L477)*$H$7+$D$9*($H$7^0.5)*(NORMINV(RAND(),0,1))</f>
        <v>3.1379247515702</v>
      </c>
      <c r="N477" s="0" t="n">
        <f aca="false">EXP(M477)</f>
        <v>23.0559703111085</v>
      </c>
      <c r="O477" s="0" t="n">
        <f aca="false">EXP(($H$9*LN(N477))+(1-$H$9)*$H$5+(($D$9^2)/(4*$D$6))*(1-$H$9^2))</f>
        <v>22.4959832013731</v>
      </c>
      <c r="P477" s="18" t="n">
        <f aca="false">EXP(($H$10*LN(N477))+(1-$H$10)*$H$5+(($D$9^2)/(4*$D$6))*(1-$H$10^2))</f>
        <v>21.0659612961282</v>
      </c>
      <c r="Q477" s="33" t="n">
        <f aca="false">(MAX(0,O477-P477-$D$5))*$H$8</f>
        <v>0</v>
      </c>
    </row>
    <row r="478" customFormat="false" ht="12.75" hidden="false" customHeight="false" outlineLevel="0" collapsed="false">
      <c r="A478" s="0" t="n">
        <v>458</v>
      </c>
      <c r="C478" s="18" t="n">
        <f aca="false">$H$6</f>
        <v>3.29212628660779</v>
      </c>
      <c r="D478" s="0" t="n">
        <f aca="true">C478+$D$6*($H$5-C478)*$H$7+$D$9*($H$7^0.5)*(NORMINV(RAND(),0,1))</f>
        <v>3.36063556955138</v>
      </c>
      <c r="E478" s="0" t="n">
        <f aca="true">D478+$D$6*($H$5-D478)*$H$7+$D$9*($H$7^0.5)*(NORMINV(RAND(),0,1))</f>
        <v>3.26573169401403</v>
      </c>
      <c r="F478" s="0" t="n">
        <f aca="true">E478+$D$6*($H$5-E478)*$H$7+$D$9*($H$7^0.5)*(NORMINV(RAND(),0,1))</f>
        <v>3.36928332897998</v>
      </c>
      <c r="G478" s="0" t="n">
        <f aca="true">F478+$D$6*($H$5-F478)*$H$7+$D$9*($H$7^0.5)*(NORMINV(RAND(),0,1))</f>
        <v>3.4190780761754</v>
      </c>
      <c r="H478" s="0" t="n">
        <f aca="true">G478+$D$6*($H$5-G478)*$H$7+$D$9*($H$7^0.5)*(NORMINV(RAND(),0,1))</f>
        <v>3.46517655081427</v>
      </c>
      <c r="I478" s="0" t="n">
        <f aca="true">H478+$D$6*($H$5-H478)*$H$7+$D$9*($H$7^0.5)*(NORMINV(RAND(),0,1))</f>
        <v>3.36628282544431</v>
      </c>
      <c r="J478" s="0" t="n">
        <f aca="true">I478+$D$6*($H$5-I478)*$H$7+$D$9*($H$7^0.5)*(NORMINV(RAND(),0,1))</f>
        <v>3.28244729016087</v>
      </c>
      <c r="K478" s="0" t="n">
        <f aca="true">J478+$D$6*($H$5-J478)*$H$7+$D$9*($H$7^0.5)*(NORMINV(RAND(),0,1))</f>
        <v>3.24677336867624</v>
      </c>
      <c r="L478" s="0" t="n">
        <f aca="true">K478+$D$6*($H$5-K478)*$H$7+$D$9*($H$7^0.5)*(NORMINV(RAND(),0,1))</f>
        <v>3.00288075669913</v>
      </c>
      <c r="M478" s="0" t="n">
        <f aca="true">L478+$D$6*($H$5-L478)*$H$7+$D$9*($H$7^0.5)*(NORMINV(RAND(),0,1))</f>
        <v>3.03712719015621</v>
      </c>
      <c r="N478" s="0" t="n">
        <f aca="false">EXP(M478)</f>
        <v>20.8452726298576</v>
      </c>
      <c r="O478" s="0" t="n">
        <f aca="false">EXP(($H$9*LN(N478))+(1-$H$9)*$H$5+(($D$9^2)/(4*$D$6))*(1-$H$9^2))</f>
        <v>20.5684505260811</v>
      </c>
      <c r="P478" s="18" t="n">
        <f aca="false">EXP(($H$10*LN(N478))+(1-$H$10)*$H$5+(($D$9^2)/(4*$D$6))*(1-$H$10^2))</f>
        <v>19.7822623664938</v>
      </c>
      <c r="Q478" s="33" t="n">
        <f aca="false">(MAX(0,O478-P478-$D$5))*$H$8</f>
        <v>0</v>
      </c>
    </row>
    <row r="479" customFormat="false" ht="12.75" hidden="false" customHeight="false" outlineLevel="0" collapsed="false">
      <c r="A479" s="0" t="n">
        <v>459</v>
      </c>
      <c r="C479" s="18" t="n">
        <f aca="false">$H$6</f>
        <v>3.29212628660779</v>
      </c>
      <c r="D479" s="0" t="n">
        <f aca="true">C479+$D$6*($H$5-C479)*$H$7+$D$9*($H$7^0.5)*(NORMINV(RAND(),0,1))</f>
        <v>3.28075790292761</v>
      </c>
      <c r="E479" s="0" t="n">
        <f aca="true">D479+$D$6*($H$5-D479)*$H$7+$D$9*($H$7^0.5)*(NORMINV(RAND(),0,1))</f>
        <v>3.36994935610553</v>
      </c>
      <c r="F479" s="0" t="n">
        <f aca="true">E479+$D$6*($H$5-E479)*$H$7+$D$9*($H$7^0.5)*(NORMINV(RAND(),0,1))</f>
        <v>3.46808389295098</v>
      </c>
      <c r="G479" s="0" t="n">
        <f aca="true">F479+$D$6*($H$5-F479)*$H$7+$D$9*($H$7^0.5)*(NORMINV(RAND(),0,1))</f>
        <v>3.53702684837346</v>
      </c>
      <c r="H479" s="0" t="n">
        <f aca="true">G479+$D$6*($H$5-G479)*$H$7+$D$9*($H$7^0.5)*(NORMINV(RAND(),0,1))</f>
        <v>3.46593477425072</v>
      </c>
      <c r="I479" s="0" t="n">
        <f aca="true">H479+$D$6*($H$5-H479)*$H$7+$D$9*($H$7^0.5)*(NORMINV(RAND(),0,1))</f>
        <v>3.43873899543867</v>
      </c>
      <c r="J479" s="0" t="n">
        <f aca="true">I479+$D$6*($H$5-I479)*$H$7+$D$9*($H$7^0.5)*(NORMINV(RAND(),0,1))</f>
        <v>3.37176885728155</v>
      </c>
      <c r="K479" s="0" t="n">
        <f aca="true">J479+$D$6*($H$5-J479)*$H$7+$D$9*($H$7^0.5)*(NORMINV(RAND(),0,1))</f>
        <v>3.22185527309623</v>
      </c>
      <c r="L479" s="0" t="n">
        <f aca="true">K479+$D$6*($H$5-K479)*$H$7+$D$9*($H$7^0.5)*(NORMINV(RAND(),0,1))</f>
        <v>3.31045082448677</v>
      </c>
      <c r="M479" s="0" t="n">
        <f aca="true">L479+$D$6*($H$5-L479)*$H$7+$D$9*($H$7^0.5)*(NORMINV(RAND(),0,1))</f>
        <v>3.2855536982659</v>
      </c>
      <c r="N479" s="0" t="n">
        <f aca="false">EXP(M479)</f>
        <v>26.7237771281854</v>
      </c>
      <c r="O479" s="0" t="n">
        <f aca="false">EXP(($H$9*LN(N479))+(1-$H$9)*$H$5+(($D$9^2)/(4*$D$6))*(1-$H$9^2))</f>
        <v>25.6497552861348</v>
      </c>
      <c r="P479" s="18" t="n">
        <f aca="false">EXP(($H$10*LN(N479))+(1-$H$10)*$H$5+(($D$9^2)/(4*$D$6))*(1-$H$10^2))</f>
        <v>23.0979207638861</v>
      </c>
      <c r="Q479" s="33" t="n">
        <f aca="false">(MAX(0,O479-P479-$D$5))*$H$8</f>
        <v>0.486872058038243</v>
      </c>
    </row>
    <row r="480" customFormat="false" ht="12.75" hidden="false" customHeight="false" outlineLevel="0" collapsed="false">
      <c r="A480" s="0" t="n">
        <v>460</v>
      </c>
      <c r="C480" s="18" t="n">
        <f aca="false">$H$6</f>
        <v>3.29212628660779</v>
      </c>
      <c r="D480" s="0" t="n">
        <f aca="true">C480+$D$6*($H$5-C480)*$H$7+$D$9*($H$7^0.5)*(NORMINV(RAND(),0,1))</f>
        <v>3.13662361063377</v>
      </c>
      <c r="E480" s="0" t="n">
        <f aca="true">D480+$D$6*($H$5-D480)*$H$7+$D$9*($H$7^0.5)*(NORMINV(RAND(),0,1))</f>
        <v>3.14331599627413</v>
      </c>
      <c r="F480" s="0" t="n">
        <f aca="true">E480+$D$6*($H$5-E480)*$H$7+$D$9*($H$7^0.5)*(NORMINV(RAND(),0,1))</f>
        <v>3.23148849833937</v>
      </c>
      <c r="G480" s="0" t="n">
        <f aca="true">F480+$D$6*($H$5-F480)*$H$7+$D$9*($H$7^0.5)*(NORMINV(RAND(),0,1))</f>
        <v>3.22610808064368</v>
      </c>
      <c r="H480" s="0" t="n">
        <f aca="true">G480+$D$6*($H$5-G480)*$H$7+$D$9*($H$7^0.5)*(NORMINV(RAND(),0,1))</f>
        <v>3.22729948713045</v>
      </c>
      <c r="I480" s="0" t="n">
        <f aca="true">H480+$D$6*($H$5-H480)*$H$7+$D$9*($H$7^0.5)*(NORMINV(RAND(),0,1))</f>
        <v>3.24271766654729</v>
      </c>
      <c r="J480" s="0" t="n">
        <f aca="true">I480+$D$6*($H$5-I480)*$H$7+$D$9*($H$7^0.5)*(NORMINV(RAND(),0,1))</f>
        <v>3.3480441189389</v>
      </c>
      <c r="K480" s="0" t="n">
        <f aca="true">J480+$D$6*($H$5-J480)*$H$7+$D$9*($H$7^0.5)*(NORMINV(RAND(),0,1))</f>
        <v>3.32583689357743</v>
      </c>
      <c r="L480" s="0" t="n">
        <f aca="true">K480+$D$6*($H$5-K480)*$H$7+$D$9*($H$7^0.5)*(NORMINV(RAND(),0,1))</f>
        <v>3.2866677075928</v>
      </c>
      <c r="M480" s="0" t="n">
        <f aca="true">L480+$D$6*($H$5-L480)*$H$7+$D$9*($H$7^0.5)*(NORMINV(RAND(),0,1))</f>
        <v>3.30071406544647</v>
      </c>
      <c r="N480" s="0" t="n">
        <f aca="false">EXP(M480)</f>
        <v>27.1320060331437</v>
      </c>
      <c r="O480" s="0" t="n">
        <f aca="false">EXP(($H$9*LN(N480))+(1-$H$9)*$H$5+(($D$9^2)/(4*$D$6))*(1-$H$9^2))</f>
        <v>25.9976718437052</v>
      </c>
      <c r="P480" s="18" t="n">
        <f aca="false">EXP(($H$10*LN(N480))+(1-$H$10)*$H$5+(($D$9^2)/(4*$D$6))*(1-$H$10^2))</f>
        <v>23.317378374426</v>
      </c>
      <c r="Q480" s="33" t="n">
        <f aca="false">(MAX(0,O480-P480-$D$5))*$H$8</f>
        <v>0.609065988294002</v>
      </c>
    </row>
    <row r="481" customFormat="false" ht="12.75" hidden="false" customHeight="false" outlineLevel="0" collapsed="false">
      <c r="A481" s="0" t="n">
        <v>461</v>
      </c>
      <c r="C481" s="18" t="n">
        <f aca="false">$H$6</f>
        <v>3.29212628660779</v>
      </c>
      <c r="D481" s="0" t="n">
        <f aca="true">C481+$D$6*($H$5-C481)*$H$7+$D$9*($H$7^0.5)*(NORMINV(RAND(),0,1))</f>
        <v>3.16099396753126</v>
      </c>
      <c r="E481" s="0" t="n">
        <f aca="true">D481+$D$6*($H$5-D481)*$H$7+$D$9*($H$7^0.5)*(NORMINV(RAND(),0,1))</f>
        <v>3.05415618194359</v>
      </c>
      <c r="F481" s="0" t="n">
        <f aca="true">E481+$D$6*($H$5-E481)*$H$7+$D$9*($H$7^0.5)*(NORMINV(RAND(),0,1))</f>
        <v>3.07515530348687</v>
      </c>
      <c r="G481" s="0" t="n">
        <f aca="true">F481+$D$6*($H$5-F481)*$H$7+$D$9*($H$7^0.5)*(NORMINV(RAND(),0,1))</f>
        <v>2.96692076277798</v>
      </c>
      <c r="H481" s="0" t="n">
        <f aca="true">G481+$D$6*($H$5-G481)*$H$7+$D$9*($H$7^0.5)*(NORMINV(RAND(),0,1))</f>
        <v>3.11280188098355</v>
      </c>
      <c r="I481" s="0" t="n">
        <f aca="true">H481+$D$6*($H$5-H481)*$H$7+$D$9*($H$7^0.5)*(NORMINV(RAND(),0,1))</f>
        <v>2.96229323217957</v>
      </c>
      <c r="J481" s="0" t="n">
        <f aca="true">I481+$D$6*($H$5-I481)*$H$7+$D$9*($H$7^0.5)*(NORMINV(RAND(),0,1))</f>
        <v>2.94356987399316</v>
      </c>
      <c r="K481" s="0" t="n">
        <f aca="true">J481+$D$6*($H$5-J481)*$H$7+$D$9*($H$7^0.5)*(NORMINV(RAND(),0,1))</f>
        <v>3.03031368512627</v>
      </c>
      <c r="L481" s="0" t="n">
        <f aca="true">K481+$D$6*($H$5-K481)*$H$7+$D$9*($H$7^0.5)*(NORMINV(RAND(),0,1))</f>
        <v>2.97395540861287</v>
      </c>
      <c r="M481" s="0" t="n">
        <f aca="true">L481+$D$6*($H$5-L481)*$H$7+$D$9*($H$7^0.5)*(NORMINV(RAND(),0,1))</f>
        <v>2.95309350312713</v>
      </c>
      <c r="N481" s="0" t="n">
        <f aca="false">EXP(M481)</f>
        <v>19.1651495698899</v>
      </c>
      <c r="O481" s="0" t="n">
        <f aca="false">EXP(($H$9*LN(N481))+(1-$H$9)*$H$5+(($D$9^2)/(4*$D$6))*(1-$H$9^2))</f>
        <v>19.0883455463741</v>
      </c>
      <c r="P481" s="18" t="n">
        <f aca="false">EXP(($H$10*LN(N481))+(1-$H$10)*$H$5+(($D$9^2)/(4*$D$6))*(1-$H$10^2))</f>
        <v>18.7720561415026</v>
      </c>
      <c r="Q481" s="33" t="n">
        <f aca="false">(MAX(0,O481-P481-$D$5))*$H$8</f>
        <v>0</v>
      </c>
    </row>
    <row r="482" customFormat="false" ht="12.75" hidden="false" customHeight="false" outlineLevel="0" collapsed="false">
      <c r="A482" s="0" t="n">
        <v>462</v>
      </c>
      <c r="C482" s="18" t="n">
        <f aca="false">$H$6</f>
        <v>3.29212628660779</v>
      </c>
      <c r="D482" s="0" t="n">
        <f aca="true">C482+$D$6*($H$5-C482)*$H$7+$D$9*($H$7^0.5)*(NORMINV(RAND(),0,1))</f>
        <v>3.18420910045994</v>
      </c>
      <c r="E482" s="0" t="n">
        <f aca="true">D482+$D$6*($H$5-D482)*$H$7+$D$9*($H$7^0.5)*(NORMINV(RAND(),0,1))</f>
        <v>3.25303382575261</v>
      </c>
      <c r="F482" s="0" t="n">
        <f aca="true">E482+$D$6*($H$5-E482)*$H$7+$D$9*($H$7^0.5)*(NORMINV(RAND(),0,1))</f>
        <v>3.28251796985516</v>
      </c>
      <c r="G482" s="0" t="n">
        <f aca="true">F482+$D$6*($H$5-F482)*$H$7+$D$9*($H$7^0.5)*(NORMINV(RAND(),0,1))</f>
        <v>3.30936974987952</v>
      </c>
      <c r="H482" s="0" t="n">
        <f aca="true">G482+$D$6*($H$5-G482)*$H$7+$D$9*($H$7^0.5)*(NORMINV(RAND(),0,1))</f>
        <v>3.29577834341449</v>
      </c>
      <c r="I482" s="0" t="n">
        <f aca="true">H482+$D$6*($H$5-H482)*$H$7+$D$9*($H$7^0.5)*(NORMINV(RAND(),0,1))</f>
        <v>3.23042951501931</v>
      </c>
      <c r="J482" s="0" t="n">
        <f aca="true">I482+$D$6*($H$5-I482)*$H$7+$D$9*($H$7^0.5)*(NORMINV(RAND(),0,1))</f>
        <v>3.26997124589338</v>
      </c>
      <c r="K482" s="0" t="n">
        <f aca="true">J482+$D$6*($H$5-J482)*$H$7+$D$9*($H$7^0.5)*(NORMINV(RAND(),0,1))</f>
        <v>3.29914868615027</v>
      </c>
      <c r="L482" s="0" t="n">
        <f aca="true">K482+$D$6*($H$5-K482)*$H$7+$D$9*($H$7^0.5)*(NORMINV(RAND(),0,1))</f>
        <v>3.19158185163453</v>
      </c>
      <c r="M482" s="0" t="n">
        <f aca="true">L482+$D$6*($H$5-L482)*$H$7+$D$9*($H$7^0.5)*(NORMINV(RAND(),0,1))</f>
        <v>3.15481148142974</v>
      </c>
      <c r="N482" s="0" t="n">
        <f aca="false">EXP(M482)</f>
        <v>23.4486161751359</v>
      </c>
      <c r="O482" s="0" t="n">
        <f aca="false">EXP(($H$9*LN(N482))+(1-$H$9)*$H$5+(($D$9^2)/(4*$D$6))*(1-$H$9^2))</f>
        <v>22.8361301873866</v>
      </c>
      <c r="P482" s="18" t="n">
        <f aca="false">EXP(($H$10*LN(N482))+(1-$H$10)*$H$5+(($D$9^2)/(4*$D$6))*(1-$H$10^2))</f>
        <v>21.2890250959861</v>
      </c>
      <c r="Q482" s="33" t="n">
        <f aca="false">(MAX(0,O482-P482-$D$5))*$H$8</f>
        <v>0</v>
      </c>
    </row>
    <row r="483" customFormat="false" ht="12.75" hidden="false" customHeight="false" outlineLevel="0" collapsed="false">
      <c r="A483" s="0" t="n">
        <v>463</v>
      </c>
      <c r="C483" s="18" t="n">
        <f aca="false">$H$6</f>
        <v>3.29212628660779</v>
      </c>
      <c r="D483" s="0" t="n">
        <f aca="true">C483+$D$6*($H$5-C483)*$H$7+$D$9*($H$7^0.5)*(NORMINV(RAND(),0,1))</f>
        <v>3.24659635653926</v>
      </c>
      <c r="E483" s="0" t="n">
        <f aca="true">D483+$D$6*($H$5-D483)*$H$7+$D$9*($H$7^0.5)*(NORMINV(RAND(),0,1))</f>
        <v>3.23236951636466</v>
      </c>
      <c r="F483" s="0" t="n">
        <f aca="true">E483+$D$6*($H$5-E483)*$H$7+$D$9*($H$7^0.5)*(NORMINV(RAND(),0,1))</f>
        <v>3.28717948749979</v>
      </c>
      <c r="G483" s="0" t="n">
        <f aca="true">F483+$D$6*($H$5-F483)*$H$7+$D$9*($H$7^0.5)*(NORMINV(RAND(),0,1))</f>
        <v>3.3289416133505</v>
      </c>
      <c r="H483" s="0" t="n">
        <f aca="true">G483+$D$6*($H$5-G483)*$H$7+$D$9*($H$7^0.5)*(NORMINV(RAND(),0,1))</f>
        <v>3.32936778799589</v>
      </c>
      <c r="I483" s="0" t="n">
        <f aca="true">H483+$D$6*($H$5-H483)*$H$7+$D$9*($H$7^0.5)*(NORMINV(RAND(),0,1))</f>
        <v>3.38436884044465</v>
      </c>
      <c r="J483" s="0" t="n">
        <f aca="true">I483+$D$6*($H$5-I483)*$H$7+$D$9*($H$7^0.5)*(NORMINV(RAND(),0,1))</f>
        <v>3.36059564300675</v>
      </c>
      <c r="K483" s="0" t="n">
        <f aca="true">J483+$D$6*($H$5-J483)*$H$7+$D$9*($H$7^0.5)*(NORMINV(RAND(),0,1))</f>
        <v>3.37323088035764</v>
      </c>
      <c r="L483" s="0" t="n">
        <f aca="true">K483+$D$6*($H$5-K483)*$H$7+$D$9*($H$7^0.5)*(NORMINV(RAND(),0,1))</f>
        <v>3.33895525504346</v>
      </c>
      <c r="M483" s="0" t="n">
        <f aca="true">L483+$D$6*($H$5-L483)*$H$7+$D$9*($H$7^0.5)*(NORMINV(RAND(),0,1))</f>
        <v>3.51972257701719</v>
      </c>
      <c r="N483" s="0" t="n">
        <f aca="false">EXP(M483)</f>
        <v>33.7750571868965</v>
      </c>
      <c r="O483" s="0" t="n">
        <f aca="false">EXP(($H$9*LN(N483))+(1-$H$9)*$H$5+(($D$9^2)/(4*$D$6))*(1-$H$9^2))</f>
        <v>31.5836312908549</v>
      </c>
      <c r="P483" s="18" t="n">
        <f aca="false">EXP(($H$10*LN(N483))+(1-$H$10)*$H$5+(($D$9^2)/(4*$D$6))*(1-$H$10^2))</f>
        <v>26.7305274907881</v>
      </c>
      <c r="Q483" s="33" t="n">
        <f aca="false">(MAX(0,O483-P483-$D$5))*$H$8</f>
        <v>2.67590710879832</v>
      </c>
    </row>
    <row r="484" customFormat="false" ht="12.75" hidden="false" customHeight="false" outlineLevel="0" collapsed="false">
      <c r="A484" s="0" t="n">
        <v>464</v>
      </c>
      <c r="C484" s="18" t="n">
        <f aca="false">$H$6</f>
        <v>3.29212628660779</v>
      </c>
      <c r="D484" s="0" t="n">
        <f aca="true">C484+$D$6*($H$5-C484)*$H$7+$D$9*($H$7^0.5)*(NORMINV(RAND(),0,1))</f>
        <v>3.22130442729562</v>
      </c>
      <c r="E484" s="0" t="n">
        <f aca="true">D484+$D$6*($H$5-D484)*$H$7+$D$9*($H$7^0.5)*(NORMINV(RAND(),0,1))</f>
        <v>3.15468538324205</v>
      </c>
      <c r="F484" s="0" t="n">
        <f aca="true">E484+$D$6*($H$5-E484)*$H$7+$D$9*($H$7^0.5)*(NORMINV(RAND(),0,1))</f>
        <v>3.14706034608815</v>
      </c>
      <c r="G484" s="0" t="n">
        <f aca="true">F484+$D$6*($H$5-F484)*$H$7+$D$9*($H$7^0.5)*(NORMINV(RAND(),0,1))</f>
        <v>3.16051079304487</v>
      </c>
      <c r="H484" s="0" t="n">
        <f aca="true">G484+$D$6*($H$5-G484)*$H$7+$D$9*($H$7^0.5)*(NORMINV(RAND(),0,1))</f>
        <v>3.17465394572153</v>
      </c>
      <c r="I484" s="0" t="n">
        <f aca="true">H484+$D$6*($H$5-H484)*$H$7+$D$9*($H$7^0.5)*(NORMINV(RAND(),0,1))</f>
        <v>3.14327068074402</v>
      </c>
      <c r="J484" s="0" t="n">
        <f aca="true">I484+$D$6*($H$5-I484)*$H$7+$D$9*($H$7^0.5)*(NORMINV(RAND(),0,1))</f>
        <v>3.14703665254101</v>
      </c>
      <c r="K484" s="0" t="n">
        <f aca="true">J484+$D$6*($H$5-J484)*$H$7+$D$9*($H$7^0.5)*(NORMINV(RAND(),0,1))</f>
        <v>3.11293326926108</v>
      </c>
      <c r="L484" s="0" t="n">
        <f aca="true">K484+$D$6*($H$5-K484)*$H$7+$D$9*($H$7^0.5)*(NORMINV(RAND(),0,1))</f>
        <v>3.00199839701737</v>
      </c>
      <c r="M484" s="0" t="n">
        <f aca="true">L484+$D$6*($H$5-L484)*$H$7+$D$9*($H$7^0.5)*(NORMINV(RAND(),0,1))</f>
        <v>2.94783965100749</v>
      </c>
      <c r="N484" s="0" t="n">
        <f aca="false">EXP(M484)</f>
        <v>19.0647227530275</v>
      </c>
      <c r="O484" s="0" t="n">
        <f aca="false">EXP(($H$9*LN(N484))+(1-$H$9)*$H$5+(($D$9^2)/(4*$D$6))*(1-$H$9^2))</f>
        <v>18.9994283212524</v>
      </c>
      <c r="P484" s="18" t="n">
        <f aca="false">EXP(($H$10*LN(N484))+(1-$H$10)*$H$5+(($D$9^2)/(4*$D$6))*(1-$H$10^2))</f>
        <v>18.7106387633827</v>
      </c>
      <c r="Q484" s="33" t="n">
        <f aca="false">(MAX(0,O484-P484-$D$5))*$H$8</f>
        <v>0</v>
      </c>
    </row>
    <row r="485" customFormat="false" ht="12.75" hidden="false" customHeight="false" outlineLevel="0" collapsed="false">
      <c r="A485" s="0" t="n">
        <v>465</v>
      </c>
      <c r="C485" s="18" t="n">
        <f aca="false">$H$6</f>
        <v>3.29212628660779</v>
      </c>
      <c r="D485" s="0" t="n">
        <f aca="true">C485+$D$6*($H$5-C485)*$H$7+$D$9*($H$7^0.5)*(NORMINV(RAND(),0,1))</f>
        <v>3.24090583484088</v>
      </c>
      <c r="E485" s="0" t="n">
        <f aca="true">D485+$D$6*($H$5-D485)*$H$7+$D$9*($H$7^0.5)*(NORMINV(RAND(),0,1))</f>
        <v>3.43919029727083</v>
      </c>
      <c r="F485" s="0" t="n">
        <f aca="true">E485+$D$6*($H$5-E485)*$H$7+$D$9*($H$7^0.5)*(NORMINV(RAND(),0,1))</f>
        <v>3.38840533497733</v>
      </c>
      <c r="G485" s="0" t="n">
        <f aca="true">F485+$D$6*($H$5-F485)*$H$7+$D$9*($H$7^0.5)*(NORMINV(RAND(),0,1))</f>
        <v>3.41581474960607</v>
      </c>
      <c r="H485" s="0" t="n">
        <f aca="true">G485+$D$6*($H$5-G485)*$H$7+$D$9*($H$7^0.5)*(NORMINV(RAND(),0,1))</f>
        <v>3.46436159498381</v>
      </c>
      <c r="I485" s="0" t="n">
        <f aca="true">H485+$D$6*($H$5-H485)*$H$7+$D$9*($H$7^0.5)*(NORMINV(RAND(),0,1))</f>
        <v>3.53945309068256</v>
      </c>
      <c r="J485" s="0" t="n">
        <f aca="true">I485+$D$6*($H$5-I485)*$H$7+$D$9*($H$7^0.5)*(NORMINV(RAND(),0,1))</f>
        <v>3.48601563792658</v>
      </c>
      <c r="K485" s="0" t="n">
        <f aca="true">J485+$D$6*($H$5-J485)*$H$7+$D$9*($H$7^0.5)*(NORMINV(RAND(),0,1))</f>
        <v>3.48373802902814</v>
      </c>
      <c r="L485" s="0" t="n">
        <f aca="true">K485+$D$6*($H$5-K485)*$H$7+$D$9*($H$7^0.5)*(NORMINV(RAND(),0,1))</f>
        <v>3.58308230130886</v>
      </c>
      <c r="M485" s="0" t="n">
        <f aca="true">L485+$D$6*($H$5-L485)*$H$7+$D$9*($H$7^0.5)*(NORMINV(RAND(),0,1))</f>
        <v>3.56339206405761</v>
      </c>
      <c r="N485" s="0" t="n">
        <f aca="false">EXP(M485)</f>
        <v>35.2826754868268</v>
      </c>
      <c r="O485" s="0" t="n">
        <f aca="false">EXP(($H$9*LN(N485))+(1-$H$9)*$H$5+(($D$9^2)/(4*$D$6))*(1-$H$9^2))</f>
        <v>32.8334525350898</v>
      </c>
      <c r="P485" s="18" t="n">
        <f aca="false">EXP(($H$10*LN(N485))+(1-$H$10)*$H$5+(($D$9^2)/(4*$D$6))*(1-$H$10^2))</f>
        <v>27.4686474059393</v>
      </c>
      <c r="Q485" s="33" t="n">
        <f aca="false">(MAX(0,O485-P485-$D$5))*$H$8</f>
        <v>3.16265246957885</v>
      </c>
    </row>
    <row r="486" customFormat="false" ht="12.75" hidden="false" customHeight="false" outlineLevel="0" collapsed="false">
      <c r="A486" s="0" t="n">
        <v>466</v>
      </c>
      <c r="C486" s="18" t="n">
        <f aca="false">$H$6</f>
        <v>3.29212628660779</v>
      </c>
      <c r="D486" s="0" t="n">
        <f aca="true">C486+$D$6*($H$5-C486)*$H$7+$D$9*($H$7^0.5)*(NORMINV(RAND(),0,1))</f>
        <v>3.39119204420324</v>
      </c>
      <c r="E486" s="0" t="n">
        <f aca="true">D486+$D$6*($H$5-D486)*$H$7+$D$9*($H$7^0.5)*(NORMINV(RAND(),0,1))</f>
        <v>3.31095614259698</v>
      </c>
      <c r="F486" s="0" t="n">
        <f aca="true">E486+$D$6*($H$5-E486)*$H$7+$D$9*($H$7^0.5)*(NORMINV(RAND(),0,1))</f>
        <v>3.4124937583927</v>
      </c>
      <c r="G486" s="0" t="n">
        <f aca="true">F486+$D$6*($H$5-F486)*$H$7+$D$9*($H$7^0.5)*(NORMINV(RAND(),0,1))</f>
        <v>3.42338937042554</v>
      </c>
      <c r="H486" s="0" t="n">
        <f aca="true">G486+$D$6*($H$5-G486)*$H$7+$D$9*($H$7^0.5)*(NORMINV(RAND(),0,1))</f>
        <v>3.31831565514063</v>
      </c>
      <c r="I486" s="0" t="n">
        <f aca="true">H486+$D$6*($H$5-H486)*$H$7+$D$9*($H$7^0.5)*(NORMINV(RAND(),0,1))</f>
        <v>3.33848595368014</v>
      </c>
      <c r="J486" s="0" t="n">
        <f aca="true">I486+$D$6*($H$5-I486)*$H$7+$D$9*($H$7^0.5)*(NORMINV(RAND(),0,1))</f>
        <v>3.25409950934195</v>
      </c>
      <c r="K486" s="0" t="n">
        <f aca="true">J486+$D$6*($H$5-J486)*$H$7+$D$9*($H$7^0.5)*(NORMINV(RAND(),0,1))</f>
        <v>3.28638785277188</v>
      </c>
      <c r="L486" s="0" t="n">
        <f aca="true">K486+$D$6*($H$5-K486)*$H$7+$D$9*($H$7^0.5)*(NORMINV(RAND(),0,1))</f>
        <v>3.27269562961964</v>
      </c>
      <c r="M486" s="0" t="n">
        <f aca="true">L486+$D$6*($H$5-L486)*$H$7+$D$9*($H$7^0.5)*(NORMINV(RAND(),0,1))</f>
        <v>3.2087330500737</v>
      </c>
      <c r="N486" s="0" t="n">
        <f aca="false">EXP(M486)</f>
        <v>24.7477122419508</v>
      </c>
      <c r="O486" s="0" t="n">
        <f aca="false">EXP(($H$9*LN(N486))+(1-$H$9)*$H$5+(($D$9^2)/(4*$D$6))*(1-$H$9^2))</f>
        <v>23.9570782804673</v>
      </c>
      <c r="P486" s="18" t="n">
        <f aca="false">EXP(($H$10*LN(N486))+(1-$H$10)*$H$5+(($D$9^2)/(4*$D$6))*(1-$H$10^2))</f>
        <v>22.0172327616444</v>
      </c>
      <c r="Q486" s="33" t="n">
        <f aca="false">(MAX(0,O486-P486-$D$5))*$H$8</f>
        <v>0</v>
      </c>
    </row>
    <row r="487" customFormat="false" ht="12.75" hidden="false" customHeight="false" outlineLevel="0" collapsed="false">
      <c r="A487" s="0" t="n">
        <v>467</v>
      </c>
      <c r="C487" s="18" t="n">
        <f aca="false">$H$6</f>
        <v>3.29212628660779</v>
      </c>
      <c r="D487" s="0" t="n">
        <f aca="true">C487+$D$6*($H$5-C487)*$H$7+$D$9*($H$7^0.5)*(NORMINV(RAND(),0,1))</f>
        <v>3.25858952546107</v>
      </c>
      <c r="E487" s="0" t="n">
        <f aca="true">D487+$D$6*($H$5-D487)*$H$7+$D$9*($H$7^0.5)*(NORMINV(RAND(),0,1))</f>
        <v>3.26028668389875</v>
      </c>
      <c r="F487" s="0" t="n">
        <f aca="true">E487+$D$6*($H$5-E487)*$H$7+$D$9*($H$7^0.5)*(NORMINV(RAND(),0,1))</f>
        <v>3.37203534187972</v>
      </c>
      <c r="G487" s="0" t="n">
        <f aca="true">F487+$D$6*($H$5-F487)*$H$7+$D$9*($H$7^0.5)*(NORMINV(RAND(),0,1))</f>
        <v>3.34643842686737</v>
      </c>
      <c r="H487" s="0" t="n">
        <f aca="true">G487+$D$6*($H$5-G487)*$H$7+$D$9*($H$7^0.5)*(NORMINV(RAND(),0,1))</f>
        <v>3.30529870752214</v>
      </c>
      <c r="I487" s="0" t="n">
        <f aca="true">H487+$D$6*($H$5-H487)*$H$7+$D$9*($H$7^0.5)*(NORMINV(RAND(),0,1))</f>
        <v>3.18477056463998</v>
      </c>
      <c r="J487" s="0" t="n">
        <f aca="true">I487+$D$6*($H$5-I487)*$H$7+$D$9*($H$7^0.5)*(NORMINV(RAND(),0,1))</f>
        <v>3.19029536859316</v>
      </c>
      <c r="K487" s="0" t="n">
        <f aca="true">J487+$D$6*($H$5-J487)*$H$7+$D$9*($H$7^0.5)*(NORMINV(RAND(),0,1))</f>
        <v>3.208953970725</v>
      </c>
      <c r="L487" s="0" t="n">
        <f aca="true">K487+$D$6*($H$5-K487)*$H$7+$D$9*($H$7^0.5)*(NORMINV(RAND(),0,1))</f>
        <v>3.16337297077659</v>
      </c>
      <c r="M487" s="0" t="n">
        <f aca="true">L487+$D$6*($H$5-L487)*$H$7+$D$9*($H$7^0.5)*(NORMINV(RAND(),0,1))</f>
        <v>3.21607359483623</v>
      </c>
      <c r="N487" s="0" t="n">
        <f aca="false">EXP(M487)</f>
        <v>24.9300423137439</v>
      </c>
      <c r="O487" s="0" t="n">
        <f aca="false">EXP(($H$9*LN(N487))+(1-$H$9)*$H$5+(($D$9^2)/(4*$D$6))*(1-$H$9^2))</f>
        <v>24.1138734674553</v>
      </c>
      <c r="P487" s="18" t="n">
        <f aca="false">EXP(($H$10*LN(N487))+(1-$H$10)*$H$5+(($D$9^2)/(4*$D$6))*(1-$H$10^2))</f>
        <v>22.1182739996999</v>
      </c>
      <c r="Q487" s="33" t="n">
        <f aca="false">(MAX(0,O487-P487-$D$5))*$H$8</f>
        <v>0</v>
      </c>
    </row>
    <row r="488" customFormat="false" ht="12.75" hidden="false" customHeight="false" outlineLevel="0" collapsed="false">
      <c r="A488" s="0" t="n">
        <v>468</v>
      </c>
      <c r="C488" s="18" t="n">
        <f aca="false">$H$6</f>
        <v>3.29212628660779</v>
      </c>
      <c r="D488" s="0" t="n">
        <f aca="true">C488+$D$6*($H$5-C488)*$H$7+$D$9*($H$7^0.5)*(NORMINV(RAND(),0,1))</f>
        <v>3.41238527657223</v>
      </c>
      <c r="E488" s="0" t="n">
        <f aca="true">D488+$D$6*($H$5-D488)*$H$7+$D$9*($H$7^0.5)*(NORMINV(RAND(),0,1))</f>
        <v>3.23568992511529</v>
      </c>
      <c r="F488" s="0" t="n">
        <f aca="true">E488+$D$6*($H$5-E488)*$H$7+$D$9*($H$7^0.5)*(NORMINV(RAND(),0,1))</f>
        <v>3.16922932250993</v>
      </c>
      <c r="G488" s="0" t="n">
        <f aca="true">F488+$D$6*($H$5-F488)*$H$7+$D$9*($H$7^0.5)*(NORMINV(RAND(),0,1))</f>
        <v>3.13260854640262</v>
      </c>
      <c r="H488" s="0" t="n">
        <f aca="true">G488+$D$6*($H$5-G488)*$H$7+$D$9*($H$7^0.5)*(NORMINV(RAND(),0,1))</f>
        <v>3.09741043443203</v>
      </c>
      <c r="I488" s="0" t="n">
        <f aca="true">H488+$D$6*($H$5-H488)*$H$7+$D$9*($H$7^0.5)*(NORMINV(RAND(),0,1))</f>
        <v>2.96313829801677</v>
      </c>
      <c r="J488" s="0" t="n">
        <f aca="true">I488+$D$6*($H$5-I488)*$H$7+$D$9*($H$7^0.5)*(NORMINV(RAND(),0,1))</f>
        <v>3.08277320296947</v>
      </c>
      <c r="K488" s="0" t="n">
        <f aca="true">J488+$D$6*($H$5-J488)*$H$7+$D$9*($H$7^0.5)*(NORMINV(RAND(),0,1))</f>
        <v>3.08327485924016</v>
      </c>
      <c r="L488" s="0" t="n">
        <f aca="true">K488+$D$6*($H$5-K488)*$H$7+$D$9*($H$7^0.5)*(NORMINV(RAND(),0,1))</f>
        <v>3.15702861430134</v>
      </c>
      <c r="M488" s="0" t="n">
        <f aca="true">L488+$D$6*($H$5-L488)*$H$7+$D$9*($H$7^0.5)*(NORMINV(RAND(),0,1))</f>
        <v>3.28469399849749</v>
      </c>
      <c r="N488" s="0" t="n">
        <f aca="false">EXP(M488)</f>
        <v>26.7008125759019</v>
      </c>
      <c r="O488" s="0" t="n">
        <f aca="false">EXP(($H$9*LN(N488))+(1-$H$9)*$H$5+(($D$9^2)/(4*$D$6))*(1-$H$9^2))</f>
        <v>25.6301660548244</v>
      </c>
      <c r="P488" s="18" t="n">
        <f aca="false">EXP(($H$10*LN(N488))+(1-$H$10)*$H$5+(($D$9^2)/(4*$D$6))*(1-$H$10^2))</f>
        <v>23.0855380378763</v>
      </c>
      <c r="Q488" s="33" t="n">
        <f aca="false">(MAX(0,O488-P488-$D$5))*$H$8</f>
        <v>0.480017018148545</v>
      </c>
    </row>
    <row r="489" customFormat="false" ht="12.75" hidden="false" customHeight="false" outlineLevel="0" collapsed="false">
      <c r="A489" s="0" t="n">
        <v>469</v>
      </c>
      <c r="C489" s="18" t="n">
        <f aca="false">$H$6</f>
        <v>3.29212628660779</v>
      </c>
      <c r="D489" s="0" t="n">
        <f aca="true">C489+$D$6*($H$5-C489)*$H$7+$D$9*($H$7^0.5)*(NORMINV(RAND(),0,1))</f>
        <v>3.17403776722485</v>
      </c>
      <c r="E489" s="0" t="n">
        <f aca="true">D489+$D$6*($H$5-D489)*$H$7+$D$9*($H$7^0.5)*(NORMINV(RAND(),0,1))</f>
        <v>3.01884465274119</v>
      </c>
      <c r="F489" s="0" t="n">
        <f aca="true">E489+$D$6*($H$5-E489)*$H$7+$D$9*($H$7^0.5)*(NORMINV(RAND(),0,1))</f>
        <v>2.97136335723491</v>
      </c>
      <c r="G489" s="0" t="n">
        <f aca="true">F489+$D$6*($H$5-F489)*$H$7+$D$9*($H$7^0.5)*(NORMINV(RAND(),0,1))</f>
        <v>2.97693791539332</v>
      </c>
      <c r="H489" s="0" t="n">
        <f aca="true">G489+$D$6*($H$5-G489)*$H$7+$D$9*($H$7^0.5)*(NORMINV(RAND(),0,1))</f>
        <v>2.80836102447791</v>
      </c>
      <c r="I489" s="0" t="n">
        <f aca="true">H489+$D$6*($H$5-H489)*$H$7+$D$9*($H$7^0.5)*(NORMINV(RAND(),0,1))</f>
        <v>2.81140657918672</v>
      </c>
      <c r="J489" s="0" t="n">
        <f aca="true">I489+$D$6*($H$5-I489)*$H$7+$D$9*($H$7^0.5)*(NORMINV(RAND(),0,1))</f>
        <v>2.86476880268004</v>
      </c>
      <c r="K489" s="0" t="n">
        <f aca="true">J489+$D$6*($H$5-J489)*$H$7+$D$9*($H$7^0.5)*(NORMINV(RAND(),0,1))</f>
        <v>2.73965666168486</v>
      </c>
      <c r="L489" s="0" t="n">
        <f aca="true">K489+$D$6*($H$5-K489)*$H$7+$D$9*($H$7^0.5)*(NORMINV(RAND(),0,1))</f>
        <v>2.731177688171</v>
      </c>
      <c r="M489" s="0" t="n">
        <f aca="true">L489+$D$6*($H$5-L489)*$H$7+$D$9*($H$7^0.5)*(NORMINV(RAND(),0,1))</f>
        <v>2.75257817098457</v>
      </c>
      <c r="N489" s="0" t="n">
        <f aca="false">EXP(M489)</f>
        <v>15.6830132965594</v>
      </c>
      <c r="O489" s="0" t="n">
        <f aca="false">EXP(($H$9*LN(N489))+(1-$H$9)*$H$5+(($D$9^2)/(4*$D$6))*(1-$H$9^2))</f>
        <v>15.9726963086657</v>
      </c>
      <c r="P489" s="18" t="n">
        <f aca="false">EXP(($H$10*LN(N489))+(1-$H$10)*$H$5+(($D$9^2)/(4*$D$6))*(1-$H$10^2))</f>
        <v>16.5650863049089</v>
      </c>
      <c r="Q489" s="33" t="n">
        <f aca="false">(MAX(0,O489-P489-$D$5))*$H$8</f>
        <v>0</v>
      </c>
    </row>
    <row r="490" customFormat="false" ht="12.75" hidden="false" customHeight="false" outlineLevel="0" collapsed="false">
      <c r="A490" s="0" t="n">
        <v>470</v>
      </c>
      <c r="C490" s="18" t="n">
        <f aca="false">$H$6</f>
        <v>3.29212628660779</v>
      </c>
      <c r="D490" s="0" t="n">
        <f aca="true">C490+$D$6*($H$5-C490)*$H$7+$D$9*($H$7^0.5)*(NORMINV(RAND(),0,1))</f>
        <v>3.19690806198738</v>
      </c>
      <c r="E490" s="0" t="n">
        <f aca="true">D490+$D$6*($H$5-D490)*$H$7+$D$9*($H$7^0.5)*(NORMINV(RAND(),0,1))</f>
        <v>3.29220114373667</v>
      </c>
      <c r="F490" s="0" t="n">
        <f aca="true">E490+$D$6*($H$5-E490)*$H$7+$D$9*($H$7^0.5)*(NORMINV(RAND(),0,1))</f>
        <v>3.365243149446</v>
      </c>
      <c r="G490" s="0" t="n">
        <f aca="true">F490+$D$6*($H$5-F490)*$H$7+$D$9*($H$7^0.5)*(NORMINV(RAND(),0,1))</f>
        <v>3.24709805527188</v>
      </c>
      <c r="H490" s="0" t="n">
        <f aca="true">G490+$D$6*($H$5-G490)*$H$7+$D$9*($H$7^0.5)*(NORMINV(RAND(),0,1))</f>
        <v>3.20732404914045</v>
      </c>
      <c r="I490" s="0" t="n">
        <f aca="true">H490+$D$6*($H$5-H490)*$H$7+$D$9*($H$7^0.5)*(NORMINV(RAND(),0,1))</f>
        <v>3.27722416993496</v>
      </c>
      <c r="J490" s="0" t="n">
        <f aca="true">I490+$D$6*($H$5-I490)*$H$7+$D$9*($H$7^0.5)*(NORMINV(RAND(),0,1))</f>
        <v>3.12671912150809</v>
      </c>
      <c r="K490" s="0" t="n">
        <f aca="true">J490+$D$6*($H$5-J490)*$H$7+$D$9*($H$7^0.5)*(NORMINV(RAND(),0,1))</f>
        <v>3.19769777023731</v>
      </c>
      <c r="L490" s="0" t="n">
        <f aca="true">K490+$D$6*($H$5-K490)*$H$7+$D$9*($H$7^0.5)*(NORMINV(RAND(),0,1))</f>
        <v>3.09949011960342</v>
      </c>
      <c r="M490" s="0" t="n">
        <f aca="true">L490+$D$6*($H$5-L490)*$H$7+$D$9*($H$7^0.5)*(NORMINV(RAND(),0,1))</f>
        <v>3.06770942336448</v>
      </c>
      <c r="N490" s="0" t="n">
        <f aca="false">EXP(M490)</f>
        <v>21.4926157653218</v>
      </c>
      <c r="O490" s="0" t="n">
        <f aca="false">EXP(($H$9*LN(N490))+(1-$H$9)*$H$5+(($D$9^2)/(4*$D$6))*(1-$H$9^2))</f>
        <v>21.1351320912326</v>
      </c>
      <c r="P490" s="18" t="n">
        <f aca="false">EXP(($H$10*LN(N490))+(1-$H$10)*$H$5+(($D$9^2)/(4*$D$6))*(1-$H$10^2))</f>
        <v>20.1632465921848</v>
      </c>
      <c r="Q490" s="33" t="n">
        <f aca="false">(MAX(0,O490-P490-$D$5))*$H$8</f>
        <v>0</v>
      </c>
    </row>
    <row r="491" customFormat="false" ht="12.75" hidden="false" customHeight="false" outlineLevel="0" collapsed="false">
      <c r="A491" s="0" t="n">
        <v>471</v>
      </c>
      <c r="C491" s="18" t="n">
        <f aca="false">$H$6</f>
        <v>3.29212628660779</v>
      </c>
      <c r="D491" s="0" t="n">
        <f aca="true">C491+$D$6*($H$5-C491)*$H$7+$D$9*($H$7^0.5)*(NORMINV(RAND(),0,1))</f>
        <v>3.3506543544176</v>
      </c>
      <c r="E491" s="0" t="n">
        <f aca="true">D491+$D$6*($H$5-D491)*$H$7+$D$9*($H$7^0.5)*(NORMINV(RAND(),0,1))</f>
        <v>3.40574907382279</v>
      </c>
      <c r="F491" s="0" t="n">
        <f aca="true">E491+$D$6*($H$5-E491)*$H$7+$D$9*($H$7^0.5)*(NORMINV(RAND(),0,1))</f>
        <v>3.38569241500054</v>
      </c>
      <c r="G491" s="0" t="n">
        <f aca="true">F491+$D$6*($H$5-F491)*$H$7+$D$9*($H$7^0.5)*(NORMINV(RAND(),0,1))</f>
        <v>3.21165673477153</v>
      </c>
      <c r="H491" s="0" t="n">
        <f aca="true">G491+$D$6*($H$5-G491)*$H$7+$D$9*($H$7^0.5)*(NORMINV(RAND(),0,1))</f>
        <v>3.11408868421578</v>
      </c>
      <c r="I491" s="0" t="n">
        <f aca="true">H491+$D$6*($H$5-H491)*$H$7+$D$9*($H$7^0.5)*(NORMINV(RAND(),0,1))</f>
        <v>3.28029492140205</v>
      </c>
      <c r="J491" s="0" t="n">
        <f aca="true">I491+$D$6*($H$5-I491)*$H$7+$D$9*($H$7^0.5)*(NORMINV(RAND(),0,1))</f>
        <v>3.34638966444098</v>
      </c>
      <c r="K491" s="0" t="n">
        <f aca="true">J491+$D$6*($H$5-J491)*$H$7+$D$9*($H$7^0.5)*(NORMINV(RAND(),0,1))</f>
        <v>3.44522287141041</v>
      </c>
      <c r="L491" s="0" t="n">
        <f aca="true">K491+$D$6*($H$5-K491)*$H$7+$D$9*($H$7^0.5)*(NORMINV(RAND(),0,1))</f>
        <v>3.48970006868405</v>
      </c>
      <c r="M491" s="0" t="n">
        <f aca="true">L491+$D$6*($H$5-L491)*$H$7+$D$9*($H$7^0.5)*(NORMINV(RAND(),0,1))</f>
        <v>3.46975607248718</v>
      </c>
      <c r="N491" s="0" t="n">
        <f aca="false">EXP(M491)</f>
        <v>32.1289043650991</v>
      </c>
      <c r="O491" s="0" t="n">
        <f aca="false">EXP(($H$9*LN(N491))+(1-$H$9)*$H$5+(($D$9^2)/(4*$D$6))*(1-$H$9^2))</f>
        <v>30.2118416131349</v>
      </c>
      <c r="P491" s="18" t="n">
        <f aca="false">EXP(($H$10*LN(N491))+(1-$H$10)*$H$5+(($D$9^2)/(4*$D$6))*(1-$H$10^2))</f>
        <v>25.9102717115497</v>
      </c>
      <c r="Q491" s="33" t="n">
        <f aca="false">(MAX(0,O491-P491-$D$5))*$H$8</f>
        <v>2.15127183595309</v>
      </c>
    </row>
    <row r="492" customFormat="false" ht="12.75" hidden="false" customHeight="false" outlineLevel="0" collapsed="false">
      <c r="A492" s="0" t="n">
        <v>472</v>
      </c>
      <c r="C492" s="18" t="n">
        <f aca="false">$H$6</f>
        <v>3.29212628660779</v>
      </c>
      <c r="D492" s="0" t="n">
        <f aca="true">C492+$D$6*($H$5-C492)*$H$7+$D$9*($H$7^0.5)*(NORMINV(RAND(),0,1))</f>
        <v>3.31566410207412</v>
      </c>
      <c r="E492" s="0" t="n">
        <f aca="true">D492+$D$6*($H$5-D492)*$H$7+$D$9*($H$7^0.5)*(NORMINV(RAND(),0,1))</f>
        <v>3.33550942261465</v>
      </c>
      <c r="F492" s="0" t="n">
        <f aca="true">E492+$D$6*($H$5-E492)*$H$7+$D$9*($H$7^0.5)*(NORMINV(RAND(),0,1))</f>
        <v>3.3843589894441</v>
      </c>
      <c r="G492" s="0" t="n">
        <f aca="true">F492+$D$6*($H$5-F492)*$H$7+$D$9*($H$7^0.5)*(NORMINV(RAND(),0,1))</f>
        <v>3.32624964855074</v>
      </c>
      <c r="H492" s="0" t="n">
        <f aca="true">G492+$D$6*($H$5-G492)*$H$7+$D$9*($H$7^0.5)*(NORMINV(RAND(),0,1))</f>
        <v>3.16382364536222</v>
      </c>
      <c r="I492" s="0" t="n">
        <f aca="true">H492+$D$6*($H$5-H492)*$H$7+$D$9*($H$7^0.5)*(NORMINV(RAND(),0,1))</f>
        <v>3.19168243903129</v>
      </c>
      <c r="J492" s="0" t="n">
        <f aca="true">I492+$D$6*($H$5-I492)*$H$7+$D$9*($H$7^0.5)*(NORMINV(RAND(),0,1))</f>
        <v>3.1409826330969</v>
      </c>
      <c r="K492" s="0" t="n">
        <f aca="true">J492+$D$6*($H$5-J492)*$H$7+$D$9*($H$7^0.5)*(NORMINV(RAND(),0,1))</f>
        <v>3.16112418769063</v>
      </c>
      <c r="L492" s="0" t="n">
        <f aca="true">K492+$D$6*($H$5-K492)*$H$7+$D$9*($H$7^0.5)*(NORMINV(RAND(),0,1))</f>
        <v>3.28103479101652</v>
      </c>
      <c r="M492" s="0" t="n">
        <f aca="true">L492+$D$6*($H$5-L492)*$H$7+$D$9*($H$7^0.5)*(NORMINV(RAND(),0,1))</f>
        <v>3.19215245177068</v>
      </c>
      <c r="N492" s="0" t="n">
        <f aca="false">EXP(M492)</f>
        <v>24.3407634168748</v>
      </c>
      <c r="O492" s="0" t="n">
        <f aca="false">EXP(($H$9*LN(N492))+(1-$H$9)*$H$5+(($D$9^2)/(4*$D$6))*(1-$H$9^2))</f>
        <v>23.6066561377289</v>
      </c>
      <c r="P492" s="18" t="n">
        <f aca="false">EXP(($H$10*LN(N492))+(1-$H$10)*$H$5+(($D$9^2)/(4*$D$6))*(1-$H$10^2))</f>
        <v>21.7906994416018</v>
      </c>
      <c r="Q492" s="33" t="n">
        <f aca="false">(MAX(0,O492-P492-$D$5))*$H$8</f>
        <v>0</v>
      </c>
    </row>
    <row r="493" customFormat="false" ht="12.75" hidden="false" customHeight="false" outlineLevel="0" collapsed="false">
      <c r="A493" s="0" t="n">
        <v>473</v>
      </c>
      <c r="C493" s="18" t="n">
        <f aca="false">$H$6</f>
        <v>3.29212628660779</v>
      </c>
      <c r="D493" s="0" t="n">
        <f aca="true">C493+$D$6*($H$5-C493)*$H$7+$D$9*($H$7^0.5)*(NORMINV(RAND(),0,1))</f>
        <v>3.06477803370804</v>
      </c>
      <c r="E493" s="0" t="n">
        <f aca="true">D493+$D$6*($H$5-D493)*$H$7+$D$9*($H$7^0.5)*(NORMINV(RAND(),0,1))</f>
        <v>3.06954483319837</v>
      </c>
      <c r="F493" s="0" t="n">
        <f aca="true">E493+$D$6*($H$5-E493)*$H$7+$D$9*($H$7^0.5)*(NORMINV(RAND(),0,1))</f>
        <v>3.12280238187938</v>
      </c>
      <c r="G493" s="0" t="n">
        <f aca="true">F493+$D$6*($H$5-F493)*$H$7+$D$9*($H$7^0.5)*(NORMINV(RAND(),0,1))</f>
        <v>3.12894215248488</v>
      </c>
      <c r="H493" s="0" t="n">
        <f aca="true">G493+$D$6*($H$5-G493)*$H$7+$D$9*($H$7^0.5)*(NORMINV(RAND(),0,1))</f>
        <v>3.04922193415677</v>
      </c>
      <c r="I493" s="0" t="n">
        <f aca="true">H493+$D$6*($H$5-H493)*$H$7+$D$9*($H$7^0.5)*(NORMINV(RAND(),0,1))</f>
        <v>3.2130192470891</v>
      </c>
      <c r="J493" s="0" t="n">
        <f aca="true">I493+$D$6*($H$5-I493)*$H$7+$D$9*($H$7^0.5)*(NORMINV(RAND(),0,1))</f>
        <v>3.22804391873913</v>
      </c>
      <c r="K493" s="0" t="n">
        <f aca="true">J493+$D$6*($H$5-J493)*$H$7+$D$9*($H$7^0.5)*(NORMINV(RAND(),0,1))</f>
        <v>3.30672347284015</v>
      </c>
      <c r="L493" s="0" t="n">
        <f aca="true">K493+$D$6*($H$5-K493)*$H$7+$D$9*($H$7^0.5)*(NORMINV(RAND(),0,1))</f>
        <v>3.5179501566817</v>
      </c>
      <c r="M493" s="0" t="n">
        <f aca="true">L493+$D$6*($H$5-L493)*$H$7+$D$9*($H$7^0.5)*(NORMINV(RAND(),0,1))</f>
        <v>3.42100480531706</v>
      </c>
      <c r="N493" s="0" t="n">
        <f aca="false">EXP(M493)</f>
        <v>30.600146768929</v>
      </c>
      <c r="O493" s="0" t="n">
        <f aca="false">EXP(($H$9*LN(N493))+(1-$H$9)*$H$5+(($D$9^2)/(4*$D$6))*(1-$H$9^2))</f>
        <v>28.9308614394572</v>
      </c>
      <c r="P493" s="18" t="n">
        <f aca="false">EXP(($H$10*LN(N493))+(1-$H$10)*$H$5+(($D$9^2)/(4*$D$6))*(1-$H$10^2))</f>
        <v>25.1342311311655</v>
      </c>
      <c r="Q493" s="33" t="n">
        <f aca="false">(MAX(0,O493-P493-$D$5))*$H$8</f>
        <v>1.67095843721679</v>
      </c>
    </row>
    <row r="494" customFormat="false" ht="12.75" hidden="false" customHeight="false" outlineLevel="0" collapsed="false">
      <c r="A494" s="0" t="n">
        <v>474</v>
      </c>
      <c r="C494" s="18" t="n">
        <f aca="false">$H$6</f>
        <v>3.29212628660779</v>
      </c>
      <c r="D494" s="0" t="n">
        <f aca="true">C494+$D$6*($H$5-C494)*$H$7+$D$9*($H$7^0.5)*(NORMINV(RAND(),0,1))</f>
        <v>3.33385929382919</v>
      </c>
      <c r="E494" s="0" t="n">
        <f aca="true">D494+$D$6*($H$5-D494)*$H$7+$D$9*($H$7^0.5)*(NORMINV(RAND(),0,1))</f>
        <v>3.32144783548013</v>
      </c>
      <c r="F494" s="0" t="n">
        <f aca="true">E494+$D$6*($H$5-E494)*$H$7+$D$9*($H$7^0.5)*(NORMINV(RAND(),0,1))</f>
        <v>3.34215135803507</v>
      </c>
      <c r="G494" s="0" t="n">
        <f aca="true">F494+$D$6*($H$5-F494)*$H$7+$D$9*($H$7^0.5)*(NORMINV(RAND(),0,1))</f>
        <v>3.30334240286528</v>
      </c>
      <c r="H494" s="0" t="n">
        <f aca="true">G494+$D$6*($H$5-G494)*$H$7+$D$9*($H$7^0.5)*(NORMINV(RAND(),0,1))</f>
        <v>3.2776422341261</v>
      </c>
      <c r="I494" s="0" t="n">
        <f aca="true">H494+$D$6*($H$5-H494)*$H$7+$D$9*($H$7^0.5)*(NORMINV(RAND(),0,1))</f>
        <v>3.33979884265101</v>
      </c>
      <c r="J494" s="0" t="n">
        <f aca="true">I494+$D$6*($H$5-I494)*$H$7+$D$9*($H$7^0.5)*(NORMINV(RAND(),0,1))</f>
        <v>3.24995258264261</v>
      </c>
      <c r="K494" s="0" t="n">
        <f aca="true">J494+$D$6*($H$5-J494)*$H$7+$D$9*($H$7^0.5)*(NORMINV(RAND(),0,1))</f>
        <v>3.13210448431759</v>
      </c>
      <c r="L494" s="0" t="n">
        <f aca="true">K494+$D$6*($H$5-K494)*$H$7+$D$9*($H$7^0.5)*(NORMINV(RAND(),0,1))</f>
        <v>3.03241595331162</v>
      </c>
      <c r="M494" s="0" t="n">
        <f aca="true">L494+$D$6*($H$5-L494)*$H$7+$D$9*($H$7^0.5)*(NORMINV(RAND(),0,1))</f>
        <v>2.90288346735395</v>
      </c>
      <c r="N494" s="0" t="n">
        <f aca="false">EXP(M494)</f>
        <v>18.2266255503843</v>
      </c>
      <c r="O494" s="0" t="n">
        <f aca="false">EXP(($H$9*LN(N494))+(1-$H$9)*$H$5+(($D$9^2)/(4*$D$6))*(1-$H$9^2))</f>
        <v>18.2553193246842</v>
      </c>
      <c r="P494" s="18" t="n">
        <f aca="false">EXP(($H$10*LN(N494))+(1-$H$10)*$H$5+(($D$9^2)/(4*$D$6))*(1-$H$10^2))</f>
        <v>18.1932510236547</v>
      </c>
      <c r="Q494" s="33" t="n">
        <f aca="false">(MAX(0,O494-P494-$D$5))*$H$8</f>
        <v>0</v>
      </c>
    </row>
    <row r="495" customFormat="false" ht="12.75" hidden="false" customHeight="false" outlineLevel="0" collapsed="false">
      <c r="A495" s="0" t="n">
        <v>475</v>
      </c>
      <c r="C495" s="18" t="n">
        <f aca="false">$H$6</f>
        <v>3.29212628660779</v>
      </c>
      <c r="D495" s="0" t="n">
        <f aca="true">C495+$D$6*($H$5-C495)*$H$7+$D$9*($H$7^0.5)*(NORMINV(RAND(),0,1))</f>
        <v>3.18179295716103</v>
      </c>
      <c r="E495" s="0" t="n">
        <f aca="true">D495+$D$6*($H$5-D495)*$H$7+$D$9*($H$7^0.5)*(NORMINV(RAND(),0,1))</f>
        <v>3.0601984738153</v>
      </c>
      <c r="F495" s="0" t="n">
        <f aca="true">E495+$D$6*($H$5-E495)*$H$7+$D$9*($H$7^0.5)*(NORMINV(RAND(),0,1))</f>
        <v>3.05515982658194</v>
      </c>
      <c r="G495" s="0" t="n">
        <f aca="true">F495+$D$6*($H$5-F495)*$H$7+$D$9*($H$7^0.5)*(NORMINV(RAND(),0,1))</f>
        <v>3.00402995741712</v>
      </c>
      <c r="H495" s="0" t="n">
        <f aca="true">G495+$D$6*($H$5-G495)*$H$7+$D$9*($H$7^0.5)*(NORMINV(RAND(),0,1))</f>
        <v>2.9723910677902</v>
      </c>
      <c r="I495" s="0" t="n">
        <f aca="true">H495+$D$6*($H$5-H495)*$H$7+$D$9*($H$7^0.5)*(NORMINV(RAND(),0,1))</f>
        <v>2.96691505212866</v>
      </c>
      <c r="J495" s="0" t="n">
        <f aca="true">I495+$D$6*($H$5-I495)*$H$7+$D$9*($H$7^0.5)*(NORMINV(RAND(),0,1))</f>
        <v>2.98265148577774</v>
      </c>
      <c r="K495" s="0" t="n">
        <f aca="true">J495+$D$6*($H$5-J495)*$H$7+$D$9*($H$7^0.5)*(NORMINV(RAND(),0,1))</f>
        <v>2.93591930129948</v>
      </c>
      <c r="L495" s="0" t="n">
        <f aca="true">K495+$D$6*($H$5-K495)*$H$7+$D$9*($H$7^0.5)*(NORMINV(RAND(),0,1))</f>
        <v>2.90948090037685</v>
      </c>
      <c r="M495" s="0" t="n">
        <f aca="true">L495+$D$6*($H$5-L495)*$H$7+$D$9*($H$7^0.5)*(NORMINV(RAND(),0,1))</f>
        <v>2.97457978976334</v>
      </c>
      <c r="N495" s="0" t="n">
        <f aca="false">EXP(M495)</f>
        <v>19.5813932186669</v>
      </c>
      <c r="O495" s="0" t="n">
        <f aca="false">EXP(($H$9*LN(N495))+(1-$H$9)*$H$5+(($D$9^2)/(4*$D$6))*(1-$H$9^2))</f>
        <v>19.4563354308216</v>
      </c>
      <c r="P495" s="18" t="n">
        <f aca="false">EXP(($H$10*LN(N495))+(1-$H$10)*$H$5+(($D$9^2)/(4*$D$6))*(1-$H$10^2))</f>
        <v>19.0253354451597</v>
      </c>
      <c r="Q495" s="33" t="n">
        <f aca="false">(MAX(0,O495-P495-$D$5))*$H$8</f>
        <v>0</v>
      </c>
    </row>
    <row r="496" customFormat="false" ht="12.75" hidden="false" customHeight="false" outlineLevel="0" collapsed="false">
      <c r="A496" s="0" t="n">
        <v>476</v>
      </c>
      <c r="C496" s="18" t="n">
        <f aca="false">$H$6</f>
        <v>3.29212628660779</v>
      </c>
      <c r="D496" s="0" t="n">
        <f aca="true">C496+$D$6*($H$5-C496)*$H$7+$D$9*($H$7^0.5)*(NORMINV(RAND(),0,1))</f>
        <v>3.36252284377811</v>
      </c>
      <c r="E496" s="0" t="n">
        <f aca="true">D496+$D$6*($H$5-D496)*$H$7+$D$9*($H$7^0.5)*(NORMINV(RAND(),0,1))</f>
        <v>3.34367391141087</v>
      </c>
      <c r="F496" s="0" t="n">
        <f aca="true">E496+$D$6*($H$5-E496)*$H$7+$D$9*($H$7^0.5)*(NORMINV(RAND(),0,1))</f>
        <v>3.29654420935858</v>
      </c>
      <c r="G496" s="0" t="n">
        <f aca="true">F496+$D$6*($H$5-F496)*$H$7+$D$9*($H$7^0.5)*(NORMINV(RAND(),0,1))</f>
        <v>3.32918149244613</v>
      </c>
      <c r="H496" s="0" t="n">
        <f aca="true">G496+$D$6*($H$5-G496)*$H$7+$D$9*($H$7^0.5)*(NORMINV(RAND(),0,1))</f>
        <v>3.3529636355881</v>
      </c>
      <c r="I496" s="0" t="n">
        <f aca="true">H496+$D$6*($H$5-H496)*$H$7+$D$9*($H$7^0.5)*(NORMINV(RAND(),0,1))</f>
        <v>3.2847907486544</v>
      </c>
      <c r="J496" s="0" t="n">
        <f aca="true">I496+$D$6*($H$5-I496)*$H$7+$D$9*($H$7^0.5)*(NORMINV(RAND(),0,1))</f>
        <v>3.30356656946686</v>
      </c>
      <c r="K496" s="0" t="n">
        <f aca="true">J496+$D$6*($H$5-J496)*$H$7+$D$9*($H$7^0.5)*(NORMINV(RAND(),0,1))</f>
        <v>3.39438289111802</v>
      </c>
      <c r="L496" s="0" t="n">
        <f aca="true">K496+$D$6*($H$5-K496)*$H$7+$D$9*($H$7^0.5)*(NORMINV(RAND(),0,1))</f>
        <v>3.40422317107687</v>
      </c>
      <c r="M496" s="0" t="n">
        <f aca="true">L496+$D$6*($H$5-L496)*$H$7+$D$9*($H$7^0.5)*(NORMINV(RAND(),0,1))</f>
        <v>3.2957713470879</v>
      </c>
      <c r="N496" s="0" t="n">
        <f aca="false">EXP(M496)</f>
        <v>26.998231047207</v>
      </c>
      <c r="O496" s="0" t="n">
        <f aca="false">EXP(($H$9*LN(N496))+(1-$H$9)*$H$5+(($D$9^2)/(4*$D$6))*(1-$H$9^2))</f>
        <v>25.8837255805757</v>
      </c>
      <c r="P496" s="18" t="n">
        <f aca="false">EXP(($H$10*LN(N496))+(1-$H$10)*$H$5+(($D$9^2)/(4*$D$6))*(1-$H$10^2))</f>
        <v>23.2456007157247</v>
      </c>
      <c r="Q496" s="33" t="n">
        <f aca="false">(MAX(0,O496-P496-$D$5))*$H$8</f>
        <v>0.568953970971772</v>
      </c>
    </row>
    <row r="497" customFormat="false" ht="12.75" hidden="false" customHeight="false" outlineLevel="0" collapsed="false">
      <c r="A497" s="0" t="n">
        <v>477</v>
      </c>
      <c r="C497" s="18" t="n">
        <f aca="false">$H$6</f>
        <v>3.29212628660779</v>
      </c>
      <c r="D497" s="0" t="n">
        <f aca="true">C497+$D$6*($H$5-C497)*$H$7+$D$9*($H$7^0.5)*(NORMINV(RAND(),0,1))</f>
        <v>3.32058690035015</v>
      </c>
      <c r="E497" s="0" t="n">
        <f aca="true">D497+$D$6*($H$5-D497)*$H$7+$D$9*($H$7^0.5)*(NORMINV(RAND(),0,1))</f>
        <v>3.27862051367486</v>
      </c>
      <c r="F497" s="0" t="n">
        <f aca="true">E497+$D$6*($H$5-E497)*$H$7+$D$9*($H$7^0.5)*(NORMINV(RAND(),0,1))</f>
        <v>3.29349657354999</v>
      </c>
      <c r="G497" s="0" t="n">
        <f aca="true">F497+$D$6*($H$5-F497)*$H$7+$D$9*($H$7^0.5)*(NORMINV(RAND(),0,1))</f>
        <v>3.18410470360912</v>
      </c>
      <c r="H497" s="0" t="n">
        <f aca="true">G497+$D$6*($H$5-G497)*$H$7+$D$9*($H$7^0.5)*(NORMINV(RAND(),0,1))</f>
        <v>3.15370423157078</v>
      </c>
      <c r="I497" s="0" t="n">
        <f aca="true">H497+$D$6*($H$5-H497)*$H$7+$D$9*($H$7^0.5)*(NORMINV(RAND(),0,1))</f>
        <v>3.14502007108922</v>
      </c>
      <c r="J497" s="0" t="n">
        <f aca="true">I497+$D$6*($H$5-I497)*$H$7+$D$9*($H$7^0.5)*(NORMINV(RAND(),0,1))</f>
        <v>3.29941778226977</v>
      </c>
      <c r="K497" s="0" t="n">
        <f aca="true">J497+$D$6*($H$5-J497)*$H$7+$D$9*($H$7^0.5)*(NORMINV(RAND(),0,1))</f>
        <v>3.26344451150182</v>
      </c>
      <c r="L497" s="0" t="n">
        <f aca="true">K497+$D$6*($H$5-K497)*$H$7+$D$9*($H$7^0.5)*(NORMINV(RAND(),0,1))</f>
        <v>3.16745561711457</v>
      </c>
      <c r="M497" s="0" t="n">
        <f aca="true">L497+$D$6*($H$5-L497)*$H$7+$D$9*($H$7^0.5)*(NORMINV(RAND(),0,1))</f>
        <v>3.1610233250013</v>
      </c>
      <c r="N497" s="0" t="n">
        <f aca="false">EXP(M497)</f>
        <v>23.5947286548828</v>
      </c>
      <c r="O497" s="0" t="n">
        <f aca="false">EXP(($H$9*LN(N497))+(1-$H$9)*$H$5+(($D$9^2)/(4*$D$6))*(1-$H$9^2))</f>
        <v>22.9625443033755</v>
      </c>
      <c r="P497" s="18" t="n">
        <f aca="false">EXP(($H$10*LN(N497))+(1-$H$10)*$H$5+(($D$9^2)/(4*$D$6))*(1-$H$10^2))</f>
        <v>21.3716728264838</v>
      </c>
      <c r="Q497" s="33" t="n">
        <f aca="false">(MAX(0,O497-P497-$D$5))*$H$8</f>
        <v>0</v>
      </c>
    </row>
    <row r="498" customFormat="false" ht="12.75" hidden="false" customHeight="false" outlineLevel="0" collapsed="false">
      <c r="A498" s="0" t="n">
        <v>478</v>
      </c>
      <c r="C498" s="18" t="n">
        <f aca="false">$H$6</f>
        <v>3.29212628660779</v>
      </c>
      <c r="D498" s="0" t="n">
        <f aca="true">C498+$D$6*($H$5-C498)*$H$7+$D$9*($H$7^0.5)*(NORMINV(RAND(),0,1))</f>
        <v>3.23398579273334</v>
      </c>
      <c r="E498" s="0" t="n">
        <f aca="true">D498+$D$6*($H$5-D498)*$H$7+$D$9*($H$7^0.5)*(NORMINV(RAND(),0,1))</f>
        <v>3.29283849470782</v>
      </c>
      <c r="F498" s="0" t="n">
        <f aca="true">E498+$D$6*($H$5-E498)*$H$7+$D$9*($H$7^0.5)*(NORMINV(RAND(),0,1))</f>
        <v>3.31196756326349</v>
      </c>
      <c r="G498" s="0" t="n">
        <f aca="true">F498+$D$6*($H$5-F498)*$H$7+$D$9*($H$7^0.5)*(NORMINV(RAND(),0,1))</f>
        <v>3.2778456642742</v>
      </c>
      <c r="H498" s="0" t="n">
        <f aca="true">G498+$D$6*($H$5-G498)*$H$7+$D$9*($H$7^0.5)*(NORMINV(RAND(),0,1))</f>
        <v>3.15189408151164</v>
      </c>
      <c r="I498" s="0" t="n">
        <f aca="true">H498+$D$6*($H$5-H498)*$H$7+$D$9*($H$7^0.5)*(NORMINV(RAND(),0,1))</f>
        <v>3.07116268339297</v>
      </c>
      <c r="J498" s="0" t="n">
        <f aca="true">I498+$D$6*($H$5-I498)*$H$7+$D$9*($H$7^0.5)*(NORMINV(RAND(),0,1))</f>
        <v>2.9936400219965</v>
      </c>
      <c r="K498" s="0" t="n">
        <f aca="true">J498+$D$6*($H$5-J498)*$H$7+$D$9*($H$7^0.5)*(NORMINV(RAND(),0,1))</f>
        <v>2.96860782169463</v>
      </c>
      <c r="L498" s="0" t="n">
        <f aca="true">K498+$D$6*($H$5-K498)*$H$7+$D$9*($H$7^0.5)*(NORMINV(RAND(),0,1))</f>
        <v>2.88201897145897</v>
      </c>
      <c r="M498" s="0" t="n">
        <f aca="true">L498+$D$6*($H$5-L498)*$H$7+$D$9*($H$7^0.5)*(NORMINV(RAND(),0,1))</f>
        <v>3.02066215957695</v>
      </c>
      <c r="N498" s="0" t="n">
        <f aca="false">EXP(M498)</f>
        <v>20.5048646824751</v>
      </c>
      <c r="O498" s="0" t="n">
        <f aca="false">EXP(($H$9*LN(N498))+(1-$H$9)*$H$5+(($D$9^2)/(4*$D$6))*(1-$H$9^2))</f>
        <v>20.2696758001974</v>
      </c>
      <c r="P498" s="18" t="n">
        <f aca="false">EXP(($H$10*LN(N498))+(1-$H$10)*$H$5+(($D$9^2)/(4*$D$6))*(1-$H$10^2))</f>
        <v>19.5801358534312</v>
      </c>
      <c r="Q498" s="33" t="n">
        <f aca="false">(MAX(0,O498-P498-$D$5))*$H$8</f>
        <v>0</v>
      </c>
    </row>
    <row r="499" customFormat="false" ht="12.75" hidden="false" customHeight="false" outlineLevel="0" collapsed="false">
      <c r="A499" s="0" t="n">
        <v>479</v>
      </c>
      <c r="C499" s="18" t="n">
        <f aca="false">$H$6</f>
        <v>3.29212628660779</v>
      </c>
      <c r="D499" s="0" t="n">
        <f aca="true">C499+$D$6*($H$5-C499)*$H$7+$D$9*($H$7^0.5)*(NORMINV(RAND(),0,1))</f>
        <v>3.1569446581079</v>
      </c>
      <c r="E499" s="0" t="n">
        <f aca="true">D499+$D$6*($H$5-D499)*$H$7+$D$9*($H$7^0.5)*(NORMINV(RAND(),0,1))</f>
        <v>3.1823073207397</v>
      </c>
      <c r="F499" s="0" t="n">
        <f aca="true">E499+$D$6*($H$5-E499)*$H$7+$D$9*($H$7^0.5)*(NORMINV(RAND(),0,1))</f>
        <v>3.27148170456976</v>
      </c>
      <c r="G499" s="0" t="n">
        <f aca="true">F499+$D$6*($H$5-F499)*$H$7+$D$9*($H$7^0.5)*(NORMINV(RAND(),0,1))</f>
        <v>3.32617085456444</v>
      </c>
      <c r="H499" s="0" t="n">
        <f aca="true">G499+$D$6*($H$5-G499)*$H$7+$D$9*($H$7^0.5)*(NORMINV(RAND(),0,1))</f>
        <v>3.39426336026556</v>
      </c>
      <c r="I499" s="0" t="n">
        <f aca="true">H499+$D$6*($H$5-H499)*$H$7+$D$9*($H$7^0.5)*(NORMINV(RAND(),0,1))</f>
        <v>3.39499816018562</v>
      </c>
      <c r="J499" s="0" t="n">
        <f aca="true">I499+$D$6*($H$5-I499)*$H$7+$D$9*($H$7^0.5)*(NORMINV(RAND(),0,1))</f>
        <v>3.24567362616984</v>
      </c>
      <c r="K499" s="0" t="n">
        <f aca="true">J499+$D$6*($H$5-J499)*$H$7+$D$9*($H$7^0.5)*(NORMINV(RAND(),0,1))</f>
        <v>3.13522865890871</v>
      </c>
      <c r="L499" s="0" t="n">
        <f aca="true">K499+$D$6*($H$5-K499)*$H$7+$D$9*($H$7^0.5)*(NORMINV(RAND(),0,1))</f>
        <v>3.2069004163051</v>
      </c>
      <c r="M499" s="0" t="n">
        <f aca="true">L499+$D$6*($H$5-L499)*$H$7+$D$9*($H$7^0.5)*(NORMINV(RAND(),0,1))</f>
        <v>3.0642435923019</v>
      </c>
      <c r="N499" s="0" t="n">
        <f aca="false">EXP(M499)</f>
        <v>21.4182549254757</v>
      </c>
      <c r="O499" s="0" t="n">
        <f aca="false">EXP(($H$9*LN(N499))+(1-$H$9)*$H$5+(($D$9^2)/(4*$D$6))*(1-$H$9^2))</f>
        <v>21.0701345467003</v>
      </c>
      <c r="P499" s="18" t="n">
        <f aca="false">EXP(($H$10*LN(N499))+(1-$H$10)*$H$5+(($D$9^2)/(4*$D$6))*(1-$H$10^2))</f>
        <v>20.1197042780998</v>
      </c>
      <c r="Q499" s="33" t="n">
        <f aca="false">(MAX(0,O499-P499-$D$5))*$H$8</f>
        <v>0</v>
      </c>
    </row>
    <row r="500" customFormat="false" ht="12.75" hidden="false" customHeight="false" outlineLevel="0" collapsed="false">
      <c r="A500" s="0" t="n">
        <v>480</v>
      </c>
      <c r="C500" s="18" t="n">
        <f aca="false">$H$6</f>
        <v>3.29212628660779</v>
      </c>
      <c r="D500" s="0" t="n">
        <f aca="true">C500+$D$6*($H$5-C500)*$H$7+$D$9*($H$7^0.5)*(NORMINV(RAND(),0,1))</f>
        <v>3.44262774524545</v>
      </c>
      <c r="E500" s="0" t="n">
        <f aca="true">D500+$D$6*($H$5-D500)*$H$7+$D$9*($H$7^0.5)*(NORMINV(RAND(),0,1))</f>
        <v>3.47644104948811</v>
      </c>
      <c r="F500" s="0" t="n">
        <f aca="true">E500+$D$6*($H$5-E500)*$H$7+$D$9*($H$7^0.5)*(NORMINV(RAND(),0,1))</f>
        <v>3.54751647293766</v>
      </c>
      <c r="G500" s="0" t="n">
        <f aca="true">F500+$D$6*($H$5-F500)*$H$7+$D$9*($H$7^0.5)*(NORMINV(RAND(),0,1))</f>
        <v>3.44555851581895</v>
      </c>
      <c r="H500" s="0" t="n">
        <f aca="true">G500+$D$6*($H$5-G500)*$H$7+$D$9*($H$7^0.5)*(NORMINV(RAND(),0,1))</f>
        <v>3.39752568093722</v>
      </c>
      <c r="I500" s="0" t="n">
        <f aca="true">H500+$D$6*($H$5-H500)*$H$7+$D$9*($H$7^0.5)*(NORMINV(RAND(),0,1))</f>
        <v>3.41896143868397</v>
      </c>
      <c r="J500" s="0" t="n">
        <f aca="true">I500+$D$6*($H$5-I500)*$H$7+$D$9*($H$7^0.5)*(NORMINV(RAND(),0,1))</f>
        <v>3.47357965740571</v>
      </c>
      <c r="K500" s="0" t="n">
        <f aca="true">J500+$D$6*($H$5-J500)*$H$7+$D$9*($H$7^0.5)*(NORMINV(RAND(),0,1))</f>
        <v>3.26481339205671</v>
      </c>
      <c r="L500" s="0" t="n">
        <f aca="true">K500+$D$6*($H$5-K500)*$H$7+$D$9*($H$7^0.5)*(NORMINV(RAND(),0,1))</f>
        <v>3.30818773904962</v>
      </c>
      <c r="M500" s="0" t="n">
        <f aca="true">L500+$D$6*($H$5-L500)*$H$7+$D$9*($H$7^0.5)*(NORMINV(RAND(),0,1))</f>
        <v>3.24694696689547</v>
      </c>
      <c r="N500" s="0" t="n">
        <f aca="false">EXP(M500)</f>
        <v>25.711721229444</v>
      </c>
      <c r="O500" s="0" t="n">
        <f aca="false">EXP(($H$9*LN(N500))+(1-$H$9)*$H$5+(($D$9^2)/(4*$D$6))*(1-$H$9^2))</f>
        <v>24.7846468119021</v>
      </c>
      <c r="P500" s="18" t="n">
        <f aca="false">EXP(($H$10*LN(N500))+(1-$H$10)*$H$5+(($D$9^2)/(4*$D$6))*(1-$H$10^2))</f>
        <v>22.548341575955</v>
      </c>
      <c r="Q500" s="33" t="n">
        <f aca="false">(MAX(0,O500-P500-$D$5))*$H$8</f>
        <v>0.186731316616379</v>
      </c>
    </row>
    <row r="501" customFormat="false" ht="12.75" hidden="false" customHeight="false" outlineLevel="0" collapsed="false">
      <c r="A501" s="0" t="n">
        <v>481</v>
      </c>
      <c r="C501" s="18" t="n">
        <f aca="false">$H$6</f>
        <v>3.29212628660779</v>
      </c>
      <c r="D501" s="0" t="n">
        <f aca="true">C501+$D$6*($H$5-C501)*$H$7+$D$9*($H$7^0.5)*(NORMINV(RAND(),0,1))</f>
        <v>3.23433293884113</v>
      </c>
      <c r="E501" s="0" t="n">
        <f aca="true">D501+$D$6*($H$5-D501)*$H$7+$D$9*($H$7^0.5)*(NORMINV(RAND(),0,1))</f>
        <v>3.19921319117844</v>
      </c>
      <c r="F501" s="0" t="n">
        <f aca="true">E501+$D$6*($H$5-E501)*$H$7+$D$9*($H$7^0.5)*(NORMINV(RAND(),0,1))</f>
        <v>3.2232871076016</v>
      </c>
      <c r="G501" s="0" t="n">
        <f aca="true">F501+$D$6*($H$5-F501)*$H$7+$D$9*($H$7^0.5)*(NORMINV(RAND(),0,1))</f>
        <v>3.19655022100178</v>
      </c>
      <c r="H501" s="0" t="n">
        <f aca="true">G501+$D$6*($H$5-G501)*$H$7+$D$9*($H$7^0.5)*(NORMINV(RAND(),0,1))</f>
        <v>3.20998040829871</v>
      </c>
      <c r="I501" s="0" t="n">
        <f aca="true">H501+$D$6*($H$5-H501)*$H$7+$D$9*($H$7^0.5)*(NORMINV(RAND(),0,1))</f>
        <v>3.1055194439464</v>
      </c>
      <c r="J501" s="0" t="n">
        <f aca="true">I501+$D$6*($H$5-I501)*$H$7+$D$9*($H$7^0.5)*(NORMINV(RAND(),0,1))</f>
        <v>3.09806552955582</v>
      </c>
      <c r="K501" s="0" t="n">
        <f aca="true">J501+$D$6*($H$5-J501)*$H$7+$D$9*($H$7^0.5)*(NORMINV(RAND(),0,1))</f>
        <v>3.10082759963105</v>
      </c>
      <c r="L501" s="0" t="n">
        <f aca="true">K501+$D$6*($H$5-K501)*$H$7+$D$9*($H$7^0.5)*(NORMINV(RAND(),0,1))</f>
        <v>3.12699367057582</v>
      </c>
      <c r="M501" s="0" t="n">
        <f aca="true">L501+$D$6*($H$5-L501)*$H$7+$D$9*($H$7^0.5)*(NORMINV(RAND(),0,1))</f>
        <v>3.18760248773562</v>
      </c>
      <c r="N501" s="0" t="n">
        <f aca="false">EXP(M501)</f>
        <v>24.2302653903944</v>
      </c>
      <c r="O501" s="0" t="n">
        <f aca="false">EXP(($H$9*LN(N501))+(1-$H$9)*$H$5+(($D$9^2)/(4*$D$6))*(1-$H$9^2))</f>
        <v>23.5113945222109</v>
      </c>
      <c r="P501" s="18" t="n">
        <f aca="false">EXP(($H$10*LN(N501))+(1-$H$10)*$H$5+(($D$9^2)/(4*$D$6))*(1-$H$10^2))</f>
        <v>21.7289438895168</v>
      </c>
      <c r="Q501" s="33" t="n">
        <f aca="false">(MAX(0,O501-P501-$D$5))*$H$8</f>
        <v>0</v>
      </c>
    </row>
    <row r="502" customFormat="false" ht="12.75" hidden="false" customHeight="false" outlineLevel="0" collapsed="false">
      <c r="A502" s="0" t="n">
        <v>482</v>
      </c>
      <c r="C502" s="18" t="n">
        <f aca="false">$H$6</f>
        <v>3.29212628660779</v>
      </c>
      <c r="D502" s="0" t="n">
        <f aca="true">C502+$D$6*($H$5-C502)*$H$7+$D$9*($H$7^0.5)*(NORMINV(RAND(),0,1))</f>
        <v>3.28070967755595</v>
      </c>
      <c r="E502" s="0" t="n">
        <f aca="true">D502+$D$6*($H$5-D502)*$H$7+$D$9*($H$7^0.5)*(NORMINV(RAND(),0,1))</f>
        <v>3.27942777258946</v>
      </c>
      <c r="F502" s="0" t="n">
        <f aca="true">E502+$D$6*($H$5-E502)*$H$7+$D$9*($H$7^0.5)*(NORMINV(RAND(),0,1))</f>
        <v>3.24133139227682</v>
      </c>
      <c r="G502" s="0" t="n">
        <f aca="true">F502+$D$6*($H$5-F502)*$H$7+$D$9*($H$7^0.5)*(NORMINV(RAND(),0,1))</f>
        <v>3.31952920612036</v>
      </c>
      <c r="H502" s="0" t="n">
        <f aca="true">G502+$D$6*($H$5-G502)*$H$7+$D$9*($H$7^0.5)*(NORMINV(RAND(),0,1))</f>
        <v>3.32096945820106</v>
      </c>
      <c r="I502" s="0" t="n">
        <f aca="true">H502+$D$6*($H$5-H502)*$H$7+$D$9*($H$7^0.5)*(NORMINV(RAND(),0,1))</f>
        <v>3.25109060937441</v>
      </c>
      <c r="J502" s="0" t="n">
        <f aca="true">I502+$D$6*($H$5-I502)*$H$7+$D$9*($H$7^0.5)*(NORMINV(RAND(),0,1))</f>
        <v>3.36860068438574</v>
      </c>
      <c r="K502" s="0" t="n">
        <f aca="true">J502+$D$6*($H$5-J502)*$H$7+$D$9*($H$7^0.5)*(NORMINV(RAND(),0,1))</f>
        <v>3.36120376873274</v>
      </c>
      <c r="L502" s="0" t="n">
        <f aca="true">K502+$D$6*($H$5-K502)*$H$7+$D$9*($H$7^0.5)*(NORMINV(RAND(),0,1))</f>
        <v>3.37928187263766</v>
      </c>
      <c r="M502" s="0" t="n">
        <f aca="true">L502+$D$6*($H$5-L502)*$H$7+$D$9*($H$7^0.5)*(NORMINV(RAND(),0,1))</f>
        <v>3.3862585173197</v>
      </c>
      <c r="N502" s="0" t="n">
        <f aca="false">EXP(M502)</f>
        <v>29.5551650073073</v>
      </c>
      <c r="O502" s="0" t="n">
        <f aca="false">EXP(($H$9*LN(N502))+(1-$H$9)*$H$5+(($D$9^2)/(4*$D$6))*(1-$H$9^2))</f>
        <v>28.051160572377</v>
      </c>
      <c r="P502" s="18" t="n">
        <f aca="false">EXP(($H$10*LN(N502))+(1-$H$10)*$H$5+(($D$9^2)/(4*$D$6))*(1-$H$10^2))</f>
        <v>24.5953546049152</v>
      </c>
      <c r="Q502" s="33" t="n">
        <f aca="false">(MAX(0,O502-P502-$D$5))*$H$8</f>
        <v>1.34675629563337</v>
      </c>
    </row>
    <row r="503" customFormat="false" ht="12.75" hidden="false" customHeight="false" outlineLevel="0" collapsed="false">
      <c r="A503" s="0" t="n">
        <v>483</v>
      </c>
      <c r="C503" s="18" t="n">
        <f aca="false">$H$6</f>
        <v>3.29212628660779</v>
      </c>
      <c r="D503" s="0" t="n">
        <f aca="true">C503+$D$6*($H$5-C503)*$H$7+$D$9*($H$7^0.5)*(NORMINV(RAND(),0,1))</f>
        <v>3.32891811126279</v>
      </c>
      <c r="E503" s="0" t="n">
        <f aca="true">D503+$D$6*($H$5-D503)*$H$7+$D$9*($H$7^0.5)*(NORMINV(RAND(),0,1))</f>
        <v>3.36138586459248</v>
      </c>
      <c r="F503" s="0" t="n">
        <f aca="true">E503+$D$6*($H$5-E503)*$H$7+$D$9*($H$7^0.5)*(NORMINV(RAND(),0,1))</f>
        <v>3.37266685672544</v>
      </c>
      <c r="G503" s="0" t="n">
        <f aca="true">F503+$D$6*($H$5-F503)*$H$7+$D$9*($H$7^0.5)*(NORMINV(RAND(),0,1))</f>
        <v>3.44034773328015</v>
      </c>
      <c r="H503" s="0" t="n">
        <f aca="true">G503+$D$6*($H$5-G503)*$H$7+$D$9*($H$7^0.5)*(NORMINV(RAND(),0,1))</f>
        <v>3.52924828571754</v>
      </c>
      <c r="I503" s="0" t="n">
        <f aca="true">H503+$D$6*($H$5-H503)*$H$7+$D$9*($H$7^0.5)*(NORMINV(RAND(),0,1))</f>
        <v>3.56255656390366</v>
      </c>
      <c r="J503" s="0" t="n">
        <f aca="true">I503+$D$6*($H$5-I503)*$H$7+$D$9*($H$7^0.5)*(NORMINV(RAND(),0,1))</f>
        <v>3.52331369906246</v>
      </c>
      <c r="K503" s="0" t="n">
        <f aca="true">J503+$D$6*($H$5-J503)*$H$7+$D$9*($H$7^0.5)*(NORMINV(RAND(),0,1))</f>
        <v>3.68271043277709</v>
      </c>
      <c r="L503" s="0" t="n">
        <f aca="true">K503+$D$6*($H$5-K503)*$H$7+$D$9*($H$7^0.5)*(NORMINV(RAND(),0,1))</f>
        <v>3.6410288176647</v>
      </c>
      <c r="M503" s="0" t="n">
        <f aca="true">L503+$D$6*($H$5-L503)*$H$7+$D$9*($H$7^0.5)*(NORMINV(RAND(),0,1))</f>
        <v>3.66725774559133</v>
      </c>
      <c r="N503" s="0" t="n">
        <f aca="false">EXP(M503)</f>
        <v>39.1444145999624</v>
      </c>
      <c r="O503" s="0" t="n">
        <f aca="false">EXP(($H$9*LN(N503))+(1-$H$9)*$H$5+(($D$9^2)/(4*$D$6))*(1-$H$9^2))</f>
        <v>36.0084240040492</v>
      </c>
      <c r="P503" s="18" t="n">
        <f aca="false">EXP(($H$10*LN(N503))+(1-$H$10)*$H$5+(($D$9^2)/(4*$D$6))*(1-$H$10^2))</f>
        <v>29.3071596746555</v>
      </c>
      <c r="Q503" s="33" t="n">
        <f aca="false">(MAX(0,O503-P503-$D$5))*$H$8</f>
        <v>4.43393178549497</v>
      </c>
    </row>
    <row r="504" customFormat="false" ht="12.75" hidden="false" customHeight="false" outlineLevel="0" collapsed="false">
      <c r="A504" s="0" t="n">
        <v>484</v>
      </c>
      <c r="C504" s="18" t="n">
        <f aca="false">$H$6</f>
        <v>3.29212628660779</v>
      </c>
      <c r="D504" s="0" t="n">
        <f aca="true">C504+$D$6*($H$5-C504)*$H$7+$D$9*($H$7^0.5)*(NORMINV(RAND(),0,1))</f>
        <v>3.32634148405718</v>
      </c>
      <c r="E504" s="0" t="n">
        <f aca="true">D504+$D$6*($H$5-D504)*$H$7+$D$9*($H$7^0.5)*(NORMINV(RAND(),0,1))</f>
        <v>3.41808436682489</v>
      </c>
      <c r="F504" s="0" t="n">
        <f aca="true">E504+$D$6*($H$5-E504)*$H$7+$D$9*($H$7^0.5)*(NORMINV(RAND(),0,1))</f>
        <v>3.51822466363264</v>
      </c>
      <c r="G504" s="0" t="n">
        <f aca="true">F504+$D$6*($H$5-F504)*$H$7+$D$9*($H$7^0.5)*(NORMINV(RAND(),0,1))</f>
        <v>3.63985960793053</v>
      </c>
      <c r="H504" s="0" t="n">
        <f aca="true">G504+$D$6*($H$5-G504)*$H$7+$D$9*($H$7^0.5)*(NORMINV(RAND(),0,1))</f>
        <v>3.71387132799473</v>
      </c>
      <c r="I504" s="0" t="n">
        <f aca="true">H504+$D$6*($H$5-H504)*$H$7+$D$9*($H$7^0.5)*(NORMINV(RAND(),0,1))</f>
        <v>3.76188279750815</v>
      </c>
      <c r="J504" s="0" t="n">
        <f aca="true">I504+$D$6*($H$5-I504)*$H$7+$D$9*($H$7^0.5)*(NORMINV(RAND(),0,1))</f>
        <v>3.69347774346904</v>
      </c>
      <c r="K504" s="0" t="n">
        <f aca="true">J504+$D$6*($H$5-J504)*$H$7+$D$9*($H$7^0.5)*(NORMINV(RAND(),0,1))</f>
        <v>3.64909963437871</v>
      </c>
      <c r="L504" s="0" t="n">
        <f aca="true">K504+$D$6*($H$5-K504)*$H$7+$D$9*($H$7^0.5)*(NORMINV(RAND(),0,1))</f>
        <v>3.72869319310231</v>
      </c>
      <c r="M504" s="0" t="n">
        <f aca="true">L504+$D$6*($H$5-L504)*$H$7+$D$9*($H$7^0.5)*(NORMINV(RAND(),0,1))</f>
        <v>3.73480452109476</v>
      </c>
      <c r="N504" s="0" t="n">
        <f aca="false">EXP(M504)</f>
        <v>41.8798381379834</v>
      </c>
      <c r="O504" s="0" t="n">
        <f aca="false">EXP(($H$9*LN(N504))+(1-$H$9)*$H$5+(($D$9^2)/(4*$D$6))*(1-$H$9^2))</f>
        <v>38.2361523229707</v>
      </c>
      <c r="P504" s="18" t="n">
        <f aca="false">EXP(($H$10*LN(N504))+(1-$H$10)*$H$5+(($D$9^2)/(4*$D$6))*(1-$H$10^2))</f>
        <v>30.5683262243934</v>
      </c>
      <c r="Q504" s="33" t="n">
        <f aca="false">(MAX(0,O504-P504-$D$5))*$H$8</f>
        <v>5.35335378093978</v>
      </c>
    </row>
    <row r="505" customFormat="false" ht="12.75" hidden="false" customHeight="false" outlineLevel="0" collapsed="false">
      <c r="A505" s="0" t="n">
        <v>485</v>
      </c>
      <c r="C505" s="18" t="n">
        <f aca="false">$H$6</f>
        <v>3.29212628660779</v>
      </c>
      <c r="D505" s="0" t="n">
        <f aca="true">C505+$D$6*($H$5-C505)*$H$7+$D$9*($H$7^0.5)*(NORMINV(RAND(),0,1))</f>
        <v>3.34141453119874</v>
      </c>
      <c r="E505" s="0" t="n">
        <f aca="true">D505+$D$6*($H$5-D505)*$H$7+$D$9*($H$7^0.5)*(NORMINV(RAND(),0,1))</f>
        <v>3.31253913811314</v>
      </c>
      <c r="F505" s="0" t="n">
        <f aca="true">E505+$D$6*($H$5-E505)*$H$7+$D$9*($H$7^0.5)*(NORMINV(RAND(),0,1))</f>
        <v>3.18257687156137</v>
      </c>
      <c r="G505" s="0" t="n">
        <f aca="true">F505+$D$6*($H$5-F505)*$H$7+$D$9*($H$7^0.5)*(NORMINV(RAND(),0,1))</f>
        <v>3.02765097596955</v>
      </c>
      <c r="H505" s="0" t="n">
        <f aca="true">G505+$D$6*($H$5-G505)*$H$7+$D$9*($H$7^0.5)*(NORMINV(RAND(),0,1))</f>
        <v>3.22748412666339</v>
      </c>
      <c r="I505" s="0" t="n">
        <f aca="true">H505+$D$6*($H$5-H505)*$H$7+$D$9*($H$7^0.5)*(NORMINV(RAND(),0,1))</f>
        <v>3.27644889287385</v>
      </c>
      <c r="J505" s="0" t="n">
        <f aca="true">I505+$D$6*($H$5-I505)*$H$7+$D$9*($H$7^0.5)*(NORMINV(RAND(),0,1))</f>
        <v>3.22305662952503</v>
      </c>
      <c r="K505" s="0" t="n">
        <f aca="true">J505+$D$6*($H$5-J505)*$H$7+$D$9*($H$7^0.5)*(NORMINV(RAND(),0,1))</f>
        <v>3.27651396629085</v>
      </c>
      <c r="L505" s="0" t="n">
        <f aca="true">K505+$D$6*($H$5-K505)*$H$7+$D$9*($H$7^0.5)*(NORMINV(RAND(),0,1))</f>
        <v>3.30807624709628</v>
      </c>
      <c r="M505" s="0" t="n">
        <f aca="true">L505+$D$6*($H$5-L505)*$H$7+$D$9*($H$7^0.5)*(NORMINV(RAND(),0,1))</f>
        <v>3.3517778662163</v>
      </c>
      <c r="N505" s="0" t="n">
        <f aca="false">EXP(M505)</f>
        <v>28.5534527635301</v>
      </c>
      <c r="O505" s="0" t="n">
        <f aca="false">EXP(($H$9*LN(N505))+(1-$H$9)*$H$5+(($D$9^2)/(4*$D$6))*(1-$H$9^2))</f>
        <v>27.2046302260869</v>
      </c>
      <c r="P505" s="18" t="n">
        <f aca="false">EXP(($H$10*LN(N505))+(1-$H$10)*$H$5+(($D$9^2)/(4*$D$6))*(1-$H$10^2))</f>
        <v>24.0720197709815</v>
      </c>
      <c r="Q505" s="33" t="n">
        <f aca="false">(MAX(0,O505-P505-$D$5))*$H$8</f>
        <v>1.03932321441336</v>
      </c>
    </row>
    <row r="506" customFormat="false" ht="12.75" hidden="false" customHeight="false" outlineLevel="0" collapsed="false">
      <c r="A506" s="0" t="n">
        <v>486</v>
      </c>
      <c r="C506" s="18" t="n">
        <f aca="false">$H$6</f>
        <v>3.29212628660779</v>
      </c>
      <c r="D506" s="0" t="n">
        <f aca="true">C506+$D$6*($H$5-C506)*$H$7+$D$9*($H$7^0.5)*(NORMINV(RAND(),0,1))</f>
        <v>3.28272311022423</v>
      </c>
      <c r="E506" s="0" t="n">
        <f aca="true">D506+$D$6*($H$5-D506)*$H$7+$D$9*($H$7^0.5)*(NORMINV(RAND(),0,1))</f>
        <v>3.12792684394699</v>
      </c>
      <c r="F506" s="0" t="n">
        <f aca="true">E506+$D$6*($H$5-E506)*$H$7+$D$9*($H$7^0.5)*(NORMINV(RAND(),0,1))</f>
        <v>3.11221963100816</v>
      </c>
      <c r="G506" s="0" t="n">
        <f aca="true">F506+$D$6*($H$5-F506)*$H$7+$D$9*($H$7^0.5)*(NORMINV(RAND(),0,1))</f>
        <v>3.10776527632077</v>
      </c>
      <c r="H506" s="0" t="n">
        <f aca="true">G506+$D$6*($H$5-G506)*$H$7+$D$9*($H$7^0.5)*(NORMINV(RAND(),0,1))</f>
        <v>3.15424710844569</v>
      </c>
      <c r="I506" s="0" t="n">
        <f aca="true">H506+$D$6*($H$5-H506)*$H$7+$D$9*($H$7^0.5)*(NORMINV(RAND(),0,1))</f>
        <v>3.02434674698228</v>
      </c>
      <c r="J506" s="0" t="n">
        <f aca="true">I506+$D$6*($H$5-I506)*$H$7+$D$9*($H$7^0.5)*(NORMINV(RAND(),0,1))</f>
        <v>3.09216266909244</v>
      </c>
      <c r="K506" s="0" t="n">
        <f aca="true">J506+$D$6*($H$5-J506)*$H$7+$D$9*($H$7^0.5)*(NORMINV(RAND(),0,1))</f>
        <v>3.07662392103592</v>
      </c>
      <c r="L506" s="0" t="n">
        <f aca="true">K506+$D$6*($H$5-K506)*$H$7+$D$9*($H$7^0.5)*(NORMINV(RAND(),0,1))</f>
        <v>2.9755682846014</v>
      </c>
      <c r="M506" s="0" t="n">
        <f aca="true">L506+$D$6*($H$5-L506)*$H$7+$D$9*($H$7^0.5)*(NORMINV(RAND(),0,1))</f>
        <v>3.05246654632375</v>
      </c>
      <c r="N506" s="0" t="n">
        <f aca="false">EXP(M506)</f>
        <v>21.1674906818454</v>
      </c>
      <c r="O506" s="0" t="n">
        <f aca="false">EXP(($H$9*LN(N506))+(1-$H$9)*$H$5+(($D$9^2)/(4*$D$6))*(1-$H$9^2))</f>
        <v>20.8507600167579</v>
      </c>
      <c r="P506" s="18" t="n">
        <f aca="false">EXP(($H$10*LN(N506))+(1-$H$10)*$H$5+(($D$9^2)/(4*$D$6))*(1-$H$10^2))</f>
        <v>19.9724469938789</v>
      </c>
      <c r="Q506" s="33" t="n">
        <f aca="false">(MAX(0,O506-P506-$D$5))*$H$8</f>
        <v>0</v>
      </c>
    </row>
    <row r="507" customFormat="false" ht="12.75" hidden="false" customHeight="false" outlineLevel="0" collapsed="false">
      <c r="A507" s="0" t="n">
        <v>487</v>
      </c>
      <c r="C507" s="18" t="n">
        <f aca="false">$H$6</f>
        <v>3.29212628660779</v>
      </c>
      <c r="D507" s="0" t="n">
        <f aca="true">C507+$D$6*($H$5-C507)*$H$7+$D$9*($H$7^0.5)*(NORMINV(RAND(),0,1))</f>
        <v>3.27522515224905</v>
      </c>
      <c r="E507" s="0" t="n">
        <f aca="true">D507+$D$6*($H$5-D507)*$H$7+$D$9*($H$7^0.5)*(NORMINV(RAND(),0,1))</f>
        <v>3.08208760720989</v>
      </c>
      <c r="F507" s="0" t="n">
        <f aca="true">E507+$D$6*($H$5-E507)*$H$7+$D$9*($H$7^0.5)*(NORMINV(RAND(),0,1))</f>
        <v>3.04988986232874</v>
      </c>
      <c r="G507" s="0" t="n">
        <f aca="true">F507+$D$6*($H$5-F507)*$H$7+$D$9*($H$7^0.5)*(NORMINV(RAND(),0,1))</f>
        <v>3.22023096117958</v>
      </c>
      <c r="H507" s="0" t="n">
        <f aca="true">G507+$D$6*($H$5-G507)*$H$7+$D$9*($H$7^0.5)*(NORMINV(RAND(),0,1))</f>
        <v>3.26223043985925</v>
      </c>
      <c r="I507" s="0" t="n">
        <f aca="true">H507+$D$6*($H$5-H507)*$H$7+$D$9*($H$7^0.5)*(NORMINV(RAND(),0,1))</f>
        <v>3.20851725520877</v>
      </c>
      <c r="J507" s="0" t="n">
        <f aca="true">I507+$D$6*($H$5-I507)*$H$7+$D$9*($H$7^0.5)*(NORMINV(RAND(),0,1))</f>
        <v>3.216345972617</v>
      </c>
      <c r="K507" s="0" t="n">
        <f aca="true">J507+$D$6*($H$5-J507)*$H$7+$D$9*($H$7^0.5)*(NORMINV(RAND(),0,1))</f>
        <v>3.3838283411882</v>
      </c>
      <c r="L507" s="0" t="n">
        <f aca="true">K507+$D$6*($H$5-K507)*$H$7+$D$9*($H$7^0.5)*(NORMINV(RAND(),0,1))</f>
        <v>3.38061967236984</v>
      </c>
      <c r="M507" s="0" t="n">
        <f aca="true">L507+$D$6*($H$5-L507)*$H$7+$D$9*($H$7^0.5)*(NORMINV(RAND(),0,1))</f>
        <v>3.43890994348533</v>
      </c>
      <c r="N507" s="0" t="n">
        <f aca="false">EXP(M507)</f>
        <v>31.1529811431886</v>
      </c>
      <c r="O507" s="0" t="n">
        <f aca="false">EXP(($H$9*LN(N507))+(1-$H$9)*$H$5+(($D$9^2)/(4*$D$6))*(1-$H$9^2))</f>
        <v>29.3948979697145</v>
      </c>
      <c r="P507" s="18" t="n">
        <f aca="false">EXP(($H$10*LN(N507))+(1-$H$10)*$H$5+(($D$9^2)/(4*$D$6))*(1-$H$10^2))</f>
        <v>25.4165134839103</v>
      </c>
      <c r="Q507" s="33" t="n">
        <f aca="false">(MAX(0,O507-P507-$D$5))*$H$8</f>
        <v>1.84384835889265</v>
      </c>
    </row>
    <row r="508" customFormat="false" ht="12.75" hidden="false" customHeight="false" outlineLevel="0" collapsed="false">
      <c r="A508" s="0" t="n">
        <v>488</v>
      </c>
      <c r="C508" s="18" t="n">
        <f aca="false">$H$6</f>
        <v>3.29212628660779</v>
      </c>
      <c r="D508" s="0" t="n">
        <f aca="true">C508+$D$6*($H$5-C508)*$H$7+$D$9*($H$7^0.5)*(NORMINV(RAND(),0,1))</f>
        <v>3.28082334193456</v>
      </c>
      <c r="E508" s="0" t="n">
        <f aca="true">D508+$D$6*($H$5-D508)*$H$7+$D$9*($H$7^0.5)*(NORMINV(RAND(),0,1))</f>
        <v>3.17465954878979</v>
      </c>
      <c r="F508" s="0" t="n">
        <f aca="true">E508+$D$6*($H$5-E508)*$H$7+$D$9*($H$7^0.5)*(NORMINV(RAND(),0,1))</f>
        <v>3.30233228669581</v>
      </c>
      <c r="G508" s="0" t="n">
        <f aca="true">F508+$D$6*($H$5-F508)*$H$7+$D$9*($H$7^0.5)*(NORMINV(RAND(),0,1))</f>
        <v>3.20413928345655</v>
      </c>
      <c r="H508" s="0" t="n">
        <f aca="true">G508+$D$6*($H$5-G508)*$H$7+$D$9*($H$7^0.5)*(NORMINV(RAND(),0,1))</f>
        <v>3.22991503982526</v>
      </c>
      <c r="I508" s="0" t="n">
        <f aca="true">H508+$D$6*($H$5-H508)*$H$7+$D$9*($H$7^0.5)*(NORMINV(RAND(),0,1))</f>
        <v>3.0589141264711</v>
      </c>
      <c r="J508" s="0" t="n">
        <f aca="true">I508+$D$6*($H$5-I508)*$H$7+$D$9*($H$7^0.5)*(NORMINV(RAND(),0,1))</f>
        <v>3.09404099254661</v>
      </c>
      <c r="K508" s="0" t="n">
        <f aca="true">J508+$D$6*($H$5-J508)*$H$7+$D$9*($H$7^0.5)*(NORMINV(RAND(),0,1))</f>
        <v>3.06194347028813</v>
      </c>
      <c r="L508" s="0" t="n">
        <f aca="true">K508+$D$6*($H$5-K508)*$H$7+$D$9*($H$7^0.5)*(NORMINV(RAND(),0,1))</f>
        <v>2.95751091583541</v>
      </c>
      <c r="M508" s="0" t="n">
        <f aca="true">L508+$D$6*($H$5-L508)*$H$7+$D$9*($H$7^0.5)*(NORMINV(RAND(),0,1))</f>
        <v>2.96388067350791</v>
      </c>
      <c r="N508" s="0" t="n">
        <f aca="false">EXP(M508)</f>
        <v>19.3730063815274</v>
      </c>
      <c r="O508" s="0" t="n">
        <f aca="false">EXP(($H$9*LN(N508))+(1-$H$9)*$H$5+(($D$9^2)/(4*$D$6))*(1-$H$9^2))</f>
        <v>19.2722162026435</v>
      </c>
      <c r="P508" s="18" t="n">
        <f aca="false">EXP(($H$10*LN(N508))+(1-$H$10)*$H$5+(($D$9^2)/(4*$D$6))*(1-$H$10^2))</f>
        <v>18.8987904762381</v>
      </c>
      <c r="Q508" s="33" t="n">
        <f aca="false">(MAX(0,O508-P508-$D$5))*$H$8</f>
        <v>0</v>
      </c>
    </row>
    <row r="509" customFormat="false" ht="12.75" hidden="false" customHeight="false" outlineLevel="0" collapsed="false">
      <c r="A509" s="0" t="n">
        <v>489</v>
      </c>
      <c r="C509" s="18" t="n">
        <f aca="false">$H$6</f>
        <v>3.29212628660779</v>
      </c>
      <c r="D509" s="0" t="n">
        <f aca="true">C509+$D$6*($H$5-C509)*$H$7+$D$9*($H$7^0.5)*(NORMINV(RAND(),0,1))</f>
        <v>3.30334872153442</v>
      </c>
      <c r="E509" s="0" t="n">
        <f aca="true">D509+$D$6*($H$5-D509)*$H$7+$D$9*($H$7^0.5)*(NORMINV(RAND(),0,1))</f>
        <v>3.2955979645028</v>
      </c>
      <c r="F509" s="0" t="n">
        <f aca="true">E509+$D$6*($H$5-E509)*$H$7+$D$9*($H$7^0.5)*(NORMINV(RAND(),0,1))</f>
        <v>3.18847031981291</v>
      </c>
      <c r="G509" s="0" t="n">
        <f aca="true">F509+$D$6*($H$5-F509)*$H$7+$D$9*($H$7^0.5)*(NORMINV(RAND(),0,1))</f>
        <v>3.16981200941029</v>
      </c>
      <c r="H509" s="0" t="n">
        <f aca="true">G509+$D$6*($H$5-G509)*$H$7+$D$9*($H$7^0.5)*(NORMINV(RAND(),0,1))</f>
        <v>3.15042010468434</v>
      </c>
      <c r="I509" s="0" t="n">
        <f aca="true">H509+$D$6*($H$5-H509)*$H$7+$D$9*($H$7^0.5)*(NORMINV(RAND(),0,1))</f>
        <v>3.05871555636521</v>
      </c>
      <c r="J509" s="0" t="n">
        <f aca="true">I509+$D$6*($H$5-I509)*$H$7+$D$9*($H$7^0.5)*(NORMINV(RAND(),0,1))</f>
        <v>3.09844582730721</v>
      </c>
      <c r="K509" s="0" t="n">
        <f aca="true">J509+$D$6*($H$5-J509)*$H$7+$D$9*($H$7^0.5)*(NORMINV(RAND(),0,1))</f>
        <v>3.06112249850616</v>
      </c>
      <c r="L509" s="0" t="n">
        <f aca="true">K509+$D$6*($H$5-K509)*$H$7+$D$9*($H$7^0.5)*(NORMINV(RAND(),0,1))</f>
        <v>3.01772364180749</v>
      </c>
      <c r="M509" s="0" t="n">
        <f aca="true">L509+$D$6*($H$5-L509)*$H$7+$D$9*($H$7^0.5)*(NORMINV(RAND(),0,1))</f>
        <v>3.02845957078295</v>
      </c>
      <c r="N509" s="0" t="n">
        <f aca="false">EXP(M509)</f>
        <v>20.6653745114534</v>
      </c>
      <c r="O509" s="0" t="n">
        <f aca="false">EXP(($H$9*LN(N509))+(1-$H$9)*$H$5+(($D$9^2)/(4*$D$6))*(1-$H$9^2))</f>
        <v>20.4106228819549</v>
      </c>
      <c r="P509" s="18" t="n">
        <f aca="false">EXP(($H$10*LN(N509))+(1-$H$10)*$H$5+(($D$9^2)/(4*$D$6))*(1-$H$10^2))</f>
        <v>19.6755989905624</v>
      </c>
      <c r="Q509" s="33" t="n">
        <f aca="false">(MAX(0,O509-P509-$D$5))*$H$8</f>
        <v>0</v>
      </c>
    </row>
    <row r="510" customFormat="false" ht="12.75" hidden="false" customHeight="false" outlineLevel="0" collapsed="false">
      <c r="A510" s="0" t="n">
        <v>490</v>
      </c>
      <c r="C510" s="18" t="n">
        <f aca="false">$H$6</f>
        <v>3.29212628660779</v>
      </c>
      <c r="D510" s="0" t="n">
        <f aca="true">C510+$D$6*($H$5-C510)*$H$7+$D$9*($H$7^0.5)*(NORMINV(RAND(),0,1))</f>
        <v>3.37461842278259</v>
      </c>
      <c r="E510" s="0" t="n">
        <f aca="true">D510+$D$6*($H$5-D510)*$H$7+$D$9*($H$7^0.5)*(NORMINV(RAND(),0,1))</f>
        <v>3.48006916096302</v>
      </c>
      <c r="F510" s="0" t="n">
        <f aca="true">E510+$D$6*($H$5-E510)*$H$7+$D$9*($H$7^0.5)*(NORMINV(RAND(),0,1))</f>
        <v>3.52155840840773</v>
      </c>
      <c r="G510" s="0" t="n">
        <f aca="true">F510+$D$6*($H$5-F510)*$H$7+$D$9*($H$7^0.5)*(NORMINV(RAND(),0,1))</f>
        <v>3.57937796185582</v>
      </c>
      <c r="H510" s="0" t="n">
        <f aca="true">G510+$D$6*($H$5-G510)*$H$7+$D$9*($H$7^0.5)*(NORMINV(RAND(),0,1))</f>
        <v>3.57662972334997</v>
      </c>
      <c r="I510" s="0" t="n">
        <f aca="true">H510+$D$6*($H$5-H510)*$H$7+$D$9*($H$7^0.5)*(NORMINV(RAND(),0,1))</f>
        <v>3.43862979125772</v>
      </c>
      <c r="J510" s="0" t="n">
        <f aca="true">I510+$D$6*($H$5-I510)*$H$7+$D$9*($H$7^0.5)*(NORMINV(RAND(),0,1))</f>
        <v>3.46282580615974</v>
      </c>
      <c r="K510" s="0" t="n">
        <f aca="true">J510+$D$6*($H$5-J510)*$H$7+$D$9*($H$7^0.5)*(NORMINV(RAND(),0,1))</f>
        <v>3.37397582922738</v>
      </c>
      <c r="L510" s="0" t="n">
        <f aca="true">K510+$D$6*($H$5-K510)*$H$7+$D$9*($H$7^0.5)*(NORMINV(RAND(),0,1))</f>
        <v>3.40760653370199</v>
      </c>
      <c r="M510" s="0" t="n">
        <f aca="true">L510+$D$6*($H$5-L510)*$H$7+$D$9*($H$7^0.5)*(NORMINV(RAND(),0,1))</f>
        <v>3.37214948496262</v>
      </c>
      <c r="N510" s="0" t="n">
        <f aca="false">EXP(M510)</f>
        <v>29.1410981381497</v>
      </c>
      <c r="O510" s="0" t="n">
        <f aca="false">EXP(($H$9*LN(N510))+(1-$H$9)*$H$5+(($D$9^2)/(4*$D$6))*(1-$H$9^2))</f>
        <v>27.7016330098593</v>
      </c>
      <c r="P510" s="18" t="n">
        <f aca="false">EXP(($H$10*LN(N510))+(1-$H$10)*$H$5+(($D$9^2)/(4*$D$6))*(1-$H$10^2))</f>
        <v>24.3798514130816</v>
      </c>
      <c r="Q510" s="33" t="n">
        <f aca="false">(MAX(0,O510-P510-$D$5))*$H$8</f>
        <v>1.21926837063844</v>
      </c>
    </row>
    <row r="511" customFormat="false" ht="12.75" hidden="false" customHeight="false" outlineLevel="0" collapsed="false">
      <c r="A511" s="0" t="n">
        <v>491</v>
      </c>
      <c r="C511" s="18" t="n">
        <f aca="false">$H$6</f>
        <v>3.29212628660779</v>
      </c>
      <c r="D511" s="0" t="n">
        <f aca="true">C511+$D$6*($H$5-C511)*$H$7+$D$9*($H$7^0.5)*(NORMINV(RAND(),0,1))</f>
        <v>3.31234123614521</v>
      </c>
      <c r="E511" s="0" t="n">
        <f aca="true">D511+$D$6*($H$5-D511)*$H$7+$D$9*($H$7^0.5)*(NORMINV(RAND(),0,1))</f>
        <v>3.25209011741891</v>
      </c>
      <c r="F511" s="0" t="n">
        <f aca="true">E511+$D$6*($H$5-E511)*$H$7+$D$9*($H$7^0.5)*(NORMINV(RAND(),0,1))</f>
        <v>3.05343621004369</v>
      </c>
      <c r="G511" s="0" t="n">
        <f aca="true">F511+$D$6*($H$5-F511)*$H$7+$D$9*($H$7^0.5)*(NORMINV(RAND(),0,1))</f>
        <v>3.0822426143961</v>
      </c>
      <c r="H511" s="0" t="n">
        <f aca="true">G511+$D$6*($H$5-G511)*$H$7+$D$9*($H$7^0.5)*(NORMINV(RAND(),0,1))</f>
        <v>3.05413010670999</v>
      </c>
      <c r="I511" s="0" t="n">
        <f aca="true">H511+$D$6*($H$5-H511)*$H$7+$D$9*($H$7^0.5)*(NORMINV(RAND(),0,1))</f>
        <v>3.01109655082223</v>
      </c>
      <c r="J511" s="0" t="n">
        <f aca="true">I511+$D$6*($H$5-I511)*$H$7+$D$9*($H$7^0.5)*(NORMINV(RAND(),0,1))</f>
        <v>2.98698392744974</v>
      </c>
      <c r="K511" s="0" t="n">
        <f aca="true">J511+$D$6*($H$5-J511)*$H$7+$D$9*($H$7^0.5)*(NORMINV(RAND(),0,1))</f>
        <v>2.93686234847769</v>
      </c>
      <c r="L511" s="0" t="n">
        <f aca="true">K511+$D$6*($H$5-K511)*$H$7+$D$9*($H$7^0.5)*(NORMINV(RAND(),0,1))</f>
        <v>2.91106156654205</v>
      </c>
      <c r="M511" s="0" t="n">
        <f aca="true">L511+$D$6*($H$5-L511)*$H$7+$D$9*($H$7^0.5)*(NORMINV(RAND(),0,1))</f>
        <v>2.83538388407454</v>
      </c>
      <c r="N511" s="0" t="n">
        <f aca="false">EXP(M511)</f>
        <v>17.0369392548745</v>
      </c>
      <c r="O511" s="0" t="n">
        <f aca="false">EXP(($H$9*LN(N511))+(1-$H$9)*$H$5+(($D$9^2)/(4*$D$6))*(1-$H$9^2))</f>
        <v>17.1924424392579</v>
      </c>
      <c r="P511" s="18" t="n">
        <f aca="false">EXP(($H$10*LN(N511))+(1-$H$10)*$H$5+(($D$9^2)/(4*$D$6))*(1-$H$10^2))</f>
        <v>17.4431600962136</v>
      </c>
      <c r="Q511" s="33" t="n">
        <f aca="false">(MAX(0,O511-P511-$D$5))*$H$8</f>
        <v>0</v>
      </c>
    </row>
    <row r="512" customFormat="false" ht="12.75" hidden="false" customHeight="false" outlineLevel="0" collapsed="false">
      <c r="A512" s="0" t="n">
        <v>492</v>
      </c>
      <c r="C512" s="18" t="n">
        <f aca="false">$H$6</f>
        <v>3.29212628660779</v>
      </c>
      <c r="D512" s="0" t="n">
        <f aca="true">C512+$D$6*($H$5-C512)*$H$7+$D$9*($H$7^0.5)*(NORMINV(RAND(),0,1))</f>
        <v>3.36090067373813</v>
      </c>
      <c r="E512" s="0" t="n">
        <f aca="true">D512+$D$6*($H$5-D512)*$H$7+$D$9*($H$7^0.5)*(NORMINV(RAND(),0,1))</f>
        <v>3.24735467682663</v>
      </c>
      <c r="F512" s="0" t="n">
        <f aca="true">E512+$D$6*($H$5-E512)*$H$7+$D$9*($H$7^0.5)*(NORMINV(RAND(),0,1))</f>
        <v>3.31973638192267</v>
      </c>
      <c r="G512" s="0" t="n">
        <f aca="true">F512+$D$6*($H$5-F512)*$H$7+$D$9*($H$7^0.5)*(NORMINV(RAND(),0,1))</f>
        <v>3.26107010709413</v>
      </c>
      <c r="H512" s="0" t="n">
        <f aca="true">G512+$D$6*($H$5-G512)*$H$7+$D$9*($H$7^0.5)*(NORMINV(RAND(),0,1))</f>
        <v>3.17111035792674</v>
      </c>
      <c r="I512" s="0" t="n">
        <f aca="true">H512+$D$6*($H$5-H512)*$H$7+$D$9*($H$7^0.5)*(NORMINV(RAND(),0,1))</f>
        <v>3.21844021772398</v>
      </c>
      <c r="J512" s="0" t="n">
        <f aca="true">I512+$D$6*($H$5-I512)*$H$7+$D$9*($H$7^0.5)*(NORMINV(RAND(),0,1))</f>
        <v>3.37316628634136</v>
      </c>
      <c r="K512" s="0" t="n">
        <f aca="true">J512+$D$6*($H$5-J512)*$H$7+$D$9*($H$7^0.5)*(NORMINV(RAND(),0,1))</f>
        <v>3.37308470136022</v>
      </c>
      <c r="L512" s="0" t="n">
        <f aca="true">K512+$D$6*($H$5-K512)*$H$7+$D$9*($H$7^0.5)*(NORMINV(RAND(),0,1))</f>
        <v>3.40444185402396</v>
      </c>
      <c r="M512" s="0" t="n">
        <f aca="true">L512+$D$6*($H$5-L512)*$H$7+$D$9*($H$7^0.5)*(NORMINV(RAND(),0,1))</f>
        <v>3.43137071183369</v>
      </c>
      <c r="N512" s="0" t="n">
        <f aca="false">EXP(M512)</f>
        <v>30.9189947488408</v>
      </c>
      <c r="O512" s="0" t="n">
        <f aca="false">EXP(($H$9*LN(N512))+(1-$H$9)*$H$5+(($D$9^2)/(4*$D$6))*(1-$H$9^2))</f>
        <v>29.1986079569729</v>
      </c>
      <c r="P512" s="18" t="n">
        <f aca="false">EXP(($H$10*LN(N512))+(1-$H$10)*$H$5+(($D$9^2)/(4*$D$6))*(1-$H$10^2))</f>
        <v>25.2972698213591</v>
      </c>
      <c r="Q512" s="33" t="n">
        <f aca="false">(MAX(0,O512-P512-$D$5))*$H$8</f>
        <v>1.77055960354117</v>
      </c>
    </row>
    <row r="513" customFormat="false" ht="12.75" hidden="false" customHeight="false" outlineLevel="0" collapsed="false">
      <c r="A513" s="0" t="n">
        <v>493</v>
      </c>
      <c r="C513" s="18" t="n">
        <f aca="false">$H$6</f>
        <v>3.29212628660779</v>
      </c>
      <c r="D513" s="0" t="n">
        <f aca="true">C513+$D$6*($H$5-C513)*$H$7+$D$9*($H$7^0.5)*(NORMINV(RAND(),0,1))</f>
        <v>3.35752195927949</v>
      </c>
      <c r="E513" s="0" t="n">
        <f aca="true">D513+$D$6*($H$5-D513)*$H$7+$D$9*($H$7^0.5)*(NORMINV(RAND(),0,1))</f>
        <v>3.41871851418279</v>
      </c>
      <c r="F513" s="0" t="n">
        <f aca="true">E513+$D$6*($H$5-E513)*$H$7+$D$9*($H$7^0.5)*(NORMINV(RAND(),0,1))</f>
        <v>3.44819721792754</v>
      </c>
      <c r="G513" s="0" t="n">
        <f aca="true">F513+$D$6*($H$5-F513)*$H$7+$D$9*($H$7^0.5)*(NORMINV(RAND(),0,1))</f>
        <v>3.34220170662843</v>
      </c>
      <c r="H513" s="0" t="n">
        <f aca="true">G513+$D$6*($H$5-G513)*$H$7+$D$9*($H$7^0.5)*(NORMINV(RAND(),0,1))</f>
        <v>3.16373580290963</v>
      </c>
      <c r="I513" s="0" t="n">
        <f aca="true">H513+$D$6*($H$5-H513)*$H$7+$D$9*($H$7^0.5)*(NORMINV(RAND(),0,1))</f>
        <v>3.15578876359256</v>
      </c>
      <c r="J513" s="0" t="n">
        <f aca="true">I513+$D$6*($H$5-I513)*$H$7+$D$9*($H$7^0.5)*(NORMINV(RAND(),0,1))</f>
        <v>3.10629899296815</v>
      </c>
      <c r="K513" s="0" t="n">
        <f aca="true">J513+$D$6*($H$5-J513)*$H$7+$D$9*($H$7^0.5)*(NORMINV(RAND(),0,1))</f>
        <v>3.18707943130127</v>
      </c>
      <c r="L513" s="0" t="n">
        <f aca="true">K513+$D$6*($H$5-K513)*$H$7+$D$9*($H$7^0.5)*(NORMINV(RAND(),0,1))</f>
        <v>3.07383171227301</v>
      </c>
      <c r="M513" s="0" t="n">
        <f aca="true">L513+$D$6*($H$5-L513)*$H$7+$D$9*($H$7^0.5)*(NORMINV(RAND(),0,1))</f>
        <v>3.19094959915307</v>
      </c>
      <c r="N513" s="0" t="n">
        <f aca="false">EXP(M513)</f>
        <v>24.3115026675967</v>
      </c>
      <c r="O513" s="0" t="n">
        <f aca="false">EXP(($H$9*LN(N513))+(1-$H$9)*$H$5+(($D$9^2)/(4*$D$6))*(1-$H$9^2))</f>
        <v>23.5814348045393</v>
      </c>
      <c r="P513" s="18" t="n">
        <f aca="false">EXP(($H$10*LN(N513))+(1-$H$10)*$H$5+(($D$9^2)/(4*$D$6))*(1-$H$10^2))</f>
        <v>21.7743563700957</v>
      </c>
      <c r="Q513" s="33" t="n">
        <f aca="false">(MAX(0,O513-P513-$D$5))*$H$8</f>
        <v>0</v>
      </c>
    </row>
    <row r="514" customFormat="false" ht="12.75" hidden="false" customHeight="false" outlineLevel="0" collapsed="false">
      <c r="A514" s="0" t="n">
        <v>494</v>
      </c>
      <c r="C514" s="18" t="n">
        <f aca="false">$H$6</f>
        <v>3.29212628660779</v>
      </c>
      <c r="D514" s="0" t="n">
        <f aca="true">C514+$D$6*($H$5-C514)*$H$7+$D$9*($H$7^0.5)*(NORMINV(RAND(),0,1))</f>
        <v>3.32509809081527</v>
      </c>
      <c r="E514" s="0" t="n">
        <f aca="true">D514+$D$6*($H$5-D514)*$H$7+$D$9*($H$7^0.5)*(NORMINV(RAND(),0,1))</f>
        <v>3.2571396590567</v>
      </c>
      <c r="F514" s="0" t="n">
        <f aca="true">E514+$D$6*($H$5-E514)*$H$7+$D$9*($H$7^0.5)*(NORMINV(RAND(),0,1))</f>
        <v>3.21168632059453</v>
      </c>
      <c r="G514" s="0" t="n">
        <f aca="true">F514+$D$6*($H$5-F514)*$H$7+$D$9*($H$7^0.5)*(NORMINV(RAND(),0,1))</f>
        <v>3.24976084564289</v>
      </c>
      <c r="H514" s="0" t="n">
        <f aca="true">G514+$D$6*($H$5-G514)*$H$7+$D$9*($H$7^0.5)*(NORMINV(RAND(),0,1))</f>
        <v>3.21967359706508</v>
      </c>
      <c r="I514" s="0" t="n">
        <f aca="true">H514+$D$6*($H$5-H514)*$H$7+$D$9*($H$7^0.5)*(NORMINV(RAND(),0,1))</f>
        <v>3.28951698805138</v>
      </c>
      <c r="J514" s="0" t="n">
        <f aca="true">I514+$D$6*($H$5-I514)*$H$7+$D$9*($H$7^0.5)*(NORMINV(RAND(),0,1))</f>
        <v>3.43097930428838</v>
      </c>
      <c r="K514" s="0" t="n">
        <f aca="true">J514+$D$6*($H$5-J514)*$H$7+$D$9*($H$7^0.5)*(NORMINV(RAND(),0,1))</f>
        <v>3.38484400287177</v>
      </c>
      <c r="L514" s="0" t="n">
        <f aca="true">K514+$D$6*($H$5-K514)*$H$7+$D$9*($H$7^0.5)*(NORMINV(RAND(),0,1))</f>
        <v>3.50340191699397</v>
      </c>
      <c r="M514" s="0" t="n">
        <f aca="true">L514+$D$6*($H$5-L514)*$H$7+$D$9*($H$7^0.5)*(NORMINV(RAND(),0,1))</f>
        <v>3.38597561302535</v>
      </c>
      <c r="N514" s="0" t="n">
        <f aca="false">EXP(M514)</f>
        <v>29.5468049068165</v>
      </c>
      <c r="O514" s="0" t="n">
        <f aca="false">EXP(($H$9*LN(N514))+(1-$H$9)*$H$5+(($D$9^2)/(4*$D$6))*(1-$H$9^2))</f>
        <v>28.044108950246</v>
      </c>
      <c r="P514" s="18" t="n">
        <f aca="false">EXP(($H$10*LN(N514))+(1-$H$10)*$H$5+(($D$9^2)/(4*$D$6))*(1-$H$10^2))</f>
        <v>24.5910148289021</v>
      </c>
      <c r="Q514" s="33" t="n">
        <f aca="false">(MAX(0,O514-P514-$D$5))*$H$8</f>
        <v>1.34417670781124</v>
      </c>
    </row>
    <row r="515" customFormat="false" ht="12.75" hidden="false" customHeight="false" outlineLevel="0" collapsed="false">
      <c r="A515" s="0" t="n">
        <v>495</v>
      </c>
      <c r="C515" s="18" t="n">
        <f aca="false">$H$6</f>
        <v>3.29212628660779</v>
      </c>
      <c r="D515" s="0" t="n">
        <f aca="true">C515+$D$6*($H$5-C515)*$H$7+$D$9*($H$7^0.5)*(NORMINV(RAND(),0,1))</f>
        <v>3.27413561658838</v>
      </c>
      <c r="E515" s="0" t="n">
        <f aca="true">D515+$D$6*($H$5-D515)*$H$7+$D$9*($H$7^0.5)*(NORMINV(RAND(),0,1))</f>
        <v>3.26313112662448</v>
      </c>
      <c r="F515" s="0" t="n">
        <f aca="true">E515+$D$6*($H$5-E515)*$H$7+$D$9*($H$7^0.5)*(NORMINV(RAND(),0,1))</f>
        <v>3.20567512112825</v>
      </c>
      <c r="G515" s="0" t="n">
        <f aca="true">F515+$D$6*($H$5-F515)*$H$7+$D$9*($H$7^0.5)*(NORMINV(RAND(),0,1))</f>
        <v>3.19909140749844</v>
      </c>
      <c r="H515" s="0" t="n">
        <f aca="true">G515+$D$6*($H$5-G515)*$H$7+$D$9*($H$7^0.5)*(NORMINV(RAND(),0,1))</f>
        <v>3.22788036377365</v>
      </c>
      <c r="I515" s="0" t="n">
        <f aca="true">H515+$D$6*($H$5-H515)*$H$7+$D$9*($H$7^0.5)*(NORMINV(RAND(),0,1))</f>
        <v>3.20297211737286</v>
      </c>
      <c r="J515" s="0" t="n">
        <f aca="true">I515+$D$6*($H$5-I515)*$H$7+$D$9*($H$7^0.5)*(NORMINV(RAND(),0,1))</f>
        <v>3.19558746406126</v>
      </c>
      <c r="K515" s="0" t="n">
        <f aca="true">J515+$D$6*($H$5-J515)*$H$7+$D$9*($H$7^0.5)*(NORMINV(RAND(),0,1))</f>
        <v>3.29426418482194</v>
      </c>
      <c r="L515" s="0" t="n">
        <f aca="true">K515+$D$6*($H$5-K515)*$H$7+$D$9*($H$7^0.5)*(NORMINV(RAND(),0,1))</f>
        <v>3.16847494839109</v>
      </c>
      <c r="M515" s="0" t="n">
        <f aca="true">L515+$D$6*($H$5-L515)*$H$7+$D$9*($H$7^0.5)*(NORMINV(RAND(),0,1))</f>
        <v>2.9316493381662</v>
      </c>
      <c r="N515" s="0" t="n">
        <f aca="false">EXP(M515)</f>
        <v>18.7585441789637</v>
      </c>
      <c r="O515" s="0" t="n">
        <f aca="false">EXP(($H$9*LN(N515))+(1-$H$9)*$H$5+(($D$9^2)/(4*$D$6))*(1-$H$9^2))</f>
        <v>18.7280167251862</v>
      </c>
      <c r="P515" s="18" t="n">
        <f aca="false">EXP(($H$10*LN(N515))+(1-$H$10)*$H$5+(($D$9^2)/(4*$D$6))*(1-$H$10^2))</f>
        <v>18.5226353276841</v>
      </c>
      <c r="Q515" s="33" t="n">
        <f aca="false">(MAX(0,O515-P515-$D$5))*$H$8</f>
        <v>0</v>
      </c>
    </row>
    <row r="516" customFormat="false" ht="12.75" hidden="false" customHeight="false" outlineLevel="0" collapsed="false">
      <c r="A516" s="0" t="n">
        <v>496</v>
      </c>
      <c r="C516" s="18" t="n">
        <f aca="false">$H$6</f>
        <v>3.29212628660779</v>
      </c>
      <c r="D516" s="0" t="n">
        <f aca="true">C516+$D$6*($H$5-C516)*$H$7+$D$9*($H$7^0.5)*(NORMINV(RAND(),0,1))</f>
        <v>3.43055348534621</v>
      </c>
      <c r="E516" s="0" t="n">
        <f aca="true">D516+$D$6*($H$5-D516)*$H$7+$D$9*($H$7^0.5)*(NORMINV(RAND(),0,1))</f>
        <v>3.53634486258852</v>
      </c>
      <c r="F516" s="0" t="n">
        <f aca="true">E516+$D$6*($H$5-E516)*$H$7+$D$9*($H$7^0.5)*(NORMINV(RAND(),0,1))</f>
        <v>3.50142510381013</v>
      </c>
      <c r="G516" s="0" t="n">
        <f aca="true">F516+$D$6*($H$5-F516)*$H$7+$D$9*($H$7^0.5)*(NORMINV(RAND(),0,1))</f>
        <v>3.58929611192656</v>
      </c>
      <c r="H516" s="0" t="n">
        <f aca="true">G516+$D$6*($H$5-G516)*$H$7+$D$9*($H$7^0.5)*(NORMINV(RAND(),0,1))</f>
        <v>3.46554071960629</v>
      </c>
      <c r="I516" s="0" t="n">
        <f aca="true">H516+$D$6*($H$5-H516)*$H$7+$D$9*($H$7^0.5)*(NORMINV(RAND(),0,1))</f>
        <v>3.46344930638375</v>
      </c>
      <c r="J516" s="0" t="n">
        <f aca="true">I516+$D$6*($H$5-I516)*$H$7+$D$9*($H$7^0.5)*(NORMINV(RAND(),0,1))</f>
        <v>3.4962594656142</v>
      </c>
      <c r="K516" s="0" t="n">
        <f aca="true">J516+$D$6*($H$5-J516)*$H$7+$D$9*($H$7^0.5)*(NORMINV(RAND(),0,1))</f>
        <v>3.44908534798432</v>
      </c>
      <c r="L516" s="0" t="n">
        <f aca="true">K516+$D$6*($H$5-K516)*$H$7+$D$9*($H$7^0.5)*(NORMINV(RAND(),0,1))</f>
        <v>3.46093458633274</v>
      </c>
      <c r="M516" s="0" t="n">
        <f aca="true">L516+$D$6*($H$5-L516)*$H$7+$D$9*($H$7^0.5)*(NORMINV(RAND(),0,1))</f>
        <v>3.34660334623287</v>
      </c>
      <c r="N516" s="0" t="n">
        <f aca="false">EXP(M516)</f>
        <v>28.4060839618384</v>
      </c>
      <c r="O516" s="0" t="n">
        <f aca="false">EXP(($H$9*LN(N516))+(1-$H$9)*$H$5+(($D$9^2)/(4*$D$6))*(1-$H$9^2))</f>
        <v>27.079814886827</v>
      </c>
      <c r="P516" s="18" t="n">
        <f aca="false">EXP(($H$10*LN(N516))+(1-$H$10)*$H$5+(($D$9^2)/(4*$D$6))*(1-$H$10^2))</f>
        <v>23.9944495688546</v>
      </c>
      <c r="Q516" s="33" t="n">
        <f aca="false">(MAX(0,O516-P516-$D$5))*$H$8</f>
        <v>0.994382249807976</v>
      </c>
    </row>
    <row r="517" customFormat="false" ht="12.75" hidden="false" customHeight="false" outlineLevel="0" collapsed="false">
      <c r="A517" s="0" t="n">
        <v>497</v>
      </c>
      <c r="C517" s="18" t="n">
        <f aca="false">$H$6</f>
        <v>3.29212628660779</v>
      </c>
      <c r="D517" s="0" t="n">
        <f aca="true">C517+$D$6*($H$5-C517)*$H$7+$D$9*($H$7^0.5)*(NORMINV(RAND(),0,1))</f>
        <v>3.30060673704445</v>
      </c>
      <c r="E517" s="0" t="n">
        <f aca="true">D517+$D$6*($H$5-D517)*$H$7+$D$9*($H$7^0.5)*(NORMINV(RAND(),0,1))</f>
        <v>3.24076724673979</v>
      </c>
      <c r="F517" s="0" t="n">
        <f aca="true">E517+$D$6*($H$5-E517)*$H$7+$D$9*($H$7^0.5)*(NORMINV(RAND(),0,1))</f>
        <v>3.23134816658776</v>
      </c>
      <c r="G517" s="0" t="n">
        <f aca="true">F517+$D$6*($H$5-F517)*$H$7+$D$9*($H$7^0.5)*(NORMINV(RAND(),0,1))</f>
        <v>3.16240444300254</v>
      </c>
      <c r="H517" s="0" t="n">
        <f aca="true">G517+$D$6*($H$5-G517)*$H$7+$D$9*($H$7^0.5)*(NORMINV(RAND(),0,1))</f>
        <v>3.06434624541858</v>
      </c>
      <c r="I517" s="0" t="n">
        <f aca="true">H517+$D$6*($H$5-H517)*$H$7+$D$9*($H$7^0.5)*(NORMINV(RAND(),0,1))</f>
        <v>3.20591953562067</v>
      </c>
      <c r="J517" s="0" t="n">
        <f aca="true">I517+$D$6*($H$5-I517)*$H$7+$D$9*($H$7^0.5)*(NORMINV(RAND(),0,1))</f>
        <v>3.26604903358518</v>
      </c>
      <c r="K517" s="0" t="n">
        <f aca="true">J517+$D$6*($H$5-J517)*$H$7+$D$9*($H$7^0.5)*(NORMINV(RAND(),0,1))</f>
        <v>3.17328741427937</v>
      </c>
      <c r="L517" s="0" t="n">
        <f aca="true">K517+$D$6*($H$5-K517)*$H$7+$D$9*($H$7^0.5)*(NORMINV(RAND(),0,1))</f>
        <v>3.13939369147699</v>
      </c>
      <c r="M517" s="0" t="n">
        <f aca="true">L517+$D$6*($H$5-L517)*$H$7+$D$9*($H$7^0.5)*(NORMINV(RAND(),0,1))</f>
        <v>3.18550991596452</v>
      </c>
      <c r="N517" s="0" t="n">
        <f aca="false">EXP(M517)</f>
        <v>24.1796148344767</v>
      </c>
      <c r="O517" s="0" t="n">
        <f aca="false">EXP(($H$9*LN(N517))+(1-$H$9)*$H$5+(($D$9^2)/(4*$D$6))*(1-$H$9^2))</f>
        <v>23.4677119458252</v>
      </c>
      <c r="P517" s="18" t="n">
        <f aca="false">EXP(($H$10*LN(N517))+(1-$H$10)*$H$5+(($D$9^2)/(4*$D$6))*(1-$H$10^2))</f>
        <v>21.7006007088586</v>
      </c>
      <c r="Q517" s="33" t="n">
        <f aca="false">(MAX(0,O517-P517-$D$5))*$H$8</f>
        <v>0</v>
      </c>
    </row>
    <row r="518" customFormat="false" ht="12.75" hidden="false" customHeight="false" outlineLevel="0" collapsed="false">
      <c r="A518" s="0" t="n">
        <v>498</v>
      </c>
      <c r="C518" s="18" t="n">
        <f aca="false">$H$6</f>
        <v>3.29212628660779</v>
      </c>
      <c r="D518" s="0" t="n">
        <f aca="true">C518+$D$6*($H$5-C518)*$H$7+$D$9*($H$7^0.5)*(NORMINV(RAND(),0,1))</f>
        <v>3.36223972222465</v>
      </c>
      <c r="E518" s="0" t="n">
        <f aca="true">D518+$D$6*($H$5-D518)*$H$7+$D$9*($H$7^0.5)*(NORMINV(RAND(),0,1))</f>
        <v>3.19286157237911</v>
      </c>
      <c r="F518" s="0" t="n">
        <f aca="true">E518+$D$6*($H$5-E518)*$H$7+$D$9*($H$7^0.5)*(NORMINV(RAND(),0,1))</f>
        <v>3.10154938228262</v>
      </c>
      <c r="G518" s="0" t="n">
        <f aca="true">F518+$D$6*($H$5-F518)*$H$7+$D$9*($H$7^0.5)*(NORMINV(RAND(),0,1))</f>
        <v>3.14070507647901</v>
      </c>
      <c r="H518" s="0" t="n">
        <f aca="true">G518+$D$6*($H$5-G518)*$H$7+$D$9*($H$7^0.5)*(NORMINV(RAND(),0,1))</f>
        <v>3.23883016301082</v>
      </c>
      <c r="I518" s="0" t="n">
        <f aca="true">H518+$D$6*($H$5-H518)*$H$7+$D$9*($H$7^0.5)*(NORMINV(RAND(),0,1))</f>
        <v>3.00705996901035</v>
      </c>
      <c r="J518" s="0" t="n">
        <f aca="true">I518+$D$6*($H$5-I518)*$H$7+$D$9*($H$7^0.5)*(NORMINV(RAND(),0,1))</f>
        <v>3.07502832229142</v>
      </c>
      <c r="K518" s="0" t="n">
        <f aca="true">J518+$D$6*($H$5-J518)*$H$7+$D$9*($H$7^0.5)*(NORMINV(RAND(),0,1))</f>
        <v>3.0765717202049</v>
      </c>
      <c r="L518" s="0" t="n">
        <f aca="true">K518+$D$6*($H$5-K518)*$H$7+$D$9*($H$7^0.5)*(NORMINV(RAND(),0,1))</f>
        <v>2.98613274455831</v>
      </c>
      <c r="M518" s="0" t="n">
        <f aca="true">L518+$D$6*($H$5-L518)*$H$7+$D$9*($H$7^0.5)*(NORMINV(RAND(),0,1))</f>
        <v>2.95151163281713</v>
      </c>
      <c r="N518" s="0" t="n">
        <f aca="false">EXP(M518)</f>
        <v>19.1348567547678</v>
      </c>
      <c r="O518" s="0" t="n">
        <f aca="false">EXP(($H$9*LN(N518))+(1-$H$9)*$H$5+(($D$9^2)/(4*$D$6))*(1-$H$9^2))</f>
        <v>19.0615299670448</v>
      </c>
      <c r="P518" s="18" t="n">
        <f aca="false">EXP(($H$10*LN(N518))+(1-$H$10)*$H$5+(($D$9^2)/(4*$D$6))*(1-$H$10^2))</f>
        <v>18.7535429419297</v>
      </c>
      <c r="Q518" s="33" t="n">
        <f aca="false">(MAX(0,O518-P518-$D$5))*$H$8</f>
        <v>0</v>
      </c>
    </row>
    <row r="519" customFormat="false" ht="12.75" hidden="false" customHeight="false" outlineLevel="0" collapsed="false">
      <c r="A519" s="0" t="n">
        <v>499</v>
      </c>
      <c r="C519" s="18" t="n">
        <f aca="false">$H$6</f>
        <v>3.29212628660779</v>
      </c>
      <c r="D519" s="0" t="n">
        <f aca="true">C519+$D$6*($H$5-C519)*$H$7+$D$9*($H$7^0.5)*(NORMINV(RAND(),0,1))</f>
        <v>3.32436436483497</v>
      </c>
      <c r="E519" s="0" t="n">
        <f aca="true">D519+$D$6*($H$5-D519)*$H$7+$D$9*($H$7^0.5)*(NORMINV(RAND(),0,1))</f>
        <v>3.19940538839526</v>
      </c>
      <c r="F519" s="0" t="n">
        <f aca="true">E519+$D$6*($H$5-E519)*$H$7+$D$9*($H$7^0.5)*(NORMINV(RAND(),0,1))</f>
        <v>2.99549974663098</v>
      </c>
      <c r="G519" s="0" t="n">
        <f aca="true">F519+$D$6*($H$5-F519)*$H$7+$D$9*($H$7^0.5)*(NORMINV(RAND(),0,1))</f>
        <v>2.9919211357964</v>
      </c>
      <c r="H519" s="0" t="n">
        <f aca="true">G519+$D$6*($H$5-G519)*$H$7+$D$9*($H$7^0.5)*(NORMINV(RAND(),0,1))</f>
        <v>3.02736335238584</v>
      </c>
      <c r="I519" s="0" t="n">
        <f aca="true">H519+$D$6*($H$5-H519)*$H$7+$D$9*($H$7^0.5)*(NORMINV(RAND(),0,1))</f>
        <v>3.08978686921315</v>
      </c>
      <c r="J519" s="0" t="n">
        <f aca="true">I519+$D$6*($H$5-I519)*$H$7+$D$9*($H$7^0.5)*(NORMINV(RAND(),0,1))</f>
        <v>3.11566740279396</v>
      </c>
      <c r="K519" s="0" t="n">
        <f aca="true">J519+$D$6*($H$5-J519)*$H$7+$D$9*($H$7^0.5)*(NORMINV(RAND(),0,1))</f>
        <v>3.10307484827818</v>
      </c>
      <c r="L519" s="0" t="n">
        <f aca="true">K519+$D$6*($H$5-K519)*$H$7+$D$9*($H$7^0.5)*(NORMINV(RAND(),0,1))</f>
        <v>3.04793920613233</v>
      </c>
      <c r="M519" s="0" t="n">
        <f aca="true">L519+$D$6*($H$5-L519)*$H$7+$D$9*($H$7^0.5)*(NORMINV(RAND(),0,1))</f>
        <v>3.08655336900727</v>
      </c>
      <c r="N519" s="0" t="n">
        <f aca="false">EXP(M519)</f>
        <v>21.9014614836109</v>
      </c>
      <c r="O519" s="0" t="n">
        <f aca="false">EXP(($H$9*LN(N519))+(1-$H$9)*$H$5+(($D$9^2)/(4*$D$6))*(1-$H$9^2))</f>
        <v>21.492052679578</v>
      </c>
      <c r="P519" s="18" t="n">
        <f aca="false">EXP(($H$10*LN(N519))+(1-$H$10)*$H$5+(($D$9^2)/(4*$D$6))*(1-$H$10^2))</f>
        <v>20.4016432445259</v>
      </c>
      <c r="Q519" s="33" t="n">
        <f aca="false">(MAX(0,O519-P519-$D$5))*$H$8</f>
        <v>0</v>
      </c>
    </row>
    <row r="520" customFormat="false" ht="12.75" hidden="false" customHeight="false" outlineLevel="0" collapsed="false">
      <c r="A520" s="0" t="n">
        <v>500</v>
      </c>
      <c r="C520" s="18" t="n">
        <f aca="false">$H$6</f>
        <v>3.29212628660779</v>
      </c>
      <c r="D520" s="0" t="n">
        <f aca="true">C520+$D$6*($H$5-C520)*$H$7+$D$9*($H$7^0.5)*(NORMINV(RAND(),0,1))</f>
        <v>3.32479113250122</v>
      </c>
      <c r="E520" s="0" t="n">
        <f aca="true">D520+$D$6*($H$5-D520)*$H$7+$D$9*($H$7^0.5)*(NORMINV(RAND(),0,1))</f>
        <v>3.31763537704237</v>
      </c>
      <c r="F520" s="0" t="n">
        <f aca="true">E520+$D$6*($H$5-E520)*$H$7+$D$9*($H$7^0.5)*(NORMINV(RAND(),0,1))</f>
        <v>3.31248972554095</v>
      </c>
      <c r="G520" s="0" t="n">
        <f aca="true">F520+$D$6*($H$5-F520)*$H$7+$D$9*($H$7^0.5)*(NORMINV(RAND(),0,1))</f>
        <v>3.28522388710206</v>
      </c>
      <c r="H520" s="0" t="n">
        <f aca="true">G520+$D$6*($H$5-G520)*$H$7+$D$9*($H$7^0.5)*(NORMINV(RAND(),0,1))</f>
        <v>3.2437245086715</v>
      </c>
      <c r="I520" s="0" t="n">
        <f aca="true">H520+$D$6*($H$5-H520)*$H$7+$D$9*($H$7^0.5)*(NORMINV(RAND(),0,1))</f>
        <v>3.21734168764757</v>
      </c>
      <c r="J520" s="0" t="n">
        <f aca="true">I520+$D$6*($H$5-I520)*$H$7+$D$9*($H$7^0.5)*(NORMINV(RAND(),0,1))</f>
        <v>3.09611463436718</v>
      </c>
      <c r="K520" s="0" t="n">
        <f aca="true">J520+$D$6*($H$5-J520)*$H$7+$D$9*($H$7^0.5)*(NORMINV(RAND(),0,1))</f>
        <v>3.20433858012405</v>
      </c>
      <c r="L520" s="0" t="n">
        <f aca="true">K520+$D$6*($H$5-K520)*$H$7+$D$9*($H$7^0.5)*(NORMINV(RAND(),0,1))</f>
        <v>3.104464357477</v>
      </c>
      <c r="M520" s="0" t="n">
        <f aca="true">L520+$D$6*($H$5-L520)*$H$7+$D$9*($H$7^0.5)*(NORMINV(RAND(),0,1))</f>
        <v>3.06240640083705</v>
      </c>
      <c r="N520" s="0" t="n">
        <f aca="false">EXP(M520)</f>
        <v>21.3789416144321</v>
      </c>
      <c r="O520" s="0" t="n">
        <f aca="false">EXP(($H$9*LN(N520))+(1-$H$9)*$H$5+(($D$9^2)/(4*$D$6))*(1-$H$9^2))</f>
        <v>21.0357613051462</v>
      </c>
      <c r="P520" s="18" t="n">
        <f aca="false">EXP(($H$10*LN(N520))+(1-$H$10)*$H$5+(($D$9^2)/(4*$D$6))*(1-$H$10^2))</f>
        <v>20.0966612154998</v>
      </c>
      <c r="Q520" s="33" t="n">
        <f aca="false">(MAX(0,O520-P520-$D$5))*$H$8</f>
        <v>0</v>
      </c>
    </row>
    <row r="521" customFormat="false" ht="12.75" hidden="false" customHeight="false" outlineLevel="0" collapsed="false">
      <c r="A521" s="0" t="n">
        <v>501</v>
      </c>
      <c r="C521" s="18" t="n">
        <f aca="false">$H$6</f>
        <v>3.29212628660779</v>
      </c>
      <c r="D521" s="0" t="n">
        <f aca="true">C521+$D$6*($H$5-C521)*$H$7+$D$9*($H$7^0.5)*(NORMINV(RAND(),0,1))</f>
        <v>3.34348532825165</v>
      </c>
      <c r="E521" s="0" t="n">
        <f aca="true">D521+$D$6*($H$5-D521)*$H$7+$D$9*($H$7^0.5)*(NORMINV(RAND(),0,1))</f>
        <v>3.39800479867432</v>
      </c>
      <c r="F521" s="0" t="n">
        <f aca="true">E521+$D$6*($H$5-E521)*$H$7+$D$9*($H$7^0.5)*(NORMINV(RAND(),0,1))</f>
        <v>3.52411912811284</v>
      </c>
      <c r="G521" s="0" t="n">
        <f aca="true">F521+$D$6*($H$5-F521)*$H$7+$D$9*($H$7^0.5)*(NORMINV(RAND(),0,1))</f>
        <v>3.55336717512718</v>
      </c>
      <c r="H521" s="0" t="n">
        <f aca="true">G521+$D$6*($H$5-G521)*$H$7+$D$9*($H$7^0.5)*(NORMINV(RAND(),0,1))</f>
        <v>3.48596884548846</v>
      </c>
      <c r="I521" s="0" t="n">
        <f aca="true">H521+$D$6*($H$5-H521)*$H$7+$D$9*($H$7^0.5)*(NORMINV(RAND(),0,1))</f>
        <v>3.49066847240457</v>
      </c>
      <c r="J521" s="0" t="n">
        <f aca="true">I521+$D$6*($H$5-I521)*$H$7+$D$9*($H$7^0.5)*(NORMINV(RAND(),0,1))</f>
        <v>3.70068979992615</v>
      </c>
      <c r="K521" s="0" t="n">
        <f aca="true">J521+$D$6*($H$5-J521)*$H$7+$D$9*($H$7^0.5)*(NORMINV(RAND(),0,1))</f>
        <v>3.68455529189869</v>
      </c>
      <c r="L521" s="0" t="n">
        <f aca="true">K521+$D$6*($H$5-K521)*$H$7+$D$9*($H$7^0.5)*(NORMINV(RAND(),0,1))</f>
        <v>3.69666264404538</v>
      </c>
      <c r="M521" s="0" t="n">
        <f aca="true">L521+$D$6*($H$5-L521)*$H$7+$D$9*($H$7^0.5)*(NORMINV(RAND(),0,1))</f>
        <v>3.74758995232733</v>
      </c>
      <c r="N521" s="0" t="n">
        <f aca="false">EXP(M521)</f>
        <v>42.4187275544382</v>
      </c>
      <c r="O521" s="0" t="n">
        <f aca="false">EXP(($H$9*LN(N521))+(1-$H$9)*$H$5+(($D$9^2)/(4*$D$6))*(1-$H$9^2))</f>
        <v>38.6730829184761</v>
      </c>
      <c r="P521" s="18" t="n">
        <f aca="false">EXP(($H$10*LN(N521))+(1-$H$10)*$H$5+(($D$9^2)/(4*$D$6))*(1-$H$10^2))</f>
        <v>30.8130819925655</v>
      </c>
      <c r="Q521" s="33" t="n">
        <f aca="false">(MAX(0,O521-P521-$D$5))*$H$8</f>
        <v>5.5361561313476</v>
      </c>
    </row>
    <row r="522" customFormat="false" ht="12.75" hidden="false" customHeight="false" outlineLevel="0" collapsed="false">
      <c r="A522" s="0" t="n">
        <v>502</v>
      </c>
      <c r="C522" s="18" t="n">
        <f aca="false">$H$6</f>
        <v>3.29212628660779</v>
      </c>
      <c r="D522" s="0" t="n">
        <f aca="true">C522+$D$6*($H$5-C522)*$H$7+$D$9*($H$7^0.5)*(NORMINV(RAND(),0,1))</f>
        <v>3.34173146699981</v>
      </c>
      <c r="E522" s="0" t="n">
        <f aca="true">D522+$D$6*($H$5-D522)*$H$7+$D$9*($H$7^0.5)*(NORMINV(RAND(),0,1))</f>
        <v>3.43195831200352</v>
      </c>
      <c r="F522" s="0" t="n">
        <f aca="true">E522+$D$6*($H$5-E522)*$H$7+$D$9*($H$7^0.5)*(NORMINV(RAND(),0,1))</f>
        <v>3.35667909750721</v>
      </c>
      <c r="G522" s="0" t="n">
        <f aca="true">F522+$D$6*($H$5-F522)*$H$7+$D$9*($H$7^0.5)*(NORMINV(RAND(),0,1))</f>
        <v>3.33130338180143</v>
      </c>
      <c r="H522" s="0" t="n">
        <f aca="true">G522+$D$6*($H$5-G522)*$H$7+$D$9*($H$7^0.5)*(NORMINV(RAND(),0,1))</f>
        <v>3.46993826791713</v>
      </c>
      <c r="I522" s="0" t="n">
        <f aca="true">H522+$D$6*($H$5-H522)*$H$7+$D$9*($H$7^0.5)*(NORMINV(RAND(),0,1))</f>
        <v>3.39781719529061</v>
      </c>
      <c r="J522" s="0" t="n">
        <f aca="true">I522+$D$6*($H$5-I522)*$H$7+$D$9*($H$7^0.5)*(NORMINV(RAND(),0,1))</f>
        <v>3.46984887557124</v>
      </c>
      <c r="K522" s="0" t="n">
        <f aca="true">J522+$D$6*($H$5-J522)*$H$7+$D$9*($H$7^0.5)*(NORMINV(RAND(),0,1))</f>
        <v>3.52015026756179</v>
      </c>
      <c r="L522" s="0" t="n">
        <f aca="true">K522+$D$6*($H$5-K522)*$H$7+$D$9*($H$7^0.5)*(NORMINV(RAND(),0,1))</f>
        <v>3.58061397006158</v>
      </c>
      <c r="M522" s="0" t="n">
        <f aca="true">L522+$D$6*($H$5-L522)*$H$7+$D$9*($H$7^0.5)*(NORMINV(RAND(),0,1))</f>
        <v>3.46936342175162</v>
      </c>
      <c r="N522" s="0" t="n">
        <f aca="false">EXP(M522)</f>
        <v>32.1162914035737</v>
      </c>
      <c r="O522" s="0" t="n">
        <f aca="false">EXP(($H$9*LN(N522))+(1-$H$9)*$H$5+(($D$9^2)/(4*$D$6))*(1-$H$9^2))</f>
        <v>30.2013011159887</v>
      </c>
      <c r="P522" s="18" t="n">
        <f aca="false">EXP(($H$10*LN(N522))+(1-$H$10)*$H$5+(($D$9^2)/(4*$D$6))*(1-$H$10^2))</f>
        <v>25.9039266154341</v>
      </c>
      <c r="Q522" s="33" t="n">
        <f aca="false">(MAX(0,O522-P522-$D$5))*$H$8</f>
        <v>2.14728104704508</v>
      </c>
    </row>
    <row r="523" customFormat="false" ht="12.75" hidden="false" customHeight="false" outlineLevel="0" collapsed="false">
      <c r="A523" s="0" t="n">
        <v>503</v>
      </c>
      <c r="C523" s="18" t="n">
        <f aca="false">$H$6</f>
        <v>3.29212628660779</v>
      </c>
      <c r="D523" s="0" t="n">
        <f aca="true">C523+$D$6*($H$5-C523)*$H$7+$D$9*($H$7^0.5)*(NORMINV(RAND(),0,1))</f>
        <v>3.29068433522983</v>
      </c>
      <c r="E523" s="0" t="n">
        <f aca="true">D523+$D$6*($H$5-D523)*$H$7+$D$9*($H$7^0.5)*(NORMINV(RAND(),0,1))</f>
        <v>3.29361931850251</v>
      </c>
      <c r="F523" s="0" t="n">
        <f aca="true">E523+$D$6*($H$5-E523)*$H$7+$D$9*($H$7^0.5)*(NORMINV(RAND(),0,1))</f>
        <v>3.41177013274637</v>
      </c>
      <c r="G523" s="0" t="n">
        <f aca="true">F523+$D$6*($H$5-F523)*$H$7+$D$9*($H$7^0.5)*(NORMINV(RAND(),0,1))</f>
        <v>3.35866504596079</v>
      </c>
      <c r="H523" s="0" t="n">
        <f aca="true">G523+$D$6*($H$5-G523)*$H$7+$D$9*($H$7^0.5)*(NORMINV(RAND(),0,1))</f>
        <v>3.42867926937647</v>
      </c>
      <c r="I523" s="0" t="n">
        <f aca="true">H523+$D$6*($H$5-H523)*$H$7+$D$9*($H$7^0.5)*(NORMINV(RAND(),0,1))</f>
        <v>3.44350097717618</v>
      </c>
      <c r="J523" s="0" t="n">
        <f aca="true">I523+$D$6*($H$5-I523)*$H$7+$D$9*($H$7^0.5)*(NORMINV(RAND(),0,1))</f>
        <v>3.49373600369495</v>
      </c>
      <c r="K523" s="0" t="n">
        <f aca="true">J523+$D$6*($H$5-J523)*$H$7+$D$9*($H$7^0.5)*(NORMINV(RAND(),0,1))</f>
        <v>3.31209514710147</v>
      </c>
      <c r="L523" s="0" t="n">
        <f aca="true">K523+$D$6*($H$5-K523)*$H$7+$D$9*($H$7^0.5)*(NORMINV(RAND(),0,1))</f>
        <v>3.51154593511559</v>
      </c>
      <c r="M523" s="0" t="n">
        <f aca="true">L523+$D$6*($H$5-L523)*$H$7+$D$9*($H$7^0.5)*(NORMINV(RAND(),0,1))</f>
        <v>3.42057625087691</v>
      </c>
      <c r="N523" s="0" t="n">
        <f aca="false">EXP(M523)</f>
        <v>30.5870357497553</v>
      </c>
      <c r="O523" s="0" t="n">
        <f aca="false">EXP(($H$9*LN(N523))+(1-$H$9)*$H$5+(($D$9^2)/(4*$D$6))*(1-$H$9^2))</f>
        <v>28.9198450846073</v>
      </c>
      <c r="P523" s="18" t="n">
        <f aca="false">EXP(($H$10*LN(N523))+(1-$H$10)*$H$5+(($D$9^2)/(4*$D$6))*(1-$H$10^2))</f>
        <v>25.1275133390044</v>
      </c>
      <c r="Q523" s="33" t="n">
        <f aca="false">(MAX(0,O523-P523-$D$5))*$H$8</f>
        <v>1.66686951790416</v>
      </c>
    </row>
    <row r="524" customFormat="false" ht="12.75" hidden="false" customHeight="false" outlineLevel="0" collapsed="false">
      <c r="A524" s="0" t="n">
        <v>504</v>
      </c>
      <c r="C524" s="18" t="n">
        <f aca="false">$H$6</f>
        <v>3.29212628660779</v>
      </c>
      <c r="D524" s="0" t="n">
        <f aca="true">C524+$D$6*($H$5-C524)*$H$7+$D$9*($H$7^0.5)*(NORMINV(RAND(),0,1))</f>
        <v>3.39539756748824</v>
      </c>
      <c r="E524" s="0" t="n">
        <f aca="true">D524+$D$6*($H$5-D524)*$H$7+$D$9*($H$7^0.5)*(NORMINV(RAND(),0,1))</f>
        <v>3.34891976219242</v>
      </c>
      <c r="F524" s="0" t="n">
        <f aca="true">E524+$D$6*($H$5-E524)*$H$7+$D$9*($H$7^0.5)*(NORMINV(RAND(),0,1))</f>
        <v>3.39753533159627</v>
      </c>
      <c r="G524" s="0" t="n">
        <f aca="true">F524+$D$6*($H$5-F524)*$H$7+$D$9*($H$7^0.5)*(NORMINV(RAND(),0,1))</f>
        <v>3.3138360404754</v>
      </c>
      <c r="H524" s="0" t="n">
        <f aca="true">G524+$D$6*($H$5-G524)*$H$7+$D$9*($H$7^0.5)*(NORMINV(RAND(),0,1))</f>
        <v>3.27030894213454</v>
      </c>
      <c r="I524" s="0" t="n">
        <f aca="true">H524+$D$6*($H$5-H524)*$H$7+$D$9*($H$7^0.5)*(NORMINV(RAND(),0,1))</f>
        <v>3.23300125653958</v>
      </c>
      <c r="J524" s="0" t="n">
        <f aca="true">I524+$D$6*($H$5-I524)*$H$7+$D$9*($H$7^0.5)*(NORMINV(RAND(),0,1))</f>
        <v>3.24539001897787</v>
      </c>
      <c r="K524" s="0" t="n">
        <f aca="true">J524+$D$6*($H$5-J524)*$H$7+$D$9*($H$7^0.5)*(NORMINV(RAND(),0,1))</f>
        <v>3.25123073168571</v>
      </c>
      <c r="L524" s="0" t="n">
        <f aca="true">K524+$D$6*($H$5-K524)*$H$7+$D$9*($H$7^0.5)*(NORMINV(RAND(),0,1))</f>
        <v>3.29738809787721</v>
      </c>
      <c r="M524" s="0" t="n">
        <f aca="true">L524+$D$6*($H$5-L524)*$H$7+$D$9*($H$7^0.5)*(NORMINV(RAND(),0,1))</f>
        <v>3.35223239558845</v>
      </c>
      <c r="N524" s="0" t="n">
        <f aca="false">EXP(M524)</f>
        <v>28.5664340964625</v>
      </c>
      <c r="O524" s="0" t="n">
        <f aca="false">EXP(($H$9*LN(N524))+(1-$H$9)*$H$5+(($D$9^2)/(4*$D$6))*(1-$H$9^2))</f>
        <v>27.2156214422315</v>
      </c>
      <c r="P524" s="18" t="n">
        <f aca="false">EXP(($H$10*LN(N524))+(1-$H$10)*$H$5+(($D$9^2)/(4*$D$6))*(1-$H$10^2))</f>
        <v>24.0788455001886</v>
      </c>
      <c r="Q524" s="33" t="n">
        <f aca="false">(MAX(0,O524-P524-$D$5))*$H$8</f>
        <v>1.04328554815565</v>
      </c>
    </row>
    <row r="525" customFormat="false" ht="12.75" hidden="false" customHeight="false" outlineLevel="0" collapsed="false">
      <c r="A525" s="0" t="n">
        <v>505</v>
      </c>
      <c r="C525" s="18" t="n">
        <f aca="false">$H$6</f>
        <v>3.29212628660779</v>
      </c>
      <c r="D525" s="0" t="n">
        <f aca="true">C525+$D$6*($H$5-C525)*$H$7+$D$9*($H$7^0.5)*(NORMINV(RAND(),0,1))</f>
        <v>3.33038945984766</v>
      </c>
      <c r="E525" s="0" t="n">
        <f aca="true">D525+$D$6*($H$5-D525)*$H$7+$D$9*($H$7^0.5)*(NORMINV(RAND(),0,1))</f>
        <v>3.35548162378108</v>
      </c>
      <c r="F525" s="0" t="n">
        <f aca="true">E525+$D$6*($H$5-E525)*$H$7+$D$9*($H$7^0.5)*(NORMINV(RAND(),0,1))</f>
        <v>3.24348059272439</v>
      </c>
      <c r="G525" s="0" t="n">
        <f aca="true">F525+$D$6*($H$5-F525)*$H$7+$D$9*($H$7^0.5)*(NORMINV(RAND(),0,1))</f>
        <v>3.48955908494737</v>
      </c>
      <c r="H525" s="0" t="n">
        <f aca="true">G525+$D$6*($H$5-G525)*$H$7+$D$9*($H$7^0.5)*(NORMINV(RAND(),0,1))</f>
        <v>3.53756703721637</v>
      </c>
      <c r="I525" s="0" t="n">
        <f aca="true">H525+$D$6*($H$5-H525)*$H$7+$D$9*($H$7^0.5)*(NORMINV(RAND(),0,1))</f>
        <v>3.38285344072457</v>
      </c>
      <c r="J525" s="0" t="n">
        <f aca="true">I525+$D$6*($H$5-I525)*$H$7+$D$9*($H$7^0.5)*(NORMINV(RAND(),0,1))</f>
        <v>3.43946803624277</v>
      </c>
      <c r="K525" s="0" t="n">
        <f aca="true">J525+$D$6*($H$5-J525)*$H$7+$D$9*($H$7^0.5)*(NORMINV(RAND(),0,1))</f>
        <v>3.49586128724871</v>
      </c>
      <c r="L525" s="0" t="n">
        <f aca="true">K525+$D$6*($H$5-K525)*$H$7+$D$9*($H$7^0.5)*(NORMINV(RAND(),0,1))</f>
        <v>3.45604527096543</v>
      </c>
      <c r="M525" s="0" t="n">
        <f aca="true">L525+$D$6*($H$5-L525)*$H$7+$D$9*($H$7^0.5)*(NORMINV(RAND(),0,1))</f>
        <v>3.56116803705706</v>
      </c>
      <c r="N525" s="0" t="n">
        <f aca="false">EXP(M525)</f>
        <v>35.2042930585195</v>
      </c>
      <c r="O525" s="0" t="n">
        <f aca="false">EXP(($H$9*LN(N525))+(1-$H$9)*$H$5+(($D$9^2)/(4*$D$6))*(1-$H$9^2))</f>
        <v>32.7686218304852</v>
      </c>
      <c r="P525" s="18" t="n">
        <f aca="false">EXP(($H$10*LN(N525))+(1-$H$10)*$H$5+(($D$9^2)/(4*$D$6))*(1-$H$10^2))</f>
        <v>27.4305680904317</v>
      </c>
      <c r="Q525" s="33" t="n">
        <f aca="false">(MAX(0,O525-P525-$D$5))*$H$8</f>
        <v>3.13720576112352</v>
      </c>
    </row>
    <row r="526" customFormat="false" ht="12.75" hidden="false" customHeight="false" outlineLevel="0" collapsed="false">
      <c r="A526" s="0" t="n">
        <v>506</v>
      </c>
      <c r="C526" s="18" t="n">
        <f aca="false">$H$6</f>
        <v>3.29212628660779</v>
      </c>
      <c r="D526" s="0" t="n">
        <f aca="true">C526+$D$6*($H$5-C526)*$H$7+$D$9*($H$7^0.5)*(NORMINV(RAND(),0,1))</f>
        <v>3.31801937847197</v>
      </c>
      <c r="E526" s="0" t="n">
        <f aca="true">D526+$D$6*($H$5-D526)*$H$7+$D$9*($H$7^0.5)*(NORMINV(RAND(),0,1))</f>
        <v>3.26220238156992</v>
      </c>
      <c r="F526" s="0" t="n">
        <f aca="true">E526+$D$6*($H$5-E526)*$H$7+$D$9*($H$7^0.5)*(NORMINV(RAND(),0,1))</f>
        <v>3.08930800861572</v>
      </c>
      <c r="G526" s="0" t="n">
        <f aca="true">F526+$D$6*($H$5-F526)*$H$7+$D$9*($H$7^0.5)*(NORMINV(RAND(),0,1))</f>
        <v>3.09181577249942</v>
      </c>
      <c r="H526" s="0" t="n">
        <f aca="true">G526+$D$6*($H$5-G526)*$H$7+$D$9*($H$7^0.5)*(NORMINV(RAND(),0,1))</f>
        <v>3.09992818347312</v>
      </c>
      <c r="I526" s="0" t="n">
        <f aca="true">H526+$D$6*($H$5-H526)*$H$7+$D$9*($H$7^0.5)*(NORMINV(RAND(),0,1))</f>
        <v>3.10173287261269</v>
      </c>
      <c r="J526" s="0" t="n">
        <f aca="true">I526+$D$6*($H$5-I526)*$H$7+$D$9*($H$7^0.5)*(NORMINV(RAND(),0,1))</f>
        <v>3.09563306778533</v>
      </c>
      <c r="K526" s="0" t="n">
        <f aca="true">J526+$D$6*($H$5-J526)*$H$7+$D$9*($H$7^0.5)*(NORMINV(RAND(),0,1))</f>
        <v>3.05275836751453</v>
      </c>
      <c r="L526" s="0" t="n">
        <f aca="true">K526+$D$6*($H$5-K526)*$H$7+$D$9*($H$7^0.5)*(NORMINV(RAND(),0,1))</f>
        <v>3.03428349778639</v>
      </c>
      <c r="M526" s="0" t="n">
        <f aca="true">L526+$D$6*($H$5-L526)*$H$7+$D$9*($H$7^0.5)*(NORMINV(RAND(),0,1))</f>
        <v>2.99467745575033</v>
      </c>
      <c r="N526" s="0" t="n">
        <f aca="false">EXP(M526)</f>
        <v>19.9789147664216</v>
      </c>
      <c r="O526" s="0" t="n">
        <f aca="false">EXP(($H$9*LN(N526))+(1-$H$9)*$H$5+(($D$9^2)/(4*$D$6))*(1-$H$9^2))</f>
        <v>19.8069614154393</v>
      </c>
      <c r="P526" s="18" t="n">
        <f aca="false">EXP(($H$10*LN(N526))+(1-$H$10)*$H$5+(($D$9^2)/(4*$D$6))*(1-$H$10^2))</f>
        <v>19.2653380475329</v>
      </c>
      <c r="Q526" s="33" t="n">
        <f aca="false">(MAX(0,O526-P526-$D$5))*$H$8</f>
        <v>0</v>
      </c>
    </row>
    <row r="527" customFormat="false" ht="12.75" hidden="false" customHeight="false" outlineLevel="0" collapsed="false">
      <c r="A527" s="0" t="n">
        <v>507</v>
      </c>
      <c r="C527" s="18" t="n">
        <f aca="false">$H$6</f>
        <v>3.29212628660779</v>
      </c>
      <c r="D527" s="0" t="n">
        <f aca="true">C527+$D$6*($H$5-C527)*$H$7+$D$9*($H$7^0.5)*(NORMINV(RAND(),0,1))</f>
        <v>3.28215361277991</v>
      </c>
      <c r="E527" s="0" t="n">
        <f aca="true">D527+$D$6*($H$5-D527)*$H$7+$D$9*($H$7^0.5)*(NORMINV(RAND(),0,1))</f>
        <v>3.21802852230946</v>
      </c>
      <c r="F527" s="0" t="n">
        <f aca="true">E527+$D$6*($H$5-E527)*$H$7+$D$9*($H$7^0.5)*(NORMINV(RAND(),0,1))</f>
        <v>3.34821709642341</v>
      </c>
      <c r="G527" s="0" t="n">
        <f aca="true">F527+$D$6*($H$5-F527)*$H$7+$D$9*($H$7^0.5)*(NORMINV(RAND(),0,1))</f>
        <v>3.45296742874063</v>
      </c>
      <c r="H527" s="0" t="n">
        <f aca="true">G527+$D$6*($H$5-G527)*$H$7+$D$9*($H$7^0.5)*(NORMINV(RAND(),0,1))</f>
        <v>3.44366210178413</v>
      </c>
      <c r="I527" s="0" t="n">
        <f aca="true">H527+$D$6*($H$5-H527)*$H$7+$D$9*($H$7^0.5)*(NORMINV(RAND(),0,1))</f>
        <v>3.45245182051976</v>
      </c>
      <c r="J527" s="0" t="n">
        <f aca="true">I527+$D$6*($H$5-I527)*$H$7+$D$9*($H$7^0.5)*(NORMINV(RAND(),0,1))</f>
        <v>3.29315249482502</v>
      </c>
      <c r="K527" s="0" t="n">
        <f aca="true">J527+$D$6*($H$5-J527)*$H$7+$D$9*($H$7^0.5)*(NORMINV(RAND(),0,1))</f>
        <v>3.32023982436125</v>
      </c>
      <c r="L527" s="0" t="n">
        <f aca="true">K527+$D$6*($H$5-K527)*$H$7+$D$9*($H$7^0.5)*(NORMINV(RAND(),0,1))</f>
        <v>3.22913243621088</v>
      </c>
      <c r="M527" s="0" t="n">
        <f aca="true">L527+$D$6*($H$5-L527)*$H$7+$D$9*($H$7^0.5)*(NORMINV(RAND(),0,1))</f>
        <v>3.19861318490583</v>
      </c>
      <c r="N527" s="0" t="n">
        <f aca="false">EXP(M527)</f>
        <v>24.4985316942012</v>
      </c>
      <c r="O527" s="0" t="n">
        <f aca="false">EXP(($H$9*LN(N527))+(1-$H$9)*$H$5+(($D$9^2)/(4*$D$6))*(1-$H$9^2))</f>
        <v>23.7425866341507</v>
      </c>
      <c r="P527" s="18" t="n">
        <f aca="false">EXP(($H$10*LN(N527))+(1-$H$10)*$H$5+(($D$9^2)/(4*$D$6))*(1-$H$10^2))</f>
        <v>21.8786910698648</v>
      </c>
      <c r="Q527" s="33" t="n">
        <f aca="false">(MAX(0,O527-P527-$D$5))*$H$8</f>
        <v>0</v>
      </c>
    </row>
    <row r="528" customFormat="false" ht="12.75" hidden="false" customHeight="false" outlineLevel="0" collapsed="false">
      <c r="A528" s="0" t="n">
        <v>508</v>
      </c>
      <c r="C528" s="18" t="n">
        <f aca="false">$H$6</f>
        <v>3.29212628660779</v>
      </c>
      <c r="D528" s="0" t="n">
        <f aca="true">C528+$D$6*($H$5-C528)*$H$7+$D$9*($H$7^0.5)*(NORMINV(RAND(),0,1))</f>
        <v>3.14298963846397</v>
      </c>
      <c r="E528" s="0" t="n">
        <f aca="true">D528+$D$6*($H$5-D528)*$H$7+$D$9*($H$7^0.5)*(NORMINV(RAND(),0,1))</f>
        <v>3.14287189012678</v>
      </c>
      <c r="F528" s="0" t="n">
        <f aca="true">E528+$D$6*($H$5-E528)*$H$7+$D$9*($H$7^0.5)*(NORMINV(RAND(),0,1))</f>
        <v>3.18567192201092</v>
      </c>
      <c r="G528" s="0" t="n">
        <f aca="true">F528+$D$6*($H$5-F528)*$H$7+$D$9*($H$7^0.5)*(NORMINV(RAND(),0,1))</f>
        <v>3.15628366917872</v>
      </c>
      <c r="H528" s="0" t="n">
        <f aca="true">G528+$D$6*($H$5-G528)*$H$7+$D$9*($H$7^0.5)*(NORMINV(RAND(),0,1))</f>
        <v>3.07285235684242</v>
      </c>
      <c r="I528" s="0" t="n">
        <f aca="true">H528+$D$6*($H$5-H528)*$H$7+$D$9*($H$7^0.5)*(NORMINV(RAND(),0,1))</f>
        <v>3.06681115703194</v>
      </c>
      <c r="J528" s="0" t="n">
        <f aca="true">I528+$D$6*($H$5-I528)*$H$7+$D$9*($H$7^0.5)*(NORMINV(RAND(),0,1))</f>
        <v>3.03344733423904</v>
      </c>
      <c r="K528" s="0" t="n">
        <f aca="true">J528+$D$6*($H$5-J528)*$H$7+$D$9*($H$7^0.5)*(NORMINV(RAND(),0,1))</f>
        <v>2.96620805623743</v>
      </c>
      <c r="L528" s="0" t="n">
        <f aca="true">K528+$D$6*($H$5-K528)*$H$7+$D$9*($H$7^0.5)*(NORMINV(RAND(),0,1))</f>
        <v>2.9762280103589</v>
      </c>
      <c r="M528" s="0" t="n">
        <f aca="true">L528+$D$6*($H$5-L528)*$H$7+$D$9*($H$7^0.5)*(NORMINV(RAND(),0,1))</f>
        <v>2.91433094385427</v>
      </c>
      <c r="N528" s="0" t="n">
        <f aca="false">EXP(M528)</f>
        <v>18.4364732396841</v>
      </c>
      <c r="O528" s="0" t="n">
        <f aca="false">EXP(($H$9*LN(N528))+(1-$H$9)*$H$5+(($D$9^2)/(4*$D$6))*(1-$H$9^2))</f>
        <v>18.441984554212</v>
      </c>
      <c r="P528" s="18" t="n">
        <f aca="false">EXP(($H$10*LN(N528))+(1-$H$10)*$H$5+(($D$9^2)/(4*$D$6))*(1-$H$10^2))</f>
        <v>18.3236230808723</v>
      </c>
      <c r="Q528" s="33" t="n">
        <f aca="false">(MAX(0,O528-P528-$D$5))*$H$8</f>
        <v>0</v>
      </c>
    </row>
    <row r="529" customFormat="false" ht="12.75" hidden="false" customHeight="false" outlineLevel="0" collapsed="false">
      <c r="A529" s="0" t="n">
        <v>509</v>
      </c>
      <c r="C529" s="18" t="n">
        <f aca="false">$H$6</f>
        <v>3.29212628660779</v>
      </c>
      <c r="D529" s="0" t="n">
        <f aca="true">C529+$D$6*($H$5-C529)*$H$7+$D$9*($H$7^0.5)*(NORMINV(RAND(),0,1))</f>
        <v>3.17280386586662</v>
      </c>
      <c r="E529" s="0" t="n">
        <f aca="true">D529+$D$6*($H$5-D529)*$H$7+$D$9*($H$7^0.5)*(NORMINV(RAND(),0,1))</f>
        <v>3.25635582690848</v>
      </c>
      <c r="F529" s="0" t="n">
        <f aca="true">E529+$D$6*($H$5-E529)*$H$7+$D$9*($H$7^0.5)*(NORMINV(RAND(),0,1))</f>
        <v>3.2909888671018</v>
      </c>
      <c r="G529" s="0" t="n">
        <f aca="true">F529+$D$6*($H$5-F529)*$H$7+$D$9*($H$7^0.5)*(NORMINV(RAND(),0,1))</f>
        <v>3.20703156384982</v>
      </c>
      <c r="H529" s="0" t="n">
        <f aca="true">G529+$D$6*($H$5-G529)*$H$7+$D$9*($H$7^0.5)*(NORMINV(RAND(),0,1))</f>
        <v>3.15188220344452</v>
      </c>
      <c r="I529" s="0" t="n">
        <f aca="true">H529+$D$6*($H$5-H529)*$H$7+$D$9*($H$7^0.5)*(NORMINV(RAND(),0,1))</f>
        <v>3.21022240872604</v>
      </c>
      <c r="J529" s="0" t="n">
        <f aca="true">I529+$D$6*($H$5-I529)*$H$7+$D$9*($H$7^0.5)*(NORMINV(RAND(),0,1))</f>
        <v>3.21826227166442</v>
      </c>
      <c r="K529" s="0" t="n">
        <f aca="true">J529+$D$6*($H$5-J529)*$H$7+$D$9*($H$7^0.5)*(NORMINV(RAND(),0,1))</f>
        <v>3.21493677359117</v>
      </c>
      <c r="L529" s="0" t="n">
        <f aca="true">K529+$D$6*($H$5-K529)*$H$7+$D$9*($H$7^0.5)*(NORMINV(RAND(),0,1))</f>
        <v>3.25472857999185</v>
      </c>
      <c r="M529" s="0" t="n">
        <f aca="true">L529+$D$6*($H$5-L529)*$H$7+$D$9*($H$7^0.5)*(NORMINV(RAND(),0,1))</f>
        <v>3.11379346517979</v>
      </c>
      <c r="N529" s="0" t="n">
        <f aca="false">EXP(M529)</f>
        <v>22.5062593798135</v>
      </c>
      <c r="O529" s="0" t="n">
        <f aca="false">EXP(($H$9*LN(N529))+(1-$H$9)*$H$5+(($D$9^2)/(4*$D$6))*(1-$H$9^2))</f>
        <v>22.0186845344453</v>
      </c>
      <c r="P529" s="18" t="n">
        <f aca="false">EXP(($H$10*LN(N529))+(1-$H$10)*$H$5+(($D$9^2)/(4*$D$6))*(1-$H$10^2))</f>
        <v>20.7512514248229</v>
      </c>
      <c r="Q529" s="33" t="n">
        <f aca="false">(MAX(0,O529-P529-$D$5))*$H$8</f>
        <v>0</v>
      </c>
    </row>
    <row r="530" customFormat="false" ht="12.75" hidden="false" customHeight="false" outlineLevel="0" collapsed="false">
      <c r="A530" s="0" t="n">
        <v>510</v>
      </c>
      <c r="C530" s="18" t="n">
        <f aca="false">$H$6</f>
        <v>3.29212628660779</v>
      </c>
      <c r="D530" s="0" t="n">
        <f aca="true">C530+$D$6*($H$5-C530)*$H$7+$D$9*($H$7^0.5)*(NORMINV(RAND(),0,1))</f>
        <v>3.19528893249416</v>
      </c>
      <c r="E530" s="0" t="n">
        <f aca="true">D530+$D$6*($H$5-D530)*$H$7+$D$9*($H$7^0.5)*(NORMINV(RAND(),0,1))</f>
        <v>3.11990183828388</v>
      </c>
      <c r="F530" s="0" t="n">
        <f aca="true">E530+$D$6*($H$5-E530)*$H$7+$D$9*($H$7^0.5)*(NORMINV(RAND(),0,1))</f>
        <v>3.22427329407585</v>
      </c>
      <c r="G530" s="0" t="n">
        <f aca="true">F530+$D$6*($H$5-F530)*$H$7+$D$9*($H$7^0.5)*(NORMINV(RAND(),0,1))</f>
        <v>3.30343147773057</v>
      </c>
      <c r="H530" s="0" t="n">
        <f aca="true">G530+$D$6*($H$5-G530)*$H$7+$D$9*($H$7^0.5)*(NORMINV(RAND(),0,1))</f>
        <v>3.36747572542387</v>
      </c>
      <c r="I530" s="0" t="n">
        <f aca="true">H530+$D$6*($H$5-H530)*$H$7+$D$9*($H$7^0.5)*(NORMINV(RAND(),0,1))</f>
        <v>3.39954920283172</v>
      </c>
      <c r="J530" s="0" t="n">
        <f aca="true">I530+$D$6*($H$5-I530)*$H$7+$D$9*($H$7^0.5)*(NORMINV(RAND(),0,1))</f>
        <v>3.38357617866188</v>
      </c>
      <c r="K530" s="0" t="n">
        <f aca="true">J530+$D$6*($H$5-J530)*$H$7+$D$9*($H$7^0.5)*(NORMINV(RAND(),0,1))</f>
        <v>3.43415456800343</v>
      </c>
      <c r="L530" s="0" t="n">
        <f aca="true">K530+$D$6*($H$5-K530)*$H$7+$D$9*($H$7^0.5)*(NORMINV(RAND(),0,1))</f>
        <v>3.5399044234279</v>
      </c>
      <c r="M530" s="0" t="n">
        <f aca="true">L530+$D$6*($H$5-L530)*$H$7+$D$9*($H$7^0.5)*(NORMINV(RAND(),0,1))</f>
        <v>3.4689851216428</v>
      </c>
      <c r="N530" s="0" t="n">
        <f aca="false">EXP(M530)</f>
        <v>32.1041441048478</v>
      </c>
      <c r="O530" s="0" t="n">
        <f aca="false">EXP(($H$9*LN(N530))+(1-$H$9)*$H$5+(($D$9^2)/(4*$D$6))*(1-$H$9^2))</f>
        <v>30.1911493319755</v>
      </c>
      <c r="P530" s="18" t="n">
        <f aca="false">EXP(($H$10*LN(N530))+(1-$H$10)*$H$5+(($D$9^2)/(4*$D$6))*(1-$H$10^2))</f>
        <v>25.8978148900294</v>
      </c>
      <c r="Q530" s="33" t="n">
        <f aca="false">(MAX(0,O530-P530-$D$5))*$H$8</f>
        <v>2.14343802442004</v>
      </c>
    </row>
    <row r="531" customFormat="false" ht="12.75" hidden="false" customHeight="false" outlineLevel="0" collapsed="false">
      <c r="A531" s="0" t="n">
        <v>511</v>
      </c>
      <c r="C531" s="18" t="n">
        <f aca="false">$H$6</f>
        <v>3.29212628660779</v>
      </c>
      <c r="D531" s="0" t="n">
        <f aca="true">C531+$D$6*($H$5-C531)*$H$7+$D$9*($H$7^0.5)*(NORMINV(RAND(),0,1))</f>
        <v>3.31982041594699</v>
      </c>
      <c r="E531" s="0" t="n">
        <f aca="true">D531+$D$6*($H$5-D531)*$H$7+$D$9*($H$7^0.5)*(NORMINV(RAND(),0,1))</f>
        <v>3.22138816925339</v>
      </c>
      <c r="F531" s="0" t="n">
        <f aca="true">E531+$D$6*($H$5-E531)*$H$7+$D$9*($H$7^0.5)*(NORMINV(RAND(),0,1))</f>
        <v>3.1624485835497</v>
      </c>
      <c r="G531" s="0" t="n">
        <f aca="true">F531+$D$6*($H$5-F531)*$H$7+$D$9*($H$7^0.5)*(NORMINV(RAND(),0,1))</f>
        <v>3.26049419795877</v>
      </c>
      <c r="H531" s="0" t="n">
        <f aca="true">G531+$D$6*($H$5-G531)*$H$7+$D$9*($H$7^0.5)*(NORMINV(RAND(),0,1))</f>
        <v>3.204481276147</v>
      </c>
      <c r="I531" s="0" t="n">
        <f aca="true">H531+$D$6*($H$5-H531)*$H$7+$D$9*($H$7^0.5)*(NORMINV(RAND(),0,1))</f>
        <v>3.25169318742893</v>
      </c>
      <c r="J531" s="0" t="n">
        <f aca="true">I531+$D$6*($H$5-I531)*$H$7+$D$9*($H$7^0.5)*(NORMINV(RAND(),0,1))</f>
        <v>3.30563856707734</v>
      </c>
      <c r="K531" s="0" t="n">
        <f aca="true">J531+$D$6*($H$5-J531)*$H$7+$D$9*($H$7^0.5)*(NORMINV(RAND(),0,1))</f>
        <v>3.33681242373429</v>
      </c>
      <c r="L531" s="0" t="n">
        <f aca="true">K531+$D$6*($H$5-K531)*$H$7+$D$9*($H$7^0.5)*(NORMINV(RAND(),0,1))</f>
        <v>3.45841209945084</v>
      </c>
      <c r="M531" s="0" t="n">
        <f aca="true">L531+$D$6*($H$5-L531)*$H$7+$D$9*($H$7^0.5)*(NORMINV(RAND(),0,1))</f>
        <v>3.34622964851582</v>
      </c>
      <c r="N531" s="0" t="n">
        <f aca="false">EXP(M531)</f>
        <v>28.3954706563191</v>
      </c>
      <c r="O531" s="0" t="n">
        <f aca="false">EXP(($H$9*LN(N531))+(1-$H$9)*$H$5+(($D$9^2)/(4*$D$6))*(1-$H$9^2))</f>
        <v>27.0708230736764</v>
      </c>
      <c r="P531" s="18" t="n">
        <f aca="false">EXP(($H$10*LN(N531))+(1-$H$10)*$H$5+(($D$9^2)/(4*$D$6))*(1-$H$10^2))</f>
        <v>23.9888572281025</v>
      </c>
      <c r="Q531" s="33" t="n">
        <f aca="false">(MAX(0,O531-P531-$D$5))*$H$8</f>
        <v>0.991148571634689</v>
      </c>
    </row>
    <row r="532" customFormat="false" ht="12.75" hidden="false" customHeight="false" outlineLevel="0" collapsed="false">
      <c r="A532" s="0" t="n">
        <v>512</v>
      </c>
      <c r="C532" s="18" t="n">
        <f aca="false">$H$6</f>
        <v>3.29212628660779</v>
      </c>
      <c r="D532" s="0" t="n">
        <f aca="true">C532+$D$6*($H$5-C532)*$H$7+$D$9*($H$7^0.5)*(NORMINV(RAND(),0,1))</f>
        <v>3.36189549085304</v>
      </c>
      <c r="E532" s="0" t="n">
        <f aca="true">D532+$D$6*($H$5-D532)*$H$7+$D$9*($H$7^0.5)*(NORMINV(RAND(),0,1))</f>
        <v>3.24821724564391</v>
      </c>
      <c r="F532" s="0" t="n">
        <f aca="true">E532+$D$6*($H$5-E532)*$H$7+$D$9*($H$7^0.5)*(NORMINV(RAND(),0,1))</f>
        <v>3.10890535356132</v>
      </c>
      <c r="G532" s="0" t="n">
        <f aca="true">F532+$D$6*($H$5-F532)*$H$7+$D$9*($H$7^0.5)*(NORMINV(RAND(),0,1))</f>
        <v>3.00513085230481</v>
      </c>
      <c r="H532" s="0" t="n">
        <f aca="true">G532+$D$6*($H$5-G532)*$H$7+$D$9*($H$7^0.5)*(NORMINV(RAND(),0,1))</f>
        <v>2.98671016866887</v>
      </c>
      <c r="I532" s="0" t="n">
        <f aca="true">H532+$D$6*($H$5-H532)*$H$7+$D$9*($H$7^0.5)*(NORMINV(RAND(),0,1))</f>
        <v>3.0138163467569</v>
      </c>
      <c r="J532" s="0" t="n">
        <f aca="true">I532+$D$6*($H$5-I532)*$H$7+$D$9*($H$7^0.5)*(NORMINV(RAND(),0,1))</f>
        <v>2.90427063127897</v>
      </c>
      <c r="K532" s="0" t="n">
        <f aca="true">J532+$D$6*($H$5-J532)*$H$7+$D$9*($H$7^0.5)*(NORMINV(RAND(),0,1))</f>
        <v>2.87867318812055</v>
      </c>
      <c r="L532" s="0" t="n">
        <f aca="true">K532+$D$6*($H$5-K532)*$H$7+$D$9*($H$7^0.5)*(NORMINV(RAND(),0,1))</f>
        <v>2.89661108480741</v>
      </c>
      <c r="M532" s="0" t="n">
        <f aca="true">L532+$D$6*($H$5-L532)*$H$7+$D$9*($H$7^0.5)*(NORMINV(RAND(),0,1))</f>
        <v>2.7483668560983</v>
      </c>
      <c r="N532" s="0" t="n">
        <f aca="false">EXP(M532)</f>
        <v>15.6171060646617</v>
      </c>
      <c r="O532" s="0" t="n">
        <f aca="false">EXP(($H$9*LN(N532))+(1-$H$9)*$H$5+(($D$9^2)/(4*$D$6))*(1-$H$9^2))</f>
        <v>15.913028956766</v>
      </c>
      <c r="P532" s="18" t="n">
        <f aca="false">EXP(($H$10*LN(N532))+(1-$H$10)*$H$5+(($D$9^2)/(4*$D$6))*(1-$H$10^2))</f>
        <v>16.5216298654092</v>
      </c>
      <c r="Q532" s="33" t="n">
        <f aca="false">(MAX(0,O532-P532-$D$5))*$H$8</f>
        <v>0</v>
      </c>
    </row>
    <row r="533" customFormat="false" ht="12.75" hidden="false" customHeight="false" outlineLevel="0" collapsed="false">
      <c r="A533" s="0" t="n">
        <v>513</v>
      </c>
      <c r="C533" s="18" t="n">
        <f aca="false">$H$6</f>
        <v>3.29212628660779</v>
      </c>
      <c r="D533" s="0" t="n">
        <f aca="true">C533+$D$6*($H$5-C533)*$H$7+$D$9*($H$7^0.5)*(NORMINV(RAND(),0,1))</f>
        <v>3.15469397397581</v>
      </c>
      <c r="E533" s="0" t="n">
        <f aca="true">D533+$D$6*($H$5-D533)*$H$7+$D$9*($H$7^0.5)*(NORMINV(RAND(),0,1))</f>
        <v>3.23801387399842</v>
      </c>
      <c r="F533" s="0" t="n">
        <f aca="true">E533+$D$6*($H$5-E533)*$H$7+$D$9*($H$7^0.5)*(NORMINV(RAND(),0,1))</f>
        <v>3.18271125064303</v>
      </c>
      <c r="G533" s="0" t="n">
        <f aca="true">F533+$D$6*($H$5-F533)*$H$7+$D$9*($H$7^0.5)*(NORMINV(RAND(),0,1))</f>
        <v>3.11288471460125</v>
      </c>
      <c r="H533" s="0" t="n">
        <f aca="true">G533+$D$6*($H$5-G533)*$H$7+$D$9*($H$7^0.5)*(NORMINV(RAND(),0,1))</f>
        <v>3.13092081053753</v>
      </c>
      <c r="I533" s="0" t="n">
        <f aca="true">H533+$D$6*($H$5-H533)*$H$7+$D$9*($H$7^0.5)*(NORMINV(RAND(),0,1))</f>
        <v>3.06963614505739</v>
      </c>
      <c r="J533" s="0" t="n">
        <f aca="true">I533+$D$6*($H$5-I533)*$H$7+$D$9*($H$7^0.5)*(NORMINV(RAND(),0,1))</f>
        <v>3.05392310699039</v>
      </c>
      <c r="K533" s="0" t="n">
        <f aca="true">J533+$D$6*($H$5-J533)*$H$7+$D$9*($H$7^0.5)*(NORMINV(RAND(),0,1))</f>
        <v>3.13057012055122</v>
      </c>
      <c r="L533" s="0" t="n">
        <f aca="true">K533+$D$6*($H$5-K533)*$H$7+$D$9*($H$7^0.5)*(NORMINV(RAND(),0,1))</f>
        <v>3.11191770277023</v>
      </c>
      <c r="M533" s="0" t="n">
        <f aca="true">L533+$D$6*($H$5-L533)*$H$7+$D$9*($H$7^0.5)*(NORMINV(RAND(),0,1))</f>
        <v>3.15110223050837</v>
      </c>
      <c r="N533" s="0" t="n">
        <f aca="false">EXP(M533)</f>
        <v>23.3618004841124</v>
      </c>
      <c r="O533" s="0" t="n">
        <f aca="false">EXP(($H$9*LN(N533))+(1-$H$9)*$H$5+(($D$9^2)/(4*$D$6))*(1-$H$9^2))</f>
        <v>22.7609771794072</v>
      </c>
      <c r="P533" s="18" t="n">
        <f aca="false">EXP(($H$10*LN(N533))+(1-$H$10)*$H$5+(($D$9^2)/(4*$D$6))*(1-$H$10^2))</f>
        <v>21.2398265028468</v>
      </c>
      <c r="Q533" s="33" t="n">
        <f aca="false">(MAX(0,O533-P533-$D$5))*$H$8</f>
        <v>0</v>
      </c>
    </row>
    <row r="534" customFormat="false" ht="12.75" hidden="false" customHeight="false" outlineLevel="0" collapsed="false">
      <c r="A534" s="0" t="n">
        <v>514</v>
      </c>
      <c r="C534" s="18" t="n">
        <f aca="false">$H$6</f>
        <v>3.29212628660779</v>
      </c>
      <c r="D534" s="0" t="n">
        <f aca="true">C534+$D$6*($H$5-C534)*$H$7+$D$9*($H$7^0.5)*(NORMINV(RAND(),0,1))</f>
        <v>3.29584427515344</v>
      </c>
      <c r="E534" s="0" t="n">
        <f aca="true">D534+$D$6*($H$5-D534)*$H$7+$D$9*($H$7^0.5)*(NORMINV(RAND(),0,1))</f>
        <v>3.32769708352221</v>
      </c>
      <c r="F534" s="0" t="n">
        <f aca="true">E534+$D$6*($H$5-E534)*$H$7+$D$9*($H$7^0.5)*(NORMINV(RAND(),0,1))</f>
        <v>3.35270378288808</v>
      </c>
      <c r="G534" s="0" t="n">
        <f aca="true">F534+$D$6*($H$5-F534)*$H$7+$D$9*($H$7^0.5)*(NORMINV(RAND(),0,1))</f>
        <v>3.20889981303828</v>
      </c>
      <c r="H534" s="0" t="n">
        <f aca="true">G534+$D$6*($H$5-G534)*$H$7+$D$9*($H$7^0.5)*(NORMINV(RAND(),0,1))</f>
        <v>3.19272998972551</v>
      </c>
      <c r="I534" s="0" t="n">
        <f aca="true">H534+$D$6*($H$5-H534)*$H$7+$D$9*($H$7^0.5)*(NORMINV(RAND(),0,1))</f>
        <v>3.14471530360513</v>
      </c>
      <c r="J534" s="0" t="n">
        <f aca="true">I534+$D$6*($H$5-I534)*$H$7+$D$9*($H$7^0.5)*(NORMINV(RAND(),0,1))</f>
        <v>3.205828010087</v>
      </c>
      <c r="K534" s="0" t="n">
        <f aca="true">J534+$D$6*($H$5-J534)*$H$7+$D$9*($H$7^0.5)*(NORMINV(RAND(),0,1))</f>
        <v>3.15440824357663</v>
      </c>
      <c r="L534" s="0" t="n">
        <f aca="true">K534+$D$6*($H$5-K534)*$H$7+$D$9*($H$7^0.5)*(NORMINV(RAND(),0,1))</f>
        <v>3.18669381498164</v>
      </c>
      <c r="M534" s="0" t="n">
        <f aca="true">L534+$D$6*($H$5-L534)*$H$7+$D$9*($H$7^0.5)*(NORMINV(RAND(),0,1))</f>
        <v>3.34521769193588</v>
      </c>
      <c r="N534" s="0" t="n">
        <f aca="false">EXP(M534)</f>
        <v>28.3667502073225</v>
      </c>
      <c r="O534" s="0" t="n">
        <f aca="false">EXP(($H$9*LN(N534))+(1-$H$9)*$H$5+(($D$9^2)/(4*$D$6))*(1-$H$9^2))</f>
        <v>27.0464886357403</v>
      </c>
      <c r="P534" s="18" t="n">
        <f aca="false">EXP(($H$10*LN(N534))+(1-$H$10)*$H$5+(($D$9^2)/(4*$D$6))*(1-$H$10^2))</f>
        <v>23.973719964138</v>
      </c>
      <c r="Q534" s="33" t="n">
        <f aca="false">(MAX(0,O534-P534-$D$5))*$H$8</f>
        <v>0.982399949130542</v>
      </c>
    </row>
    <row r="535" customFormat="false" ht="12.75" hidden="false" customHeight="false" outlineLevel="0" collapsed="false">
      <c r="A535" s="0" t="n">
        <v>515</v>
      </c>
      <c r="C535" s="18" t="n">
        <f aca="false">$H$6</f>
        <v>3.29212628660779</v>
      </c>
      <c r="D535" s="0" t="n">
        <f aca="true">C535+$D$6*($H$5-C535)*$H$7+$D$9*($H$7^0.5)*(NORMINV(RAND(),0,1))</f>
        <v>3.28325809927399</v>
      </c>
      <c r="E535" s="0" t="n">
        <f aca="true">D535+$D$6*($H$5-D535)*$H$7+$D$9*($H$7^0.5)*(NORMINV(RAND(),0,1))</f>
        <v>3.12650243315584</v>
      </c>
      <c r="F535" s="0" t="n">
        <f aca="true">E535+$D$6*($H$5-E535)*$H$7+$D$9*($H$7^0.5)*(NORMINV(RAND(),0,1))</f>
        <v>3.13171499806297</v>
      </c>
      <c r="G535" s="0" t="n">
        <f aca="true">F535+$D$6*($H$5-F535)*$H$7+$D$9*($H$7^0.5)*(NORMINV(RAND(),0,1))</f>
        <v>2.94861337900585</v>
      </c>
      <c r="H535" s="0" t="n">
        <f aca="true">G535+$D$6*($H$5-G535)*$H$7+$D$9*($H$7^0.5)*(NORMINV(RAND(),0,1))</f>
        <v>2.96103867036535</v>
      </c>
      <c r="I535" s="0" t="n">
        <f aca="true">H535+$D$6*($H$5-H535)*$H$7+$D$9*($H$7^0.5)*(NORMINV(RAND(),0,1))</f>
        <v>2.90967089223057</v>
      </c>
      <c r="J535" s="0" t="n">
        <f aca="true">I535+$D$6*($H$5-I535)*$H$7+$D$9*($H$7^0.5)*(NORMINV(RAND(),0,1))</f>
        <v>2.98475074704824</v>
      </c>
      <c r="K535" s="0" t="n">
        <f aca="true">J535+$D$6*($H$5-J535)*$H$7+$D$9*($H$7^0.5)*(NORMINV(RAND(),0,1))</f>
        <v>2.89472470555906</v>
      </c>
      <c r="L535" s="0" t="n">
        <f aca="true">K535+$D$6*($H$5-K535)*$H$7+$D$9*($H$7^0.5)*(NORMINV(RAND(),0,1))</f>
        <v>2.96374652037273</v>
      </c>
      <c r="M535" s="0" t="n">
        <f aca="true">L535+$D$6*($H$5-L535)*$H$7+$D$9*($H$7^0.5)*(NORMINV(RAND(),0,1))</f>
        <v>2.98096734850488</v>
      </c>
      <c r="N535" s="0" t="n">
        <f aca="false">EXP(M535)</f>
        <v>19.7068708392954</v>
      </c>
      <c r="O535" s="0" t="n">
        <f aca="false">EXP(($H$9*LN(N535))+(1-$H$9)*$H$5+(($D$9^2)/(4*$D$6))*(1-$H$9^2))</f>
        <v>19.5670953024957</v>
      </c>
      <c r="P535" s="18" t="n">
        <f aca="false">EXP(($H$10*LN(N535))+(1-$H$10)*$H$5+(($D$9^2)/(4*$D$6))*(1-$H$10^2))</f>
        <v>19.1012885782155</v>
      </c>
      <c r="Q535" s="33" t="n">
        <f aca="false">(MAX(0,O535-P535-$D$5))*$H$8</f>
        <v>0</v>
      </c>
    </row>
    <row r="536" customFormat="false" ht="12.75" hidden="false" customHeight="false" outlineLevel="0" collapsed="false">
      <c r="A536" s="0" t="n">
        <v>516</v>
      </c>
      <c r="C536" s="18" t="n">
        <f aca="false">$H$6</f>
        <v>3.29212628660779</v>
      </c>
      <c r="D536" s="0" t="n">
        <f aca="true">C536+$D$6*($H$5-C536)*$H$7+$D$9*($H$7^0.5)*(NORMINV(RAND(),0,1))</f>
        <v>3.29707091062033</v>
      </c>
      <c r="E536" s="0" t="n">
        <f aca="true">D536+$D$6*($H$5-D536)*$H$7+$D$9*($H$7^0.5)*(NORMINV(RAND(),0,1))</f>
        <v>3.33843551985122</v>
      </c>
      <c r="F536" s="0" t="n">
        <f aca="true">E536+$D$6*($H$5-E536)*$H$7+$D$9*($H$7^0.5)*(NORMINV(RAND(),0,1))</f>
        <v>3.287322411529</v>
      </c>
      <c r="G536" s="0" t="n">
        <f aca="true">F536+$D$6*($H$5-F536)*$H$7+$D$9*($H$7^0.5)*(NORMINV(RAND(),0,1))</f>
        <v>3.29430458421358</v>
      </c>
      <c r="H536" s="0" t="n">
        <f aca="true">G536+$D$6*($H$5-G536)*$H$7+$D$9*($H$7^0.5)*(NORMINV(RAND(),0,1))</f>
        <v>3.19714212765961</v>
      </c>
      <c r="I536" s="0" t="n">
        <f aca="true">H536+$D$6*($H$5-H536)*$H$7+$D$9*($H$7^0.5)*(NORMINV(RAND(),0,1))</f>
        <v>3.213910039997</v>
      </c>
      <c r="J536" s="0" t="n">
        <f aca="true">I536+$D$6*($H$5-I536)*$H$7+$D$9*($H$7^0.5)*(NORMINV(RAND(),0,1))</f>
        <v>3.18649666695779</v>
      </c>
      <c r="K536" s="0" t="n">
        <f aca="true">J536+$D$6*($H$5-J536)*$H$7+$D$9*($H$7^0.5)*(NORMINV(RAND(),0,1))</f>
        <v>3.18603710589369</v>
      </c>
      <c r="L536" s="0" t="n">
        <f aca="true">K536+$D$6*($H$5-K536)*$H$7+$D$9*($H$7^0.5)*(NORMINV(RAND(),0,1))</f>
        <v>3.16800758517717</v>
      </c>
      <c r="M536" s="0" t="n">
        <f aca="true">L536+$D$6*($H$5-L536)*$H$7+$D$9*($H$7^0.5)*(NORMINV(RAND(),0,1))</f>
        <v>3.08052349803908</v>
      </c>
      <c r="N536" s="0" t="n">
        <f aca="false">EXP(M536)</f>
        <v>21.7697958591525</v>
      </c>
      <c r="O536" s="0" t="n">
        <f aca="false">EXP(($H$9*LN(N536))+(1-$H$9)*$H$5+(($D$9^2)/(4*$D$6))*(1-$H$9^2))</f>
        <v>21.3771907641584</v>
      </c>
      <c r="P536" s="18" t="n">
        <f aca="false">EXP(($H$10*LN(N536))+(1-$H$10)*$H$5+(($D$9^2)/(4*$D$6))*(1-$H$10^2))</f>
        <v>20.3250536616403</v>
      </c>
      <c r="Q536" s="33" t="n">
        <f aca="false">(MAX(0,O536-P536-$D$5))*$H$8</f>
        <v>0</v>
      </c>
    </row>
    <row r="537" customFormat="false" ht="12.75" hidden="false" customHeight="false" outlineLevel="0" collapsed="false">
      <c r="A537" s="0" t="n">
        <v>517</v>
      </c>
      <c r="C537" s="18" t="n">
        <f aca="false">$H$6</f>
        <v>3.29212628660779</v>
      </c>
      <c r="D537" s="0" t="n">
        <f aca="true">C537+$D$6*($H$5-C537)*$H$7+$D$9*($H$7^0.5)*(NORMINV(RAND(),0,1))</f>
        <v>3.31901546194266</v>
      </c>
      <c r="E537" s="0" t="n">
        <f aca="true">D537+$D$6*($H$5-D537)*$H$7+$D$9*($H$7^0.5)*(NORMINV(RAND(),0,1))</f>
        <v>3.32731734367284</v>
      </c>
      <c r="F537" s="0" t="n">
        <f aca="true">E537+$D$6*($H$5-E537)*$H$7+$D$9*($H$7^0.5)*(NORMINV(RAND(),0,1))</f>
        <v>3.31350253990457</v>
      </c>
      <c r="G537" s="0" t="n">
        <f aca="true">F537+$D$6*($H$5-F537)*$H$7+$D$9*($H$7^0.5)*(NORMINV(RAND(),0,1))</f>
        <v>3.44170544633792</v>
      </c>
      <c r="H537" s="0" t="n">
        <f aca="true">G537+$D$6*($H$5-G537)*$H$7+$D$9*($H$7^0.5)*(NORMINV(RAND(),0,1))</f>
        <v>3.45188389784061</v>
      </c>
      <c r="I537" s="0" t="n">
        <f aca="true">H537+$D$6*($H$5-H537)*$H$7+$D$9*($H$7^0.5)*(NORMINV(RAND(),0,1))</f>
        <v>3.38031709796955</v>
      </c>
      <c r="J537" s="0" t="n">
        <f aca="true">I537+$D$6*($H$5-I537)*$H$7+$D$9*($H$7^0.5)*(NORMINV(RAND(),0,1))</f>
        <v>3.33422890171402</v>
      </c>
      <c r="K537" s="0" t="n">
        <f aca="true">J537+$D$6*($H$5-J537)*$H$7+$D$9*($H$7^0.5)*(NORMINV(RAND(),0,1))</f>
        <v>3.31797660433932</v>
      </c>
      <c r="L537" s="0" t="n">
        <f aca="true">K537+$D$6*($H$5-K537)*$H$7+$D$9*($H$7^0.5)*(NORMINV(RAND(),0,1))</f>
        <v>3.43944927434231</v>
      </c>
      <c r="M537" s="0" t="n">
        <f aca="true">L537+$D$6*($H$5-L537)*$H$7+$D$9*($H$7^0.5)*(NORMINV(RAND(),0,1))</f>
        <v>3.31201987234898</v>
      </c>
      <c r="N537" s="0" t="n">
        <f aca="false">EXP(M537)</f>
        <v>27.4404958313208</v>
      </c>
      <c r="O537" s="0" t="n">
        <f aca="false">EXP(($H$9*LN(N537))+(1-$H$9)*$H$5+(($D$9^2)/(4*$D$6))*(1-$H$9^2))</f>
        <v>26.2601981752646</v>
      </c>
      <c r="P537" s="18" t="n">
        <f aca="false">EXP(($H$10*LN(N537))+(1-$H$10)*$H$5+(($D$9^2)/(4*$D$6))*(1-$H$10^2))</f>
        <v>23.4823945503442</v>
      </c>
      <c r="Q537" s="33" t="n">
        <f aca="false">(MAX(0,O537-P537-$D$5))*$H$8</f>
        <v>0.701820517527568</v>
      </c>
    </row>
    <row r="538" customFormat="false" ht="12.75" hidden="false" customHeight="false" outlineLevel="0" collapsed="false">
      <c r="A538" s="0" t="n">
        <v>518</v>
      </c>
      <c r="C538" s="18" t="n">
        <f aca="false">$H$6</f>
        <v>3.29212628660779</v>
      </c>
      <c r="D538" s="0" t="n">
        <f aca="true">C538+$D$6*($H$5-C538)*$H$7+$D$9*($H$7^0.5)*(NORMINV(RAND(),0,1))</f>
        <v>3.24671519966456</v>
      </c>
      <c r="E538" s="0" t="n">
        <f aca="true">D538+$D$6*($H$5-D538)*$H$7+$D$9*($H$7^0.5)*(NORMINV(RAND(),0,1))</f>
        <v>3.27996499162191</v>
      </c>
      <c r="F538" s="0" t="n">
        <f aca="true">E538+$D$6*($H$5-E538)*$H$7+$D$9*($H$7^0.5)*(NORMINV(RAND(),0,1))</f>
        <v>3.38906074642806</v>
      </c>
      <c r="G538" s="0" t="n">
        <f aca="true">F538+$D$6*($H$5-F538)*$H$7+$D$9*($H$7^0.5)*(NORMINV(RAND(),0,1))</f>
        <v>3.33705098408426</v>
      </c>
      <c r="H538" s="0" t="n">
        <f aca="true">G538+$D$6*($H$5-G538)*$H$7+$D$9*($H$7^0.5)*(NORMINV(RAND(),0,1))</f>
        <v>3.43038448256394</v>
      </c>
      <c r="I538" s="0" t="n">
        <f aca="true">H538+$D$6*($H$5-H538)*$H$7+$D$9*($H$7^0.5)*(NORMINV(RAND(),0,1))</f>
        <v>3.42668067937056</v>
      </c>
      <c r="J538" s="0" t="n">
        <f aca="true">I538+$D$6*($H$5-I538)*$H$7+$D$9*($H$7^0.5)*(NORMINV(RAND(),0,1))</f>
        <v>3.36100984339338</v>
      </c>
      <c r="K538" s="0" t="n">
        <f aca="true">J538+$D$6*($H$5-J538)*$H$7+$D$9*($H$7^0.5)*(NORMINV(RAND(),0,1))</f>
        <v>3.40043200502367</v>
      </c>
      <c r="L538" s="0" t="n">
        <f aca="true">K538+$D$6*($H$5-K538)*$H$7+$D$9*($H$7^0.5)*(NORMINV(RAND(),0,1))</f>
        <v>3.42079180775729</v>
      </c>
      <c r="M538" s="0" t="n">
        <f aca="true">L538+$D$6*($H$5-L538)*$H$7+$D$9*($H$7^0.5)*(NORMINV(RAND(),0,1))</f>
        <v>3.48960291073915</v>
      </c>
      <c r="N538" s="0" t="n">
        <f aca="false">EXP(M538)</f>
        <v>32.7729313429911</v>
      </c>
      <c r="O538" s="0" t="n">
        <f aca="false">EXP(($H$9*LN(N538))+(1-$H$9)*$H$5+(($D$9^2)/(4*$D$6))*(1-$H$9^2))</f>
        <v>30.7494393244108</v>
      </c>
      <c r="P538" s="18" t="n">
        <f aca="false">EXP(($H$10*LN(N538))+(1-$H$10)*$H$5+(($D$9^2)/(4*$D$6))*(1-$H$10^2))</f>
        <v>26.2330224593737</v>
      </c>
      <c r="Q538" s="33" t="n">
        <f aca="false">(MAX(0,O538-P538-$D$5))*$H$8</f>
        <v>2.35564058935305</v>
      </c>
    </row>
    <row r="539" customFormat="false" ht="12.75" hidden="false" customHeight="false" outlineLevel="0" collapsed="false">
      <c r="A539" s="0" t="n">
        <v>519</v>
      </c>
      <c r="C539" s="18" t="n">
        <f aca="false">$H$6</f>
        <v>3.29212628660779</v>
      </c>
      <c r="D539" s="0" t="n">
        <f aca="true">C539+$D$6*($H$5-C539)*$H$7+$D$9*($H$7^0.5)*(NORMINV(RAND(),0,1))</f>
        <v>3.25288131502229</v>
      </c>
      <c r="E539" s="0" t="n">
        <f aca="true">D539+$D$6*($H$5-D539)*$H$7+$D$9*($H$7^0.5)*(NORMINV(RAND(),0,1))</f>
        <v>3.31894706726872</v>
      </c>
      <c r="F539" s="0" t="n">
        <f aca="true">E539+$D$6*($H$5-E539)*$H$7+$D$9*($H$7^0.5)*(NORMINV(RAND(),0,1))</f>
        <v>3.26731559764791</v>
      </c>
      <c r="G539" s="0" t="n">
        <f aca="true">F539+$D$6*($H$5-F539)*$H$7+$D$9*($H$7^0.5)*(NORMINV(RAND(),0,1))</f>
        <v>3.12145537975412</v>
      </c>
      <c r="H539" s="0" t="n">
        <f aca="true">G539+$D$6*($H$5-G539)*$H$7+$D$9*($H$7^0.5)*(NORMINV(RAND(),0,1))</f>
        <v>3.00686437368829</v>
      </c>
      <c r="I539" s="0" t="n">
        <f aca="true">H539+$D$6*($H$5-H539)*$H$7+$D$9*($H$7^0.5)*(NORMINV(RAND(),0,1))</f>
        <v>3.00404586459896</v>
      </c>
      <c r="J539" s="0" t="n">
        <f aca="true">I539+$D$6*($H$5-I539)*$H$7+$D$9*($H$7^0.5)*(NORMINV(RAND(),0,1))</f>
        <v>3.06940194701086</v>
      </c>
      <c r="K539" s="0" t="n">
        <f aca="true">J539+$D$6*($H$5-J539)*$H$7+$D$9*($H$7^0.5)*(NORMINV(RAND(),0,1))</f>
        <v>2.89191205194979</v>
      </c>
      <c r="L539" s="0" t="n">
        <f aca="true">K539+$D$6*($H$5-K539)*$H$7+$D$9*($H$7^0.5)*(NORMINV(RAND(),0,1))</f>
        <v>2.91928607765985</v>
      </c>
      <c r="M539" s="0" t="n">
        <f aca="true">L539+$D$6*($H$5-L539)*$H$7+$D$9*($H$7^0.5)*(NORMINV(RAND(),0,1))</f>
        <v>2.93957713151334</v>
      </c>
      <c r="N539" s="0" t="n">
        <f aca="false">EXP(M539)</f>
        <v>18.9078490879572</v>
      </c>
      <c r="O539" s="0" t="n">
        <f aca="false">EXP(($H$9*LN(N539))+(1-$H$9)*$H$5+(($D$9^2)/(4*$D$6))*(1-$H$9^2))</f>
        <v>18.8604289698115</v>
      </c>
      <c r="P539" s="18" t="n">
        <f aca="false">EXP(($H$10*LN(N539))+(1-$H$10)*$H$5+(($D$9^2)/(4*$D$6))*(1-$H$10^2))</f>
        <v>18.6144563946768</v>
      </c>
      <c r="Q539" s="33" t="n">
        <f aca="false">(MAX(0,O539-P539-$D$5))*$H$8</f>
        <v>0</v>
      </c>
    </row>
    <row r="540" customFormat="false" ht="12.75" hidden="false" customHeight="false" outlineLevel="0" collapsed="false">
      <c r="A540" s="0" t="n">
        <v>520</v>
      </c>
      <c r="C540" s="18" t="n">
        <f aca="false">$H$6</f>
        <v>3.29212628660779</v>
      </c>
      <c r="D540" s="0" t="n">
        <f aca="true">C540+$D$6*($H$5-C540)*$H$7+$D$9*($H$7^0.5)*(NORMINV(RAND(),0,1))</f>
        <v>3.3269153768298</v>
      </c>
      <c r="E540" s="0" t="n">
        <f aca="true">D540+$D$6*($H$5-D540)*$H$7+$D$9*($H$7^0.5)*(NORMINV(RAND(),0,1))</f>
        <v>3.34921800412551</v>
      </c>
      <c r="F540" s="0" t="n">
        <f aca="true">E540+$D$6*($H$5-E540)*$H$7+$D$9*($H$7^0.5)*(NORMINV(RAND(),0,1))</f>
        <v>3.21718339264609</v>
      </c>
      <c r="G540" s="0" t="n">
        <f aca="true">F540+$D$6*($H$5-F540)*$H$7+$D$9*($H$7^0.5)*(NORMINV(RAND(),0,1))</f>
        <v>3.20899471685115</v>
      </c>
      <c r="H540" s="0" t="n">
        <f aca="true">G540+$D$6*($H$5-G540)*$H$7+$D$9*($H$7^0.5)*(NORMINV(RAND(),0,1))</f>
        <v>3.14229655811464</v>
      </c>
      <c r="I540" s="0" t="n">
        <f aca="true">H540+$D$6*($H$5-H540)*$H$7+$D$9*($H$7^0.5)*(NORMINV(RAND(),0,1))</f>
        <v>3.13926638901057</v>
      </c>
      <c r="J540" s="0" t="n">
        <f aca="true">I540+$D$6*($H$5-I540)*$H$7+$D$9*($H$7^0.5)*(NORMINV(RAND(),0,1))</f>
        <v>3.11460136880443</v>
      </c>
      <c r="K540" s="0" t="n">
        <f aca="true">J540+$D$6*($H$5-J540)*$H$7+$D$9*($H$7^0.5)*(NORMINV(RAND(),0,1))</f>
        <v>3.0079555999962</v>
      </c>
      <c r="L540" s="0" t="n">
        <f aca="true">K540+$D$6*($H$5-K540)*$H$7+$D$9*($H$7^0.5)*(NORMINV(RAND(),0,1))</f>
        <v>3.03458558166656</v>
      </c>
      <c r="M540" s="0" t="n">
        <f aca="true">L540+$D$6*($H$5-L540)*$H$7+$D$9*($H$7^0.5)*(NORMINV(RAND(),0,1))</f>
        <v>2.96549293167577</v>
      </c>
      <c r="N540" s="0" t="n">
        <f aca="false">EXP(M540)</f>
        <v>19.4042658617068</v>
      </c>
      <c r="O540" s="0" t="n">
        <f aca="false">EXP(($H$9*LN(N540))+(1-$H$9)*$H$5+(($D$9^2)/(4*$D$6))*(1-$H$9^2))</f>
        <v>19.2998493697505</v>
      </c>
      <c r="P540" s="18" t="n">
        <f aca="false">EXP(($H$10*LN(N540))+(1-$H$10)*$H$5+(($D$9^2)/(4*$D$6))*(1-$H$10^2))</f>
        <v>18.9178056366432</v>
      </c>
      <c r="Q540" s="33" t="n">
        <f aca="false">(MAX(0,O540-P540-$D$5))*$H$8</f>
        <v>0</v>
      </c>
    </row>
    <row r="541" customFormat="false" ht="12.75" hidden="false" customHeight="false" outlineLevel="0" collapsed="false">
      <c r="A541" s="0" t="n">
        <v>521</v>
      </c>
      <c r="C541" s="18" t="n">
        <f aca="false">$H$6</f>
        <v>3.29212628660779</v>
      </c>
      <c r="D541" s="0" t="n">
        <f aca="true">C541+$D$6*($H$5-C541)*$H$7+$D$9*($H$7^0.5)*(NORMINV(RAND(),0,1))</f>
        <v>3.23647567740922</v>
      </c>
      <c r="E541" s="0" t="n">
        <f aca="true">D541+$D$6*($H$5-D541)*$H$7+$D$9*($H$7^0.5)*(NORMINV(RAND(),0,1))</f>
        <v>3.23958023262767</v>
      </c>
      <c r="F541" s="0" t="n">
        <f aca="true">E541+$D$6*($H$5-E541)*$H$7+$D$9*($H$7^0.5)*(NORMINV(RAND(),0,1))</f>
        <v>3.02426556948931</v>
      </c>
      <c r="G541" s="0" t="n">
        <f aca="true">F541+$D$6*($H$5-F541)*$H$7+$D$9*($H$7^0.5)*(NORMINV(RAND(),0,1))</f>
        <v>2.96423704346138</v>
      </c>
      <c r="H541" s="0" t="n">
        <f aca="true">G541+$D$6*($H$5-G541)*$H$7+$D$9*($H$7^0.5)*(NORMINV(RAND(),0,1))</f>
        <v>3.0041298534407</v>
      </c>
      <c r="I541" s="0" t="n">
        <f aca="true">H541+$D$6*($H$5-H541)*$H$7+$D$9*($H$7^0.5)*(NORMINV(RAND(),0,1))</f>
        <v>2.91713828294829</v>
      </c>
      <c r="J541" s="0" t="n">
        <f aca="true">I541+$D$6*($H$5-I541)*$H$7+$D$9*($H$7^0.5)*(NORMINV(RAND(),0,1))</f>
        <v>2.9442207774906</v>
      </c>
      <c r="K541" s="0" t="n">
        <f aca="true">J541+$D$6*($H$5-J541)*$H$7+$D$9*($H$7^0.5)*(NORMINV(RAND(),0,1))</f>
        <v>3.03909096575917</v>
      </c>
      <c r="L541" s="0" t="n">
        <f aca="true">K541+$D$6*($H$5-K541)*$H$7+$D$9*($H$7^0.5)*(NORMINV(RAND(),0,1))</f>
        <v>3.02652337732314</v>
      </c>
      <c r="M541" s="0" t="n">
        <f aca="true">L541+$D$6*($H$5-L541)*$H$7+$D$9*($H$7^0.5)*(NORMINV(RAND(),0,1))</f>
        <v>2.9861632566482</v>
      </c>
      <c r="N541" s="0" t="n">
        <f aca="false">EXP(M541)</f>
        <v>19.8095324090451</v>
      </c>
      <c r="O541" s="0" t="n">
        <f aca="false">EXP(($H$9*LN(N541))+(1-$H$9)*$H$5+(($D$9^2)/(4*$D$6))*(1-$H$9^2))</f>
        <v>19.6576569172092</v>
      </c>
      <c r="P541" s="18" t="n">
        <f aca="false">EXP(($H$10*LN(N541))+(1-$H$10)*$H$5+(($D$9^2)/(4*$D$6))*(1-$H$10^2))</f>
        <v>19.163295631334</v>
      </c>
      <c r="Q541" s="33" t="n">
        <f aca="false">(MAX(0,O541-P541-$D$5))*$H$8</f>
        <v>0</v>
      </c>
    </row>
    <row r="542" customFormat="false" ht="12.75" hidden="false" customHeight="false" outlineLevel="0" collapsed="false">
      <c r="A542" s="0" t="n">
        <v>522</v>
      </c>
      <c r="C542" s="18" t="n">
        <f aca="false">$H$6</f>
        <v>3.29212628660779</v>
      </c>
      <c r="D542" s="0" t="n">
        <f aca="true">C542+$D$6*($H$5-C542)*$H$7+$D$9*($H$7^0.5)*(NORMINV(RAND(),0,1))</f>
        <v>3.33191166703935</v>
      </c>
      <c r="E542" s="0" t="n">
        <f aca="true">D542+$D$6*($H$5-D542)*$H$7+$D$9*($H$7^0.5)*(NORMINV(RAND(),0,1))</f>
        <v>3.37039829764055</v>
      </c>
      <c r="F542" s="0" t="n">
        <f aca="true">E542+$D$6*($H$5-E542)*$H$7+$D$9*($H$7^0.5)*(NORMINV(RAND(),0,1))</f>
        <v>3.42010902289818</v>
      </c>
      <c r="G542" s="0" t="n">
        <f aca="true">F542+$D$6*($H$5-F542)*$H$7+$D$9*($H$7^0.5)*(NORMINV(RAND(),0,1))</f>
        <v>3.50305670212203</v>
      </c>
      <c r="H542" s="0" t="n">
        <f aca="true">G542+$D$6*($H$5-G542)*$H$7+$D$9*($H$7^0.5)*(NORMINV(RAND(),0,1))</f>
        <v>3.50923813497699</v>
      </c>
      <c r="I542" s="0" t="n">
        <f aca="true">H542+$D$6*($H$5-H542)*$H$7+$D$9*($H$7^0.5)*(NORMINV(RAND(),0,1))</f>
        <v>3.34124452574598</v>
      </c>
      <c r="J542" s="0" t="n">
        <f aca="true">I542+$D$6*($H$5-I542)*$H$7+$D$9*($H$7^0.5)*(NORMINV(RAND(),0,1))</f>
        <v>3.28840484494649</v>
      </c>
      <c r="K542" s="0" t="n">
        <f aca="true">J542+$D$6*($H$5-J542)*$H$7+$D$9*($H$7^0.5)*(NORMINV(RAND(),0,1))</f>
        <v>3.15270571307061</v>
      </c>
      <c r="L542" s="0" t="n">
        <f aca="true">K542+$D$6*($H$5-K542)*$H$7+$D$9*($H$7^0.5)*(NORMINV(RAND(),0,1))</f>
        <v>3.06920454822851</v>
      </c>
      <c r="M542" s="0" t="n">
        <f aca="true">L542+$D$6*($H$5-L542)*$H$7+$D$9*($H$7^0.5)*(NORMINV(RAND(),0,1))</f>
        <v>3.0663981777454</v>
      </c>
      <c r="N542" s="0" t="n">
        <f aca="false">EXP(M542)</f>
        <v>21.4644521358104</v>
      </c>
      <c r="O542" s="0" t="n">
        <f aca="false">EXP(($H$9*LN(N542))+(1-$H$9)*$H$5+(($D$9^2)/(4*$D$6))*(1-$H$9^2))</f>
        <v>21.1105176913996</v>
      </c>
      <c r="P542" s="18" t="n">
        <f aca="false">EXP(($H$10*LN(N542))+(1-$H$10)*$H$5+(($D$9^2)/(4*$D$6))*(1-$H$10^2))</f>
        <v>20.1467619348133</v>
      </c>
      <c r="Q542" s="33" t="n">
        <f aca="false">(MAX(0,O542-P542-$D$5))*$H$8</f>
        <v>0</v>
      </c>
    </row>
    <row r="543" customFormat="false" ht="12.75" hidden="false" customHeight="false" outlineLevel="0" collapsed="false">
      <c r="A543" s="0" t="n">
        <v>523</v>
      </c>
      <c r="C543" s="18" t="n">
        <f aca="false">$H$6</f>
        <v>3.29212628660779</v>
      </c>
      <c r="D543" s="0" t="n">
        <f aca="true">C543+$D$6*($H$5-C543)*$H$7+$D$9*($H$7^0.5)*(NORMINV(RAND(),0,1))</f>
        <v>3.39600202961008</v>
      </c>
      <c r="E543" s="0" t="n">
        <f aca="true">D543+$D$6*($H$5-D543)*$H$7+$D$9*($H$7^0.5)*(NORMINV(RAND(),0,1))</f>
        <v>3.45537425644729</v>
      </c>
      <c r="F543" s="0" t="n">
        <f aca="true">E543+$D$6*($H$5-E543)*$H$7+$D$9*($H$7^0.5)*(NORMINV(RAND(),0,1))</f>
        <v>3.33796706476954</v>
      </c>
      <c r="G543" s="0" t="n">
        <f aca="true">F543+$D$6*($H$5-F543)*$H$7+$D$9*($H$7^0.5)*(NORMINV(RAND(),0,1))</f>
        <v>3.31676651944882</v>
      </c>
      <c r="H543" s="0" t="n">
        <f aca="true">G543+$D$6*($H$5-G543)*$H$7+$D$9*($H$7^0.5)*(NORMINV(RAND(),0,1))</f>
        <v>3.35941368904949</v>
      </c>
      <c r="I543" s="0" t="n">
        <f aca="true">H543+$D$6*($H$5-H543)*$H$7+$D$9*($H$7^0.5)*(NORMINV(RAND(),0,1))</f>
        <v>3.34814901055641</v>
      </c>
      <c r="J543" s="0" t="n">
        <f aca="true">I543+$D$6*($H$5-I543)*$H$7+$D$9*($H$7^0.5)*(NORMINV(RAND(),0,1))</f>
        <v>3.29369053504847</v>
      </c>
      <c r="K543" s="0" t="n">
        <f aca="true">J543+$D$6*($H$5-J543)*$H$7+$D$9*($H$7^0.5)*(NORMINV(RAND(),0,1))</f>
        <v>3.13241893785294</v>
      </c>
      <c r="L543" s="0" t="n">
        <f aca="true">K543+$D$6*($H$5-K543)*$H$7+$D$9*($H$7^0.5)*(NORMINV(RAND(),0,1))</f>
        <v>3.04122383493354</v>
      </c>
      <c r="M543" s="0" t="n">
        <f aca="true">L543+$D$6*($H$5-L543)*$H$7+$D$9*($H$7^0.5)*(NORMINV(RAND(),0,1))</f>
        <v>3.0587184224831</v>
      </c>
      <c r="N543" s="0" t="n">
        <f aca="false">EXP(M543)</f>
        <v>21.3002417514243</v>
      </c>
      <c r="O543" s="0" t="n">
        <f aca="false">EXP(($H$9*LN(N543))+(1-$H$9)*$H$5+(($D$9^2)/(4*$D$6))*(1-$H$9^2))</f>
        <v>20.9669296290934</v>
      </c>
      <c r="P543" s="18" t="n">
        <f aca="false">EXP(($H$10*LN(N543))+(1-$H$10)*$H$5+(($D$9^2)/(4*$D$6))*(1-$H$10^2))</f>
        <v>20.0504842009043</v>
      </c>
      <c r="Q543" s="33" t="n">
        <f aca="false">(MAX(0,O543-P543-$D$5))*$H$8</f>
        <v>0</v>
      </c>
    </row>
    <row r="544" customFormat="false" ht="12.75" hidden="false" customHeight="false" outlineLevel="0" collapsed="false">
      <c r="A544" s="0" t="n">
        <v>524</v>
      </c>
      <c r="C544" s="18" t="n">
        <f aca="false">$H$6</f>
        <v>3.29212628660779</v>
      </c>
      <c r="D544" s="0" t="n">
        <f aca="true">C544+$D$6*($H$5-C544)*$H$7+$D$9*($H$7^0.5)*(NORMINV(RAND(),0,1))</f>
        <v>3.23886823623782</v>
      </c>
      <c r="E544" s="0" t="n">
        <f aca="true">D544+$D$6*($H$5-D544)*$H$7+$D$9*($H$7^0.5)*(NORMINV(RAND(),0,1))</f>
        <v>3.34357471880496</v>
      </c>
      <c r="F544" s="0" t="n">
        <f aca="true">E544+$D$6*($H$5-E544)*$H$7+$D$9*($H$7^0.5)*(NORMINV(RAND(),0,1))</f>
        <v>3.40580447214466</v>
      </c>
      <c r="G544" s="0" t="n">
        <f aca="true">F544+$D$6*($H$5-F544)*$H$7+$D$9*($H$7^0.5)*(NORMINV(RAND(),0,1))</f>
        <v>3.21826409460704</v>
      </c>
      <c r="H544" s="0" t="n">
        <f aca="true">G544+$D$6*($H$5-G544)*$H$7+$D$9*($H$7^0.5)*(NORMINV(RAND(),0,1))</f>
        <v>3.12842228032729</v>
      </c>
      <c r="I544" s="0" t="n">
        <f aca="true">H544+$D$6*($H$5-H544)*$H$7+$D$9*($H$7^0.5)*(NORMINV(RAND(),0,1))</f>
        <v>3.0030033489117</v>
      </c>
      <c r="J544" s="0" t="n">
        <f aca="true">I544+$D$6*($H$5-I544)*$H$7+$D$9*($H$7^0.5)*(NORMINV(RAND(),0,1))</f>
        <v>2.94158919680866</v>
      </c>
      <c r="K544" s="0" t="n">
        <f aca="true">J544+$D$6*($H$5-J544)*$H$7+$D$9*($H$7^0.5)*(NORMINV(RAND(),0,1))</f>
        <v>2.87498562827835</v>
      </c>
      <c r="L544" s="0" t="n">
        <f aca="true">K544+$D$6*($H$5-K544)*$H$7+$D$9*($H$7^0.5)*(NORMINV(RAND(),0,1))</f>
        <v>2.87156226920019</v>
      </c>
      <c r="M544" s="0" t="n">
        <f aca="true">L544+$D$6*($H$5-L544)*$H$7+$D$9*($H$7^0.5)*(NORMINV(RAND(),0,1))</f>
        <v>2.73056392470301</v>
      </c>
      <c r="N544" s="0" t="n">
        <f aca="false">EXP(M544)</f>
        <v>15.3415360521384</v>
      </c>
      <c r="O544" s="0" t="n">
        <f aca="false">EXP(($H$9*LN(N544))+(1-$H$9)*$H$5+(($D$9^2)/(4*$D$6))*(1-$H$9^2))</f>
        <v>15.6632438272919</v>
      </c>
      <c r="P544" s="18" t="n">
        <f aca="false">EXP(($H$10*LN(N544))+(1-$H$10)*$H$5+(($D$9^2)/(4*$D$6))*(1-$H$10^2))</f>
        <v>16.3391780031536</v>
      </c>
      <c r="Q544" s="33" t="n">
        <f aca="false">(MAX(0,O544-P544-$D$5))*$H$8</f>
        <v>0</v>
      </c>
    </row>
    <row r="545" customFormat="false" ht="12.75" hidden="false" customHeight="false" outlineLevel="0" collapsed="false">
      <c r="A545" s="0" t="n">
        <v>525</v>
      </c>
      <c r="C545" s="18" t="n">
        <f aca="false">$H$6</f>
        <v>3.29212628660779</v>
      </c>
      <c r="D545" s="0" t="n">
        <f aca="true">C545+$D$6*($H$5-C545)*$H$7+$D$9*($H$7^0.5)*(NORMINV(RAND(),0,1))</f>
        <v>3.07074321672282</v>
      </c>
      <c r="E545" s="0" t="n">
        <f aca="true">D545+$D$6*($H$5-D545)*$H$7+$D$9*($H$7^0.5)*(NORMINV(RAND(),0,1))</f>
        <v>2.9552784603079</v>
      </c>
      <c r="F545" s="0" t="n">
        <f aca="true">E545+$D$6*($H$5-E545)*$H$7+$D$9*($H$7^0.5)*(NORMINV(RAND(),0,1))</f>
        <v>2.88948111523035</v>
      </c>
      <c r="G545" s="0" t="n">
        <f aca="true">F545+$D$6*($H$5-F545)*$H$7+$D$9*($H$7^0.5)*(NORMINV(RAND(),0,1))</f>
        <v>2.82872783879799</v>
      </c>
      <c r="H545" s="0" t="n">
        <f aca="true">G545+$D$6*($H$5-G545)*$H$7+$D$9*($H$7^0.5)*(NORMINV(RAND(),0,1))</f>
        <v>2.64933933199647</v>
      </c>
      <c r="I545" s="0" t="n">
        <f aca="true">H545+$D$6*($H$5-H545)*$H$7+$D$9*($H$7^0.5)*(NORMINV(RAND(),0,1))</f>
        <v>2.83570757857686</v>
      </c>
      <c r="J545" s="0" t="n">
        <f aca="true">I545+$D$6*($H$5-I545)*$H$7+$D$9*($H$7^0.5)*(NORMINV(RAND(),0,1))</f>
        <v>2.80361141495483</v>
      </c>
      <c r="K545" s="0" t="n">
        <f aca="true">J545+$D$6*($H$5-J545)*$H$7+$D$9*($H$7^0.5)*(NORMINV(RAND(),0,1))</f>
        <v>2.8156439582047</v>
      </c>
      <c r="L545" s="0" t="n">
        <f aca="true">K545+$D$6*($H$5-K545)*$H$7+$D$9*($H$7^0.5)*(NORMINV(RAND(),0,1))</f>
        <v>2.88277212831661</v>
      </c>
      <c r="M545" s="0" t="n">
        <f aca="true">L545+$D$6*($H$5-L545)*$H$7+$D$9*($H$7^0.5)*(NORMINV(RAND(),0,1))</f>
        <v>2.92558775951075</v>
      </c>
      <c r="N545" s="0" t="n">
        <f aca="false">EXP(M545)</f>
        <v>18.6451817128175</v>
      </c>
      <c r="O545" s="0" t="n">
        <f aca="false">EXP(($H$9*LN(N545))+(1-$H$9)*$H$5+(($D$9^2)/(4*$D$6))*(1-$H$9^2))</f>
        <v>18.6274019968178</v>
      </c>
      <c r="P545" s="18" t="n">
        <f aca="false">EXP(($H$10*LN(N545))+(1-$H$10)*$H$5+(($D$9^2)/(4*$D$6))*(1-$H$10^2))</f>
        <v>18.4527347498411</v>
      </c>
      <c r="Q545" s="33" t="n">
        <f aca="false">(MAX(0,O545-P545-$D$5))*$H$8</f>
        <v>0</v>
      </c>
    </row>
    <row r="546" customFormat="false" ht="12.75" hidden="false" customHeight="false" outlineLevel="0" collapsed="false">
      <c r="A546" s="0" t="n">
        <v>526</v>
      </c>
      <c r="C546" s="18" t="n">
        <f aca="false">$H$6</f>
        <v>3.29212628660779</v>
      </c>
      <c r="D546" s="0" t="n">
        <f aca="true">C546+$D$6*($H$5-C546)*$H$7+$D$9*($H$7^0.5)*(NORMINV(RAND(),0,1))</f>
        <v>3.36920931728707</v>
      </c>
      <c r="E546" s="0" t="n">
        <f aca="true">D546+$D$6*($H$5-D546)*$H$7+$D$9*($H$7^0.5)*(NORMINV(RAND(),0,1))</f>
        <v>3.23476328592285</v>
      </c>
      <c r="F546" s="0" t="n">
        <f aca="true">E546+$D$6*($H$5-E546)*$H$7+$D$9*($H$7^0.5)*(NORMINV(RAND(),0,1))</f>
        <v>3.15198076365756</v>
      </c>
      <c r="G546" s="0" t="n">
        <f aca="true">F546+$D$6*($H$5-F546)*$H$7+$D$9*($H$7^0.5)*(NORMINV(RAND(),0,1))</f>
        <v>3.09510657230954</v>
      </c>
      <c r="H546" s="0" t="n">
        <f aca="true">G546+$D$6*($H$5-G546)*$H$7+$D$9*($H$7^0.5)*(NORMINV(RAND(),0,1))</f>
        <v>3.24245290400835</v>
      </c>
      <c r="I546" s="0" t="n">
        <f aca="true">H546+$D$6*($H$5-H546)*$H$7+$D$9*($H$7^0.5)*(NORMINV(RAND(),0,1))</f>
        <v>3.45365473390043</v>
      </c>
      <c r="J546" s="0" t="n">
        <f aca="true">I546+$D$6*($H$5-I546)*$H$7+$D$9*($H$7^0.5)*(NORMINV(RAND(),0,1))</f>
        <v>3.37488201530072</v>
      </c>
      <c r="K546" s="0" t="n">
        <f aca="true">J546+$D$6*($H$5-J546)*$H$7+$D$9*($H$7^0.5)*(NORMINV(RAND(),0,1))</f>
        <v>3.2435581614458</v>
      </c>
      <c r="L546" s="0" t="n">
        <f aca="true">K546+$D$6*($H$5-K546)*$H$7+$D$9*($H$7^0.5)*(NORMINV(RAND(),0,1))</f>
        <v>3.18067304875955</v>
      </c>
      <c r="M546" s="0" t="n">
        <f aca="true">L546+$D$6*($H$5-L546)*$H$7+$D$9*($H$7^0.5)*(NORMINV(RAND(),0,1))</f>
        <v>3.19425662031155</v>
      </c>
      <c r="N546" s="0" t="n">
        <f aca="false">EXP(M546)</f>
        <v>24.3920344080038</v>
      </c>
      <c r="O546" s="0" t="n">
        <f aca="false">EXP(($H$9*LN(N546))+(1-$H$9)*$H$5+(($D$9^2)/(4*$D$6))*(1-$H$9^2))</f>
        <v>23.6508410879109</v>
      </c>
      <c r="P546" s="18" t="n">
        <f aca="false">EXP(($H$10*LN(N546))+(1-$H$10)*$H$5+(($D$9^2)/(4*$D$6))*(1-$H$10^2))</f>
        <v>21.8193181303549</v>
      </c>
      <c r="Q546" s="33" t="n">
        <f aca="false">(MAX(0,O546-P546-$D$5))*$H$8</f>
        <v>0</v>
      </c>
    </row>
    <row r="547" customFormat="false" ht="12.75" hidden="false" customHeight="false" outlineLevel="0" collapsed="false">
      <c r="A547" s="0" t="n">
        <v>527</v>
      </c>
      <c r="C547" s="18" t="n">
        <f aca="false">$H$6</f>
        <v>3.29212628660779</v>
      </c>
      <c r="D547" s="0" t="n">
        <f aca="true">C547+$D$6*($H$5-C547)*$H$7+$D$9*($H$7^0.5)*(NORMINV(RAND(),0,1))</f>
        <v>3.39292707897486</v>
      </c>
      <c r="E547" s="0" t="n">
        <f aca="true">D547+$D$6*($H$5-D547)*$H$7+$D$9*($H$7^0.5)*(NORMINV(RAND(),0,1))</f>
        <v>3.43459134060722</v>
      </c>
      <c r="F547" s="0" t="n">
        <f aca="true">E547+$D$6*($H$5-E547)*$H$7+$D$9*($H$7^0.5)*(NORMINV(RAND(),0,1))</f>
        <v>3.34267464471271</v>
      </c>
      <c r="G547" s="0" t="n">
        <f aca="true">F547+$D$6*($H$5-F547)*$H$7+$D$9*($H$7^0.5)*(NORMINV(RAND(),0,1))</f>
        <v>3.35800682107593</v>
      </c>
      <c r="H547" s="0" t="n">
        <f aca="true">G547+$D$6*($H$5-G547)*$H$7+$D$9*($H$7^0.5)*(NORMINV(RAND(),0,1))</f>
        <v>3.45348623059412</v>
      </c>
      <c r="I547" s="0" t="n">
        <f aca="true">H547+$D$6*($H$5-H547)*$H$7+$D$9*($H$7^0.5)*(NORMINV(RAND(),0,1))</f>
        <v>3.3662929134534</v>
      </c>
      <c r="J547" s="0" t="n">
        <f aca="true">I547+$D$6*($H$5-I547)*$H$7+$D$9*($H$7^0.5)*(NORMINV(RAND(),0,1))</f>
        <v>3.43697037572664</v>
      </c>
      <c r="K547" s="0" t="n">
        <f aca="true">J547+$D$6*($H$5-J547)*$H$7+$D$9*($H$7^0.5)*(NORMINV(RAND(),0,1))</f>
        <v>3.41198860224575</v>
      </c>
      <c r="L547" s="0" t="n">
        <f aca="true">K547+$D$6*($H$5-K547)*$H$7+$D$9*($H$7^0.5)*(NORMINV(RAND(),0,1))</f>
        <v>3.4538159223983</v>
      </c>
      <c r="M547" s="0" t="n">
        <f aca="true">L547+$D$6*($H$5-L547)*$H$7+$D$9*($H$7^0.5)*(NORMINV(RAND(),0,1))</f>
        <v>3.43951132493584</v>
      </c>
      <c r="N547" s="0" t="n">
        <f aca="false">EXP(M547)</f>
        <v>31.1717216026938</v>
      </c>
      <c r="O547" s="0" t="n">
        <f aca="false">EXP(($H$9*LN(N547))+(1-$H$9)*$H$5+(($D$9^2)/(4*$D$6))*(1-$H$9^2))</f>
        <v>29.4106121342079</v>
      </c>
      <c r="P547" s="18" t="n">
        <f aca="false">EXP(($H$10*LN(N547))+(1-$H$10)*$H$5+(($D$9^2)/(4*$D$6))*(1-$H$10^2))</f>
        <v>25.4260493570787</v>
      </c>
      <c r="Q547" s="33" t="n">
        <f aca="false">(MAX(0,O547-P547-$D$5))*$H$8</f>
        <v>1.84972533139408</v>
      </c>
    </row>
    <row r="548" customFormat="false" ht="12.75" hidden="false" customHeight="false" outlineLevel="0" collapsed="false">
      <c r="A548" s="0" t="n">
        <v>528</v>
      </c>
      <c r="C548" s="18" t="n">
        <f aca="false">$H$6</f>
        <v>3.29212628660779</v>
      </c>
      <c r="D548" s="0" t="n">
        <f aca="true">C548+$D$6*($H$5-C548)*$H$7+$D$9*($H$7^0.5)*(NORMINV(RAND(),0,1))</f>
        <v>3.28655306517968</v>
      </c>
      <c r="E548" s="0" t="n">
        <f aca="true">D548+$D$6*($H$5-D548)*$H$7+$D$9*($H$7^0.5)*(NORMINV(RAND(),0,1))</f>
        <v>3.41997356342586</v>
      </c>
      <c r="F548" s="0" t="n">
        <f aca="true">E548+$D$6*($H$5-E548)*$H$7+$D$9*($H$7^0.5)*(NORMINV(RAND(),0,1))</f>
        <v>3.47799904585187</v>
      </c>
      <c r="G548" s="0" t="n">
        <f aca="true">F548+$D$6*($H$5-F548)*$H$7+$D$9*($H$7^0.5)*(NORMINV(RAND(),0,1))</f>
        <v>3.39739613769581</v>
      </c>
      <c r="H548" s="0" t="n">
        <f aca="true">G548+$D$6*($H$5-G548)*$H$7+$D$9*($H$7^0.5)*(NORMINV(RAND(),0,1))</f>
        <v>3.26517312414242</v>
      </c>
      <c r="I548" s="0" t="n">
        <f aca="true">H548+$D$6*($H$5-H548)*$H$7+$D$9*($H$7^0.5)*(NORMINV(RAND(),0,1))</f>
        <v>3.26215967647725</v>
      </c>
      <c r="J548" s="0" t="n">
        <f aca="true">I548+$D$6*($H$5-I548)*$H$7+$D$9*($H$7^0.5)*(NORMINV(RAND(),0,1))</f>
        <v>3.33574783799484</v>
      </c>
      <c r="K548" s="0" t="n">
        <f aca="true">J548+$D$6*($H$5-J548)*$H$7+$D$9*($H$7^0.5)*(NORMINV(RAND(),0,1))</f>
        <v>3.26237676478135</v>
      </c>
      <c r="L548" s="0" t="n">
        <f aca="true">K548+$D$6*($H$5-K548)*$H$7+$D$9*($H$7^0.5)*(NORMINV(RAND(),0,1))</f>
        <v>3.37083513356683</v>
      </c>
      <c r="M548" s="0" t="n">
        <f aca="true">L548+$D$6*($H$5-L548)*$H$7+$D$9*($H$7^0.5)*(NORMINV(RAND(),0,1))</f>
        <v>3.4490379271951</v>
      </c>
      <c r="N548" s="0" t="n">
        <f aca="false">EXP(M548)</f>
        <v>31.4701012114208</v>
      </c>
      <c r="O548" s="0" t="n">
        <f aca="false">EXP(($H$9*LN(N548))+(1-$H$9)*$H$5+(($D$9^2)/(4*$D$6))*(1-$H$9^2))</f>
        <v>29.6606668614045</v>
      </c>
      <c r="P548" s="18" t="n">
        <f aca="false">EXP(($H$10*LN(N548))+(1-$H$10)*$H$5+(($D$9^2)/(4*$D$6))*(1-$H$10^2))</f>
        <v>25.5775871320886</v>
      </c>
      <c r="Q548" s="33" t="n">
        <f aca="false">(MAX(0,O548-P548-$D$5))*$H$8</f>
        <v>1.94343755512625</v>
      </c>
    </row>
    <row r="549" customFormat="false" ht="12.75" hidden="false" customHeight="false" outlineLevel="0" collapsed="false">
      <c r="A549" s="0" t="n">
        <v>529</v>
      </c>
      <c r="C549" s="18" t="n">
        <f aca="false">$H$6</f>
        <v>3.29212628660779</v>
      </c>
      <c r="D549" s="0" t="n">
        <f aca="true">C549+$D$6*($H$5-C549)*$H$7+$D$9*($H$7^0.5)*(NORMINV(RAND(),0,1))</f>
        <v>3.30643173948103</v>
      </c>
      <c r="E549" s="0" t="n">
        <f aca="true">D549+$D$6*($H$5-D549)*$H$7+$D$9*($H$7^0.5)*(NORMINV(RAND(),0,1))</f>
        <v>3.19738579317101</v>
      </c>
      <c r="F549" s="0" t="n">
        <f aca="true">E549+$D$6*($H$5-E549)*$H$7+$D$9*($H$7^0.5)*(NORMINV(RAND(),0,1))</f>
        <v>3.12896228474963</v>
      </c>
      <c r="G549" s="0" t="n">
        <f aca="true">F549+$D$6*($H$5-F549)*$H$7+$D$9*($H$7^0.5)*(NORMINV(RAND(),0,1))</f>
        <v>3.16424330802193</v>
      </c>
      <c r="H549" s="0" t="n">
        <f aca="true">G549+$D$6*($H$5-G549)*$H$7+$D$9*($H$7^0.5)*(NORMINV(RAND(),0,1))</f>
        <v>3.11400080323732</v>
      </c>
      <c r="I549" s="0" t="n">
        <f aca="true">H549+$D$6*($H$5-H549)*$H$7+$D$9*($H$7^0.5)*(NORMINV(RAND(),0,1))</f>
        <v>3.15046674386581</v>
      </c>
      <c r="J549" s="0" t="n">
        <f aca="true">I549+$D$6*($H$5-I549)*$H$7+$D$9*($H$7^0.5)*(NORMINV(RAND(),0,1))</f>
        <v>3.04646091910419</v>
      </c>
      <c r="K549" s="0" t="n">
        <f aca="true">J549+$D$6*($H$5-J549)*$H$7+$D$9*($H$7^0.5)*(NORMINV(RAND(),0,1))</f>
        <v>2.96178753740001</v>
      </c>
      <c r="L549" s="0" t="n">
        <f aca="true">K549+$D$6*($H$5-K549)*$H$7+$D$9*($H$7^0.5)*(NORMINV(RAND(),0,1))</f>
        <v>3.07124094413925</v>
      </c>
      <c r="M549" s="0" t="n">
        <f aca="true">L549+$D$6*($H$5-L549)*$H$7+$D$9*($H$7^0.5)*(NORMINV(RAND(),0,1))</f>
        <v>2.97174320471649</v>
      </c>
      <c r="N549" s="0" t="n">
        <f aca="false">EXP(M549)</f>
        <v>19.5259276350796</v>
      </c>
      <c r="O549" s="0" t="n">
        <f aca="false">EXP(($H$9*LN(N549))+(1-$H$9)*$H$5+(($D$9^2)/(4*$D$6))*(1-$H$9^2))</f>
        <v>19.4073504635684</v>
      </c>
      <c r="P549" s="18" t="n">
        <f aca="false">EXP(($H$10*LN(N549))+(1-$H$10)*$H$5+(($D$9^2)/(4*$D$6))*(1-$H$10^2))</f>
        <v>18.9917031126533</v>
      </c>
      <c r="Q549" s="33" t="n">
        <f aca="false">(MAX(0,O549-P549-$D$5))*$H$8</f>
        <v>0</v>
      </c>
    </row>
    <row r="550" customFormat="false" ht="12.75" hidden="false" customHeight="false" outlineLevel="0" collapsed="false">
      <c r="A550" s="0" t="n">
        <v>530</v>
      </c>
      <c r="C550" s="18" t="n">
        <f aca="false">$H$6</f>
        <v>3.29212628660779</v>
      </c>
      <c r="D550" s="0" t="n">
        <f aca="true">C550+$D$6*($H$5-C550)*$H$7+$D$9*($H$7^0.5)*(NORMINV(RAND(),0,1))</f>
        <v>3.25563506428231</v>
      </c>
      <c r="E550" s="0" t="n">
        <f aca="true">D550+$D$6*($H$5-D550)*$H$7+$D$9*($H$7^0.5)*(NORMINV(RAND(),0,1))</f>
        <v>3.22353924163031</v>
      </c>
      <c r="F550" s="0" t="n">
        <f aca="true">E550+$D$6*($H$5-E550)*$H$7+$D$9*($H$7^0.5)*(NORMINV(RAND(),0,1))</f>
        <v>3.23770316094923</v>
      </c>
      <c r="G550" s="0" t="n">
        <f aca="true">F550+$D$6*($H$5-F550)*$H$7+$D$9*($H$7^0.5)*(NORMINV(RAND(),0,1))</f>
        <v>3.1904712451454</v>
      </c>
      <c r="H550" s="0" t="n">
        <f aca="true">G550+$D$6*($H$5-G550)*$H$7+$D$9*($H$7^0.5)*(NORMINV(RAND(),0,1))</f>
        <v>3.13520849027704</v>
      </c>
      <c r="I550" s="0" t="n">
        <f aca="true">H550+$D$6*($H$5-H550)*$H$7+$D$9*($H$7^0.5)*(NORMINV(RAND(),0,1))</f>
        <v>3.16843883739351</v>
      </c>
      <c r="J550" s="0" t="n">
        <f aca="true">I550+$D$6*($H$5-I550)*$H$7+$D$9*($H$7^0.5)*(NORMINV(RAND(),0,1))</f>
        <v>3.06584987409178</v>
      </c>
      <c r="K550" s="0" t="n">
        <f aca="true">J550+$D$6*($H$5-J550)*$H$7+$D$9*($H$7^0.5)*(NORMINV(RAND(),0,1))</f>
        <v>3.0154830674673</v>
      </c>
      <c r="L550" s="0" t="n">
        <f aca="true">K550+$D$6*($H$5-K550)*$H$7+$D$9*($H$7^0.5)*(NORMINV(RAND(),0,1))</f>
        <v>3.07582205252955</v>
      </c>
      <c r="M550" s="0" t="n">
        <f aca="true">L550+$D$6*($H$5-L550)*$H$7+$D$9*($H$7^0.5)*(NORMINV(RAND(),0,1))</f>
        <v>2.97575410335787</v>
      </c>
      <c r="N550" s="0" t="n">
        <f aca="false">EXP(M550)</f>
        <v>19.6044014217022</v>
      </c>
      <c r="O550" s="0" t="n">
        <f aca="false">EXP(($H$9*LN(N550))+(1-$H$9)*$H$5+(($D$9^2)/(4*$D$6))*(1-$H$9^2))</f>
        <v>19.476650814129</v>
      </c>
      <c r="P550" s="18" t="n">
        <f aca="false">EXP(($H$10*LN(N550))+(1-$H$10)*$H$5+(($D$9^2)/(4*$D$6))*(1-$H$10^2))</f>
        <v>19.0392762703704</v>
      </c>
      <c r="Q550" s="33" t="n">
        <f aca="false">(MAX(0,O550-P550-$D$5))*$H$8</f>
        <v>0</v>
      </c>
    </row>
    <row r="551" customFormat="false" ht="12.75" hidden="false" customHeight="false" outlineLevel="0" collapsed="false">
      <c r="A551" s="0" t="n">
        <v>531</v>
      </c>
      <c r="C551" s="18" t="n">
        <f aca="false">$H$6</f>
        <v>3.29212628660779</v>
      </c>
      <c r="D551" s="0" t="n">
        <f aca="true">C551+$D$6*($H$5-C551)*$H$7+$D$9*($H$7^0.5)*(NORMINV(RAND(),0,1))</f>
        <v>3.24209503452625</v>
      </c>
      <c r="E551" s="0" t="n">
        <f aca="true">D551+$D$6*($H$5-D551)*$H$7+$D$9*($H$7^0.5)*(NORMINV(RAND(),0,1))</f>
        <v>3.01344297755035</v>
      </c>
      <c r="F551" s="0" t="n">
        <f aca="true">E551+$D$6*($H$5-E551)*$H$7+$D$9*($H$7^0.5)*(NORMINV(RAND(),0,1))</f>
        <v>3.03932092703205</v>
      </c>
      <c r="G551" s="0" t="n">
        <f aca="true">F551+$D$6*($H$5-F551)*$H$7+$D$9*($H$7^0.5)*(NORMINV(RAND(),0,1))</f>
        <v>2.96235898600513</v>
      </c>
      <c r="H551" s="0" t="n">
        <f aca="true">G551+$D$6*($H$5-G551)*$H$7+$D$9*($H$7^0.5)*(NORMINV(RAND(),0,1))</f>
        <v>2.91284584995048</v>
      </c>
      <c r="I551" s="0" t="n">
        <f aca="true">H551+$D$6*($H$5-H551)*$H$7+$D$9*($H$7^0.5)*(NORMINV(RAND(),0,1))</f>
        <v>2.99617582250136</v>
      </c>
      <c r="J551" s="0" t="n">
        <f aca="true">I551+$D$6*($H$5-I551)*$H$7+$D$9*($H$7^0.5)*(NORMINV(RAND(),0,1))</f>
        <v>3.03132640454421</v>
      </c>
      <c r="K551" s="0" t="n">
        <f aca="true">J551+$D$6*($H$5-J551)*$H$7+$D$9*($H$7^0.5)*(NORMINV(RAND(),0,1))</f>
        <v>3.09079369396708</v>
      </c>
      <c r="L551" s="0" t="n">
        <f aca="true">K551+$D$6*($H$5-K551)*$H$7+$D$9*($H$7^0.5)*(NORMINV(RAND(),0,1))</f>
        <v>2.95991151197688</v>
      </c>
      <c r="M551" s="0" t="n">
        <f aca="true">L551+$D$6*($H$5-L551)*$H$7+$D$9*($H$7^0.5)*(NORMINV(RAND(),0,1))</f>
        <v>2.95079214136586</v>
      </c>
      <c r="N551" s="0" t="n">
        <f aca="false">EXP(M551)</f>
        <v>19.1210943404748</v>
      </c>
      <c r="O551" s="0" t="n">
        <f aca="false">EXP(($H$9*LN(N551))+(1-$H$9)*$H$5+(($D$9^2)/(4*$D$6))*(1-$H$9^2))</f>
        <v>19.049345744944</v>
      </c>
      <c r="P551" s="18" t="n">
        <f aca="false">EXP(($H$10*LN(N551))+(1-$H$10)*$H$5+(($D$9^2)/(4*$D$6))*(1-$H$10^2))</f>
        <v>18.7451285154316</v>
      </c>
      <c r="Q551" s="33" t="n">
        <f aca="false">(MAX(0,O551-P551-$D$5))*$H$8</f>
        <v>0</v>
      </c>
    </row>
    <row r="552" customFormat="false" ht="12.75" hidden="false" customHeight="false" outlineLevel="0" collapsed="false">
      <c r="A552" s="0" t="n">
        <v>532</v>
      </c>
      <c r="C552" s="18" t="n">
        <f aca="false">$H$6</f>
        <v>3.29212628660779</v>
      </c>
      <c r="D552" s="0" t="n">
        <f aca="true">C552+$D$6*($H$5-C552)*$H$7+$D$9*($H$7^0.5)*(NORMINV(RAND(),0,1))</f>
        <v>3.34465400202299</v>
      </c>
      <c r="E552" s="0" t="n">
        <f aca="true">D552+$D$6*($H$5-D552)*$H$7+$D$9*($H$7^0.5)*(NORMINV(RAND(),0,1))</f>
        <v>3.36902467308592</v>
      </c>
      <c r="F552" s="0" t="n">
        <f aca="true">E552+$D$6*($H$5-E552)*$H$7+$D$9*($H$7^0.5)*(NORMINV(RAND(),0,1))</f>
        <v>3.47928511868446</v>
      </c>
      <c r="G552" s="0" t="n">
        <f aca="true">F552+$D$6*($H$5-F552)*$H$7+$D$9*($H$7^0.5)*(NORMINV(RAND(),0,1))</f>
        <v>3.54311285466965</v>
      </c>
      <c r="H552" s="0" t="n">
        <f aca="true">G552+$D$6*($H$5-G552)*$H$7+$D$9*($H$7^0.5)*(NORMINV(RAND(),0,1))</f>
        <v>3.64598026953092</v>
      </c>
      <c r="I552" s="0" t="n">
        <f aca="true">H552+$D$6*($H$5-H552)*$H$7+$D$9*($H$7^0.5)*(NORMINV(RAND(),0,1))</f>
        <v>3.63878123926465</v>
      </c>
      <c r="J552" s="0" t="n">
        <f aca="true">I552+$D$6*($H$5-I552)*$H$7+$D$9*($H$7^0.5)*(NORMINV(RAND(),0,1))</f>
        <v>3.664054927587</v>
      </c>
      <c r="K552" s="0" t="n">
        <f aca="true">J552+$D$6*($H$5-J552)*$H$7+$D$9*($H$7^0.5)*(NORMINV(RAND(),0,1))</f>
        <v>3.73479628372453</v>
      </c>
      <c r="L552" s="0" t="n">
        <f aca="true">K552+$D$6*($H$5-K552)*$H$7+$D$9*($H$7^0.5)*(NORMINV(RAND(),0,1))</f>
        <v>3.62472690496395</v>
      </c>
      <c r="M552" s="0" t="n">
        <f aca="true">L552+$D$6*($H$5-L552)*$H$7+$D$9*($H$7^0.5)*(NORMINV(RAND(),0,1))</f>
        <v>3.65513857141745</v>
      </c>
      <c r="N552" s="0" t="n">
        <f aca="false">EXP(M552)</f>
        <v>38.6728796996363</v>
      </c>
      <c r="O552" s="0" t="n">
        <f aca="false">EXP(($H$9*LN(N552))+(1-$H$9)*$H$5+(($D$9^2)/(4*$D$6))*(1-$H$9^2))</f>
        <v>35.6226848191912</v>
      </c>
      <c r="P552" s="18" t="n">
        <f aca="false">EXP(($H$10*LN(N552))+(1-$H$10)*$H$5+(($D$9^2)/(4*$D$6))*(1-$H$10^2))</f>
        <v>29.0864510531656</v>
      </c>
      <c r="Q552" s="33" t="n">
        <f aca="false">(MAX(0,O552-P552-$D$5))*$H$8</f>
        <v>4.27694985767724</v>
      </c>
    </row>
    <row r="553" customFormat="false" ht="12.75" hidden="false" customHeight="false" outlineLevel="0" collapsed="false">
      <c r="A553" s="0" t="n">
        <v>533</v>
      </c>
      <c r="C553" s="18" t="n">
        <f aca="false">$H$6</f>
        <v>3.29212628660779</v>
      </c>
      <c r="D553" s="0" t="n">
        <f aca="true">C553+$D$6*($H$5-C553)*$H$7+$D$9*($H$7^0.5)*(NORMINV(RAND(),0,1))</f>
        <v>3.2458085765089</v>
      </c>
      <c r="E553" s="0" t="n">
        <f aca="true">D553+$D$6*($H$5-D553)*$H$7+$D$9*($H$7^0.5)*(NORMINV(RAND(),0,1))</f>
        <v>3.26321612943524</v>
      </c>
      <c r="F553" s="0" t="n">
        <f aca="true">E553+$D$6*($H$5-E553)*$H$7+$D$9*($H$7^0.5)*(NORMINV(RAND(),0,1))</f>
        <v>3.14679960670316</v>
      </c>
      <c r="G553" s="0" t="n">
        <f aca="true">F553+$D$6*($H$5-F553)*$H$7+$D$9*($H$7^0.5)*(NORMINV(RAND(),0,1))</f>
        <v>3.09600141483353</v>
      </c>
      <c r="H553" s="0" t="n">
        <f aca="true">G553+$D$6*($H$5-G553)*$H$7+$D$9*($H$7^0.5)*(NORMINV(RAND(),0,1))</f>
        <v>3.12026927639718</v>
      </c>
      <c r="I553" s="0" t="n">
        <f aca="true">H553+$D$6*($H$5-H553)*$H$7+$D$9*($H$7^0.5)*(NORMINV(RAND(),0,1))</f>
        <v>3.09984601056495</v>
      </c>
      <c r="J553" s="0" t="n">
        <f aca="true">I553+$D$6*($H$5-I553)*$H$7+$D$9*($H$7^0.5)*(NORMINV(RAND(),0,1))</f>
        <v>3.19113858582033</v>
      </c>
      <c r="K553" s="0" t="n">
        <f aca="true">J553+$D$6*($H$5-J553)*$H$7+$D$9*($H$7^0.5)*(NORMINV(RAND(),0,1))</f>
        <v>3.11004548419353</v>
      </c>
      <c r="L553" s="0" t="n">
        <f aca="true">K553+$D$6*($H$5-K553)*$H$7+$D$9*($H$7^0.5)*(NORMINV(RAND(),0,1))</f>
        <v>3.05727985432804</v>
      </c>
      <c r="M553" s="0" t="n">
        <f aca="true">L553+$D$6*($H$5-L553)*$H$7+$D$9*($H$7^0.5)*(NORMINV(RAND(),0,1))</f>
        <v>2.93247293590394</v>
      </c>
      <c r="N553" s="0" t="n">
        <f aca="false">EXP(M553)</f>
        <v>18.7740000373441</v>
      </c>
      <c r="O553" s="0" t="n">
        <f aca="false">EXP(($H$9*LN(N553))+(1-$H$9)*$H$5+(($D$9^2)/(4*$D$6))*(1-$H$9^2))</f>
        <v>18.7417293038052</v>
      </c>
      <c r="P553" s="18" t="n">
        <f aca="false">EXP(($H$10*LN(N553))+(1-$H$10)*$H$5+(($D$9^2)/(4*$D$6))*(1-$H$10^2))</f>
        <v>18.5321532571946</v>
      </c>
      <c r="Q553" s="33" t="n">
        <f aca="false">(MAX(0,O553-P553-$D$5))*$H$8</f>
        <v>0</v>
      </c>
    </row>
    <row r="554" customFormat="false" ht="12.75" hidden="false" customHeight="false" outlineLevel="0" collapsed="false">
      <c r="A554" s="0" t="n">
        <v>534</v>
      </c>
      <c r="C554" s="18" t="n">
        <f aca="false">$H$6</f>
        <v>3.29212628660779</v>
      </c>
      <c r="D554" s="0" t="n">
        <f aca="true">C554+$D$6*($H$5-C554)*$H$7+$D$9*($H$7^0.5)*(NORMINV(RAND(),0,1))</f>
        <v>3.44028591519212</v>
      </c>
      <c r="E554" s="0" t="n">
        <f aca="true">D554+$D$6*($H$5-D554)*$H$7+$D$9*($H$7^0.5)*(NORMINV(RAND(),0,1))</f>
        <v>3.46886235405327</v>
      </c>
      <c r="F554" s="0" t="n">
        <f aca="true">E554+$D$6*($H$5-E554)*$H$7+$D$9*($H$7^0.5)*(NORMINV(RAND(),0,1))</f>
        <v>3.34681045012055</v>
      </c>
      <c r="G554" s="0" t="n">
        <f aca="true">F554+$D$6*($H$5-F554)*$H$7+$D$9*($H$7^0.5)*(NORMINV(RAND(),0,1))</f>
        <v>3.32045190974798</v>
      </c>
      <c r="H554" s="0" t="n">
        <f aca="true">G554+$D$6*($H$5-G554)*$H$7+$D$9*($H$7^0.5)*(NORMINV(RAND(),0,1))</f>
        <v>3.24805207725655</v>
      </c>
      <c r="I554" s="0" t="n">
        <f aca="true">H554+$D$6*($H$5-H554)*$H$7+$D$9*($H$7^0.5)*(NORMINV(RAND(),0,1))</f>
        <v>3.33301298065645</v>
      </c>
      <c r="J554" s="0" t="n">
        <f aca="true">I554+$D$6*($H$5-I554)*$H$7+$D$9*($H$7^0.5)*(NORMINV(RAND(),0,1))</f>
        <v>3.16003467988738</v>
      </c>
      <c r="K554" s="0" t="n">
        <f aca="true">J554+$D$6*($H$5-J554)*$H$7+$D$9*($H$7^0.5)*(NORMINV(RAND(),0,1))</f>
        <v>3.13134292932785</v>
      </c>
      <c r="L554" s="0" t="n">
        <f aca="true">K554+$D$6*($H$5-K554)*$H$7+$D$9*($H$7^0.5)*(NORMINV(RAND(),0,1))</f>
        <v>3.12243104239226</v>
      </c>
      <c r="M554" s="0" t="n">
        <f aca="true">L554+$D$6*($H$5-L554)*$H$7+$D$9*($H$7^0.5)*(NORMINV(RAND(),0,1))</f>
        <v>3.16021548176821</v>
      </c>
      <c r="N554" s="0" t="n">
        <f aca="false">EXP(M554)</f>
        <v>23.5756755100155</v>
      </c>
      <c r="O554" s="0" t="n">
        <f aca="false">EXP(($H$9*LN(N554))+(1-$H$9)*$H$5+(($D$9^2)/(4*$D$6))*(1-$H$9^2))</f>
        <v>22.9460647869636</v>
      </c>
      <c r="P554" s="18" t="n">
        <f aca="false">EXP(($H$10*LN(N554))+(1-$H$10)*$H$5+(($D$9^2)/(4*$D$6))*(1-$H$10^2))</f>
        <v>21.360906459027</v>
      </c>
      <c r="Q554" s="33" t="n">
        <f aca="false">(MAX(0,O554-P554-$D$5))*$H$8</f>
        <v>0</v>
      </c>
    </row>
    <row r="555" customFormat="false" ht="12.75" hidden="false" customHeight="false" outlineLevel="0" collapsed="false">
      <c r="A555" s="0" t="n">
        <v>535</v>
      </c>
      <c r="C555" s="18" t="n">
        <f aca="false">$H$6</f>
        <v>3.29212628660779</v>
      </c>
      <c r="D555" s="0" t="n">
        <f aca="true">C555+$D$6*($H$5-C555)*$H$7+$D$9*($H$7^0.5)*(NORMINV(RAND(),0,1))</f>
        <v>3.39996202356011</v>
      </c>
      <c r="E555" s="0" t="n">
        <f aca="true">D555+$D$6*($H$5-D555)*$H$7+$D$9*($H$7^0.5)*(NORMINV(RAND(),0,1))</f>
        <v>3.39995420294915</v>
      </c>
      <c r="F555" s="0" t="n">
        <f aca="true">E555+$D$6*($H$5-E555)*$H$7+$D$9*($H$7^0.5)*(NORMINV(RAND(),0,1))</f>
        <v>3.69227219951811</v>
      </c>
      <c r="G555" s="0" t="n">
        <f aca="true">F555+$D$6*($H$5-F555)*$H$7+$D$9*($H$7^0.5)*(NORMINV(RAND(),0,1))</f>
        <v>3.54350108783162</v>
      </c>
      <c r="H555" s="0" t="n">
        <f aca="true">G555+$D$6*($H$5-G555)*$H$7+$D$9*($H$7^0.5)*(NORMINV(RAND(),0,1))</f>
        <v>3.55676925476282</v>
      </c>
      <c r="I555" s="0" t="n">
        <f aca="true">H555+$D$6*($H$5-H555)*$H$7+$D$9*($H$7^0.5)*(NORMINV(RAND(),0,1))</f>
        <v>3.46242583078299</v>
      </c>
      <c r="J555" s="0" t="n">
        <f aca="true">I555+$D$6*($H$5-I555)*$H$7+$D$9*($H$7^0.5)*(NORMINV(RAND(),0,1))</f>
        <v>3.53561672405394</v>
      </c>
      <c r="K555" s="0" t="n">
        <f aca="true">J555+$D$6*($H$5-J555)*$H$7+$D$9*($H$7^0.5)*(NORMINV(RAND(),0,1))</f>
        <v>3.56391913189586</v>
      </c>
      <c r="L555" s="0" t="n">
        <f aca="true">K555+$D$6*($H$5-K555)*$H$7+$D$9*($H$7^0.5)*(NORMINV(RAND(),0,1))</f>
        <v>3.56741278390267</v>
      </c>
      <c r="M555" s="0" t="n">
        <f aca="true">L555+$D$6*($H$5-L555)*$H$7+$D$9*($H$7^0.5)*(NORMINV(RAND(),0,1))</f>
        <v>3.49549990127666</v>
      </c>
      <c r="N555" s="0" t="n">
        <f aca="false">EXP(M555)</f>
        <v>32.9667639618645</v>
      </c>
      <c r="O555" s="0" t="n">
        <f aca="false">EXP(($H$9*LN(N555))+(1-$H$9)*$H$5+(($D$9^2)/(4*$D$6))*(1-$H$9^2))</f>
        <v>30.9110088200358</v>
      </c>
      <c r="P555" s="18" t="n">
        <f aca="false">EXP(($H$10*LN(N555))+(1-$H$10)*$H$5+(($D$9^2)/(4*$D$6))*(1-$H$10^2))</f>
        <v>26.3296922409262</v>
      </c>
      <c r="Q555" s="33" t="n">
        <f aca="false">(MAX(0,O555-P555-$D$5))*$H$8</f>
        <v>2.41737510702054</v>
      </c>
    </row>
    <row r="556" customFormat="false" ht="12.75" hidden="false" customHeight="false" outlineLevel="0" collapsed="false">
      <c r="A556" s="0" t="n">
        <v>536</v>
      </c>
      <c r="C556" s="18" t="n">
        <f aca="false">$H$6</f>
        <v>3.29212628660779</v>
      </c>
      <c r="D556" s="0" t="n">
        <f aca="true">C556+$D$6*($H$5-C556)*$H$7+$D$9*($H$7^0.5)*(NORMINV(RAND(),0,1))</f>
        <v>3.24534447759183</v>
      </c>
      <c r="E556" s="0" t="n">
        <f aca="true">D556+$D$6*($H$5-D556)*$H$7+$D$9*($H$7^0.5)*(NORMINV(RAND(),0,1))</f>
        <v>3.26749820344412</v>
      </c>
      <c r="F556" s="0" t="n">
        <f aca="true">E556+$D$6*($H$5-E556)*$H$7+$D$9*($H$7^0.5)*(NORMINV(RAND(),0,1))</f>
        <v>3.17781305302641</v>
      </c>
      <c r="G556" s="0" t="n">
        <f aca="true">F556+$D$6*($H$5-F556)*$H$7+$D$9*($H$7^0.5)*(NORMINV(RAND(),0,1))</f>
        <v>3.11050798384165</v>
      </c>
      <c r="H556" s="0" t="n">
        <f aca="true">G556+$D$6*($H$5-G556)*$H$7+$D$9*($H$7^0.5)*(NORMINV(RAND(),0,1))</f>
        <v>3.14617407907704</v>
      </c>
      <c r="I556" s="0" t="n">
        <f aca="true">H556+$D$6*($H$5-H556)*$H$7+$D$9*($H$7^0.5)*(NORMINV(RAND(),0,1))</f>
        <v>3.17080400550685</v>
      </c>
      <c r="J556" s="0" t="n">
        <f aca="true">I556+$D$6*($H$5-I556)*$H$7+$D$9*($H$7^0.5)*(NORMINV(RAND(),0,1))</f>
        <v>2.96020934120105</v>
      </c>
      <c r="K556" s="0" t="n">
        <f aca="true">J556+$D$6*($H$5-J556)*$H$7+$D$9*($H$7^0.5)*(NORMINV(RAND(),0,1))</f>
        <v>2.8745493915973</v>
      </c>
      <c r="L556" s="0" t="n">
        <f aca="true">K556+$D$6*($H$5-K556)*$H$7+$D$9*($H$7^0.5)*(NORMINV(RAND(),0,1))</f>
        <v>2.85537007943848</v>
      </c>
      <c r="M556" s="0" t="n">
        <f aca="true">L556+$D$6*($H$5-L556)*$H$7+$D$9*($H$7^0.5)*(NORMINV(RAND(),0,1))</f>
        <v>2.65374538897384</v>
      </c>
      <c r="N556" s="0" t="n">
        <f aca="false">EXP(M556)</f>
        <v>14.2071504257044</v>
      </c>
      <c r="O556" s="0" t="n">
        <f aca="false">EXP(($H$9*LN(N556))+(1-$H$9)*$H$5+(($D$9^2)/(4*$D$6))*(1-$H$9^2))</f>
        <v>14.6296235099975</v>
      </c>
      <c r="P556" s="18" t="n">
        <f aca="false">EXP(($H$10*LN(N556))+(1-$H$10)*$H$5+(($D$9^2)/(4*$D$6))*(1-$H$10^2))</f>
        <v>15.5747334543808</v>
      </c>
      <c r="Q556" s="33" t="n">
        <f aca="false">(MAX(0,O556-P556-$D$5))*$H$8</f>
        <v>0</v>
      </c>
    </row>
    <row r="557" customFormat="false" ht="12.75" hidden="false" customHeight="false" outlineLevel="0" collapsed="false">
      <c r="A557" s="0" t="n">
        <v>537</v>
      </c>
      <c r="C557" s="18" t="n">
        <f aca="false">$H$6</f>
        <v>3.29212628660779</v>
      </c>
      <c r="D557" s="0" t="n">
        <f aca="true">C557+$D$6*($H$5-C557)*$H$7+$D$9*($H$7^0.5)*(NORMINV(RAND(),0,1))</f>
        <v>3.2026484399904</v>
      </c>
      <c r="E557" s="0" t="n">
        <f aca="true">D557+$D$6*($H$5-D557)*$H$7+$D$9*($H$7^0.5)*(NORMINV(RAND(),0,1))</f>
        <v>3.07000178348686</v>
      </c>
      <c r="F557" s="0" t="n">
        <f aca="true">E557+$D$6*($H$5-E557)*$H$7+$D$9*($H$7^0.5)*(NORMINV(RAND(),0,1))</f>
        <v>3.03648840238782</v>
      </c>
      <c r="G557" s="0" t="n">
        <f aca="true">F557+$D$6*($H$5-F557)*$H$7+$D$9*($H$7^0.5)*(NORMINV(RAND(),0,1))</f>
        <v>3.07075710306169</v>
      </c>
      <c r="H557" s="0" t="n">
        <f aca="true">G557+$D$6*($H$5-G557)*$H$7+$D$9*($H$7^0.5)*(NORMINV(RAND(),0,1))</f>
        <v>2.9972738525739</v>
      </c>
      <c r="I557" s="0" t="n">
        <f aca="true">H557+$D$6*($H$5-H557)*$H$7+$D$9*($H$7^0.5)*(NORMINV(RAND(),0,1))</f>
        <v>2.95849171784273</v>
      </c>
      <c r="J557" s="0" t="n">
        <f aca="true">I557+$D$6*($H$5-I557)*$H$7+$D$9*($H$7^0.5)*(NORMINV(RAND(),0,1))</f>
        <v>2.75589879674738</v>
      </c>
      <c r="K557" s="0" t="n">
        <f aca="true">J557+$D$6*($H$5-J557)*$H$7+$D$9*($H$7^0.5)*(NORMINV(RAND(),0,1))</f>
        <v>2.97267730522526</v>
      </c>
      <c r="L557" s="0" t="n">
        <f aca="true">K557+$D$6*($H$5-K557)*$H$7+$D$9*($H$7^0.5)*(NORMINV(RAND(),0,1))</f>
        <v>3.05602174177426</v>
      </c>
      <c r="M557" s="0" t="n">
        <f aca="true">L557+$D$6*($H$5-L557)*$H$7+$D$9*($H$7^0.5)*(NORMINV(RAND(),0,1))</f>
        <v>3.10827929520448</v>
      </c>
      <c r="N557" s="0" t="n">
        <f aca="false">EXP(M557)</f>
        <v>22.3824975754899</v>
      </c>
      <c r="O557" s="0" t="n">
        <f aca="false">EXP(($H$9*LN(N557))+(1-$H$9)*$H$5+(($D$9^2)/(4*$D$6))*(1-$H$9^2))</f>
        <v>21.9110476567806</v>
      </c>
      <c r="P557" s="18" t="n">
        <f aca="false">EXP(($H$10*LN(N557))+(1-$H$10)*$H$5+(($D$9^2)/(4*$D$6))*(1-$H$10^2))</f>
        <v>20.6800004540298</v>
      </c>
      <c r="Q557" s="33" t="n">
        <f aca="false">(MAX(0,O557-P557-$D$5))*$H$8</f>
        <v>0</v>
      </c>
    </row>
    <row r="558" customFormat="false" ht="12.75" hidden="false" customHeight="false" outlineLevel="0" collapsed="false">
      <c r="A558" s="0" t="n">
        <v>538</v>
      </c>
      <c r="C558" s="18" t="n">
        <f aca="false">$H$6</f>
        <v>3.29212628660779</v>
      </c>
      <c r="D558" s="0" t="n">
        <f aca="true">C558+$D$6*($H$5-C558)*$H$7+$D$9*($H$7^0.5)*(NORMINV(RAND(),0,1))</f>
        <v>3.25558473828865</v>
      </c>
      <c r="E558" s="0" t="n">
        <f aca="true">D558+$D$6*($H$5-D558)*$H$7+$D$9*($H$7^0.5)*(NORMINV(RAND(),0,1))</f>
        <v>3.40684831670985</v>
      </c>
      <c r="F558" s="0" t="n">
        <f aca="true">E558+$D$6*($H$5-E558)*$H$7+$D$9*($H$7^0.5)*(NORMINV(RAND(),0,1))</f>
        <v>3.31824570549826</v>
      </c>
      <c r="G558" s="0" t="n">
        <f aca="true">F558+$D$6*($H$5-F558)*$H$7+$D$9*($H$7^0.5)*(NORMINV(RAND(),0,1))</f>
        <v>3.29753263141875</v>
      </c>
      <c r="H558" s="0" t="n">
        <f aca="true">G558+$D$6*($H$5-G558)*$H$7+$D$9*($H$7^0.5)*(NORMINV(RAND(),0,1))</f>
        <v>3.11611610280236</v>
      </c>
      <c r="I558" s="0" t="n">
        <f aca="true">H558+$D$6*($H$5-H558)*$H$7+$D$9*($H$7^0.5)*(NORMINV(RAND(),0,1))</f>
        <v>3.05068842508831</v>
      </c>
      <c r="J558" s="0" t="n">
        <f aca="true">I558+$D$6*($H$5-I558)*$H$7+$D$9*($H$7^0.5)*(NORMINV(RAND(),0,1))</f>
        <v>3.07476518844045</v>
      </c>
      <c r="K558" s="0" t="n">
        <f aca="true">J558+$D$6*($H$5-J558)*$H$7+$D$9*($H$7^0.5)*(NORMINV(RAND(),0,1))</f>
        <v>3.04284054136527</v>
      </c>
      <c r="L558" s="0" t="n">
        <f aca="true">K558+$D$6*($H$5-K558)*$H$7+$D$9*($H$7^0.5)*(NORMINV(RAND(),0,1))</f>
        <v>2.99023945205428</v>
      </c>
      <c r="M558" s="0" t="n">
        <f aca="true">L558+$D$6*($H$5-L558)*$H$7+$D$9*($H$7^0.5)*(NORMINV(RAND(),0,1))</f>
        <v>3.00384597346184</v>
      </c>
      <c r="N558" s="0" t="n">
        <f aca="false">EXP(M558)</f>
        <v>20.16293410351</v>
      </c>
      <c r="O558" s="0" t="n">
        <f aca="false">EXP(($H$9*LN(N558))+(1-$H$9)*$H$5+(($D$9^2)/(4*$D$6))*(1-$H$9^2))</f>
        <v>19.9690083267558</v>
      </c>
      <c r="P558" s="18" t="n">
        <f aca="false">EXP(($H$10*LN(N558))+(1-$H$10)*$H$5+(($D$9^2)/(4*$D$6))*(1-$H$10^2))</f>
        <v>19.3758301406892</v>
      </c>
      <c r="Q558" s="33" t="n">
        <f aca="false">(MAX(0,O558-P558-$D$5))*$H$8</f>
        <v>0</v>
      </c>
    </row>
    <row r="559" customFormat="false" ht="12.75" hidden="false" customHeight="false" outlineLevel="0" collapsed="false">
      <c r="A559" s="0" t="n">
        <v>539</v>
      </c>
      <c r="C559" s="18" t="n">
        <f aca="false">$H$6</f>
        <v>3.29212628660779</v>
      </c>
      <c r="D559" s="0" t="n">
        <f aca="true">C559+$D$6*($H$5-C559)*$H$7+$D$9*($H$7^0.5)*(NORMINV(RAND(),0,1))</f>
        <v>3.31404375897556</v>
      </c>
      <c r="E559" s="0" t="n">
        <f aca="true">D559+$D$6*($H$5-D559)*$H$7+$D$9*($H$7^0.5)*(NORMINV(RAND(),0,1))</f>
        <v>3.29119105990867</v>
      </c>
      <c r="F559" s="0" t="n">
        <f aca="true">E559+$D$6*($H$5-E559)*$H$7+$D$9*($H$7^0.5)*(NORMINV(RAND(),0,1))</f>
        <v>3.2939785599127</v>
      </c>
      <c r="G559" s="0" t="n">
        <f aca="true">F559+$D$6*($H$5-F559)*$H$7+$D$9*($H$7^0.5)*(NORMINV(RAND(),0,1))</f>
        <v>3.21897683971945</v>
      </c>
      <c r="H559" s="0" t="n">
        <f aca="true">G559+$D$6*($H$5-G559)*$H$7+$D$9*($H$7^0.5)*(NORMINV(RAND(),0,1))</f>
        <v>3.20692031969946</v>
      </c>
      <c r="I559" s="0" t="n">
        <f aca="true">H559+$D$6*($H$5-H559)*$H$7+$D$9*($H$7^0.5)*(NORMINV(RAND(),0,1))</f>
        <v>3.04145511532269</v>
      </c>
      <c r="J559" s="0" t="n">
        <f aca="true">I559+$D$6*($H$5-I559)*$H$7+$D$9*($H$7^0.5)*(NORMINV(RAND(),0,1))</f>
        <v>2.96688638635609</v>
      </c>
      <c r="K559" s="0" t="n">
        <f aca="true">J559+$D$6*($H$5-J559)*$H$7+$D$9*($H$7^0.5)*(NORMINV(RAND(),0,1))</f>
        <v>3.00778966515705</v>
      </c>
      <c r="L559" s="0" t="n">
        <f aca="true">K559+$D$6*($H$5-K559)*$H$7+$D$9*($H$7^0.5)*(NORMINV(RAND(),0,1))</f>
        <v>3.07719548894962</v>
      </c>
      <c r="M559" s="0" t="n">
        <f aca="true">L559+$D$6*($H$5-L559)*$H$7+$D$9*($H$7^0.5)*(NORMINV(RAND(),0,1))</f>
        <v>3.15270458852946</v>
      </c>
      <c r="N559" s="0" t="n">
        <f aca="false">EXP(M559)</f>
        <v>23.3992644598403</v>
      </c>
      <c r="O559" s="0" t="n">
        <f aca="false">EXP(($H$9*LN(N559))+(1-$H$9)*$H$5+(($D$9^2)/(4*$D$6))*(1-$H$9^2))</f>
        <v>22.7934121097485</v>
      </c>
      <c r="P559" s="18" t="n">
        <f aca="false">EXP(($H$10*LN(N559))+(1-$H$10)*$H$5+(($D$9^2)/(4*$D$6))*(1-$H$10^2))</f>
        <v>21.2610658214551</v>
      </c>
      <c r="Q559" s="33" t="n">
        <f aca="false">(MAX(0,O559-P559-$D$5))*$H$8</f>
        <v>0</v>
      </c>
    </row>
    <row r="560" customFormat="false" ht="12.75" hidden="false" customHeight="false" outlineLevel="0" collapsed="false">
      <c r="A560" s="0" t="n">
        <v>540</v>
      </c>
      <c r="C560" s="18" t="n">
        <f aca="false">$H$6</f>
        <v>3.29212628660779</v>
      </c>
      <c r="D560" s="0" t="n">
        <f aca="true">C560+$D$6*($H$5-C560)*$H$7+$D$9*($H$7^0.5)*(NORMINV(RAND(),0,1))</f>
        <v>3.27905284923839</v>
      </c>
      <c r="E560" s="0" t="n">
        <f aca="true">D560+$D$6*($H$5-D560)*$H$7+$D$9*($H$7^0.5)*(NORMINV(RAND(),0,1))</f>
        <v>3.3359511633973</v>
      </c>
      <c r="F560" s="0" t="n">
        <f aca="true">E560+$D$6*($H$5-E560)*$H$7+$D$9*($H$7^0.5)*(NORMINV(RAND(),0,1))</f>
        <v>3.30095676814134</v>
      </c>
      <c r="G560" s="0" t="n">
        <f aca="true">F560+$D$6*($H$5-F560)*$H$7+$D$9*($H$7^0.5)*(NORMINV(RAND(),0,1))</f>
        <v>3.38611240617144</v>
      </c>
      <c r="H560" s="0" t="n">
        <f aca="true">G560+$D$6*($H$5-G560)*$H$7+$D$9*($H$7^0.5)*(NORMINV(RAND(),0,1))</f>
        <v>3.47942856539763</v>
      </c>
      <c r="I560" s="0" t="n">
        <f aca="true">H560+$D$6*($H$5-H560)*$H$7+$D$9*($H$7^0.5)*(NORMINV(RAND(),0,1))</f>
        <v>3.47160616054847</v>
      </c>
      <c r="J560" s="0" t="n">
        <f aca="true">I560+$D$6*($H$5-I560)*$H$7+$D$9*($H$7^0.5)*(NORMINV(RAND(),0,1))</f>
        <v>3.46734515806564</v>
      </c>
      <c r="K560" s="0" t="n">
        <f aca="true">J560+$D$6*($H$5-J560)*$H$7+$D$9*($H$7^0.5)*(NORMINV(RAND(),0,1))</f>
        <v>3.45999996483115</v>
      </c>
      <c r="L560" s="0" t="n">
        <f aca="true">K560+$D$6*($H$5-K560)*$H$7+$D$9*($H$7^0.5)*(NORMINV(RAND(),0,1))</f>
        <v>3.38100041102403</v>
      </c>
      <c r="M560" s="0" t="n">
        <f aca="true">L560+$D$6*($H$5-L560)*$H$7+$D$9*($H$7^0.5)*(NORMINV(RAND(),0,1))</f>
        <v>3.4727154511774</v>
      </c>
      <c r="N560" s="0" t="n">
        <f aca="false">EXP(M560)</f>
        <v>32.2241267901291</v>
      </c>
      <c r="O560" s="0" t="n">
        <f aca="false">EXP(($H$9*LN(N560))+(1-$H$9)*$H$5+(($D$9^2)/(4*$D$6))*(1-$H$9^2))</f>
        <v>30.2914029757364</v>
      </c>
      <c r="P560" s="18" t="n">
        <f aca="false">EXP(($H$10*LN(N560))+(1-$H$10)*$H$5+(($D$9^2)/(4*$D$6))*(1-$H$10^2))</f>
        <v>25.9581442451658</v>
      </c>
      <c r="Q560" s="33" t="n">
        <f aca="false">(MAX(0,O560-P560-$D$5))*$H$8</f>
        <v>2.18141518251193</v>
      </c>
    </row>
    <row r="561" customFormat="false" ht="12.75" hidden="false" customHeight="false" outlineLevel="0" collapsed="false">
      <c r="A561" s="0" t="n">
        <v>541</v>
      </c>
      <c r="C561" s="18" t="n">
        <f aca="false">$H$6</f>
        <v>3.29212628660779</v>
      </c>
      <c r="D561" s="0" t="n">
        <f aca="true">C561+$D$6*($H$5-C561)*$H$7+$D$9*($H$7^0.5)*(NORMINV(RAND(),0,1))</f>
        <v>3.19531461813253</v>
      </c>
      <c r="E561" s="0" t="n">
        <f aca="true">D561+$D$6*($H$5-D561)*$H$7+$D$9*($H$7^0.5)*(NORMINV(RAND(),0,1))</f>
        <v>3.16922207784178</v>
      </c>
      <c r="F561" s="0" t="n">
        <f aca="true">E561+$D$6*($H$5-E561)*$H$7+$D$9*($H$7^0.5)*(NORMINV(RAND(),0,1))</f>
        <v>3.23580893150587</v>
      </c>
      <c r="G561" s="0" t="n">
        <f aca="true">F561+$D$6*($H$5-F561)*$H$7+$D$9*($H$7^0.5)*(NORMINV(RAND(),0,1))</f>
        <v>3.32986902426877</v>
      </c>
      <c r="H561" s="0" t="n">
        <f aca="true">G561+$D$6*($H$5-G561)*$H$7+$D$9*($H$7^0.5)*(NORMINV(RAND(),0,1))</f>
        <v>3.28694019868326</v>
      </c>
      <c r="I561" s="0" t="n">
        <f aca="true">H561+$D$6*($H$5-H561)*$H$7+$D$9*($H$7^0.5)*(NORMINV(RAND(),0,1))</f>
        <v>3.13039280742219</v>
      </c>
      <c r="J561" s="0" t="n">
        <f aca="true">I561+$D$6*($H$5-I561)*$H$7+$D$9*($H$7^0.5)*(NORMINV(RAND(),0,1))</f>
        <v>3.14764488666898</v>
      </c>
      <c r="K561" s="0" t="n">
        <f aca="true">J561+$D$6*($H$5-J561)*$H$7+$D$9*($H$7^0.5)*(NORMINV(RAND(),0,1))</f>
        <v>3.20706072523661</v>
      </c>
      <c r="L561" s="0" t="n">
        <f aca="true">K561+$D$6*($H$5-K561)*$H$7+$D$9*($H$7^0.5)*(NORMINV(RAND(),0,1))</f>
        <v>3.11573855255835</v>
      </c>
      <c r="M561" s="0" t="n">
        <f aca="true">L561+$D$6*($H$5-L561)*$H$7+$D$9*($H$7^0.5)*(NORMINV(RAND(),0,1))</f>
        <v>3.08682644096748</v>
      </c>
      <c r="N561" s="0" t="n">
        <f aca="false">EXP(M561)</f>
        <v>21.9074429752813</v>
      </c>
      <c r="O561" s="0" t="n">
        <f aca="false">EXP(($H$9*LN(N561))+(1-$H$9)*$H$5+(($D$9^2)/(4*$D$6))*(1-$H$9^2))</f>
        <v>21.497268960273</v>
      </c>
      <c r="P561" s="18" t="n">
        <f aca="false">EXP(($H$10*LN(N561))+(1-$H$10)*$H$5+(($D$9^2)/(4*$D$6))*(1-$H$10^2))</f>
        <v>20.4051185441108</v>
      </c>
      <c r="Q561" s="33" t="n">
        <f aca="false">(MAX(0,O561-P561-$D$5))*$H$8</f>
        <v>0</v>
      </c>
    </row>
    <row r="562" customFormat="false" ht="12.75" hidden="false" customHeight="false" outlineLevel="0" collapsed="false">
      <c r="A562" s="0" t="n">
        <v>542</v>
      </c>
      <c r="C562" s="18" t="n">
        <f aca="false">$H$6</f>
        <v>3.29212628660779</v>
      </c>
      <c r="D562" s="0" t="n">
        <f aca="true">C562+$D$6*($H$5-C562)*$H$7+$D$9*($H$7^0.5)*(NORMINV(RAND(),0,1))</f>
        <v>3.32093699663254</v>
      </c>
      <c r="E562" s="0" t="n">
        <f aca="true">D562+$D$6*($H$5-D562)*$H$7+$D$9*($H$7^0.5)*(NORMINV(RAND(),0,1))</f>
        <v>3.39477722610599</v>
      </c>
      <c r="F562" s="0" t="n">
        <f aca="true">E562+$D$6*($H$5-E562)*$H$7+$D$9*($H$7^0.5)*(NORMINV(RAND(),0,1))</f>
        <v>3.31210220835517</v>
      </c>
      <c r="G562" s="0" t="n">
        <f aca="true">F562+$D$6*($H$5-F562)*$H$7+$D$9*($H$7^0.5)*(NORMINV(RAND(),0,1))</f>
        <v>3.20547174325164</v>
      </c>
      <c r="H562" s="0" t="n">
        <f aca="true">G562+$D$6*($H$5-G562)*$H$7+$D$9*($H$7^0.5)*(NORMINV(RAND(),0,1))</f>
        <v>3.23194830437824</v>
      </c>
      <c r="I562" s="0" t="n">
        <f aca="true">H562+$D$6*($H$5-H562)*$H$7+$D$9*($H$7^0.5)*(NORMINV(RAND(),0,1))</f>
        <v>3.18214450202447</v>
      </c>
      <c r="J562" s="0" t="n">
        <f aca="true">I562+$D$6*($H$5-I562)*$H$7+$D$9*($H$7^0.5)*(NORMINV(RAND(),0,1))</f>
        <v>3.08898050366067</v>
      </c>
      <c r="K562" s="0" t="n">
        <f aca="true">J562+$D$6*($H$5-J562)*$H$7+$D$9*($H$7^0.5)*(NORMINV(RAND(),0,1))</f>
        <v>2.97282628807598</v>
      </c>
      <c r="L562" s="0" t="n">
        <f aca="true">K562+$D$6*($H$5-K562)*$H$7+$D$9*($H$7^0.5)*(NORMINV(RAND(),0,1))</f>
        <v>3.05457495321335</v>
      </c>
      <c r="M562" s="0" t="n">
        <f aca="true">L562+$D$6*($H$5-L562)*$H$7+$D$9*($H$7^0.5)*(NORMINV(RAND(),0,1))</f>
        <v>2.93611970379116</v>
      </c>
      <c r="N562" s="0" t="n">
        <f aca="false">EXP(M562)</f>
        <v>18.8425894466088</v>
      </c>
      <c r="O562" s="0" t="n">
        <f aca="false">EXP(($H$9*LN(N562))+(1-$H$9)*$H$5+(($D$9^2)/(4*$D$6))*(1-$H$9^2))</f>
        <v>18.8025673095398</v>
      </c>
      <c r="P562" s="18" t="n">
        <f aca="false">EXP(($H$10*LN(N562))+(1-$H$10)*$H$5+(($D$9^2)/(4*$D$6))*(1-$H$10^2))</f>
        <v>18.574356035693</v>
      </c>
      <c r="Q562" s="33" t="n">
        <f aca="false">(MAX(0,O562-P562-$D$5))*$H$8</f>
        <v>0</v>
      </c>
    </row>
    <row r="563" customFormat="false" ht="12.75" hidden="false" customHeight="false" outlineLevel="0" collapsed="false">
      <c r="A563" s="0" t="n">
        <v>543</v>
      </c>
      <c r="C563" s="18" t="n">
        <f aca="false">$H$6</f>
        <v>3.29212628660779</v>
      </c>
      <c r="D563" s="0" t="n">
        <f aca="true">C563+$D$6*($H$5-C563)*$H$7+$D$9*($H$7^0.5)*(NORMINV(RAND(),0,1))</f>
        <v>3.18935051433413</v>
      </c>
      <c r="E563" s="0" t="n">
        <f aca="true">D563+$D$6*($H$5-D563)*$H$7+$D$9*($H$7^0.5)*(NORMINV(RAND(),0,1))</f>
        <v>3.23499965700377</v>
      </c>
      <c r="F563" s="0" t="n">
        <f aca="true">E563+$D$6*($H$5-E563)*$H$7+$D$9*($H$7^0.5)*(NORMINV(RAND(),0,1))</f>
        <v>3.14550042280496</v>
      </c>
      <c r="G563" s="0" t="n">
        <f aca="true">F563+$D$6*($H$5-F563)*$H$7+$D$9*($H$7^0.5)*(NORMINV(RAND(),0,1))</f>
        <v>3.1203990454455</v>
      </c>
      <c r="H563" s="0" t="n">
        <f aca="true">G563+$D$6*($H$5-G563)*$H$7+$D$9*($H$7^0.5)*(NORMINV(RAND(),0,1))</f>
        <v>2.99584880139682</v>
      </c>
      <c r="I563" s="0" t="n">
        <f aca="true">H563+$D$6*($H$5-H563)*$H$7+$D$9*($H$7^0.5)*(NORMINV(RAND(),0,1))</f>
        <v>2.98211963083747</v>
      </c>
      <c r="J563" s="0" t="n">
        <f aca="true">I563+$D$6*($H$5-I563)*$H$7+$D$9*($H$7^0.5)*(NORMINV(RAND(),0,1))</f>
        <v>2.83256534049217</v>
      </c>
      <c r="K563" s="0" t="n">
        <f aca="true">J563+$D$6*($H$5-J563)*$H$7+$D$9*($H$7^0.5)*(NORMINV(RAND(),0,1))</f>
        <v>2.79849947841308</v>
      </c>
      <c r="L563" s="0" t="n">
        <f aca="true">K563+$D$6*($H$5-K563)*$H$7+$D$9*($H$7^0.5)*(NORMINV(RAND(),0,1))</f>
        <v>2.76431251236508</v>
      </c>
      <c r="M563" s="0" t="n">
        <f aca="true">L563+$D$6*($H$5-L563)*$H$7+$D$9*($H$7^0.5)*(NORMINV(RAND(),0,1))</f>
        <v>2.70375419976689</v>
      </c>
      <c r="N563" s="0" t="n">
        <f aca="false">EXP(M563)</f>
        <v>14.9356981991755</v>
      </c>
      <c r="O563" s="0" t="n">
        <f aca="false">EXP(($H$9*LN(N563))+(1-$H$9)*$H$5+(($D$9^2)/(4*$D$6))*(1-$H$9^2))</f>
        <v>15.2944667604022</v>
      </c>
      <c r="P563" s="18" t="n">
        <f aca="false">EXP(($H$10*LN(N563))+(1-$H$10)*$H$5+(($D$9^2)/(4*$D$6))*(1-$H$10^2))</f>
        <v>16.0682154051252</v>
      </c>
      <c r="Q563" s="33" t="n">
        <f aca="false">(MAX(0,O563-P563-$D$5))*$H$8</f>
        <v>0</v>
      </c>
    </row>
    <row r="564" customFormat="false" ht="12.75" hidden="false" customHeight="false" outlineLevel="0" collapsed="false">
      <c r="A564" s="0" t="n">
        <v>544</v>
      </c>
      <c r="C564" s="18" t="n">
        <f aca="false">$H$6</f>
        <v>3.29212628660779</v>
      </c>
      <c r="D564" s="0" t="n">
        <f aca="true">C564+$D$6*($H$5-C564)*$H$7+$D$9*($H$7^0.5)*(NORMINV(RAND(),0,1))</f>
        <v>3.3613716645949</v>
      </c>
      <c r="E564" s="0" t="n">
        <f aca="true">D564+$D$6*($H$5-D564)*$H$7+$D$9*($H$7^0.5)*(NORMINV(RAND(),0,1))</f>
        <v>3.34556899391425</v>
      </c>
      <c r="F564" s="0" t="n">
        <f aca="true">E564+$D$6*($H$5-E564)*$H$7+$D$9*($H$7^0.5)*(NORMINV(RAND(),0,1))</f>
        <v>3.40705355587437</v>
      </c>
      <c r="G564" s="0" t="n">
        <f aca="true">F564+$D$6*($H$5-F564)*$H$7+$D$9*($H$7^0.5)*(NORMINV(RAND(),0,1))</f>
        <v>3.38047564986584</v>
      </c>
      <c r="H564" s="0" t="n">
        <f aca="true">G564+$D$6*($H$5-G564)*$H$7+$D$9*($H$7^0.5)*(NORMINV(RAND(),0,1))</f>
        <v>3.54830433038202</v>
      </c>
      <c r="I564" s="0" t="n">
        <f aca="true">H564+$D$6*($H$5-H564)*$H$7+$D$9*($H$7^0.5)*(NORMINV(RAND(),0,1))</f>
        <v>3.54186595970689</v>
      </c>
      <c r="J564" s="0" t="n">
        <f aca="true">I564+$D$6*($H$5-I564)*$H$7+$D$9*($H$7^0.5)*(NORMINV(RAND(),0,1))</f>
        <v>3.35105015888331</v>
      </c>
      <c r="K564" s="0" t="n">
        <f aca="true">J564+$D$6*($H$5-J564)*$H$7+$D$9*($H$7^0.5)*(NORMINV(RAND(),0,1))</f>
        <v>3.3137535289294</v>
      </c>
      <c r="L564" s="0" t="n">
        <f aca="true">K564+$D$6*($H$5-K564)*$H$7+$D$9*($H$7^0.5)*(NORMINV(RAND(),0,1))</f>
        <v>3.34792766690388</v>
      </c>
      <c r="M564" s="0" t="n">
        <f aca="true">L564+$D$6*($H$5-L564)*$H$7+$D$9*($H$7^0.5)*(NORMINV(RAND(),0,1))</f>
        <v>3.46379209960893</v>
      </c>
      <c r="N564" s="0" t="n">
        <f aca="false">EXP(M564)</f>
        <v>31.937858712677</v>
      </c>
      <c r="O564" s="0" t="n">
        <f aca="false">EXP(($H$9*LN(N564))+(1-$H$9)*$H$5+(($D$9^2)/(4*$D$6))*(1-$H$9^2))</f>
        <v>30.0521376463092</v>
      </c>
      <c r="P564" s="18" t="n">
        <f aca="false">EXP(($H$10*LN(N564))+(1-$H$10)*$H$5+(($D$9^2)/(4*$D$6))*(1-$H$10^2))</f>
        <v>25.8140632912757</v>
      </c>
      <c r="Q564" s="33" t="n">
        <f aca="false">(MAX(0,O564-P564-$D$5))*$H$8</f>
        <v>2.09087300374833</v>
      </c>
    </row>
    <row r="565" customFormat="false" ht="12.75" hidden="false" customHeight="false" outlineLevel="0" collapsed="false">
      <c r="A565" s="0" t="n">
        <v>545</v>
      </c>
      <c r="C565" s="18" t="n">
        <f aca="false">$H$6</f>
        <v>3.29212628660779</v>
      </c>
      <c r="D565" s="0" t="n">
        <f aca="true">C565+$D$6*($H$5-C565)*$H$7+$D$9*($H$7^0.5)*(NORMINV(RAND(),0,1))</f>
        <v>3.09265079315681</v>
      </c>
      <c r="E565" s="0" t="n">
        <f aca="true">D565+$D$6*($H$5-D565)*$H$7+$D$9*($H$7^0.5)*(NORMINV(RAND(),0,1))</f>
        <v>3.07014063862769</v>
      </c>
      <c r="F565" s="0" t="n">
        <f aca="true">E565+$D$6*($H$5-E565)*$H$7+$D$9*($H$7^0.5)*(NORMINV(RAND(),0,1))</f>
        <v>2.97736257513285</v>
      </c>
      <c r="G565" s="0" t="n">
        <f aca="true">F565+$D$6*($H$5-F565)*$H$7+$D$9*($H$7^0.5)*(NORMINV(RAND(),0,1))</f>
        <v>3.08193094597811</v>
      </c>
      <c r="H565" s="0" t="n">
        <f aca="true">G565+$D$6*($H$5-G565)*$H$7+$D$9*($H$7^0.5)*(NORMINV(RAND(),0,1))</f>
        <v>3.08573987985892</v>
      </c>
      <c r="I565" s="0" t="n">
        <f aca="true">H565+$D$6*($H$5-H565)*$H$7+$D$9*($H$7^0.5)*(NORMINV(RAND(),0,1))</f>
        <v>3.13057740064725</v>
      </c>
      <c r="J565" s="0" t="n">
        <f aca="true">I565+$D$6*($H$5-I565)*$H$7+$D$9*($H$7^0.5)*(NORMINV(RAND(),0,1))</f>
        <v>3.07966551810379</v>
      </c>
      <c r="K565" s="0" t="n">
        <f aca="true">J565+$D$6*($H$5-J565)*$H$7+$D$9*($H$7^0.5)*(NORMINV(RAND(),0,1))</f>
        <v>3.10721335188332</v>
      </c>
      <c r="L565" s="0" t="n">
        <f aca="true">K565+$D$6*($H$5-K565)*$H$7+$D$9*($H$7^0.5)*(NORMINV(RAND(),0,1))</f>
        <v>3.17443781967837</v>
      </c>
      <c r="M565" s="0" t="n">
        <f aca="true">L565+$D$6*($H$5-L565)*$H$7+$D$9*($H$7^0.5)*(NORMINV(RAND(),0,1))</f>
        <v>2.99650744531233</v>
      </c>
      <c r="N565" s="0" t="n">
        <f aca="false">EXP(M565)</f>
        <v>20.0155094456322</v>
      </c>
      <c r="O565" s="0" t="n">
        <f aca="false">EXP(($H$9*LN(N565))+(1-$H$9)*$H$5+(($D$9^2)/(4*$D$6))*(1-$H$9^2))</f>
        <v>19.83919977351</v>
      </c>
      <c r="P565" s="18" t="n">
        <f aca="false">EXP(($H$10*LN(N565))+(1-$H$10)*$H$5+(($D$9^2)/(4*$D$6))*(1-$H$10^2))</f>
        <v>19.2873412624147</v>
      </c>
      <c r="Q565" s="33" t="n">
        <f aca="false">(MAX(0,O565-P565-$D$5))*$H$8</f>
        <v>0</v>
      </c>
    </row>
    <row r="566" customFormat="false" ht="12.75" hidden="false" customHeight="false" outlineLevel="0" collapsed="false">
      <c r="A566" s="0" t="n">
        <v>546</v>
      </c>
      <c r="C566" s="18" t="n">
        <f aca="false">$H$6</f>
        <v>3.29212628660779</v>
      </c>
      <c r="D566" s="0" t="n">
        <f aca="true">C566+$D$6*($H$5-C566)*$H$7+$D$9*($H$7^0.5)*(NORMINV(RAND(),0,1))</f>
        <v>3.35410992012928</v>
      </c>
      <c r="E566" s="0" t="n">
        <f aca="true">D566+$D$6*($H$5-D566)*$H$7+$D$9*($H$7^0.5)*(NORMINV(RAND(),0,1))</f>
        <v>3.40435156801934</v>
      </c>
      <c r="F566" s="0" t="n">
        <f aca="true">E566+$D$6*($H$5-E566)*$H$7+$D$9*($H$7^0.5)*(NORMINV(RAND(),0,1))</f>
        <v>3.36465570405899</v>
      </c>
      <c r="G566" s="0" t="n">
        <f aca="true">F566+$D$6*($H$5-F566)*$H$7+$D$9*($H$7^0.5)*(NORMINV(RAND(),0,1))</f>
        <v>3.5488392771879</v>
      </c>
      <c r="H566" s="0" t="n">
        <f aca="true">G566+$D$6*($H$5-G566)*$H$7+$D$9*($H$7^0.5)*(NORMINV(RAND(),0,1))</f>
        <v>3.46747212291581</v>
      </c>
      <c r="I566" s="0" t="n">
        <f aca="true">H566+$D$6*($H$5-H566)*$H$7+$D$9*($H$7^0.5)*(NORMINV(RAND(),0,1))</f>
        <v>3.50068753534017</v>
      </c>
      <c r="J566" s="0" t="n">
        <f aca="true">I566+$D$6*($H$5-I566)*$H$7+$D$9*($H$7^0.5)*(NORMINV(RAND(),0,1))</f>
        <v>3.55129379268929</v>
      </c>
      <c r="K566" s="0" t="n">
        <f aca="true">J566+$D$6*($H$5-J566)*$H$7+$D$9*($H$7^0.5)*(NORMINV(RAND(),0,1))</f>
        <v>3.39498836518146</v>
      </c>
      <c r="L566" s="0" t="n">
        <f aca="true">K566+$D$6*($H$5-K566)*$H$7+$D$9*($H$7^0.5)*(NORMINV(RAND(),0,1))</f>
        <v>3.28137515863072</v>
      </c>
      <c r="M566" s="0" t="n">
        <f aca="true">L566+$D$6*($H$5-L566)*$H$7+$D$9*($H$7^0.5)*(NORMINV(RAND(),0,1))</f>
        <v>3.3696410691492</v>
      </c>
      <c r="N566" s="0" t="n">
        <f aca="false">EXP(M566)</f>
        <v>29.0680917502291</v>
      </c>
      <c r="O566" s="0" t="n">
        <f aca="false">EXP(($H$9*LN(N566))+(1-$H$9)*$H$5+(($D$9^2)/(4*$D$6))*(1-$H$9^2))</f>
        <v>27.6399487761888</v>
      </c>
      <c r="P566" s="18" t="n">
        <f aca="false">EXP(($H$10*LN(N566))+(1-$H$10)*$H$5+(($D$9^2)/(4*$D$6))*(1-$H$10^2))</f>
        <v>24.3417357150662</v>
      </c>
      <c r="Q566" s="33" t="n">
        <f aca="false">(MAX(0,O566-P566-$D$5))*$H$8</f>
        <v>1.19684928603093</v>
      </c>
    </row>
    <row r="567" customFormat="false" ht="12.75" hidden="false" customHeight="false" outlineLevel="0" collapsed="false">
      <c r="A567" s="0" t="n">
        <v>547</v>
      </c>
      <c r="C567" s="18" t="n">
        <f aca="false">$H$6</f>
        <v>3.29212628660779</v>
      </c>
      <c r="D567" s="0" t="n">
        <f aca="true">C567+$D$6*($H$5-C567)*$H$7+$D$9*($H$7^0.5)*(NORMINV(RAND(),0,1))</f>
        <v>3.27946307892042</v>
      </c>
      <c r="E567" s="0" t="n">
        <f aca="true">D567+$D$6*($H$5-D567)*$H$7+$D$9*($H$7^0.5)*(NORMINV(RAND(),0,1))</f>
        <v>3.19912804421158</v>
      </c>
      <c r="F567" s="0" t="n">
        <f aca="true">E567+$D$6*($H$5-E567)*$H$7+$D$9*($H$7^0.5)*(NORMINV(RAND(),0,1))</f>
        <v>3.1455219902206</v>
      </c>
      <c r="G567" s="0" t="n">
        <f aca="true">F567+$D$6*($H$5-F567)*$H$7+$D$9*($H$7^0.5)*(NORMINV(RAND(),0,1))</f>
        <v>3.27053303910765</v>
      </c>
      <c r="H567" s="0" t="n">
        <f aca="true">G567+$D$6*($H$5-G567)*$H$7+$D$9*($H$7^0.5)*(NORMINV(RAND(),0,1))</f>
        <v>3.21478494316372</v>
      </c>
      <c r="I567" s="0" t="n">
        <f aca="true">H567+$D$6*($H$5-H567)*$H$7+$D$9*($H$7^0.5)*(NORMINV(RAND(),0,1))</f>
        <v>3.15254909845893</v>
      </c>
      <c r="J567" s="0" t="n">
        <f aca="true">I567+$D$6*($H$5-I567)*$H$7+$D$9*($H$7^0.5)*(NORMINV(RAND(),0,1))</f>
        <v>3.10199003901227</v>
      </c>
      <c r="K567" s="0" t="n">
        <f aca="true">J567+$D$6*($H$5-J567)*$H$7+$D$9*($H$7^0.5)*(NORMINV(RAND(),0,1))</f>
        <v>3.18725483975745</v>
      </c>
      <c r="L567" s="0" t="n">
        <f aca="true">K567+$D$6*($H$5-K567)*$H$7+$D$9*($H$7^0.5)*(NORMINV(RAND(),0,1))</f>
        <v>3.13132000193205</v>
      </c>
      <c r="M567" s="0" t="n">
        <f aca="true">L567+$D$6*($H$5-L567)*$H$7+$D$9*($H$7^0.5)*(NORMINV(RAND(),0,1))</f>
        <v>3.13457947027134</v>
      </c>
      <c r="N567" s="0" t="n">
        <f aca="false">EXP(M567)</f>
        <v>22.9789704696726</v>
      </c>
      <c r="O567" s="0" t="n">
        <f aca="false">EXP(($H$9*LN(N567))+(1-$H$9)*$H$5+(($D$9^2)/(4*$D$6))*(1-$H$9^2))</f>
        <v>22.4292033470291</v>
      </c>
      <c r="P567" s="18" t="n">
        <f aca="false">EXP(($H$10*LN(N567))+(1-$H$10)*$H$5+(($D$9^2)/(4*$D$6))*(1-$H$10^2))</f>
        <v>21.0220502380654</v>
      </c>
      <c r="Q567" s="33" t="n">
        <f aca="false">(MAX(0,O567-P567-$D$5))*$H$8</f>
        <v>0</v>
      </c>
    </row>
    <row r="568" customFormat="false" ht="12.75" hidden="false" customHeight="false" outlineLevel="0" collapsed="false">
      <c r="A568" s="0" t="n">
        <v>548</v>
      </c>
      <c r="C568" s="18" t="n">
        <f aca="false">$H$6</f>
        <v>3.29212628660779</v>
      </c>
      <c r="D568" s="0" t="n">
        <f aca="true">C568+$D$6*($H$5-C568)*$H$7+$D$9*($H$7^0.5)*(NORMINV(RAND(),0,1))</f>
        <v>3.2896902529777</v>
      </c>
      <c r="E568" s="0" t="n">
        <f aca="true">D568+$D$6*($H$5-D568)*$H$7+$D$9*($H$7^0.5)*(NORMINV(RAND(),0,1))</f>
        <v>3.34082544627064</v>
      </c>
      <c r="F568" s="0" t="n">
        <f aca="true">E568+$D$6*($H$5-E568)*$H$7+$D$9*($H$7^0.5)*(NORMINV(RAND(),0,1))</f>
        <v>3.32834458044533</v>
      </c>
      <c r="G568" s="0" t="n">
        <f aca="true">F568+$D$6*($H$5-F568)*$H$7+$D$9*($H$7^0.5)*(NORMINV(RAND(),0,1))</f>
        <v>3.31233021883011</v>
      </c>
      <c r="H568" s="0" t="n">
        <f aca="true">G568+$D$6*($H$5-G568)*$H$7+$D$9*($H$7^0.5)*(NORMINV(RAND(),0,1))</f>
        <v>3.31754355873035</v>
      </c>
      <c r="I568" s="0" t="n">
        <f aca="true">H568+$D$6*($H$5-H568)*$H$7+$D$9*($H$7^0.5)*(NORMINV(RAND(),0,1))</f>
        <v>3.27590106836375</v>
      </c>
      <c r="J568" s="0" t="n">
        <f aca="true">I568+$D$6*($H$5-I568)*$H$7+$D$9*($H$7^0.5)*(NORMINV(RAND(),0,1))</f>
        <v>3.30396332772711</v>
      </c>
      <c r="K568" s="0" t="n">
        <f aca="true">J568+$D$6*($H$5-J568)*$H$7+$D$9*($H$7^0.5)*(NORMINV(RAND(),0,1))</f>
        <v>3.27355272451954</v>
      </c>
      <c r="L568" s="0" t="n">
        <f aca="true">K568+$D$6*($H$5-K568)*$H$7+$D$9*($H$7^0.5)*(NORMINV(RAND(),0,1))</f>
        <v>3.16729386243026</v>
      </c>
      <c r="M568" s="0" t="n">
        <f aca="true">L568+$D$6*($H$5-L568)*$H$7+$D$9*($H$7^0.5)*(NORMINV(RAND(),0,1))</f>
        <v>3.32333649445196</v>
      </c>
      <c r="N568" s="0" t="n">
        <f aca="false">EXP(M568)</f>
        <v>27.7527932962779</v>
      </c>
      <c r="O568" s="0" t="n">
        <f aca="false">EXP(($H$9*LN(N568))+(1-$H$9)*$H$5+(($D$9^2)/(4*$D$6))*(1-$H$9^2))</f>
        <v>26.5256304642217</v>
      </c>
      <c r="P568" s="18" t="n">
        <f aca="false">EXP(($H$10*LN(N568))+(1-$H$10)*$H$5+(($D$9^2)/(4*$D$6))*(1-$H$10^2))</f>
        <v>23.6487380735984</v>
      </c>
      <c r="Q568" s="33" t="n">
        <f aca="false">(MAX(0,O568-P568-$D$5))*$H$8</f>
        <v>0.796076667101588</v>
      </c>
    </row>
    <row r="569" customFormat="false" ht="12.75" hidden="false" customHeight="false" outlineLevel="0" collapsed="false">
      <c r="A569" s="0" t="n">
        <v>549</v>
      </c>
      <c r="C569" s="18" t="n">
        <f aca="false">$H$6</f>
        <v>3.29212628660779</v>
      </c>
      <c r="D569" s="0" t="n">
        <f aca="true">C569+$D$6*($H$5-C569)*$H$7+$D$9*($H$7^0.5)*(NORMINV(RAND(),0,1))</f>
        <v>3.26054373534444</v>
      </c>
      <c r="E569" s="0" t="n">
        <f aca="true">D569+$D$6*($H$5-D569)*$H$7+$D$9*($H$7^0.5)*(NORMINV(RAND(),0,1))</f>
        <v>3.30079034702494</v>
      </c>
      <c r="F569" s="0" t="n">
        <f aca="true">E569+$D$6*($H$5-E569)*$H$7+$D$9*($H$7^0.5)*(NORMINV(RAND(),0,1))</f>
        <v>3.24433140893083</v>
      </c>
      <c r="G569" s="0" t="n">
        <f aca="true">F569+$D$6*($H$5-F569)*$H$7+$D$9*($H$7^0.5)*(NORMINV(RAND(),0,1))</f>
        <v>3.27126725433082</v>
      </c>
      <c r="H569" s="0" t="n">
        <f aca="true">G569+$D$6*($H$5-G569)*$H$7+$D$9*($H$7^0.5)*(NORMINV(RAND(),0,1))</f>
        <v>3.27550760608356</v>
      </c>
      <c r="I569" s="0" t="n">
        <f aca="true">H569+$D$6*($H$5-H569)*$H$7+$D$9*($H$7^0.5)*(NORMINV(RAND(),0,1))</f>
        <v>3.28224149499941</v>
      </c>
      <c r="J569" s="0" t="n">
        <f aca="true">I569+$D$6*($H$5-I569)*$H$7+$D$9*($H$7^0.5)*(NORMINV(RAND(),0,1))</f>
        <v>3.25998483360575</v>
      </c>
      <c r="K569" s="0" t="n">
        <f aca="true">J569+$D$6*($H$5-J569)*$H$7+$D$9*($H$7^0.5)*(NORMINV(RAND(),0,1))</f>
        <v>3.15432306160195</v>
      </c>
      <c r="L569" s="0" t="n">
        <f aca="true">K569+$D$6*($H$5-K569)*$H$7+$D$9*($H$7^0.5)*(NORMINV(RAND(),0,1))</f>
        <v>3.11252898203403</v>
      </c>
      <c r="M569" s="0" t="n">
        <f aca="true">L569+$D$6*($H$5-L569)*$H$7+$D$9*($H$7^0.5)*(NORMINV(RAND(),0,1))</f>
        <v>3.15648274217305</v>
      </c>
      <c r="N569" s="0" t="n">
        <f aca="false">EXP(M569)</f>
        <v>23.4878376923962</v>
      </c>
      <c r="O569" s="0" t="n">
        <f aca="false">EXP(($H$9*LN(N569))+(1-$H$9)*$H$5+(($D$9^2)/(4*$D$6))*(1-$H$9^2))</f>
        <v>22.8700725860213</v>
      </c>
      <c r="P569" s="18" t="n">
        <f aca="false">EXP(($H$10*LN(N569))+(1-$H$10)*$H$5+(($D$9^2)/(4*$D$6))*(1-$H$10^2))</f>
        <v>21.3112295130648</v>
      </c>
      <c r="Q569" s="33" t="n">
        <f aca="false">(MAX(0,O569-P569-$D$5))*$H$8</f>
        <v>0</v>
      </c>
    </row>
    <row r="570" customFormat="false" ht="12.75" hidden="false" customHeight="false" outlineLevel="0" collapsed="false">
      <c r="A570" s="0" t="n">
        <v>550</v>
      </c>
      <c r="C570" s="18" t="n">
        <f aca="false">$H$6</f>
        <v>3.29212628660779</v>
      </c>
      <c r="D570" s="0" t="n">
        <f aca="true">C570+$D$6*($H$5-C570)*$H$7+$D$9*($H$7^0.5)*(NORMINV(RAND(),0,1))</f>
        <v>3.33985361933772</v>
      </c>
      <c r="E570" s="0" t="n">
        <f aca="true">D570+$D$6*($H$5-D570)*$H$7+$D$9*($H$7^0.5)*(NORMINV(RAND(),0,1))</f>
        <v>3.37022381692705</v>
      </c>
      <c r="F570" s="0" t="n">
        <f aca="true">E570+$D$6*($H$5-E570)*$H$7+$D$9*($H$7^0.5)*(NORMINV(RAND(),0,1))</f>
        <v>3.45930672083245</v>
      </c>
      <c r="G570" s="0" t="n">
        <f aca="true">F570+$D$6*($H$5-F570)*$H$7+$D$9*($H$7^0.5)*(NORMINV(RAND(),0,1))</f>
        <v>3.37317965676419</v>
      </c>
      <c r="H570" s="0" t="n">
        <f aca="true">G570+$D$6*($H$5-G570)*$H$7+$D$9*($H$7^0.5)*(NORMINV(RAND(),0,1))</f>
        <v>3.36516429977005</v>
      </c>
      <c r="I570" s="0" t="n">
        <f aca="true">H570+$D$6*($H$5-H570)*$H$7+$D$9*($H$7^0.5)*(NORMINV(RAND(),0,1))</f>
        <v>3.39664677978389</v>
      </c>
      <c r="J570" s="0" t="n">
        <f aca="true">I570+$D$6*($H$5-I570)*$H$7+$D$9*($H$7^0.5)*(NORMINV(RAND(),0,1))</f>
        <v>3.32432783937279</v>
      </c>
      <c r="K570" s="0" t="n">
        <f aca="true">J570+$D$6*($H$5-J570)*$H$7+$D$9*($H$7^0.5)*(NORMINV(RAND(),0,1))</f>
        <v>3.32299015733374</v>
      </c>
      <c r="L570" s="0" t="n">
        <f aca="true">K570+$D$6*($H$5-K570)*$H$7+$D$9*($H$7^0.5)*(NORMINV(RAND(),0,1))</f>
        <v>3.21824781300263</v>
      </c>
      <c r="M570" s="0" t="n">
        <f aca="true">L570+$D$6*($H$5-L570)*$H$7+$D$9*($H$7^0.5)*(NORMINV(RAND(),0,1))</f>
        <v>3.2522028804009</v>
      </c>
      <c r="N570" s="0" t="n">
        <f aca="false">EXP(M570)</f>
        <v>25.8472155736637</v>
      </c>
      <c r="O570" s="0" t="n">
        <f aca="false">EXP(($H$9*LN(N570))+(1-$H$9)*$H$5+(($D$9^2)/(4*$D$6))*(1-$H$9^2))</f>
        <v>24.9006844459393</v>
      </c>
      <c r="P570" s="18" t="n">
        <f aca="false">EXP(($H$10*LN(N570))+(1-$H$10)*$H$5+(($D$9^2)/(4*$D$6))*(1-$H$10^2))</f>
        <v>22.6223852411011</v>
      </c>
      <c r="Q570" s="33" t="n">
        <f aca="false">(MAX(0,O570-P570-$D$5))*$H$8</f>
        <v>0.226677215477217</v>
      </c>
    </row>
    <row r="571" customFormat="false" ht="12.75" hidden="false" customHeight="false" outlineLevel="0" collapsed="false">
      <c r="A571" s="0" t="n">
        <v>551</v>
      </c>
      <c r="C571" s="18" t="n">
        <f aca="false">$H$6</f>
        <v>3.29212628660779</v>
      </c>
      <c r="D571" s="0" t="n">
        <f aca="true">C571+$D$6*($H$5-C571)*$H$7+$D$9*($H$7^0.5)*(NORMINV(RAND(),0,1))</f>
        <v>3.3112722807416</v>
      </c>
      <c r="E571" s="0" t="n">
        <f aca="true">D571+$D$6*($H$5-D571)*$H$7+$D$9*($H$7^0.5)*(NORMINV(RAND(),0,1))</f>
        <v>3.47207212308944</v>
      </c>
      <c r="F571" s="0" t="n">
        <f aca="true">E571+$D$6*($H$5-E571)*$H$7+$D$9*($H$7^0.5)*(NORMINV(RAND(),0,1))</f>
        <v>3.46699097462692</v>
      </c>
      <c r="G571" s="0" t="n">
        <f aca="true">F571+$D$6*($H$5-F571)*$H$7+$D$9*($H$7^0.5)*(NORMINV(RAND(),0,1))</f>
        <v>3.49755653854266</v>
      </c>
      <c r="H571" s="0" t="n">
        <f aca="true">G571+$D$6*($H$5-G571)*$H$7+$D$9*($H$7^0.5)*(NORMINV(RAND(),0,1))</f>
        <v>3.50247088333201</v>
      </c>
      <c r="I571" s="0" t="n">
        <f aca="true">H571+$D$6*($H$5-H571)*$H$7+$D$9*($H$7^0.5)*(NORMINV(RAND(),0,1))</f>
        <v>3.56350281379384</v>
      </c>
      <c r="J571" s="0" t="n">
        <f aca="true">I571+$D$6*($H$5-I571)*$H$7+$D$9*($H$7^0.5)*(NORMINV(RAND(),0,1))</f>
        <v>3.49955644918087</v>
      </c>
      <c r="K571" s="0" t="n">
        <f aca="true">J571+$D$6*($H$5-J571)*$H$7+$D$9*($H$7^0.5)*(NORMINV(RAND(),0,1))</f>
        <v>3.43882513459035</v>
      </c>
      <c r="L571" s="0" t="n">
        <f aca="true">K571+$D$6*($H$5-K571)*$H$7+$D$9*($H$7^0.5)*(NORMINV(RAND(),0,1))</f>
        <v>3.39484603524181</v>
      </c>
      <c r="M571" s="0" t="n">
        <f aca="true">L571+$D$6*($H$5-L571)*$H$7+$D$9*($H$7^0.5)*(NORMINV(RAND(),0,1))</f>
        <v>3.32362340933105</v>
      </c>
      <c r="N571" s="0" t="n">
        <f aca="false">EXP(M571)</f>
        <v>27.7607571280272</v>
      </c>
      <c r="O571" s="0" t="n">
        <f aca="false">EXP(($H$9*LN(N571))+(1-$H$9)*$H$5+(($D$9^2)/(4*$D$6))*(1-$H$9^2))</f>
        <v>26.5323948350268</v>
      </c>
      <c r="P571" s="18" t="n">
        <f aca="false">EXP(($H$10*LN(N571))+(1-$H$10)*$H$5+(($D$9^2)/(4*$D$6))*(1-$H$10^2))</f>
        <v>23.6529707289668</v>
      </c>
      <c r="Q571" s="33" t="n">
        <f aca="false">(MAX(0,O571-P571-$D$5))*$H$8</f>
        <v>0.798484909319419</v>
      </c>
    </row>
    <row r="572" customFormat="false" ht="12.75" hidden="false" customHeight="false" outlineLevel="0" collapsed="false">
      <c r="A572" s="0" t="n">
        <v>552</v>
      </c>
      <c r="C572" s="18" t="n">
        <f aca="false">$H$6</f>
        <v>3.29212628660779</v>
      </c>
      <c r="D572" s="0" t="n">
        <f aca="true">C572+$D$6*($H$5-C572)*$H$7+$D$9*($H$7^0.5)*(NORMINV(RAND(),0,1))</f>
        <v>3.29171849483412</v>
      </c>
      <c r="E572" s="0" t="n">
        <f aca="true">D572+$D$6*($H$5-D572)*$H$7+$D$9*($H$7^0.5)*(NORMINV(RAND(),0,1))</f>
        <v>3.30530142203247</v>
      </c>
      <c r="F572" s="0" t="n">
        <f aca="true">E572+$D$6*($H$5-E572)*$H$7+$D$9*($H$7^0.5)*(NORMINV(RAND(),0,1))</f>
        <v>3.26241351330852</v>
      </c>
      <c r="G572" s="0" t="n">
        <f aca="true">F572+$D$6*($H$5-F572)*$H$7+$D$9*($H$7^0.5)*(NORMINV(RAND(),0,1))</f>
        <v>3.22563703426164</v>
      </c>
      <c r="H572" s="0" t="n">
        <f aca="true">G572+$D$6*($H$5-G572)*$H$7+$D$9*($H$7^0.5)*(NORMINV(RAND(),0,1))</f>
        <v>3.19725561484302</v>
      </c>
      <c r="I572" s="0" t="n">
        <f aca="true">H572+$D$6*($H$5-H572)*$H$7+$D$9*($H$7^0.5)*(NORMINV(RAND(),0,1))</f>
        <v>3.07122672599568</v>
      </c>
      <c r="J572" s="0" t="n">
        <f aca="true">I572+$D$6*($H$5-I572)*$H$7+$D$9*($H$7^0.5)*(NORMINV(RAND(),0,1))</f>
        <v>3.186752626837</v>
      </c>
      <c r="K572" s="0" t="n">
        <f aca="true">J572+$D$6*($H$5-J572)*$H$7+$D$9*($H$7^0.5)*(NORMINV(RAND(),0,1))</f>
        <v>3.16296337240663</v>
      </c>
      <c r="L572" s="0" t="n">
        <f aca="true">K572+$D$6*($H$5-K572)*$H$7+$D$9*($H$7^0.5)*(NORMINV(RAND(),0,1))</f>
        <v>3.24957511971641</v>
      </c>
      <c r="M572" s="0" t="n">
        <f aca="true">L572+$D$6*($H$5-L572)*$H$7+$D$9*($H$7^0.5)*(NORMINV(RAND(),0,1))</f>
        <v>3.28818920930718</v>
      </c>
      <c r="N572" s="0" t="n">
        <f aca="false">EXP(M572)</f>
        <v>26.794300830048</v>
      </c>
      <c r="O572" s="0" t="n">
        <f aca="false">EXP(($H$9*LN(N572))+(1-$H$9)*$H$5+(($D$9^2)/(4*$D$6))*(1-$H$9^2))</f>
        <v>25.7099017378767</v>
      </c>
      <c r="P572" s="18" t="n">
        <f aca="false">EXP(($H$10*LN(N572))+(1-$H$10)*$H$5+(($D$9^2)/(4*$D$6))*(1-$H$10^2))</f>
        <v>23.1359228774104</v>
      </c>
      <c r="Q572" s="33" t="n">
        <f aca="false">(MAX(0,O572-P572-$D$5))*$H$8</f>
        <v>0.50793640413689</v>
      </c>
    </row>
    <row r="573" customFormat="false" ht="12.75" hidden="false" customHeight="false" outlineLevel="0" collapsed="false">
      <c r="A573" s="0" t="n">
        <v>553</v>
      </c>
      <c r="C573" s="18" t="n">
        <f aca="false">$H$6</f>
        <v>3.29212628660779</v>
      </c>
      <c r="D573" s="0" t="n">
        <f aca="true">C573+$D$6*($H$5-C573)*$H$7+$D$9*($H$7^0.5)*(NORMINV(RAND(),0,1))</f>
        <v>3.32757192856517</v>
      </c>
      <c r="E573" s="0" t="n">
        <f aca="true">D573+$D$6*($H$5-D573)*$H$7+$D$9*($H$7^0.5)*(NORMINV(RAND(),0,1))</f>
        <v>3.47693573601897</v>
      </c>
      <c r="F573" s="0" t="n">
        <f aca="true">E573+$D$6*($H$5-E573)*$H$7+$D$9*($H$7^0.5)*(NORMINV(RAND(),0,1))</f>
        <v>3.39835328596111</v>
      </c>
      <c r="G573" s="0" t="n">
        <f aca="true">F573+$D$6*($H$5-F573)*$H$7+$D$9*($H$7^0.5)*(NORMINV(RAND(),0,1))</f>
        <v>3.22801878163706</v>
      </c>
      <c r="H573" s="0" t="n">
        <f aca="true">G573+$D$6*($H$5-G573)*$H$7+$D$9*($H$7^0.5)*(NORMINV(RAND(),0,1))</f>
        <v>3.20526027948671</v>
      </c>
      <c r="I573" s="0" t="n">
        <f aca="true">H573+$D$6*($H$5-H573)*$H$7+$D$9*($H$7^0.5)*(NORMINV(RAND(),0,1))</f>
        <v>3.24810427902475</v>
      </c>
      <c r="J573" s="0" t="n">
        <f aca="true">I573+$D$6*($H$5-I573)*$H$7+$D$9*($H$7^0.5)*(NORMINV(RAND(),0,1))</f>
        <v>3.24393071635731</v>
      </c>
      <c r="K573" s="0" t="n">
        <f aca="true">J573+$D$6*($H$5-J573)*$H$7+$D$9*($H$7^0.5)*(NORMINV(RAND(),0,1))</f>
        <v>3.19282549659988</v>
      </c>
      <c r="L573" s="0" t="n">
        <f aca="true">K573+$D$6*($H$5-K573)*$H$7+$D$9*($H$7^0.5)*(NORMINV(RAND(),0,1))</f>
        <v>3.38475316261166</v>
      </c>
      <c r="M573" s="0" t="n">
        <f aca="true">L573+$D$6*($H$5-L573)*$H$7+$D$9*($H$7^0.5)*(NORMINV(RAND(),0,1))</f>
        <v>3.40461863081972</v>
      </c>
      <c r="N573" s="0" t="n">
        <f aca="false">EXP(M573)</f>
        <v>30.102813249313</v>
      </c>
      <c r="O573" s="0" t="n">
        <f aca="false">EXP(($H$9*LN(N573))+(1-$H$9)*$H$5+(($D$9^2)/(4*$D$6))*(1-$H$9^2))</f>
        <v>28.5126134521647</v>
      </c>
      <c r="P573" s="18" t="n">
        <f aca="false">EXP(($H$10*LN(N573))+(1-$H$10)*$H$5+(($D$9^2)/(4*$D$6))*(1-$H$10^2))</f>
        <v>24.8786442095521</v>
      </c>
      <c r="Q573" s="33" t="n">
        <f aca="false">(MAX(0,O573-P573-$D$5))*$H$8</f>
        <v>1.51623044532221</v>
      </c>
    </row>
    <row r="574" customFormat="false" ht="12.75" hidden="false" customHeight="false" outlineLevel="0" collapsed="false">
      <c r="A574" s="0" t="n">
        <v>554</v>
      </c>
      <c r="C574" s="18" t="n">
        <f aca="false">$H$6</f>
        <v>3.29212628660779</v>
      </c>
      <c r="D574" s="0" t="n">
        <f aca="true">C574+$D$6*($H$5-C574)*$H$7+$D$9*($H$7^0.5)*(NORMINV(RAND(),0,1))</f>
        <v>3.23015714277374</v>
      </c>
      <c r="E574" s="0" t="n">
        <f aca="true">D574+$D$6*($H$5-D574)*$H$7+$D$9*($H$7^0.5)*(NORMINV(RAND(),0,1))</f>
        <v>3.20281009866978</v>
      </c>
      <c r="F574" s="0" t="n">
        <f aca="true">E574+$D$6*($H$5-E574)*$H$7+$D$9*($H$7^0.5)*(NORMINV(RAND(),0,1))</f>
        <v>2.97024112122157</v>
      </c>
      <c r="G574" s="0" t="n">
        <f aca="true">F574+$D$6*($H$5-F574)*$H$7+$D$9*($H$7^0.5)*(NORMINV(RAND(),0,1))</f>
        <v>3.02470194460935</v>
      </c>
      <c r="H574" s="0" t="n">
        <f aca="true">G574+$D$6*($H$5-G574)*$H$7+$D$9*($H$7^0.5)*(NORMINV(RAND(),0,1))</f>
        <v>2.9906590818677</v>
      </c>
      <c r="I574" s="0" t="n">
        <f aca="true">H574+$D$6*($H$5-H574)*$H$7+$D$9*($H$7^0.5)*(NORMINV(RAND(),0,1))</f>
        <v>2.85645255699713</v>
      </c>
      <c r="J574" s="0" t="n">
        <f aca="true">I574+$D$6*($H$5-I574)*$H$7+$D$9*($H$7^0.5)*(NORMINV(RAND(),0,1))</f>
        <v>2.97292156880112</v>
      </c>
      <c r="K574" s="0" t="n">
        <f aca="true">J574+$D$6*($H$5-J574)*$H$7+$D$9*($H$7^0.5)*(NORMINV(RAND(),0,1))</f>
        <v>3.10879098437207</v>
      </c>
      <c r="L574" s="0" t="n">
        <f aca="true">K574+$D$6*($H$5-K574)*$H$7+$D$9*($H$7^0.5)*(NORMINV(RAND(),0,1))</f>
        <v>3.17802267993093</v>
      </c>
      <c r="M574" s="0" t="n">
        <f aca="true">L574+$D$6*($H$5-L574)*$H$7+$D$9*($H$7^0.5)*(NORMINV(RAND(),0,1))</f>
        <v>3.23007497065432</v>
      </c>
      <c r="N574" s="0" t="n">
        <f aca="false">EXP(M574)</f>
        <v>25.2815522744323</v>
      </c>
      <c r="O574" s="0" t="n">
        <f aca="false">EXP(($H$9*LN(N574))+(1-$H$9)*$H$5+(($D$9^2)/(4*$D$6))*(1-$H$9^2))</f>
        <v>24.415796120785</v>
      </c>
      <c r="P574" s="18" t="n">
        <f aca="false">EXP(($H$10*LN(N574))+(1-$H$10)*$H$5+(($D$9^2)/(4*$D$6))*(1-$H$10^2))</f>
        <v>22.3122878643662</v>
      </c>
      <c r="Q574" s="33" t="n">
        <f aca="false">(MAX(0,O574-P574-$D$5))*$H$8</f>
        <v>0.0604109222043079</v>
      </c>
    </row>
    <row r="575" customFormat="false" ht="12.75" hidden="false" customHeight="false" outlineLevel="0" collapsed="false">
      <c r="A575" s="0" t="n">
        <v>555</v>
      </c>
      <c r="C575" s="18" t="n">
        <f aca="false">$H$6</f>
        <v>3.29212628660779</v>
      </c>
      <c r="D575" s="0" t="n">
        <f aca="true">C575+$D$6*($H$5-C575)*$H$7+$D$9*($H$7^0.5)*(NORMINV(RAND(),0,1))</f>
        <v>3.32105440703688</v>
      </c>
      <c r="E575" s="0" t="n">
        <f aca="true">D575+$D$6*($H$5-D575)*$H$7+$D$9*($H$7^0.5)*(NORMINV(RAND(),0,1))</f>
        <v>3.17011551727111</v>
      </c>
      <c r="F575" s="0" t="n">
        <f aca="true">E575+$D$6*($H$5-E575)*$H$7+$D$9*($H$7^0.5)*(NORMINV(RAND(),0,1))</f>
        <v>3.19328076912798</v>
      </c>
      <c r="G575" s="0" t="n">
        <f aca="true">F575+$D$6*($H$5-F575)*$H$7+$D$9*($H$7^0.5)*(NORMINV(RAND(),0,1))</f>
        <v>3.14284136870981</v>
      </c>
      <c r="H575" s="0" t="n">
        <f aca="true">G575+$D$6*($H$5-G575)*$H$7+$D$9*($H$7^0.5)*(NORMINV(RAND(),0,1))</f>
        <v>3.20000015103967</v>
      </c>
      <c r="I575" s="0" t="n">
        <f aca="true">H575+$D$6*($H$5-H575)*$H$7+$D$9*($H$7^0.5)*(NORMINV(RAND(),0,1))</f>
        <v>3.25241059072126</v>
      </c>
      <c r="J575" s="0" t="n">
        <f aca="true">I575+$D$6*($H$5-I575)*$H$7+$D$9*($H$7^0.5)*(NORMINV(RAND(),0,1))</f>
        <v>3.27751686961974</v>
      </c>
      <c r="K575" s="0" t="n">
        <f aca="true">J575+$D$6*($H$5-J575)*$H$7+$D$9*($H$7^0.5)*(NORMINV(RAND(),0,1))</f>
        <v>3.32566360377914</v>
      </c>
      <c r="L575" s="0" t="n">
        <f aca="true">K575+$D$6*($H$5-K575)*$H$7+$D$9*($H$7^0.5)*(NORMINV(RAND(),0,1))</f>
        <v>3.31716883421731</v>
      </c>
      <c r="M575" s="0" t="n">
        <f aca="true">L575+$D$6*($H$5-L575)*$H$7+$D$9*($H$7^0.5)*(NORMINV(RAND(),0,1))</f>
        <v>3.23014458985697</v>
      </c>
      <c r="N575" s="0" t="n">
        <f aca="false">EXP(M575)</f>
        <v>25.2833124172125</v>
      </c>
      <c r="O575" s="0" t="n">
        <f aca="false">EXP(($H$9*LN(N575))+(1-$H$9)*$H$5+(($D$9^2)/(4*$D$6))*(1-$H$9^2))</f>
        <v>24.4173067804061</v>
      </c>
      <c r="P575" s="18" t="n">
        <f aca="false">EXP(($H$10*LN(N575))+(1-$H$10)*$H$5+(($D$9^2)/(4*$D$6))*(1-$H$10^2))</f>
        <v>22.3132568014629</v>
      </c>
      <c r="Q575" s="33" t="n">
        <f aca="false">(MAX(0,O575-P575-$D$5))*$H$8</f>
        <v>0.0609262246093605</v>
      </c>
    </row>
    <row r="576" customFormat="false" ht="12.75" hidden="false" customHeight="false" outlineLevel="0" collapsed="false">
      <c r="A576" s="0" t="n">
        <v>556</v>
      </c>
      <c r="C576" s="18" t="n">
        <f aca="false">$H$6</f>
        <v>3.29212628660779</v>
      </c>
      <c r="D576" s="0" t="n">
        <f aca="true">C576+$D$6*($H$5-C576)*$H$7+$D$9*($H$7^0.5)*(NORMINV(RAND(),0,1))</f>
        <v>3.18528862505471</v>
      </c>
      <c r="E576" s="0" t="n">
        <f aca="true">D576+$D$6*($H$5-D576)*$H$7+$D$9*($H$7^0.5)*(NORMINV(RAND(),0,1))</f>
        <v>3.31096942727074</v>
      </c>
      <c r="F576" s="0" t="n">
        <f aca="true">E576+$D$6*($H$5-E576)*$H$7+$D$9*($H$7^0.5)*(NORMINV(RAND(),0,1))</f>
        <v>3.32343279680586</v>
      </c>
      <c r="G576" s="0" t="n">
        <f aca="true">F576+$D$6*($H$5-F576)*$H$7+$D$9*($H$7^0.5)*(NORMINV(RAND(),0,1))</f>
        <v>3.40137120829509</v>
      </c>
      <c r="H576" s="0" t="n">
        <f aca="true">G576+$D$6*($H$5-G576)*$H$7+$D$9*($H$7^0.5)*(NORMINV(RAND(),0,1))</f>
        <v>3.36820132500734</v>
      </c>
      <c r="I576" s="0" t="n">
        <f aca="true">H576+$D$6*($H$5-H576)*$H$7+$D$9*($H$7^0.5)*(NORMINV(RAND(),0,1))</f>
        <v>3.34091911930817</v>
      </c>
      <c r="J576" s="0" t="n">
        <f aca="true">I576+$D$6*($H$5-I576)*$H$7+$D$9*($H$7^0.5)*(NORMINV(RAND(),0,1))</f>
        <v>3.26395613981442</v>
      </c>
      <c r="K576" s="0" t="n">
        <f aca="true">J576+$D$6*($H$5-J576)*$H$7+$D$9*($H$7^0.5)*(NORMINV(RAND(),0,1))</f>
        <v>3.35420883862626</v>
      </c>
      <c r="L576" s="0" t="n">
        <f aca="true">K576+$D$6*($H$5-K576)*$H$7+$D$9*($H$7^0.5)*(NORMINV(RAND(),0,1))</f>
        <v>3.28390522447095</v>
      </c>
      <c r="M576" s="0" t="n">
        <f aca="true">L576+$D$6*($H$5-L576)*$H$7+$D$9*($H$7^0.5)*(NORMINV(RAND(),0,1))</f>
        <v>3.27613778645994</v>
      </c>
      <c r="N576" s="0" t="n">
        <f aca="false">EXP(M576)</f>
        <v>26.47332934711</v>
      </c>
      <c r="O576" s="0" t="n">
        <f aca="false">EXP(($H$9*LN(N576))+(1-$H$9)*$H$5+(($D$9^2)/(4*$D$6))*(1-$H$9^2))</f>
        <v>25.4360166354245</v>
      </c>
      <c r="P576" s="18" t="n">
        <f aca="false">EXP(($H$10*LN(N576))+(1-$H$10)*$H$5+(($D$9^2)/(4*$D$6))*(1-$H$10^2))</f>
        <v>22.9626594670258</v>
      </c>
      <c r="Q576" s="33" t="n">
        <f aca="false">(MAX(0,O576-P576-$D$5))*$H$8</f>
        <v>0.412222089899174</v>
      </c>
    </row>
    <row r="577" customFormat="false" ht="12.75" hidden="false" customHeight="false" outlineLevel="0" collapsed="false">
      <c r="A577" s="0" t="n">
        <v>557</v>
      </c>
      <c r="C577" s="18" t="n">
        <f aca="false">$H$6</f>
        <v>3.29212628660779</v>
      </c>
      <c r="D577" s="0" t="n">
        <f aca="true">C577+$D$6*($H$5-C577)*$H$7+$D$9*($H$7^0.5)*(NORMINV(RAND(),0,1))</f>
        <v>3.31892097333719</v>
      </c>
      <c r="E577" s="0" t="n">
        <f aca="true">D577+$D$6*($H$5-D577)*$H$7+$D$9*($H$7^0.5)*(NORMINV(RAND(),0,1))</f>
        <v>3.33418904523385</v>
      </c>
      <c r="F577" s="0" t="n">
        <f aca="true">E577+$D$6*($H$5-E577)*$H$7+$D$9*($H$7^0.5)*(NORMINV(RAND(),0,1))</f>
        <v>3.31530696619165</v>
      </c>
      <c r="G577" s="0" t="n">
        <f aca="true">F577+$D$6*($H$5-F577)*$H$7+$D$9*($H$7^0.5)*(NORMINV(RAND(),0,1))</f>
        <v>3.4085607861552</v>
      </c>
      <c r="H577" s="0" t="n">
        <f aca="true">G577+$D$6*($H$5-G577)*$H$7+$D$9*($H$7^0.5)*(NORMINV(RAND(),0,1))</f>
        <v>3.42941714391541</v>
      </c>
      <c r="I577" s="0" t="n">
        <f aca="true">H577+$D$6*($H$5-H577)*$H$7+$D$9*($H$7^0.5)*(NORMINV(RAND(),0,1))</f>
        <v>3.52359921291901</v>
      </c>
      <c r="J577" s="0" t="n">
        <f aca="true">I577+$D$6*($H$5-I577)*$H$7+$D$9*($H$7^0.5)*(NORMINV(RAND(),0,1))</f>
        <v>3.42127322683565</v>
      </c>
      <c r="K577" s="0" t="n">
        <f aca="true">J577+$D$6*($H$5-J577)*$H$7+$D$9*($H$7^0.5)*(NORMINV(RAND(),0,1))</f>
        <v>3.47111120675201</v>
      </c>
      <c r="L577" s="0" t="n">
        <f aca="true">K577+$D$6*($H$5-K577)*$H$7+$D$9*($H$7^0.5)*(NORMINV(RAND(),0,1))</f>
        <v>3.37880483800758</v>
      </c>
      <c r="M577" s="0" t="n">
        <f aca="true">L577+$D$6*($H$5-L577)*$H$7+$D$9*($H$7^0.5)*(NORMINV(RAND(),0,1))</f>
        <v>3.32867889397718</v>
      </c>
      <c r="N577" s="0" t="n">
        <f aca="false">EXP(M577)</f>
        <v>27.9014565617007</v>
      </c>
      <c r="O577" s="0" t="n">
        <f aca="false">EXP(($H$9*LN(N577))+(1-$H$9)*$H$5+(($D$9^2)/(4*$D$6))*(1-$H$9^2))</f>
        <v>26.6518674750254</v>
      </c>
      <c r="P577" s="18" t="n">
        <f aca="false">EXP(($H$10*LN(N577))+(1-$H$10)*$H$5+(($D$9^2)/(4*$D$6))*(1-$H$10^2))</f>
        <v>23.7276751701698</v>
      </c>
      <c r="Q577" s="33" t="n">
        <f aca="false">(MAX(0,O577-P577-$D$5))*$H$8</f>
        <v>0.841069737295703</v>
      </c>
    </row>
    <row r="578" customFormat="false" ht="12.75" hidden="false" customHeight="false" outlineLevel="0" collapsed="false">
      <c r="A578" s="0" t="n">
        <v>558</v>
      </c>
      <c r="C578" s="18" t="n">
        <f aca="false">$H$6</f>
        <v>3.29212628660779</v>
      </c>
      <c r="D578" s="0" t="n">
        <f aca="true">C578+$D$6*($H$5-C578)*$H$7+$D$9*($H$7^0.5)*(NORMINV(RAND(),0,1))</f>
        <v>3.35796741521482</v>
      </c>
      <c r="E578" s="0" t="n">
        <f aca="true">D578+$D$6*($H$5-D578)*$H$7+$D$9*($H$7^0.5)*(NORMINV(RAND(),0,1))</f>
        <v>3.15902555758009</v>
      </c>
      <c r="F578" s="0" t="n">
        <f aca="true">E578+$D$6*($H$5-E578)*$H$7+$D$9*($H$7^0.5)*(NORMINV(RAND(),0,1))</f>
        <v>3.16666856073929</v>
      </c>
      <c r="G578" s="0" t="n">
        <f aca="true">F578+$D$6*($H$5-F578)*$H$7+$D$9*($H$7^0.5)*(NORMINV(RAND(),0,1))</f>
        <v>3.28416151128273</v>
      </c>
      <c r="H578" s="0" t="n">
        <f aca="true">G578+$D$6*($H$5-G578)*$H$7+$D$9*($H$7^0.5)*(NORMINV(RAND(),0,1))</f>
        <v>3.19662721048352</v>
      </c>
      <c r="I578" s="0" t="n">
        <f aca="true">H578+$D$6*($H$5-H578)*$H$7+$D$9*($H$7^0.5)*(NORMINV(RAND(),0,1))</f>
        <v>3.19634914176888</v>
      </c>
      <c r="J578" s="0" t="n">
        <f aca="true">I578+$D$6*($H$5-I578)*$H$7+$D$9*($H$7^0.5)*(NORMINV(RAND(),0,1))</f>
        <v>3.09111271293193</v>
      </c>
      <c r="K578" s="0" t="n">
        <f aca="true">J578+$D$6*($H$5-J578)*$H$7+$D$9*($H$7^0.5)*(NORMINV(RAND(),0,1))</f>
        <v>3.00623092400771</v>
      </c>
      <c r="L578" s="0" t="n">
        <f aca="true">K578+$D$6*($H$5-K578)*$H$7+$D$9*($H$7^0.5)*(NORMINV(RAND(),0,1))</f>
        <v>2.95487222656502</v>
      </c>
      <c r="M578" s="0" t="n">
        <f aca="true">L578+$D$6*($H$5-L578)*$H$7+$D$9*($H$7^0.5)*(NORMINV(RAND(),0,1))</f>
        <v>2.99245865262756</v>
      </c>
      <c r="N578" s="0" t="n">
        <f aca="false">EXP(M578)</f>
        <v>19.9346346305665</v>
      </c>
      <c r="O578" s="0" t="n">
        <f aca="false">EXP(($H$9*LN(N578))+(1-$H$9)*$H$5+(($D$9^2)/(4*$D$6))*(1-$H$9^2))</f>
        <v>19.7679437064243</v>
      </c>
      <c r="P578" s="18" t="n">
        <f aca="false">EXP(($H$10*LN(N578))+(1-$H$10)*$H$5+(($D$9^2)/(4*$D$6))*(1-$H$10^2))</f>
        <v>19.2386935267999</v>
      </c>
      <c r="Q578" s="33" t="n">
        <f aca="false">(MAX(0,O578-P578-$D$5))*$H$8</f>
        <v>0</v>
      </c>
    </row>
    <row r="579" customFormat="false" ht="12.75" hidden="false" customHeight="false" outlineLevel="0" collapsed="false">
      <c r="A579" s="0" t="n">
        <v>559</v>
      </c>
      <c r="C579" s="18" t="n">
        <f aca="false">$H$6</f>
        <v>3.29212628660779</v>
      </c>
      <c r="D579" s="0" t="n">
        <f aca="true">C579+$D$6*($H$5-C579)*$H$7+$D$9*($H$7^0.5)*(NORMINV(RAND(),0,1))</f>
        <v>3.2184204037119</v>
      </c>
      <c r="E579" s="0" t="n">
        <f aca="true">D579+$D$6*($H$5-D579)*$H$7+$D$9*($H$7^0.5)*(NORMINV(RAND(),0,1))</f>
        <v>3.10311313704638</v>
      </c>
      <c r="F579" s="0" t="n">
        <f aca="true">E579+$D$6*($H$5-E579)*$H$7+$D$9*($H$7^0.5)*(NORMINV(RAND(),0,1))</f>
        <v>3.19963656437468</v>
      </c>
      <c r="G579" s="0" t="n">
        <f aca="true">F579+$D$6*($H$5-F579)*$H$7+$D$9*($H$7^0.5)*(NORMINV(RAND(),0,1))</f>
        <v>3.14664924542658</v>
      </c>
      <c r="H579" s="0" t="n">
        <f aca="true">G579+$D$6*($H$5-G579)*$H$7+$D$9*($H$7^0.5)*(NORMINV(RAND(),0,1))</f>
        <v>3.23536212390402</v>
      </c>
      <c r="I579" s="0" t="n">
        <f aca="true">H579+$D$6*($H$5-H579)*$H$7+$D$9*($H$7^0.5)*(NORMINV(RAND(),0,1))</f>
        <v>3.33962330120585</v>
      </c>
      <c r="J579" s="0" t="n">
        <f aca="true">I579+$D$6*($H$5-I579)*$H$7+$D$9*($H$7^0.5)*(NORMINV(RAND(),0,1))</f>
        <v>3.27030315299839</v>
      </c>
      <c r="K579" s="0" t="n">
        <f aca="true">J579+$D$6*($H$5-J579)*$H$7+$D$9*($H$7^0.5)*(NORMINV(RAND(),0,1))</f>
        <v>3.33521795633534</v>
      </c>
      <c r="L579" s="0" t="n">
        <f aca="true">K579+$D$6*($H$5-K579)*$H$7+$D$9*($H$7^0.5)*(NORMINV(RAND(),0,1))</f>
        <v>3.30577805655969</v>
      </c>
      <c r="M579" s="0" t="n">
        <f aca="true">L579+$D$6*($H$5-L579)*$H$7+$D$9*($H$7^0.5)*(NORMINV(RAND(),0,1))</f>
        <v>3.16412579525621</v>
      </c>
      <c r="N579" s="0" t="n">
        <f aca="false">EXP(M579)</f>
        <v>23.668044269657</v>
      </c>
      <c r="O579" s="0" t="n">
        <f aca="false">EXP(($H$9*LN(N579))+(1-$H$9)*$H$5+(($D$9^2)/(4*$D$6))*(1-$H$9^2))</f>
        <v>23.0259429125436</v>
      </c>
      <c r="P579" s="18" t="n">
        <f aca="false">EXP(($H$10*LN(N579))+(1-$H$10)*$H$5+(($D$9^2)/(4*$D$6))*(1-$H$10^2))</f>
        <v>21.4130708335202</v>
      </c>
      <c r="Q579" s="33" t="n">
        <f aca="false">(MAX(0,O579-P579-$D$5))*$H$8</f>
        <v>0</v>
      </c>
    </row>
    <row r="580" customFormat="false" ht="12.75" hidden="false" customHeight="false" outlineLevel="0" collapsed="false">
      <c r="A580" s="0" t="n">
        <v>560</v>
      </c>
      <c r="C580" s="18" t="n">
        <f aca="false">$H$6</f>
        <v>3.29212628660779</v>
      </c>
      <c r="D580" s="0" t="n">
        <f aca="true">C580+$D$6*($H$5-C580)*$H$7+$D$9*($H$7^0.5)*(NORMINV(RAND(),0,1))</f>
        <v>3.23375432021873</v>
      </c>
      <c r="E580" s="0" t="n">
        <f aca="true">D580+$D$6*($H$5-D580)*$H$7+$D$9*($H$7^0.5)*(NORMINV(RAND(),0,1))</f>
        <v>3.09842281526191</v>
      </c>
      <c r="F580" s="0" t="n">
        <f aca="true">E580+$D$6*($H$5-E580)*$H$7+$D$9*($H$7^0.5)*(NORMINV(RAND(),0,1))</f>
        <v>3.10774402153857</v>
      </c>
      <c r="G580" s="0" t="n">
        <f aca="true">F580+$D$6*($H$5-F580)*$H$7+$D$9*($H$7^0.5)*(NORMINV(RAND(),0,1))</f>
        <v>3.20459085588419</v>
      </c>
      <c r="H580" s="0" t="n">
        <f aca="true">G580+$D$6*($H$5-G580)*$H$7+$D$9*($H$7^0.5)*(NORMINV(RAND(),0,1))</f>
        <v>3.24498677290435</v>
      </c>
      <c r="I580" s="0" t="n">
        <f aca="true">H580+$D$6*($H$5-H580)*$H$7+$D$9*($H$7^0.5)*(NORMINV(RAND(),0,1))</f>
        <v>3.10188224397352</v>
      </c>
      <c r="J580" s="0" t="n">
        <f aca="true">I580+$D$6*($H$5-I580)*$H$7+$D$9*($H$7^0.5)*(NORMINV(RAND(),0,1))</f>
        <v>3.06031171594237</v>
      </c>
      <c r="K580" s="0" t="n">
        <f aca="true">J580+$D$6*($H$5-J580)*$H$7+$D$9*($H$7^0.5)*(NORMINV(RAND(),0,1))</f>
        <v>2.97150338267866</v>
      </c>
      <c r="L580" s="0" t="n">
        <f aca="true">K580+$D$6*($H$5-K580)*$H$7+$D$9*($H$7^0.5)*(NORMINV(RAND(),0,1))</f>
        <v>2.91381612003197</v>
      </c>
      <c r="M580" s="0" t="n">
        <f aca="true">L580+$D$6*($H$5-L580)*$H$7+$D$9*($H$7^0.5)*(NORMINV(RAND(),0,1))</f>
        <v>2.83498817423871</v>
      </c>
      <c r="N580" s="0" t="n">
        <f aca="false">EXP(M580)</f>
        <v>17.0301989041384</v>
      </c>
      <c r="O580" s="0" t="n">
        <f aca="false">EXP(($H$9*LN(N580))+(1-$H$9)*$H$5+(($D$9^2)/(4*$D$6))*(1-$H$9^2))</f>
        <v>17.1863975087249</v>
      </c>
      <c r="P580" s="18" t="n">
        <f aca="false">EXP(($H$10*LN(N580))+(1-$H$10)*$H$5+(($D$9^2)/(4*$D$6))*(1-$H$10^2))</f>
        <v>17.4388552125414</v>
      </c>
      <c r="Q580" s="33" t="n">
        <f aca="false">(MAX(0,O580-P580-$D$5))*$H$8</f>
        <v>0</v>
      </c>
    </row>
    <row r="581" customFormat="false" ht="12.75" hidden="false" customHeight="false" outlineLevel="0" collapsed="false">
      <c r="A581" s="0" t="n">
        <v>561</v>
      </c>
      <c r="C581" s="18" t="n">
        <f aca="false">$H$6</f>
        <v>3.29212628660779</v>
      </c>
      <c r="D581" s="0" t="n">
        <f aca="true">C581+$D$6*($H$5-C581)*$H$7+$D$9*($H$7^0.5)*(NORMINV(RAND(),0,1))</f>
        <v>3.24538701001306</v>
      </c>
      <c r="E581" s="0" t="n">
        <f aca="true">D581+$D$6*($H$5-D581)*$H$7+$D$9*($H$7^0.5)*(NORMINV(RAND(),0,1))</f>
        <v>3.08793533548978</v>
      </c>
      <c r="F581" s="0" t="n">
        <f aca="true">E581+$D$6*($H$5-E581)*$H$7+$D$9*($H$7^0.5)*(NORMINV(RAND(),0,1))</f>
        <v>3.19858574594322</v>
      </c>
      <c r="G581" s="0" t="n">
        <f aca="true">F581+$D$6*($H$5-F581)*$H$7+$D$9*($H$7^0.5)*(NORMINV(RAND(),0,1))</f>
        <v>3.30305787317723</v>
      </c>
      <c r="H581" s="0" t="n">
        <f aca="true">G581+$D$6*($H$5-G581)*$H$7+$D$9*($H$7^0.5)*(NORMINV(RAND(),0,1))</f>
        <v>3.30387442867849</v>
      </c>
      <c r="I581" s="0" t="n">
        <f aca="true">H581+$D$6*($H$5-H581)*$H$7+$D$9*($H$7^0.5)*(NORMINV(RAND(),0,1))</f>
        <v>3.34249898539323</v>
      </c>
      <c r="J581" s="0" t="n">
        <f aca="true">I581+$D$6*($H$5-I581)*$H$7+$D$9*($H$7^0.5)*(NORMINV(RAND(),0,1))</f>
        <v>3.3019360724584</v>
      </c>
      <c r="K581" s="0" t="n">
        <f aca="true">J581+$D$6*($H$5-J581)*$H$7+$D$9*($H$7^0.5)*(NORMINV(RAND(),0,1))</f>
        <v>3.27085833300217</v>
      </c>
      <c r="L581" s="0" t="n">
        <f aca="true">K581+$D$6*($H$5-K581)*$H$7+$D$9*($H$7^0.5)*(NORMINV(RAND(),0,1))</f>
        <v>3.22528226625101</v>
      </c>
      <c r="M581" s="0" t="n">
        <f aca="true">L581+$D$6*($H$5-L581)*$H$7+$D$9*($H$7^0.5)*(NORMINV(RAND(),0,1))</f>
        <v>3.19784604424701</v>
      </c>
      <c r="N581" s="0" t="n">
        <f aca="false">EXP(M581)</f>
        <v>24.4797450813658</v>
      </c>
      <c r="O581" s="0" t="n">
        <f aca="false">EXP(($H$9*LN(N581))+(1-$H$9)*$H$5+(($D$9^2)/(4*$D$6))*(1-$H$9^2))</f>
        <v>23.7264055263622</v>
      </c>
      <c r="P581" s="18" t="n">
        <f aca="false">EXP(($H$10*LN(N581))+(1-$H$10)*$H$5+(($D$9^2)/(4*$D$6))*(1-$H$10^2))</f>
        <v>21.8682244743875</v>
      </c>
      <c r="Q581" s="33" t="n">
        <f aca="false">(MAX(0,O581-P581-$D$5))*$H$8</f>
        <v>0</v>
      </c>
    </row>
    <row r="582" customFormat="false" ht="12.75" hidden="false" customHeight="false" outlineLevel="0" collapsed="false">
      <c r="A582" s="0" t="n">
        <v>562</v>
      </c>
      <c r="C582" s="18" t="n">
        <f aca="false">$H$6</f>
        <v>3.29212628660779</v>
      </c>
      <c r="D582" s="0" t="n">
        <f aca="true">C582+$D$6*($H$5-C582)*$H$7+$D$9*($H$7^0.5)*(NORMINV(RAND(),0,1))</f>
        <v>3.39184047108178</v>
      </c>
      <c r="E582" s="0" t="n">
        <f aca="true">D582+$D$6*($H$5-D582)*$H$7+$D$9*($H$7^0.5)*(NORMINV(RAND(),0,1))</f>
        <v>3.25794547778513</v>
      </c>
      <c r="F582" s="0" t="n">
        <f aca="true">E582+$D$6*($H$5-E582)*$H$7+$D$9*($H$7^0.5)*(NORMINV(RAND(),0,1))</f>
        <v>3.14983279738873</v>
      </c>
      <c r="G582" s="0" t="n">
        <f aca="true">F582+$D$6*($H$5-F582)*$H$7+$D$9*($H$7^0.5)*(NORMINV(RAND(),0,1))</f>
        <v>3.02684579805125</v>
      </c>
      <c r="H582" s="0" t="n">
        <f aca="true">G582+$D$6*($H$5-G582)*$H$7+$D$9*($H$7^0.5)*(NORMINV(RAND(),0,1))</f>
        <v>2.98480218377969</v>
      </c>
      <c r="I582" s="0" t="n">
        <f aca="true">H582+$D$6*($H$5-H582)*$H$7+$D$9*($H$7^0.5)*(NORMINV(RAND(),0,1))</f>
        <v>3.09730277138615</v>
      </c>
      <c r="J582" s="0" t="n">
        <f aca="true">I582+$D$6*($H$5-I582)*$H$7+$D$9*($H$7^0.5)*(NORMINV(RAND(),0,1))</f>
        <v>3.15612546368811</v>
      </c>
      <c r="K582" s="0" t="n">
        <f aca="true">J582+$D$6*($H$5-J582)*$H$7+$D$9*($H$7^0.5)*(NORMINV(RAND(),0,1))</f>
        <v>3.25246203180762</v>
      </c>
      <c r="L582" s="0" t="n">
        <f aca="true">K582+$D$6*($H$5-K582)*$H$7+$D$9*($H$7^0.5)*(NORMINV(RAND(),0,1))</f>
        <v>3.33973792491317</v>
      </c>
      <c r="M582" s="0" t="n">
        <f aca="true">L582+$D$6*($H$5-L582)*$H$7+$D$9*($H$7^0.5)*(NORMINV(RAND(),0,1))</f>
        <v>3.36890273400947</v>
      </c>
      <c r="N582" s="0" t="n">
        <f aca="false">EXP(M582)</f>
        <v>29.0466376777674</v>
      </c>
      <c r="O582" s="0" t="n">
        <f aca="false">EXP(($H$9*LN(N582))+(1-$H$9)*$H$5+(($D$9^2)/(4*$D$6))*(1-$H$9^2))</f>
        <v>27.6218186198627</v>
      </c>
      <c r="P582" s="18" t="n">
        <f aca="false">EXP(($H$10*LN(N582))+(1-$H$10)*$H$5+(($D$9^2)/(4*$D$6))*(1-$H$10^2))</f>
        <v>24.3305279741038</v>
      </c>
      <c r="Q582" s="33" t="n">
        <f aca="false">(MAX(0,O582-P582-$D$5))*$H$8</f>
        <v>1.19026448084836</v>
      </c>
    </row>
    <row r="583" customFormat="false" ht="12.75" hidden="false" customHeight="false" outlineLevel="0" collapsed="false">
      <c r="A583" s="0" t="n">
        <v>563</v>
      </c>
      <c r="C583" s="18" t="n">
        <f aca="false">$H$6</f>
        <v>3.29212628660779</v>
      </c>
      <c r="D583" s="0" t="n">
        <f aca="true">C583+$D$6*($H$5-C583)*$H$7+$D$9*($H$7^0.5)*(NORMINV(RAND(),0,1))</f>
        <v>3.24824304787654</v>
      </c>
      <c r="E583" s="0" t="n">
        <f aca="true">D583+$D$6*($H$5-D583)*$H$7+$D$9*($H$7^0.5)*(NORMINV(RAND(),0,1))</f>
        <v>3.10306831704466</v>
      </c>
      <c r="F583" s="0" t="n">
        <f aca="true">E583+$D$6*($H$5-E583)*$H$7+$D$9*($H$7^0.5)*(NORMINV(RAND(),0,1))</f>
        <v>3.12288608487764</v>
      </c>
      <c r="G583" s="0" t="n">
        <f aca="true">F583+$D$6*($H$5-F583)*$H$7+$D$9*($H$7^0.5)*(NORMINV(RAND(),0,1))</f>
        <v>3.24277366799841</v>
      </c>
      <c r="H583" s="0" t="n">
        <f aca="true">G583+$D$6*($H$5-G583)*$H$7+$D$9*($H$7^0.5)*(NORMINV(RAND(),0,1))</f>
        <v>3.13731652554728</v>
      </c>
      <c r="I583" s="0" t="n">
        <f aca="true">H583+$D$6*($H$5-H583)*$H$7+$D$9*($H$7^0.5)*(NORMINV(RAND(),0,1))</f>
        <v>3.10862705257151</v>
      </c>
      <c r="J583" s="0" t="n">
        <f aca="true">I583+$D$6*($H$5-I583)*$H$7+$D$9*($H$7^0.5)*(NORMINV(RAND(),0,1))</f>
        <v>3.08561405370811</v>
      </c>
      <c r="K583" s="0" t="n">
        <f aca="true">J583+$D$6*($H$5-J583)*$H$7+$D$9*($H$7^0.5)*(NORMINV(RAND(),0,1))</f>
        <v>3.07283173084906</v>
      </c>
      <c r="L583" s="0" t="n">
        <f aca="true">K583+$D$6*($H$5-K583)*$H$7+$D$9*($H$7^0.5)*(NORMINV(RAND(),0,1))</f>
        <v>3.11261116324993</v>
      </c>
      <c r="M583" s="0" t="n">
        <f aca="true">L583+$D$6*($H$5-L583)*$H$7+$D$9*($H$7^0.5)*(NORMINV(RAND(),0,1))</f>
        <v>3.22239504093528</v>
      </c>
      <c r="N583" s="0" t="n">
        <f aca="false">EXP(M583)</f>
        <v>25.0881353944628</v>
      </c>
      <c r="O583" s="0" t="n">
        <f aca="false">EXP(($H$9*LN(N583))+(1-$H$9)*$H$5+(($D$9^2)/(4*$D$6))*(1-$H$9^2))</f>
        <v>24.2497226841157</v>
      </c>
      <c r="P583" s="18" t="n">
        <f aca="false">EXP(($H$10*LN(N583))+(1-$H$10)*$H$5+(($D$9^2)/(4*$D$6))*(1-$H$10^2))</f>
        <v>22.2056590570669</v>
      </c>
      <c r="Q583" s="33" t="n">
        <f aca="false">(MAX(0,O583-P583-$D$5))*$H$8</f>
        <v>0.00386544161903576</v>
      </c>
    </row>
    <row r="584" customFormat="false" ht="12.75" hidden="false" customHeight="false" outlineLevel="0" collapsed="false">
      <c r="A584" s="0" t="n">
        <v>564</v>
      </c>
      <c r="C584" s="18" t="n">
        <f aca="false">$H$6</f>
        <v>3.29212628660779</v>
      </c>
      <c r="D584" s="0" t="n">
        <f aca="true">C584+$D$6*($H$5-C584)*$H$7+$D$9*($H$7^0.5)*(NORMINV(RAND(),0,1))</f>
        <v>3.23820424208413</v>
      </c>
      <c r="E584" s="0" t="n">
        <f aca="true">D584+$D$6*($H$5-D584)*$H$7+$D$9*($H$7^0.5)*(NORMINV(RAND(),0,1))</f>
        <v>3.05769483353057</v>
      </c>
      <c r="F584" s="0" t="n">
        <f aca="true">E584+$D$6*($H$5-E584)*$H$7+$D$9*($H$7^0.5)*(NORMINV(RAND(),0,1))</f>
        <v>3.16593989273171</v>
      </c>
      <c r="G584" s="0" t="n">
        <f aca="true">F584+$D$6*($H$5-F584)*$H$7+$D$9*($H$7^0.5)*(NORMINV(RAND(),0,1))</f>
        <v>3.01427456717353</v>
      </c>
      <c r="H584" s="0" t="n">
        <f aca="true">G584+$D$6*($H$5-G584)*$H$7+$D$9*($H$7^0.5)*(NORMINV(RAND(),0,1))</f>
        <v>2.94761333699177</v>
      </c>
      <c r="I584" s="0" t="n">
        <f aca="true">H584+$D$6*($H$5-H584)*$H$7+$D$9*($H$7^0.5)*(NORMINV(RAND(),0,1))</f>
        <v>2.97095670693367</v>
      </c>
      <c r="J584" s="0" t="n">
        <f aca="true">I584+$D$6*($H$5-I584)*$H$7+$D$9*($H$7^0.5)*(NORMINV(RAND(),0,1))</f>
        <v>2.87910197800134</v>
      </c>
      <c r="K584" s="0" t="n">
        <f aca="true">J584+$D$6*($H$5-J584)*$H$7+$D$9*($H$7^0.5)*(NORMINV(RAND(),0,1))</f>
        <v>2.99402481663842</v>
      </c>
      <c r="L584" s="0" t="n">
        <f aca="true">K584+$D$6*($H$5-K584)*$H$7+$D$9*($H$7^0.5)*(NORMINV(RAND(),0,1))</f>
        <v>2.95885452559889</v>
      </c>
      <c r="M584" s="0" t="n">
        <f aca="true">L584+$D$6*($H$5-L584)*$H$7+$D$9*($H$7^0.5)*(NORMINV(RAND(),0,1))</f>
        <v>2.84710961826993</v>
      </c>
      <c r="N584" s="0" t="n">
        <f aca="false">EXP(M584)</f>
        <v>17.2378856959719</v>
      </c>
      <c r="O584" s="0" t="n">
        <f aca="false">EXP(($H$9*LN(N584))+(1-$H$9)*$H$5+(($D$9^2)/(4*$D$6))*(1-$H$9^2))</f>
        <v>17.3725349479232</v>
      </c>
      <c r="P584" s="18" t="n">
        <f aca="false">EXP(($H$10*LN(N584))+(1-$H$10)*$H$5+(($D$9^2)/(4*$D$6))*(1-$H$10^2))</f>
        <v>17.5712065020008</v>
      </c>
      <c r="Q584" s="33" t="n">
        <f aca="false">(MAX(0,O584-P584-$D$5))*$H$8</f>
        <v>0</v>
      </c>
    </row>
    <row r="585" customFormat="false" ht="12.75" hidden="false" customHeight="false" outlineLevel="0" collapsed="false">
      <c r="A585" s="0" t="n">
        <v>565</v>
      </c>
      <c r="C585" s="18" t="n">
        <f aca="false">$H$6</f>
        <v>3.29212628660779</v>
      </c>
      <c r="D585" s="0" t="n">
        <f aca="true">C585+$D$6*($H$5-C585)*$H$7+$D$9*($H$7^0.5)*(NORMINV(RAND(),0,1))</f>
        <v>3.19269257279102</v>
      </c>
      <c r="E585" s="0" t="n">
        <f aca="true">D585+$D$6*($H$5-D585)*$H$7+$D$9*($H$7^0.5)*(NORMINV(RAND(),0,1))</f>
        <v>3.17910706305988</v>
      </c>
      <c r="F585" s="0" t="n">
        <f aca="true">E585+$D$6*($H$5-E585)*$H$7+$D$9*($H$7^0.5)*(NORMINV(RAND(),0,1))</f>
        <v>3.06330919807452</v>
      </c>
      <c r="G585" s="0" t="n">
        <f aca="true">F585+$D$6*($H$5-F585)*$H$7+$D$9*($H$7^0.5)*(NORMINV(RAND(),0,1))</f>
        <v>3.13754766440828</v>
      </c>
      <c r="H585" s="0" t="n">
        <f aca="true">G585+$D$6*($H$5-G585)*$H$7+$D$9*($H$7^0.5)*(NORMINV(RAND(),0,1))</f>
        <v>3.18250896790938</v>
      </c>
      <c r="I585" s="0" t="n">
        <f aca="true">H585+$D$6*($H$5-H585)*$H$7+$D$9*($H$7^0.5)*(NORMINV(RAND(),0,1))</f>
        <v>3.27761614459823</v>
      </c>
      <c r="J585" s="0" t="n">
        <f aca="true">I585+$D$6*($H$5-I585)*$H$7+$D$9*($H$7^0.5)*(NORMINV(RAND(),0,1))</f>
        <v>3.4071470069604</v>
      </c>
      <c r="K585" s="0" t="n">
        <f aca="true">J585+$D$6*($H$5-J585)*$H$7+$D$9*($H$7^0.5)*(NORMINV(RAND(),0,1))</f>
        <v>3.4101992132649</v>
      </c>
      <c r="L585" s="0" t="n">
        <f aca="true">K585+$D$6*($H$5-K585)*$H$7+$D$9*($H$7^0.5)*(NORMINV(RAND(),0,1))</f>
        <v>3.40070203694725</v>
      </c>
      <c r="M585" s="0" t="n">
        <f aca="true">L585+$D$6*($H$5-L585)*$H$7+$D$9*($H$7^0.5)*(NORMINV(RAND(),0,1))</f>
        <v>3.44400659243981</v>
      </c>
      <c r="N585" s="0" t="n">
        <f aca="false">EXP(M585)</f>
        <v>31.3121622525063</v>
      </c>
      <c r="O585" s="0" t="n">
        <f aca="false">EXP(($H$9*LN(N585))+(1-$H$9)*$H$5+(($D$9^2)/(4*$D$6))*(1-$H$9^2))</f>
        <v>29.5283403688471</v>
      </c>
      <c r="P585" s="18" t="n">
        <f aca="false">EXP(($H$10*LN(N585))+(1-$H$10)*$H$5+(($D$9^2)/(4*$D$6))*(1-$H$10^2))</f>
        <v>25.4974424900872</v>
      </c>
      <c r="Q585" s="33" t="n">
        <f aca="false">(MAX(0,O585-P585-$D$5))*$H$8</f>
        <v>1.89380064345252</v>
      </c>
    </row>
    <row r="586" customFormat="false" ht="12.75" hidden="false" customHeight="false" outlineLevel="0" collapsed="false">
      <c r="A586" s="0" t="n">
        <v>566</v>
      </c>
      <c r="C586" s="18" t="n">
        <f aca="false">$H$6</f>
        <v>3.29212628660779</v>
      </c>
      <c r="D586" s="0" t="n">
        <f aca="true">C586+$D$6*($H$5-C586)*$H$7+$D$9*($H$7^0.5)*(NORMINV(RAND(),0,1))</f>
        <v>3.25671083851515</v>
      </c>
      <c r="E586" s="0" t="n">
        <f aca="true">D586+$D$6*($H$5-D586)*$H$7+$D$9*($H$7^0.5)*(NORMINV(RAND(),0,1))</f>
        <v>3.37549543069224</v>
      </c>
      <c r="F586" s="0" t="n">
        <f aca="true">E586+$D$6*($H$5-E586)*$H$7+$D$9*($H$7^0.5)*(NORMINV(RAND(),0,1))</f>
        <v>3.21945587532959</v>
      </c>
      <c r="G586" s="0" t="n">
        <f aca="true">F586+$D$6*($H$5-F586)*$H$7+$D$9*($H$7^0.5)*(NORMINV(RAND(),0,1))</f>
        <v>3.26094557169433</v>
      </c>
      <c r="H586" s="0" t="n">
        <f aca="true">G586+$D$6*($H$5-G586)*$H$7+$D$9*($H$7^0.5)*(NORMINV(RAND(),0,1))</f>
        <v>3.28471986410889</v>
      </c>
      <c r="I586" s="0" t="n">
        <f aca="true">H586+$D$6*($H$5-H586)*$H$7+$D$9*($H$7^0.5)*(NORMINV(RAND(),0,1))</f>
        <v>3.37728491461475</v>
      </c>
      <c r="J586" s="0" t="n">
        <f aca="true">I586+$D$6*($H$5-I586)*$H$7+$D$9*($H$7^0.5)*(NORMINV(RAND(),0,1))</f>
        <v>3.31391541270143</v>
      </c>
      <c r="K586" s="0" t="n">
        <f aca="true">J586+$D$6*($H$5-J586)*$H$7+$D$9*($H$7^0.5)*(NORMINV(RAND(),0,1))</f>
        <v>3.33433019864134</v>
      </c>
      <c r="L586" s="0" t="n">
        <f aca="true">K586+$D$6*($H$5-K586)*$H$7+$D$9*($H$7^0.5)*(NORMINV(RAND(),0,1))</f>
        <v>3.3516856521611</v>
      </c>
      <c r="M586" s="0" t="n">
        <f aca="true">L586+$D$6*($H$5-L586)*$H$7+$D$9*($H$7^0.5)*(NORMINV(RAND(),0,1))</f>
        <v>3.27172316053156</v>
      </c>
      <c r="N586" s="0" t="n">
        <f aca="false">EXP(M586)</f>
        <v>26.3567170900975</v>
      </c>
      <c r="O586" s="0" t="n">
        <f aca="false">EXP(($H$9*LN(N586))+(1-$H$9)*$H$5+(($D$9^2)/(4*$D$6))*(1-$H$9^2))</f>
        <v>25.3364200121188</v>
      </c>
      <c r="P586" s="18" t="n">
        <f aca="false">EXP(($H$10*LN(N586))+(1-$H$10)*$H$5+(($D$9^2)/(4*$D$6))*(1-$H$10^2))</f>
        <v>22.8995155830504</v>
      </c>
      <c r="Q586" s="33" t="n">
        <f aca="false">(MAX(0,O586-P586-$D$5))*$H$8</f>
        <v>0.377547171644575</v>
      </c>
    </row>
    <row r="587" customFormat="false" ht="12.75" hidden="false" customHeight="false" outlineLevel="0" collapsed="false">
      <c r="A587" s="0" t="n">
        <v>567</v>
      </c>
      <c r="C587" s="18" t="n">
        <f aca="false">$H$6</f>
        <v>3.29212628660779</v>
      </c>
      <c r="D587" s="0" t="n">
        <f aca="true">C587+$D$6*($H$5-C587)*$H$7+$D$9*($H$7^0.5)*(NORMINV(RAND(),0,1))</f>
        <v>3.26154774333177</v>
      </c>
      <c r="E587" s="0" t="n">
        <f aca="true">D587+$D$6*($H$5-D587)*$H$7+$D$9*($H$7^0.5)*(NORMINV(RAND(),0,1))</f>
        <v>3.36147435763259</v>
      </c>
      <c r="F587" s="0" t="n">
        <f aca="true">E587+$D$6*($H$5-E587)*$H$7+$D$9*($H$7^0.5)*(NORMINV(RAND(),0,1))</f>
        <v>3.44497624229847</v>
      </c>
      <c r="G587" s="0" t="n">
        <f aca="true">F587+$D$6*($H$5-F587)*$H$7+$D$9*($H$7^0.5)*(NORMINV(RAND(),0,1))</f>
        <v>3.41525080224824</v>
      </c>
      <c r="H587" s="0" t="n">
        <f aca="true">G587+$D$6*($H$5-G587)*$H$7+$D$9*($H$7^0.5)*(NORMINV(RAND(),0,1))</f>
        <v>3.37098615925994</v>
      </c>
      <c r="I587" s="0" t="n">
        <f aca="true">H587+$D$6*($H$5-H587)*$H$7+$D$9*($H$7^0.5)*(NORMINV(RAND(),0,1))</f>
        <v>3.41367464256586</v>
      </c>
      <c r="J587" s="0" t="n">
        <f aca="true">I587+$D$6*($H$5-I587)*$H$7+$D$9*($H$7^0.5)*(NORMINV(RAND(),0,1))</f>
        <v>3.32278331945426</v>
      </c>
      <c r="K587" s="0" t="n">
        <f aca="true">J587+$D$6*($H$5-J587)*$H$7+$D$9*($H$7^0.5)*(NORMINV(RAND(),0,1))</f>
        <v>3.28790447742228</v>
      </c>
      <c r="L587" s="0" t="n">
        <f aca="true">K587+$D$6*($H$5-K587)*$H$7+$D$9*($H$7^0.5)*(NORMINV(RAND(),0,1))</f>
        <v>3.1249580559814</v>
      </c>
      <c r="M587" s="0" t="n">
        <f aca="true">L587+$D$6*($H$5-L587)*$H$7+$D$9*($H$7^0.5)*(NORMINV(RAND(),0,1))</f>
        <v>3.01477209087019</v>
      </c>
      <c r="N587" s="0" t="n">
        <f aca="false">EXP(M587)</f>
        <v>20.384444610066</v>
      </c>
      <c r="O587" s="0" t="n">
        <f aca="false">EXP(($H$9*LN(N587))+(1-$H$9)*$H$5+(($D$9^2)/(4*$D$6))*(1-$H$9^2))</f>
        <v>20.1638517797417</v>
      </c>
      <c r="P587" s="18" t="n">
        <f aca="false">EXP(($H$10*LN(N587))+(1-$H$10)*$H$5+(($D$9^2)/(4*$D$6))*(1-$H$10^2))</f>
        <v>19.5083313766427</v>
      </c>
      <c r="Q587" s="33" t="n">
        <f aca="false">(MAX(0,O587-P587-$D$5))*$H$8</f>
        <v>0</v>
      </c>
    </row>
    <row r="588" customFormat="false" ht="12.75" hidden="false" customHeight="false" outlineLevel="0" collapsed="false">
      <c r="A588" s="0" t="n">
        <v>568</v>
      </c>
      <c r="C588" s="18" t="n">
        <f aca="false">$H$6</f>
        <v>3.29212628660779</v>
      </c>
      <c r="D588" s="0" t="n">
        <f aca="true">C588+$D$6*($H$5-C588)*$H$7+$D$9*($H$7^0.5)*(NORMINV(RAND(),0,1))</f>
        <v>3.24123092193725</v>
      </c>
      <c r="E588" s="0" t="n">
        <f aca="true">D588+$D$6*($H$5-D588)*$H$7+$D$9*($H$7^0.5)*(NORMINV(RAND(),0,1))</f>
        <v>3.27721770165838</v>
      </c>
      <c r="F588" s="0" t="n">
        <f aca="true">E588+$D$6*($H$5-E588)*$H$7+$D$9*($H$7^0.5)*(NORMINV(RAND(),0,1))</f>
        <v>3.25487715243284</v>
      </c>
      <c r="G588" s="0" t="n">
        <f aca="true">F588+$D$6*($H$5-F588)*$H$7+$D$9*($H$7^0.5)*(NORMINV(RAND(),0,1))</f>
        <v>3.1847472884286</v>
      </c>
      <c r="H588" s="0" t="n">
        <f aca="true">G588+$D$6*($H$5-G588)*$H$7+$D$9*($H$7^0.5)*(NORMINV(RAND(),0,1))</f>
        <v>3.26236257893578</v>
      </c>
      <c r="I588" s="0" t="n">
        <f aca="true">H588+$D$6*($H$5-H588)*$H$7+$D$9*($H$7^0.5)*(NORMINV(RAND(),0,1))</f>
        <v>3.37917086239952</v>
      </c>
      <c r="J588" s="0" t="n">
        <f aca="true">I588+$D$6*($H$5-I588)*$H$7+$D$9*($H$7^0.5)*(NORMINV(RAND(),0,1))</f>
        <v>3.43907297786949</v>
      </c>
      <c r="K588" s="0" t="n">
        <f aca="true">J588+$D$6*($H$5-J588)*$H$7+$D$9*($H$7^0.5)*(NORMINV(RAND(),0,1))</f>
        <v>3.42405660569855</v>
      </c>
      <c r="L588" s="0" t="n">
        <f aca="true">K588+$D$6*($H$5-K588)*$H$7+$D$9*($H$7^0.5)*(NORMINV(RAND(),0,1))</f>
        <v>3.49645990397468</v>
      </c>
      <c r="M588" s="0" t="n">
        <f aca="true">L588+$D$6*($H$5-L588)*$H$7+$D$9*($H$7^0.5)*(NORMINV(RAND(),0,1))</f>
        <v>3.39808242714883</v>
      </c>
      <c r="N588" s="0" t="n">
        <f aca="false">EXP(M588)</f>
        <v>29.9066967577211</v>
      </c>
      <c r="O588" s="0" t="n">
        <f aca="false">EXP(($H$9*LN(N588))+(1-$H$9)*$H$5+(($D$9^2)/(4*$D$6))*(1-$H$9^2))</f>
        <v>28.3474723716852</v>
      </c>
      <c r="P588" s="18" t="n">
        <f aca="false">EXP(($H$10*LN(N588))+(1-$H$10)*$H$5+(($D$9^2)/(4*$D$6))*(1-$H$10^2))</f>
        <v>24.7774209574574</v>
      </c>
      <c r="Q588" s="33" t="n">
        <f aca="false">(MAX(0,O588-P588-$D$5))*$H$8</f>
        <v>1.45542992621234</v>
      </c>
    </row>
    <row r="589" customFormat="false" ht="12.75" hidden="false" customHeight="false" outlineLevel="0" collapsed="false">
      <c r="A589" s="0" t="n">
        <v>569</v>
      </c>
      <c r="C589" s="18" t="n">
        <f aca="false">$H$6</f>
        <v>3.29212628660779</v>
      </c>
      <c r="D589" s="0" t="n">
        <f aca="true">C589+$D$6*($H$5-C589)*$H$7+$D$9*($H$7^0.5)*(NORMINV(RAND(),0,1))</f>
        <v>3.16439303231652</v>
      </c>
      <c r="E589" s="0" t="n">
        <f aca="true">D589+$D$6*($H$5-D589)*$H$7+$D$9*($H$7^0.5)*(NORMINV(RAND(),0,1))</f>
        <v>3.16088182669977</v>
      </c>
      <c r="F589" s="0" t="n">
        <f aca="true">E589+$D$6*($H$5-E589)*$H$7+$D$9*($H$7^0.5)*(NORMINV(RAND(),0,1))</f>
        <v>3.19007001275225</v>
      </c>
      <c r="G589" s="0" t="n">
        <f aca="true">F589+$D$6*($H$5-F589)*$H$7+$D$9*($H$7^0.5)*(NORMINV(RAND(),0,1))</f>
        <v>3.20580010014299</v>
      </c>
      <c r="H589" s="0" t="n">
        <f aca="true">G589+$D$6*($H$5-G589)*$H$7+$D$9*($H$7^0.5)*(NORMINV(RAND(),0,1))</f>
        <v>3.17724790035041</v>
      </c>
      <c r="I589" s="0" t="n">
        <f aca="true">H589+$D$6*($H$5-H589)*$H$7+$D$9*($H$7^0.5)*(NORMINV(RAND(),0,1))</f>
        <v>3.15833603939497</v>
      </c>
      <c r="J589" s="0" t="n">
        <f aca="true">I589+$D$6*($H$5-I589)*$H$7+$D$9*($H$7^0.5)*(NORMINV(RAND(),0,1))</f>
        <v>3.18288749980473</v>
      </c>
      <c r="K589" s="0" t="n">
        <f aca="true">J589+$D$6*($H$5-J589)*$H$7+$D$9*($H$7^0.5)*(NORMINV(RAND(),0,1))</f>
        <v>3.12997768901454</v>
      </c>
      <c r="L589" s="0" t="n">
        <f aca="true">K589+$D$6*($H$5-K589)*$H$7+$D$9*($H$7^0.5)*(NORMINV(RAND(),0,1))</f>
        <v>3.19013949913431</v>
      </c>
      <c r="M589" s="0" t="n">
        <f aca="true">L589+$D$6*($H$5-L589)*$H$7+$D$9*($H$7^0.5)*(NORMINV(RAND(),0,1))</f>
        <v>3.18257688886475</v>
      </c>
      <c r="N589" s="0" t="n">
        <f aca="false">EXP(M589)</f>
        <v>24.1087992716544</v>
      </c>
      <c r="O589" s="0" t="n">
        <f aca="false">EXP(($H$9*LN(N589))+(1-$H$9)*$H$5+(($D$9^2)/(4*$D$6))*(1-$H$9^2))</f>
        <v>23.4066213741522</v>
      </c>
      <c r="P589" s="18" t="n">
        <f aca="false">EXP(($H$10*LN(N589))+(1-$H$10)*$H$5+(($D$9^2)/(4*$D$6))*(1-$H$10^2))</f>
        <v>21.6609360586275</v>
      </c>
      <c r="Q589" s="33" t="n">
        <f aca="false">(MAX(0,O589-P589-$D$5))*$H$8</f>
        <v>0</v>
      </c>
    </row>
    <row r="590" customFormat="false" ht="12.75" hidden="false" customHeight="false" outlineLevel="0" collapsed="false">
      <c r="A590" s="0" t="n">
        <v>570</v>
      </c>
      <c r="C590" s="18" t="n">
        <f aca="false">$H$6</f>
        <v>3.29212628660779</v>
      </c>
      <c r="D590" s="0" t="n">
        <f aca="true">C590+$D$6*($H$5-C590)*$H$7+$D$9*($H$7^0.5)*(NORMINV(RAND(),0,1))</f>
        <v>3.18607897188919</v>
      </c>
      <c r="E590" s="0" t="n">
        <f aca="true">D590+$D$6*($H$5-D590)*$H$7+$D$9*($H$7^0.5)*(NORMINV(RAND(),0,1))</f>
        <v>3.1875557475554</v>
      </c>
      <c r="F590" s="0" t="n">
        <f aca="true">E590+$D$6*($H$5-E590)*$H$7+$D$9*($H$7^0.5)*(NORMINV(RAND(),0,1))</f>
        <v>3.22476955144463</v>
      </c>
      <c r="G590" s="0" t="n">
        <f aca="true">F590+$D$6*($H$5-F590)*$H$7+$D$9*($H$7^0.5)*(NORMINV(RAND(),0,1))</f>
        <v>3.2032693959352</v>
      </c>
      <c r="H590" s="0" t="n">
        <f aca="true">G590+$D$6*($H$5-G590)*$H$7+$D$9*($H$7^0.5)*(NORMINV(RAND(),0,1))</f>
        <v>3.29509166874399</v>
      </c>
      <c r="I590" s="0" t="n">
        <f aca="true">H590+$D$6*($H$5-H590)*$H$7+$D$9*($H$7^0.5)*(NORMINV(RAND(),0,1))</f>
        <v>3.0925547310975</v>
      </c>
      <c r="J590" s="0" t="n">
        <f aca="true">I590+$D$6*($H$5-I590)*$H$7+$D$9*($H$7^0.5)*(NORMINV(RAND(),0,1))</f>
        <v>3.13892571632442</v>
      </c>
      <c r="K590" s="0" t="n">
        <f aca="true">J590+$D$6*($H$5-J590)*$H$7+$D$9*($H$7^0.5)*(NORMINV(RAND(),0,1))</f>
        <v>3.05900424176942</v>
      </c>
      <c r="L590" s="0" t="n">
        <f aca="true">K590+$D$6*($H$5-K590)*$H$7+$D$9*($H$7^0.5)*(NORMINV(RAND(),0,1))</f>
        <v>2.93906813944164</v>
      </c>
      <c r="M590" s="0" t="n">
        <f aca="true">L590+$D$6*($H$5-L590)*$H$7+$D$9*($H$7^0.5)*(NORMINV(RAND(),0,1))</f>
        <v>2.90274879986943</v>
      </c>
      <c r="N590" s="0" t="n">
        <f aca="false">EXP(M590)</f>
        <v>18.2241711818357</v>
      </c>
      <c r="O590" s="0" t="n">
        <f aca="false">EXP(($H$9*LN(N590))+(1-$H$9)*$H$5+(($D$9^2)/(4*$D$6))*(1-$H$9^2))</f>
        <v>18.2531346868754</v>
      </c>
      <c r="P590" s="18" t="n">
        <f aca="false">EXP(($H$10*LN(N590))+(1-$H$10)*$H$5+(($D$9^2)/(4*$D$6))*(1-$H$10^2))</f>
        <v>18.1917228671859</v>
      </c>
      <c r="Q590" s="33" t="n">
        <f aca="false">(MAX(0,O590-P590-$D$5))*$H$8</f>
        <v>0</v>
      </c>
    </row>
    <row r="591" customFormat="false" ht="12.75" hidden="false" customHeight="false" outlineLevel="0" collapsed="false">
      <c r="A591" s="0" t="n">
        <v>571</v>
      </c>
      <c r="C591" s="18" t="n">
        <f aca="false">$H$6</f>
        <v>3.29212628660779</v>
      </c>
      <c r="D591" s="0" t="n">
        <f aca="true">C591+$D$6*($H$5-C591)*$H$7+$D$9*($H$7^0.5)*(NORMINV(RAND(),0,1))</f>
        <v>3.17702842748763</v>
      </c>
      <c r="E591" s="0" t="n">
        <f aca="true">D591+$D$6*($H$5-D591)*$H$7+$D$9*($H$7^0.5)*(NORMINV(RAND(),0,1))</f>
        <v>3.1781401567334</v>
      </c>
      <c r="F591" s="0" t="n">
        <f aca="true">E591+$D$6*($H$5-E591)*$H$7+$D$9*($H$7^0.5)*(NORMINV(RAND(),0,1))</f>
        <v>3.11729177920959</v>
      </c>
      <c r="G591" s="0" t="n">
        <f aca="true">F591+$D$6*($H$5-F591)*$H$7+$D$9*($H$7^0.5)*(NORMINV(RAND(),0,1))</f>
        <v>2.94762864605057</v>
      </c>
      <c r="H591" s="0" t="n">
        <f aca="true">G591+$D$6*($H$5-G591)*$H$7+$D$9*($H$7^0.5)*(NORMINV(RAND(),0,1))</f>
        <v>3.05028767235786</v>
      </c>
      <c r="I591" s="0" t="n">
        <f aca="true">H591+$D$6*($H$5-H591)*$H$7+$D$9*($H$7^0.5)*(NORMINV(RAND(),0,1))</f>
        <v>3.06956935365602</v>
      </c>
      <c r="J591" s="0" t="n">
        <f aca="true">I591+$D$6*($H$5-I591)*$H$7+$D$9*($H$7^0.5)*(NORMINV(RAND(),0,1))</f>
        <v>3.06918450027536</v>
      </c>
      <c r="K591" s="0" t="n">
        <f aca="true">J591+$D$6*($H$5-J591)*$H$7+$D$9*($H$7^0.5)*(NORMINV(RAND(),0,1))</f>
        <v>3.15346149622127</v>
      </c>
      <c r="L591" s="0" t="n">
        <f aca="true">K591+$D$6*($H$5-K591)*$H$7+$D$9*($H$7^0.5)*(NORMINV(RAND(),0,1))</f>
        <v>3.08595349320653</v>
      </c>
      <c r="M591" s="0" t="n">
        <f aca="true">L591+$D$6*($H$5-L591)*$H$7+$D$9*($H$7^0.5)*(NORMINV(RAND(),0,1))</f>
        <v>3.15899959251184</v>
      </c>
      <c r="N591" s="0" t="n">
        <f aca="false">EXP(M591)</f>
        <v>23.5470275193727</v>
      </c>
      <c r="O591" s="0" t="n">
        <f aca="false">EXP(($H$9*LN(N591))+(1-$H$9)*$H$5+(($D$9^2)/(4*$D$6))*(1-$H$9^2))</f>
        <v>22.9212836704851</v>
      </c>
      <c r="P591" s="18" t="n">
        <f aca="false">EXP(($H$10*LN(N591))+(1-$H$10)*$H$5+(($D$9^2)/(4*$D$6))*(1-$H$10^2))</f>
        <v>21.3447121647656</v>
      </c>
      <c r="Q591" s="33" t="n">
        <f aca="false">(MAX(0,O591-P591-$D$5))*$H$8</f>
        <v>0</v>
      </c>
    </row>
    <row r="592" customFormat="false" ht="12.75" hidden="false" customHeight="false" outlineLevel="0" collapsed="false">
      <c r="A592" s="0" t="n">
        <v>572</v>
      </c>
      <c r="C592" s="18" t="n">
        <f aca="false">$H$6</f>
        <v>3.29212628660779</v>
      </c>
      <c r="D592" s="0" t="n">
        <f aca="true">C592+$D$6*($H$5-C592)*$H$7+$D$9*($H$7^0.5)*(NORMINV(RAND(),0,1))</f>
        <v>3.29511731581654</v>
      </c>
      <c r="E592" s="0" t="n">
        <f aca="true">D592+$D$6*($H$5-D592)*$H$7+$D$9*($H$7^0.5)*(NORMINV(RAND(),0,1))</f>
        <v>3.30621996931216</v>
      </c>
      <c r="F592" s="0" t="n">
        <f aca="true">E592+$D$6*($H$5-E592)*$H$7+$D$9*($H$7^0.5)*(NORMINV(RAND(),0,1))</f>
        <v>3.31234136629919</v>
      </c>
      <c r="G592" s="0" t="n">
        <f aca="true">F592+$D$6*($H$5-F592)*$H$7+$D$9*($H$7^0.5)*(NORMINV(RAND(),0,1))</f>
        <v>3.26470767866292</v>
      </c>
      <c r="H592" s="0" t="n">
        <f aca="true">G592+$D$6*($H$5-G592)*$H$7+$D$9*($H$7^0.5)*(NORMINV(RAND(),0,1))</f>
        <v>3.3052083569272</v>
      </c>
      <c r="I592" s="0" t="n">
        <f aca="true">H592+$D$6*($H$5-H592)*$H$7+$D$9*($H$7^0.5)*(NORMINV(RAND(),0,1))</f>
        <v>3.14028469205839</v>
      </c>
      <c r="J592" s="0" t="n">
        <f aca="true">I592+$D$6*($H$5-I592)*$H$7+$D$9*($H$7^0.5)*(NORMINV(RAND(),0,1))</f>
        <v>3.02032392371947</v>
      </c>
      <c r="K592" s="0" t="n">
        <f aca="true">J592+$D$6*($H$5-J592)*$H$7+$D$9*($H$7^0.5)*(NORMINV(RAND(),0,1))</f>
        <v>3.08117430128526</v>
      </c>
      <c r="L592" s="0" t="n">
        <f aca="true">K592+$D$6*($H$5-K592)*$H$7+$D$9*($H$7^0.5)*(NORMINV(RAND(),0,1))</f>
        <v>3.01360450932298</v>
      </c>
      <c r="M592" s="0" t="n">
        <f aca="true">L592+$D$6*($H$5-L592)*$H$7+$D$9*($H$7^0.5)*(NORMINV(RAND(),0,1))</f>
        <v>2.90176789759281</v>
      </c>
      <c r="N592" s="0" t="n">
        <f aca="false">EXP(M592)</f>
        <v>18.2063038153367</v>
      </c>
      <c r="O592" s="0" t="n">
        <f aca="false">EXP(($H$9*LN(N592))+(1-$H$9)*$H$5+(($D$9^2)/(4*$D$6))*(1-$H$9^2))</f>
        <v>18.2372299249245</v>
      </c>
      <c r="P592" s="18" t="n">
        <f aca="false">EXP(($H$10*LN(N592))+(1-$H$10)*$H$5+(($D$9^2)/(4*$D$6))*(1-$H$10^2))</f>
        <v>18.1805958252319</v>
      </c>
      <c r="Q592" s="33" t="n">
        <f aca="false">(MAX(0,O592-P592-$D$5))*$H$8</f>
        <v>0</v>
      </c>
    </row>
    <row r="593" customFormat="false" ht="12.75" hidden="false" customHeight="false" outlineLevel="0" collapsed="false">
      <c r="A593" s="0" t="n">
        <v>573</v>
      </c>
      <c r="C593" s="18" t="n">
        <f aca="false">$H$6</f>
        <v>3.29212628660779</v>
      </c>
      <c r="D593" s="0" t="n">
        <f aca="true">C593+$D$6*($H$5-C593)*$H$7+$D$9*($H$7^0.5)*(NORMINV(RAND(),0,1))</f>
        <v>3.32053298197558</v>
      </c>
      <c r="E593" s="0" t="n">
        <f aca="true">D593+$D$6*($H$5-D593)*$H$7+$D$9*($H$7^0.5)*(NORMINV(RAND(),0,1))</f>
        <v>3.3973062065802</v>
      </c>
      <c r="F593" s="0" t="n">
        <f aca="true">E593+$D$6*($H$5-E593)*$H$7+$D$9*($H$7^0.5)*(NORMINV(RAND(),0,1))</f>
        <v>3.36713984630436</v>
      </c>
      <c r="G593" s="0" t="n">
        <f aca="true">F593+$D$6*($H$5-F593)*$H$7+$D$9*($H$7^0.5)*(NORMINV(RAND(),0,1))</f>
        <v>3.43820835738164</v>
      </c>
      <c r="H593" s="0" t="n">
        <f aca="true">G593+$D$6*($H$5-G593)*$H$7+$D$9*($H$7^0.5)*(NORMINV(RAND(),0,1))</f>
        <v>3.42748374217075</v>
      </c>
      <c r="I593" s="0" t="n">
        <f aca="true">H593+$D$6*($H$5-H593)*$H$7+$D$9*($H$7^0.5)*(NORMINV(RAND(),0,1))</f>
        <v>3.39323884902825</v>
      </c>
      <c r="J593" s="0" t="n">
        <f aca="true">I593+$D$6*($H$5-I593)*$H$7+$D$9*($H$7^0.5)*(NORMINV(RAND(),0,1))</f>
        <v>3.38142547849234</v>
      </c>
      <c r="K593" s="0" t="n">
        <f aca="true">J593+$D$6*($H$5-J593)*$H$7+$D$9*($H$7^0.5)*(NORMINV(RAND(),0,1))</f>
        <v>3.33512154569802</v>
      </c>
      <c r="L593" s="0" t="n">
        <f aca="true">K593+$D$6*($H$5-K593)*$H$7+$D$9*($H$7^0.5)*(NORMINV(RAND(),0,1))</f>
        <v>3.41268125970686</v>
      </c>
      <c r="M593" s="0" t="n">
        <f aca="true">L593+$D$6*($H$5-L593)*$H$7+$D$9*($H$7^0.5)*(NORMINV(RAND(),0,1))</f>
        <v>3.35017689692131</v>
      </c>
      <c r="N593" s="0" t="n">
        <f aca="false">EXP(M593)</f>
        <v>28.5077761355853</v>
      </c>
      <c r="O593" s="0" t="n">
        <f aca="false">EXP(($H$9*LN(N593))+(1-$H$9)*$H$5+(($D$9^2)/(4*$D$6))*(1-$H$9^2))</f>
        <v>27.1659516777543</v>
      </c>
      <c r="P593" s="18" t="n">
        <f aca="false">EXP(($H$10*LN(N593))+(1-$H$10)*$H$5+(($D$9^2)/(4*$D$6))*(1-$H$10^2))</f>
        <v>24.0479932045623</v>
      </c>
      <c r="Q593" s="33" t="n">
        <f aca="false">(MAX(0,O593-P593-$D$5))*$H$8</f>
        <v>1.02538581809008</v>
      </c>
    </row>
    <row r="594" customFormat="false" ht="12.75" hidden="false" customHeight="false" outlineLevel="0" collapsed="false">
      <c r="A594" s="0" t="n">
        <v>574</v>
      </c>
      <c r="C594" s="18" t="n">
        <f aca="false">$H$6</f>
        <v>3.29212628660779</v>
      </c>
      <c r="D594" s="0" t="n">
        <f aca="true">C594+$D$6*($H$5-C594)*$H$7+$D$9*($H$7^0.5)*(NORMINV(RAND(),0,1))</f>
        <v>3.25037348786477</v>
      </c>
      <c r="E594" s="0" t="n">
        <f aca="true">D594+$D$6*($H$5-D594)*$H$7+$D$9*($H$7^0.5)*(NORMINV(RAND(),0,1))</f>
        <v>3.13784176999613</v>
      </c>
      <c r="F594" s="0" t="n">
        <f aca="true">E594+$D$6*($H$5-E594)*$H$7+$D$9*($H$7^0.5)*(NORMINV(RAND(),0,1))</f>
        <v>3.17907476462115</v>
      </c>
      <c r="G594" s="0" t="n">
        <f aca="true">F594+$D$6*($H$5-F594)*$H$7+$D$9*($H$7^0.5)*(NORMINV(RAND(),0,1))</f>
        <v>3.24722378964849</v>
      </c>
      <c r="H594" s="0" t="n">
        <f aca="true">G594+$D$6*($H$5-G594)*$H$7+$D$9*($H$7^0.5)*(NORMINV(RAND(),0,1))</f>
        <v>3.20267652438406</v>
      </c>
      <c r="I594" s="0" t="n">
        <f aca="true">H594+$D$6*($H$5-H594)*$H$7+$D$9*($H$7^0.5)*(NORMINV(RAND(),0,1))</f>
        <v>3.28909533314429</v>
      </c>
      <c r="J594" s="0" t="n">
        <f aca="true">I594+$D$6*($H$5-I594)*$H$7+$D$9*($H$7^0.5)*(NORMINV(RAND(),0,1))</f>
        <v>3.33611301096141</v>
      </c>
      <c r="K594" s="0" t="n">
        <f aca="true">J594+$D$6*($H$5-J594)*$H$7+$D$9*($H$7^0.5)*(NORMINV(RAND(),0,1))</f>
        <v>3.33357581235371</v>
      </c>
      <c r="L594" s="0" t="n">
        <f aca="true">K594+$D$6*($H$5-K594)*$H$7+$D$9*($H$7^0.5)*(NORMINV(RAND(),0,1))</f>
        <v>3.30921668744295</v>
      </c>
      <c r="M594" s="0" t="n">
        <f aca="true">L594+$D$6*($H$5-L594)*$H$7+$D$9*($H$7^0.5)*(NORMINV(RAND(),0,1))</f>
        <v>3.39075224978482</v>
      </c>
      <c r="N594" s="0" t="n">
        <f aca="false">EXP(M594)</f>
        <v>29.6882768723666</v>
      </c>
      <c r="O594" s="0" t="n">
        <f aca="false">EXP(($H$9*LN(N594))+(1-$H$9)*$H$5+(($D$9^2)/(4*$D$6))*(1-$H$9^2))</f>
        <v>28.1634086153955</v>
      </c>
      <c r="P594" s="18" t="n">
        <f aca="false">EXP(($H$10*LN(N594))+(1-$H$10)*$H$5+(($D$9^2)/(4*$D$6))*(1-$H$10^2))</f>
        <v>24.6643916362329</v>
      </c>
      <c r="Q594" s="33" t="n">
        <f aca="false">(MAX(0,O594-P594-$D$5))*$H$8</f>
        <v>1.38785988142563</v>
      </c>
    </row>
    <row r="595" customFormat="false" ht="12.75" hidden="false" customHeight="false" outlineLevel="0" collapsed="false">
      <c r="A595" s="0" t="n">
        <v>575</v>
      </c>
      <c r="C595" s="18" t="n">
        <f aca="false">$H$6</f>
        <v>3.29212628660779</v>
      </c>
      <c r="D595" s="0" t="n">
        <f aca="true">C595+$D$6*($H$5-C595)*$H$7+$D$9*($H$7^0.5)*(NORMINV(RAND(),0,1))</f>
        <v>3.33038090132953</v>
      </c>
      <c r="E595" s="0" t="n">
        <f aca="true">D595+$D$6*($H$5-D595)*$H$7+$D$9*($H$7^0.5)*(NORMINV(RAND(),0,1))</f>
        <v>3.28273500960048</v>
      </c>
      <c r="F595" s="0" t="n">
        <f aca="true">E595+$D$6*($H$5-E595)*$H$7+$D$9*($H$7^0.5)*(NORMINV(RAND(),0,1))</f>
        <v>3.21192031322473</v>
      </c>
      <c r="G595" s="0" t="n">
        <f aca="true">F595+$D$6*($H$5-F595)*$H$7+$D$9*($H$7^0.5)*(NORMINV(RAND(),0,1))</f>
        <v>3.22124701448417</v>
      </c>
      <c r="H595" s="0" t="n">
        <f aca="true">G595+$D$6*($H$5-G595)*$H$7+$D$9*($H$7^0.5)*(NORMINV(RAND(),0,1))</f>
        <v>3.15133860530508</v>
      </c>
      <c r="I595" s="0" t="n">
        <f aca="true">H595+$D$6*($H$5-H595)*$H$7+$D$9*($H$7^0.5)*(NORMINV(RAND(),0,1))</f>
        <v>3.19888448445105</v>
      </c>
      <c r="J595" s="0" t="n">
        <f aca="true">I595+$D$6*($H$5-I595)*$H$7+$D$9*($H$7^0.5)*(NORMINV(RAND(),0,1))</f>
        <v>3.09080298126973</v>
      </c>
      <c r="K595" s="0" t="n">
        <f aca="true">J595+$D$6*($H$5-J595)*$H$7+$D$9*($H$7^0.5)*(NORMINV(RAND(),0,1))</f>
        <v>3.06024088335366</v>
      </c>
      <c r="L595" s="0" t="n">
        <f aca="true">K595+$D$6*($H$5-K595)*$H$7+$D$9*($H$7^0.5)*(NORMINV(RAND(),0,1))</f>
        <v>3.16959943528337</v>
      </c>
      <c r="M595" s="0" t="n">
        <f aca="true">L595+$D$6*($H$5-L595)*$H$7+$D$9*($H$7^0.5)*(NORMINV(RAND(),0,1))</f>
        <v>3.15492942125944</v>
      </c>
      <c r="N595" s="0" t="n">
        <f aca="false">EXP(M595)</f>
        <v>23.4513818640233</v>
      </c>
      <c r="O595" s="0" t="n">
        <f aca="false">EXP(($H$9*LN(N595))+(1-$H$9)*$H$5+(($D$9^2)/(4*$D$6))*(1-$H$9^2))</f>
        <v>22.8385238284004</v>
      </c>
      <c r="P595" s="18" t="n">
        <f aca="false">EXP(($H$10*LN(N595))+(1-$H$10)*$H$5+(($D$9^2)/(4*$D$6))*(1-$H$10^2))</f>
        <v>21.2905912888808</v>
      </c>
      <c r="Q595" s="33" t="n">
        <f aca="false">(MAX(0,O595-P595-$D$5))*$H$8</f>
        <v>0</v>
      </c>
    </row>
    <row r="596" customFormat="false" ht="12.75" hidden="false" customHeight="false" outlineLevel="0" collapsed="false">
      <c r="A596" s="0" t="n">
        <v>576</v>
      </c>
      <c r="C596" s="18" t="n">
        <f aca="false">$H$6</f>
        <v>3.29212628660779</v>
      </c>
      <c r="D596" s="0" t="n">
        <f aca="true">C596+$D$6*($H$5-C596)*$H$7+$D$9*($H$7^0.5)*(NORMINV(RAND(),0,1))</f>
        <v>3.19978315013896</v>
      </c>
      <c r="E596" s="0" t="n">
        <f aca="true">D596+$D$6*($H$5-D596)*$H$7+$D$9*($H$7^0.5)*(NORMINV(RAND(),0,1))</f>
        <v>3.18767580767492</v>
      </c>
      <c r="F596" s="0" t="n">
        <f aca="true">E596+$D$6*($H$5-E596)*$H$7+$D$9*($H$7^0.5)*(NORMINV(RAND(),0,1))</f>
        <v>3.03966833187489</v>
      </c>
      <c r="G596" s="0" t="n">
        <f aca="true">F596+$D$6*($H$5-F596)*$H$7+$D$9*($H$7^0.5)*(NORMINV(RAND(),0,1))</f>
        <v>2.96862092835059</v>
      </c>
      <c r="H596" s="0" t="n">
        <f aca="true">G596+$D$6*($H$5-G596)*$H$7+$D$9*($H$7^0.5)*(NORMINV(RAND(),0,1))</f>
        <v>3.10719131366829</v>
      </c>
      <c r="I596" s="0" t="n">
        <f aca="true">H596+$D$6*($H$5-H596)*$H$7+$D$9*($H$7^0.5)*(NORMINV(RAND(),0,1))</f>
        <v>3.11746830389329</v>
      </c>
      <c r="J596" s="0" t="n">
        <f aca="true">I596+$D$6*($H$5-I596)*$H$7+$D$9*($H$7^0.5)*(NORMINV(RAND(),0,1))</f>
        <v>2.99854467926346</v>
      </c>
      <c r="K596" s="0" t="n">
        <f aca="true">J596+$D$6*($H$5-J596)*$H$7+$D$9*($H$7^0.5)*(NORMINV(RAND(),0,1))</f>
        <v>2.92051289339659</v>
      </c>
      <c r="L596" s="0" t="n">
        <f aca="true">K596+$D$6*($H$5-K596)*$H$7+$D$9*($H$7^0.5)*(NORMINV(RAND(),0,1))</f>
        <v>2.88724392530419</v>
      </c>
      <c r="M596" s="0" t="n">
        <f aca="true">L596+$D$6*($H$5-L596)*$H$7+$D$9*($H$7^0.5)*(NORMINV(RAND(),0,1))</f>
        <v>2.93495612545194</v>
      </c>
      <c r="N596" s="0" t="n">
        <f aca="false">EXP(M596)</f>
        <v>18.8206773683559</v>
      </c>
      <c r="O596" s="0" t="n">
        <f aca="false">EXP(($H$9*LN(N596))+(1-$H$9)*$H$5+(($D$9^2)/(4*$D$6))*(1-$H$9^2))</f>
        <v>18.7831342354879</v>
      </c>
      <c r="P596" s="18" t="n">
        <f aca="false">EXP(($H$10*LN(N596))+(1-$H$10)*$H$5+(($D$9^2)/(4*$D$6))*(1-$H$10^2))</f>
        <v>18.5608799176806</v>
      </c>
      <c r="Q596" s="33" t="n">
        <f aca="false">(MAX(0,O596-P596-$D$5))*$H$8</f>
        <v>0</v>
      </c>
    </row>
    <row r="597" customFormat="false" ht="12.75" hidden="false" customHeight="false" outlineLevel="0" collapsed="false">
      <c r="A597" s="0" t="n">
        <v>577</v>
      </c>
      <c r="C597" s="18" t="n">
        <f aca="false">$H$6</f>
        <v>3.29212628660779</v>
      </c>
      <c r="D597" s="0" t="n">
        <f aca="true">C597+$D$6*($H$5-C597)*$H$7+$D$9*($H$7^0.5)*(NORMINV(RAND(),0,1))</f>
        <v>3.20325955911265</v>
      </c>
      <c r="E597" s="0" t="n">
        <f aca="true">D597+$D$6*($H$5-D597)*$H$7+$D$9*($H$7^0.5)*(NORMINV(RAND(),0,1))</f>
        <v>3.18019862689473</v>
      </c>
      <c r="F597" s="0" t="n">
        <f aca="true">E597+$D$6*($H$5-E597)*$H$7+$D$9*($H$7^0.5)*(NORMINV(RAND(),0,1))</f>
        <v>3.32899525489445</v>
      </c>
      <c r="G597" s="0" t="n">
        <f aca="true">F597+$D$6*($H$5-F597)*$H$7+$D$9*($H$7^0.5)*(NORMINV(RAND(),0,1))</f>
        <v>3.18067505192574</v>
      </c>
      <c r="H597" s="0" t="n">
        <f aca="true">G597+$D$6*($H$5-G597)*$H$7+$D$9*($H$7^0.5)*(NORMINV(RAND(),0,1))</f>
        <v>3.05220894575288</v>
      </c>
      <c r="I597" s="0" t="n">
        <f aca="true">H597+$D$6*($H$5-H597)*$H$7+$D$9*($H$7^0.5)*(NORMINV(RAND(),0,1))</f>
        <v>3.05169255816918</v>
      </c>
      <c r="J597" s="0" t="n">
        <f aca="true">I597+$D$6*($H$5-I597)*$H$7+$D$9*($H$7^0.5)*(NORMINV(RAND(),0,1))</f>
        <v>3.00128612044165</v>
      </c>
      <c r="K597" s="0" t="n">
        <f aca="true">J597+$D$6*($H$5-J597)*$H$7+$D$9*($H$7^0.5)*(NORMINV(RAND(),0,1))</f>
        <v>3.07159138285213</v>
      </c>
      <c r="L597" s="0" t="n">
        <f aca="true">K597+$D$6*($H$5-K597)*$H$7+$D$9*($H$7^0.5)*(NORMINV(RAND(),0,1))</f>
        <v>3.1051354244295</v>
      </c>
      <c r="M597" s="0" t="n">
        <f aca="true">L597+$D$6*($H$5-L597)*$H$7+$D$9*($H$7^0.5)*(NORMINV(RAND(),0,1))</f>
        <v>2.99177887729778</v>
      </c>
      <c r="N597" s="0" t="n">
        <f aca="false">EXP(M597)</f>
        <v>19.9210881625356</v>
      </c>
      <c r="O597" s="0" t="n">
        <f aca="false">EXP(($H$9*LN(N597))+(1-$H$9)*$H$5+(($D$9^2)/(4*$D$6))*(1-$H$9^2))</f>
        <v>19.7560052282165</v>
      </c>
      <c r="P597" s="18" t="n">
        <f aca="false">EXP(($H$10*LN(N597))+(1-$H$10)*$H$5+(($D$9^2)/(4*$D$6))*(1-$H$10^2))</f>
        <v>19.2305378142549</v>
      </c>
      <c r="Q597" s="33" t="n">
        <f aca="false">(MAX(0,O597-P597-$D$5))*$H$8</f>
        <v>0</v>
      </c>
    </row>
    <row r="598" customFormat="false" ht="12.75" hidden="false" customHeight="false" outlineLevel="0" collapsed="false">
      <c r="A598" s="0" t="n">
        <v>578</v>
      </c>
      <c r="C598" s="18" t="n">
        <f aca="false">$H$6</f>
        <v>3.29212628660779</v>
      </c>
      <c r="D598" s="0" t="n">
        <f aca="true">C598+$D$6*($H$5-C598)*$H$7+$D$9*($H$7^0.5)*(NORMINV(RAND(),0,1))</f>
        <v>3.26762542134907</v>
      </c>
      <c r="E598" s="0" t="n">
        <f aca="true">D598+$D$6*($H$5-D598)*$H$7+$D$9*($H$7^0.5)*(NORMINV(RAND(),0,1))</f>
        <v>3.26005365289765</v>
      </c>
      <c r="F598" s="0" t="n">
        <f aca="true">E598+$D$6*($H$5-E598)*$H$7+$D$9*($H$7^0.5)*(NORMINV(RAND(),0,1))</f>
        <v>3.30147929060201</v>
      </c>
      <c r="G598" s="0" t="n">
        <f aca="true">F598+$D$6*($H$5-F598)*$H$7+$D$9*($H$7^0.5)*(NORMINV(RAND(),0,1))</f>
        <v>3.30538096804064</v>
      </c>
      <c r="H598" s="0" t="n">
        <f aca="true">G598+$D$6*($H$5-G598)*$H$7+$D$9*($H$7^0.5)*(NORMINV(RAND(),0,1))</f>
        <v>3.37280306455087</v>
      </c>
      <c r="I598" s="0" t="n">
        <f aca="true">H598+$D$6*($H$5-H598)*$H$7+$D$9*($H$7^0.5)*(NORMINV(RAND(),0,1))</f>
        <v>3.29664488328377</v>
      </c>
      <c r="J598" s="0" t="n">
        <f aca="true">I598+$D$6*($H$5-I598)*$H$7+$D$9*($H$7^0.5)*(NORMINV(RAND(),0,1))</f>
        <v>3.35252616178409</v>
      </c>
      <c r="K598" s="0" t="n">
        <f aca="true">J598+$D$6*($H$5-J598)*$H$7+$D$9*($H$7^0.5)*(NORMINV(RAND(),0,1))</f>
        <v>3.33887401046724</v>
      </c>
      <c r="L598" s="0" t="n">
        <f aca="true">K598+$D$6*($H$5-K598)*$H$7+$D$9*($H$7^0.5)*(NORMINV(RAND(),0,1))</f>
        <v>3.07261723051726</v>
      </c>
      <c r="M598" s="0" t="n">
        <f aca="true">L598+$D$6*($H$5-L598)*$H$7+$D$9*($H$7^0.5)*(NORMINV(RAND(),0,1))</f>
        <v>3.05403923936942</v>
      </c>
      <c r="N598" s="0" t="n">
        <f aca="false">EXP(M598)</f>
        <v>21.2008068384118</v>
      </c>
      <c r="O598" s="0" t="n">
        <f aca="false">EXP(($H$9*LN(N598))+(1-$H$9)*$H$5+(($D$9^2)/(4*$D$6))*(1-$H$9^2))</f>
        <v>20.8799223747928</v>
      </c>
      <c r="P598" s="18" t="n">
        <f aca="false">EXP(($H$10*LN(N598))+(1-$H$10)*$H$5+(($D$9^2)/(4*$D$6))*(1-$H$10^2))</f>
        <v>19.992049034331</v>
      </c>
      <c r="Q598" s="33" t="n">
        <f aca="false">(MAX(0,O598-P598-$D$5))*$H$8</f>
        <v>0</v>
      </c>
    </row>
    <row r="599" customFormat="false" ht="12.75" hidden="false" customHeight="false" outlineLevel="0" collapsed="false">
      <c r="A599" s="0" t="n">
        <v>579</v>
      </c>
      <c r="C599" s="18" t="n">
        <f aca="false">$H$6</f>
        <v>3.29212628660779</v>
      </c>
      <c r="D599" s="0" t="n">
        <f aca="true">C599+$D$6*($H$5-C599)*$H$7+$D$9*($H$7^0.5)*(NORMINV(RAND(),0,1))</f>
        <v>3.39533650100932</v>
      </c>
      <c r="E599" s="0" t="n">
        <f aca="true">D599+$D$6*($H$5-D599)*$H$7+$D$9*($H$7^0.5)*(NORMINV(RAND(),0,1))</f>
        <v>3.51113991896179</v>
      </c>
      <c r="F599" s="0" t="n">
        <f aca="true">E599+$D$6*($H$5-E599)*$H$7+$D$9*($H$7^0.5)*(NORMINV(RAND(),0,1))</f>
        <v>3.46129221509868</v>
      </c>
      <c r="G599" s="0" t="n">
        <f aca="true">F599+$D$6*($H$5-F599)*$H$7+$D$9*($H$7^0.5)*(NORMINV(RAND(),0,1))</f>
        <v>3.56434313348413</v>
      </c>
      <c r="H599" s="0" t="n">
        <f aca="true">G599+$D$6*($H$5-G599)*$H$7+$D$9*($H$7^0.5)*(NORMINV(RAND(),0,1))</f>
        <v>3.56548009041905</v>
      </c>
      <c r="I599" s="0" t="n">
        <f aca="true">H599+$D$6*($H$5-H599)*$H$7+$D$9*($H$7^0.5)*(NORMINV(RAND(),0,1))</f>
        <v>3.57149269346894</v>
      </c>
      <c r="J599" s="0" t="n">
        <f aca="true">I599+$D$6*($H$5-I599)*$H$7+$D$9*($H$7^0.5)*(NORMINV(RAND(),0,1))</f>
        <v>3.56280254655456</v>
      </c>
      <c r="K599" s="0" t="n">
        <f aca="true">J599+$D$6*($H$5-J599)*$H$7+$D$9*($H$7^0.5)*(NORMINV(RAND(),0,1))</f>
        <v>3.58127873766824</v>
      </c>
      <c r="L599" s="0" t="n">
        <f aca="true">K599+$D$6*($H$5-K599)*$H$7+$D$9*($H$7^0.5)*(NORMINV(RAND(),0,1))</f>
        <v>3.51463578872223</v>
      </c>
      <c r="M599" s="0" t="n">
        <f aca="true">L599+$D$6*($H$5-L599)*$H$7+$D$9*($H$7^0.5)*(NORMINV(RAND(),0,1))</f>
        <v>3.41128328080242</v>
      </c>
      <c r="N599" s="0" t="n">
        <f aca="false">EXP(M599)</f>
        <v>30.3041079975499</v>
      </c>
      <c r="O599" s="0" t="n">
        <f aca="false">EXP(($H$9*LN(N599))+(1-$H$9)*$H$5+(($D$9^2)/(4*$D$6))*(1-$H$9^2))</f>
        <v>28.6819904334008</v>
      </c>
      <c r="P599" s="18" t="n">
        <f aca="false">EXP(($H$10*LN(N599))+(1-$H$10)*$H$5+(($D$9^2)/(4*$D$6))*(1-$H$10^2))</f>
        <v>24.982282460488</v>
      </c>
      <c r="Q599" s="33" t="n">
        <f aca="false">(MAX(0,O599-P599-$D$5))*$H$8</f>
        <v>1.57876305991308</v>
      </c>
    </row>
    <row r="600" customFormat="false" ht="12.75" hidden="false" customHeight="false" outlineLevel="0" collapsed="false">
      <c r="A600" s="0" t="n">
        <v>580</v>
      </c>
      <c r="C600" s="18" t="n">
        <f aca="false">$H$6</f>
        <v>3.29212628660779</v>
      </c>
      <c r="D600" s="0" t="n">
        <f aca="true">C600+$D$6*($H$5-C600)*$H$7+$D$9*($H$7^0.5)*(NORMINV(RAND(),0,1))</f>
        <v>3.26813413572827</v>
      </c>
      <c r="E600" s="0" t="n">
        <f aca="true">D600+$D$6*($H$5-D600)*$H$7+$D$9*($H$7^0.5)*(NORMINV(RAND(),0,1))</f>
        <v>3.20253540863191</v>
      </c>
      <c r="F600" s="0" t="n">
        <f aca="true">E600+$D$6*($H$5-E600)*$H$7+$D$9*($H$7^0.5)*(NORMINV(RAND(),0,1))</f>
        <v>3.11975912988388</v>
      </c>
      <c r="G600" s="0" t="n">
        <f aca="true">F600+$D$6*($H$5-F600)*$H$7+$D$9*($H$7^0.5)*(NORMINV(RAND(),0,1))</f>
        <v>3.09716573138449</v>
      </c>
      <c r="H600" s="0" t="n">
        <f aca="true">G600+$D$6*($H$5-G600)*$H$7+$D$9*($H$7^0.5)*(NORMINV(RAND(),0,1))</f>
        <v>3.01736836884588</v>
      </c>
      <c r="I600" s="0" t="n">
        <f aca="true">H600+$D$6*($H$5-H600)*$H$7+$D$9*($H$7^0.5)*(NORMINV(RAND(),0,1))</f>
        <v>2.81561149630969</v>
      </c>
      <c r="J600" s="0" t="n">
        <f aca="true">I600+$D$6*($H$5-I600)*$H$7+$D$9*($H$7^0.5)*(NORMINV(RAND(),0,1))</f>
        <v>2.82454187706716</v>
      </c>
      <c r="K600" s="0" t="n">
        <f aca="true">J600+$D$6*($H$5-J600)*$H$7+$D$9*($H$7^0.5)*(NORMINV(RAND(),0,1))</f>
        <v>2.70176832734057</v>
      </c>
      <c r="L600" s="0" t="n">
        <f aca="true">K600+$D$6*($H$5-K600)*$H$7+$D$9*($H$7^0.5)*(NORMINV(RAND(),0,1))</f>
        <v>2.57642633793701</v>
      </c>
      <c r="M600" s="0" t="n">
        <f aca="true">L600+$D$6*($H$5-L600)*$H$7+$D$9*($H$7^0.5)*(NORMINV(RAND(),0,1))</f>
        <v>2.43478826135747</v>
      </c>
      <c r="N600" s="0" t="n">
        <f aca="false">EXP(M600)</f>
        <v>11.4134017992953</v>
      </c>
      <c r="O600" s="0" t="n">
        <f aca="false">EXP(($H$9*LN(N600))+(1-$H$9)*$H$5+(($D$9^2)/(4*$D$6))*(1-$H$9^2))</f>
        <v>12.042741888879</v>
      </c>
      <c r="P600" s="18" t="n">
        <f aca="false">EXP(($H$10*LN(N600))+(1-$H$10)*$H$5+(($D$9^2)/(4*$D$6))*(1-$H$10^2))</f>
        <v>13.5864731073399</v>
      </c>
      <c r="Q600" s="33" t="n">
        <f aca="false">(MAX(0,O600-P600-$D$5))*$H$8</f>
        <v>0</v>
      </c>
    </row>
    <row r="601" customFormat="false" ht="12.75" hidden="false" customHeight="false" outlineLevel="0" collapsed="false">
      <c r="A601" s="0" t="n">
        <v>581</v>
      </c>
      <c r="C601" s="18" t="n">
        <f aca="false">$H$6</f>
        <v>3.29212628660779</v>
      </c>
      <c r="D601" s="0" t="n">
        <f aca="true">C601+$D$6*($H$5-C601)*$H$7+$D$9*($H$7^0.5)*(NORMINV(RAND(),0,1))</f>
        <v>3.31973427344625</v>
      </c>
      <c r="E601" s="0" t="n">
        <f aca="true">D601+$D$6*($H$5-D601)*$H$7+$D$9*($H$7^0.5)*(NORMINV(RAND(),0,1))</f>
        <v>3.12554951510901</v>
      </c>
      <c r="F601" s="0" t="n">
        <f aca="true">E601+$D$6*($H$5-E601)*$H$7+$D$9*($H$7^0.5)*(NORMINV(RAND(),0,1))</f>
        <v>3.03268445848396</v>
      </c>
      <c r="G601" s="0" t="n">
        <f aca="true">F601+$D$6*($H$5-F601)*$H$7+$D$9*($H$7^0.5)*(NORMINV(RAND(),0,1))</f>
        <v>2.9769121875231</v>
      </c>
      <c r="H601" s="0" t="n">
        <f aca="true">G601+$D$6*($H$5-G601)*$H$7+$D$9*($H$7^0.5)*(NORMINV(RAND(),0,1))</f>
        <v>2.92079408736345</v>
      </c>
      <c r="I601" s="0" t="n">
        <f aca="true">H601+$D$6*($H$5-H601)*$H$7+$D$9*($H$7^0.5)*(NORMINV(RAND(),0,1))</f>
        <v>2.87455845928077</v>
      </c>
      <c r="J601" s="0" t="n">
        <f aca="true">I601+$D$6*($H$5-I601)*$H$7+$D$9*($H$7^0.5)*(NORMINV(RAND(),0,1))</f>
        <v>2.91922032694625</v>
      </c>
      <c r="K601" s="0" t="n">
        <f aca="true">J601+$D$6*($H$5-J601)*$H$7+$D$9*($H$7^0.5)*(NORMINV(RAND(),0,1))</f>
        <v>2.8923963676816</v>
      </c>
      <c r="L601" s="0" t="n">
        <f aca="true">K601+$D$6*($H$5-K601)*$H$7+$D$9*($H$7^0.5)*(NORMINV(RAND(),0,1))</f>
        <v>2.88499023167961</v>
      </c>
      <c r="M601" s="0" t="n">
        <f aca="true">L601+$D$6*($H$5-L601)*$H$7+$D$9*($H$7^0.5)*(NORMINV(RAND(),0,1))</f>
        <v>2.94137795636276</v>
      </c>
      <c r="N601" s="0" t="n">
        <f aca="false">EXP(M601)</f>
        <v>18.9419294896509</v>
      </c>
      <c r="O601" s="0" t="n">
        <f aca="false">EXP(($H$9*LN(N601))+(1-$H$9)*$H$5+(($D$9^2)/(4*$D$6))*(1-$H$9^2))</f>
        <v>18.890637100952</v>
      </c>
      <c r="P601" s="18" t="n">
        <f aca="false">EXP(($H$10*LN(N601))+(1-$H$10)*$H$5+(($D$9^2)/(4*$D$6))*(1-$H$10^2))</f>
        <v>18.635377218162</v>
      </c>
      <c r="Q601" s="33" t="n">
        <f aca="false">(MAX(0,O601-P601-$D$5))*$H$8</f>
        <v>0</v>
      </c>
    </row>
    <row r="602" customFormat="false" ht="12.75" hidden="false" customHeight="false" outlineLevel="0" collapsed="false">
      <c r="A602" s="0" t="n">
        <v>582</v>
      </c>
      <c r="C602" s="18" t="n">
        <f aca="false">$H$6</f>
        <v>3.29212628660779</v>
      </c>
      <c r="D602" s="0" t="n">
        <f aca="true">C602+$D$6*($H$5-C602)*$H$7+$D$9*($H$7^0.5)*(NORMINV(RAND(),0,1))</f>
        <v>3.26548014449445</v>
      </c>
      <c r="E602" s="0" t="n">
        <f aca="true">D602+$D$6*($H$5-D602)*$H$7+$D$9*($H$7^0.5)*(NORMINV(RAND(),0,1))</f>
        <v>3.34396491643273</v>
      </c>
      <c r="F602" s="0" t="n">
        <f aca="true">E602+$D$6*($H$5-E602)*$H$7+$D$9*($H$7^0.5)*(NORMINV(RAND(),0,1))</f>
        <v>3.25481285130776</v>
      </c>
      <c r="G602" s="0" t="n">
        <f aca="true">F602+$D$6*($H$5-F602)*$H$7+$D$9*($H$7^0.5)*(NORMINV(RAND(),0,1))</f>
        <v>3.13716623663089</v>
      </c>
      <c r="H602" s="0" t="n">
        <f aca="true">G602+$D$6*($H$5-G602)*$H$7+$D$9*($H$7^0.5)*(NORMINV(RAND(),0,1))</f>
        <v>3.03900736604008</v>
      </c>
      <c r="I602" s="0" t="n">
        <f aca="true">H602+$D$6*($H$5-H602)*$H$7+$D$9*($H$7^0.5)*(NORMINV(RAND(),0,1))</f>
        <v>3.0799018942859</v>
      </c>
      <c r="J602" s="0" t="n">
        <f aca="true">I602+$D$6*($H$5-I602)*$H$7+$D$9*($H$7^0.5)*(NORMINV(RAND(),0,1))</f>
        <v>3.05106511523238</v>
      </c>
      <c r="K602" s="0" t="n">
        <f aca="true">J602+$D$6*($H$5-J602)*$H$7+$D$9*($H$7^0.5)*(NORMINV(RAND(),0,1))</f>
        <v>2.99919739683427</v>
      </c>
      <c r="L602" s="0" t="n">
        <f aca="true">K602+$D$6*($H$5-K602)*$H$7+$D$9*($H$7^0.5)*(NORMINV(RAND(),0,1))</f>
        <v>3.06917784691409</v>
      </c>
      <c r="M602" s="0" t="n">
        <f aca="true">L602+$D$6*($H$5-L602)*$H$7+$D$9*($H$7^0.5)*(NORMINV(RAND(),0,1))</f>
        <v>3.11212678549443</v>
      </c>
      <c r="N602" s="0" t="n">
        <f aca="false">EXP(M602)</f>
        <v>22.4687798963345</v>
      </c>
      <c r="O602" s="0" t="n">
        <f aca="false">EXP(($H$9*LN(N602))+(1-$H$9)*$H$5+(($D$9^2)/(4*$D$6))*(1-$H$9^2))</f>
        <v>21.9860952241201</v>
      </c>
      <c r="P602" s="18" t="n">
        <f aca="false">EXP(($H$10*LN(N602))+(1-$H$10)*$H$5+(($D$9^2)/(4*$D$6))*(1-$H$10^2))</f>
        <v>20.7296896893934</v>
      </c>
      <c r="Q602" s="33" t="n">
        <f aca="false">(MAX(0,O602-P602-$D$5))*$H$8</f>
        <v>0</v>
      </c>
    </row>
    <row r="603" customFormat="false" ht="12.75" hidden="false" customHeight="false" outlineLevel="0" collapsed="false">
      <c r="A603" s="0" t="n">
        <v>583</v>
      </c>
      <c r="C603" s="18" t="n">
        <f aca="false">$H$6</f>
        <v>3.29212628660779</v>
      </c>
      <c r="D603" s="0" t="n">
        <f aca="true">C603+$D$6*($H$5-C603)*$H$7+$D$9*($H$7^0.5)*(NORMINV(RAND(),0,1))</f>
        <v>3.21258934509823</v>
      </c>
      <c r="E603" s="0" t="n">
        <f aca="true">D603+$D$6*($H$5-D603)*$H$7+$D$9*($H$7^0.5)*(NORMINV(RAND(),0,1))</f>
        <v>3.31211779398815</v>
      </c>
      <c r="F603" s="0" t="n">
        <f aca="true">E603+$D$6*($H$5-E603)*$H$7+$D$9*($H$7^0.5)*(NORMINV(RAND(),0,1))</f>
        <v>3.31068939888025</v>
      </c>
      <c r="G603" s="0" t="n">
        <f aca="true">F603+$D$6*($H$5-F603)*$H$7+$D$9*($H$7^0.5)*(NORMINV(RAND(),0,1))</f>
        <v>3.22951403989939</v>
      </c>
      <c r="H603" s="0" t="n">
        <f aca="true">G603+$D$6*($H$5-G603)*$H$7+$D$9*($H$7^0.5)*(NORMINV(RAND(),0,1))</f>
        <v>3.14145759400617</v>
      </c>
      <c r="I603" s="0" t="n">
        <f aca="true">H603+$D$6*($H$5-H603)*$H$7+$D$9*($H$7^0.5)*(NORMINV(RAND(),0,1))</f>
        <v>3.06900433919741</v>
      </c>
      <c r="J603" s="0" t="n">
        <f aca="true">I603+$D$6*($H$5-I603)*$H$7+$D$9*($H$7^0.5)*(NORMINV(RAND(),0,1))</f>
        <v>3.15914079660974</v>
      </c>
      <c r="K603" s="0" t="n">
        <f aca="true">J603+$D$6*($H$5-J603)*$H$7+$D$9*($H$7^0.5)*(NORMINV(RAND(),0,1))</f>
        <v>3.1245940908407</v>
      </c>
      <c r="L603" s="0" t="n">
        <f aca="true">K603+$D$6*($H$5-K603)*$H$7+$D$9*($H$7^0.5)*(NORMINV(RAND(),0,1))</f>
        <v>3.24368974824793</v>
      </c>
      <c r="M603" s="0" t="n">
        <f aca="true">L603+$D$6*($H$5-L603)*$H$7+$D$9*($H$7^0.5)*(NORMINV(RAND(),0,1))</f>
        <v>3.16904614616362</v>
      </c>
      <c r="N603" s="0" t="n">
        <f aca="false">EXP(M603)</f>
        <v>23.7847863231648</v>
      </c>
      <c r="O603" s="0" t="n">
        <f aca="false">EXP(($H$9*LN(N603))+(1-$H$9)*$H$5+(($D$9^2)/(4*$D$6))*(1-$H$9^2))</f>
        <v>23.1268488255713</v>
      </c>
      <c r="P603" s="18" t="n">
        <f aca="false">EXP(($H$10*LN(N603))+(1-$H$10)*$H$5+(($D$9^2)/(4*$D$6))*(1-$H$10^2))</f>
        <v>21.4788903441391</v>
      </c>
      <c r="Q603" s="33" t="n">
        <f aca="false">(MAX(0,O603-P603-$D$5))*$H$8</f>
        <v>0</v>
      </c>
    </row>
    <row r="604" customFormat="false" ht="12.75" hidden="false" customHeight="false" outlineLevel="0" collapsed="false">
      <c r="A604" s="0" t="n">
        <v>584</v>
      </c>
      <c r="C604" s="18" t="n">
        <f aca="false">$H$6</f>
        <v>3.29212628660779</v>
      </c>
      <c r="D604" s="0" t="n">
        <f aca="true">C604+$D$6*($H$5-C604)*$H$7+$D$9*($H$7^0.5)*(NORMINV(RAND(),0,1))</f>
        <v>3.20323468411464</v>
      </c>
      <c r="E604" s="0" t="n">
        <f aca="true">D604+$D$6*($H$5-D604)*$H$7+$D$9*($H$7^0.5)*(NORMINV(RAND(),0,1))</f>
        <v>3.32047037624835</v>
      </c>
      <c r="F604" s="0" t="n">
        <f aca="true">E604+$D$6*($H$5-E604)*$H$7+$D$9*($H$7^0.5)*(NORMINV(RAND(),0,1))</f>
        <v>3.3387891394096</v>
      </c>
      <c r="G604" s="0" t="n">
        <f aca="true">F604+$D$6*($H$5-F604)*$H$7+$D$9*($H$7^0.5)*(NORMINV(RAND(),0,1))</f>
        <v>3.26333682709671</v>
      </c>
      <c r="H604" s="0" t="n">
        <f aca="true">G604+$D$6*($H$5-G604)*$H$7+$D$9*($H$7^0.5)*(NORMINV(RAND(),0,1))</f>
        <v>3.33521508387725</v>
      </c>
      <c r="I604" s="0" t="n">
        <f aca="true">H604+$D$6*($H$5-H604)*$H$7+$D$9*($H$7^0.5)*(NORMINV(RAND(),0,1))</f>
        <v>3.16517860524718</v>
      </c>
      <c r="J604" s="0" t="n">
        <f aca="true">I604+$D$6*($H$5-I604)*$H$7+$D$9*($H$7^0.5)*(NORMINV(RAND(),0,1))</f>
        <v>3.1717668757215</v>
      </c>
      <c r="K604" s="0" t="n">
        <f aca="true">J604+$D$6*($H$5-J604)*$H$7+$D$9*($H$7^0.5)*(NORMINV(RAND(),0,1))</f>
        <v>3.16266852064065</v>
      </c>
      <c r="L604" s="0" t="n">
        <f aca="true">K604+$D$6*($H$5-K604)*$H$7+$D$9*($H$7^0.5)*(NORMINV(RAND(),0,1))</f>
        <v>3.15005380085606</v>
      </c>
      <c r="M604" s="0" t="n">
        <f aca="true">L604+$D$6*($H$5-L604)*$H$7+$D$9*($H$7^0.5)*(NORMINV(RAND(),0,1))</f>
        <v>3.23134818029766</v>
      </c>
      <c r="N604" s="0" t="n">
        <f aca="false">EXP(M604)</f>
        <v>25.3137614907778</v>
      </c>
      <c r="O604" s="0" t="n">
        <f aca="false">EXP(($H$9*LN(N604))+(1-$H$9)*$H$5+(($D$9^2)/(4*$D$6))*(1-$H$9^2))</f>
        <v>24.4434381412866</v>
      </c>
      <c r="P604" s="18" t="n">
        <f aca="false">EXP(($H$10*LN(N604))+(1-$H$10)*$H$5+(($D$9^2)/(4*$D$6))*(1-$H$10^2))</f>
        <v>22.3300146295249</v>
      </c>
      <c r="Q604" s="33" t="n">
        <f aca="false">(MAX(0,O604-P604-$D$5))*$H$8</f>
        <v>0.0698426048379495</v>
      </c>
    </row>
    <row r="605" customFormat="false" ht="12.75" hidden="false" customHeight="false" outlineLevel="0" collapsed="false">
      <c r="A605" s="0" t="n">
        <v>585</v>
      </c>
      <c r="C605" s="18" t="n">
        <f aca="false">$H$6</f>
        <v>3.29212628660779</v>
      </c>
      <c r="D605" s="0" t="n">
        <f aca="true">C605+$D$6*($H$5-C605)*$H$7+$D$9*($H$7^0.5)*(NORMINV(RAND(),0,1))</f>
        <v>3.20280125308925</v>
      </c>
      <c r="E605" s="0" t="n">
        <f aca="true">D605+$D$6*($H$5-D605)*$H$7+$D$9*($H$7^0.5)*(NORMINV(RAND(),0,1))</f>
        <v>3.27013708339638</v>
      </c>
      <c r="F605" s="0" t="n">
        <f aca="true">E605+$D$6*($H$5-E605)*$H$7+$D$9*($H$7^0.5)*(NORMINV(RAND(),0,1))</f>
        <v>3.23577008276191</v>
      </c>
      <c r="G605" s="0" t="n">
        <f aca="true">F605+$D$6*($H$5-F605)*$H$7+$D$9*($H$7^0.5)*(NORMINV(RAND(),0,1))</f>
        <v>3.37839889140773</v>
      </c>
      <c r="H605" s="0" t="n">
        <f aca="true">G605+$D$6*($H$5-G605)*$H$7+$D$9*($H$7^0.5)*(NORMINV(RAND(),0,1))</f>
        <v>3.32819375614378</v>
      </c>
      <c r="I605" s="0" t="n">
        <f aca="true">H605+$D$6*($H$5-H605)*$H$7+$D$9*($H$7^0.5)*(NORMINV(RAND(),0,1))</f>
        <v>3.33949824908908</v>
      </c>
      <c r="J605" s="0" t="n">
        <f aca="true">I605+$D$6*($H$5-I605)*$H$7+$D$9*($H$7^0.5)*(NORMINV(RAND(),0,1))</f>
        <v>3.22258192261519</v>
      </c>
      <c r="K605" s="0" t="n">
        <f aca="true">J605+$D$6*($H$5-J605)*$H$7+$D$9*($H$7^0.5)*(NORMINV(RAND(),0,1))</f>
        <v>3.18969136338972</v>
      </c>
      <c r="L605" s="0" t="n">
        <f aca="true">K605+$D$6*($H$5-K605)*$H$7+$D$9*($H$7^0.5)*(NORMINV(RAND(),0,1))</f>
        <v>3.25579218226783</v>
      </c>
      <c r="M605" s="0" t="n">
        <f aca="true">L605+$D$6*($H$5-L605)*$H$7+$D$9*($H$7^0.5)*(NORMINV(RAND(),0,1))</f>
        <v>3.31806236438516</v>
      </c>
      <c r="N605" s="0" t="n">
        <f aca="false">EXP(M605)</f>
        <v>27.6068067690845</v>
      </c>
      <c r="O605" s="0" t="n">
        <f aca="false">EXP(($H$9*LN(N605))+(1-$H$9)*$H$5+(($D$9^2)/(4*$D$6))*(1-$H$9^2))</f>
        <v>26.4015931342451</v>
      </c>
      <c r="P605" s="18" t="n">
        <f aca="false">EXP(($H$10*LN(N605))+(1-$H$10)*$H$5+(($D$9^2)/(4*$D$6))*(1-$H$10^2))</f>
        <v>23.571067297318</v>
      </c>
      <c r="Q605" s="33" t="n">
        <f aca="false">(MAX(0,O605-P605-$D$5))*$H$8</f>
        <v>0.751971436913065</v>
      </c>
    </row>
    <row r="606" customFormat="false" ht="12.75" hidden="false" customHeight="false" outlineLevel="0" collapsed="false">
      <c r="A606" s="0" t="n">
        <v>586</v>
      </c>
      <c r="C606" s="18" t="n">
        <f aca="false">$H$6</f>
        <v>3.29212628660779</v>
      </c>
      <c r="D606" s="0" t="n">
        <f aca="true">C606+$D$6*($H$5-C606)*$H$7+$D$9*($H$7^0.5)*(NORMINV(RAND(),0,1))</f>
        <v>3.39358562347035</v>
      </c>
      <c r="E606" s="0" t="n">
        <f aca="true">D606+$D$6*($H$5-D606)*$H$7+$D$9*($H$7^0.5)*(NORMINV(RAND(),0,1))</f>
        <v>3.23162748512527</v>
      </c>
      <c r="F606" s="0" t="n">
        <f aca="true">E606+$D$6*($H$5-E606)*$H$7+$D$9*($H$7^0.5)*(NORMINV(RAND(),0,1))</f>
        <v>3.25876389239774</v>
      </c>
      <c r="G606" s="0" t="n">
        <f aca="true">F606+$D$6*($H$5-F606)*$H$7+$D$9*($H$7^0.5)*(NORMINV(RAND(),0,1))</f>
        <v>3.1101050782736</v>
      </c>
      <c r="H606" s="0" t="n">
        <f aca="true">G606+$D$6*($H$5-G606)*$H$7+$D$9*($H$7^0.5)*(NORMINV(RAND(),0,1))</f>
        <v>3.19613766628168</v>
      </c>
      <c r="I606" s="0" t="n">
        <f aca="true">H606+$D$6*($H$5-H606)*$H$7+$D$9*($H$7^0.5)*(NORMINV(RAND(),0,1))</f>
        <v>3.15203922456817</v>
      </c>
      <c r="J606" s="0" t="n">
        <f aca="true">I606+$D$6*($H$5-I606)*$H$7+$D$9*($H$7^0.5)*(NORMINV(RAND(),0,1))</f>
        <v>3.19968254256418</v>
      </c>
      <c r="K606" s="0" t="n">
        <f aca="true">J606+$D$6*($H$5-J606)*$H$7+$D$9*($H$7^0.5)*(NORMINV(RAND(),0,1))</f>
        <v>3.34801144525703</v>
      </c>
      <c r="L606" s="0" t="n">
        <f aca="true">K606+$D$6*($H$5-K606)*$H$7+$D$9*($H$7^0.5)*(NORMINV(RAND(),0,1))</f>
        <v>3.26124823546755</v>
      </c>
      <c r="M606" s="0" t="n">
        <f aca="true">L606+$D$6*($H$5-L606)*$H$7+$D$9*($H$7^0.5)*(NORMINV(RAND(),0,1))</f>
        <v>3.3251798165683</v>
      </c>
      <c r="N606" s="0" t="n">
        <f aca="false">EXP(M606)</f>
        <v>27.803997812661</v>
      </c>
      <c r="O606" s="0" t="n">
        <f aca="false">EXP(($H$9*LN(N606))+(1-$H$9)*$H$5+(($D$9^2)/(4*$D$6))*(1-$H$9^2))</f>
        <v>26.569119118502</v>
      </c>
      <c r="P606" s="18" t="n">
        <f aca="false">EXP(($H$10*LN(N606))+(1-$H$10)*$H$5+(($D$9^2)/(4*$D$6))*(1-$H$10^2))</f>
        <v>23.6759445253299</v>
      </c>
      <c r="Q606" s="33" t="n">
        <f aca="false">(MAX(0,O606-P606-$D$5))*$H$8</f>
        <v>0.811564777261665</v>
      </c>
    </row>
    <row r="607" customFormat="false" ht="12.75" hidden="false" customHeight="false" outlineLevel="0" collapsed="false">
      <c r="A607" s="0" t="n">
        <v>587</v>
      </c>
      <c r="C607" s="18" t="n">
        <f aca="false">$H$6</f>
        <v>3.29212628660779</v>
      </c>
      <c r="D607" s="0" t="n">
        <f aca="true">C607+$D$6*($H$5-C607)*$H$7+$D$9*($H$7^0.5)*(NORMINV(RAND(),0,1))</f>
        <v>3.35627212921782</v>
      </c>
      <c r="E607" s="0" t="n">
        <f aca="true">D607+$D$6*($H$5-D607)*$H$7+$D$9*($H$7^0.5)*(NORMINV(RAND(),0,1))</f>
        <v>3.25313211847688</v>
      </c>
      <c r="F607" s="0" t="n">
        <f aca="true">E607+$D$6*($H$5-E607)*$H$7+$D$9*($H$7^0.5)*(NORMINV(RAND(),0,1))</f>
        <v>3.3537367856883</v>
      </c>
      <c r="G607" s="0" t="n">
        <f aca="true">F607+$D$6*($H$5-F607)*$H$7+$D$9*($H$7^0.5)*(NORMINV(RAND(),0,1))</f>
        <v>3.19853658386818</v>
      </c>
      <c r="H607" s="0" t="n">
        <f aca="true">G607+$D$6*($H$5-G607)*$H$7+$D$9*($H$7^0.5)*(NORMINV(RAND(),0,1))</f>
        <v>3.09906556376902</v>
      </c>
      <c r="I607" s="0" t="n">
        <f aca="true">H607+$D$6*($H$5-H607)*$H$7+$D$9*($H$7^0.5)*(NORMINV(RAND(),0,1))</f>
        <v>3.11650483482182</v>
      </c>
      <c r="J607" s="0" t="n">
        <f aca="true">I607+$D$6*($H$5-I607)*$H$7+$D$9*($H$7^0.5)*(NORMINV(RAND(),0,1))</f>
        <v>3.16655222442596</v>
      </c>
      <c r="K607" s="0" t="n">
        <f aca="true">J607+$D$6*($H$5-J607)*$H$7+$D$9*($H$7^0.5)*(NORMINV(RAND(),0,1))</f>
        <v>3.06678413084666</v>
      </c>
      <c r="L607" s="0" t="n">
        <f aca="true">K607+$D$6*($H$5-K607)*$H$7+$D$9*($H$7^0.5)*(NORMINV(RAND(),0,1))</f>
        <v>3.05081229853067</v>
      </c>
      <c r="M607" s="0" t="n">
        <f aca="true">L607+$D$6*($H$5-L607)*$H$7+$D$9*($H$7^0.5)*(NORMINV(RAND(),0,1))</f>
        <v>3.08486067700965</v>
      </c>
      <c r="N607" s="0" t="n">
        <f aca="false">EXP(M607)</f>
        <v>21.8644204134271</v>
      </c>
      <c r="O607" s="0" t="n">
        <f aca="false">EXP(($H$9*LN(N607))+(1-$H$9)*$H$5+(($D$9^2)/(4*$D$6))*(1-$H$9^2))</f>
        <v>21.4597467324934</v>
      </c>
      <c r="P607" s="18" t="n">
        <f aca="false">EXP(($H$10*LN(N607))+(1-$H$10)*$H$5+(($D$9^2)/(4*$D$6))*(1-$H$10^2))</f>
        <v>20.3801140964035</v>
      </c>
      <c r="Q607" s="33" t="n">
        <f aca="false">(MAX(0,O607-P607-$D$5))*$H$8</f>
        <v>0</v>
      </c>
    </row>
    <row r="608" customFormat="false" ht="12.75" hidden="false" customHeight="false" outlineLevel="0" collapsed="false">
      <c r="A608" s="0" t="n">
        <v>588</v>
      </c>
      <c r="C608" s="18" t="n">
        <f aca="false">$H$6</f>
        <v>3.29212628660779</v>
      </c>
      <c r="D608" s="0" t="n">
        <f aca="true">C608+$D$6*($H$5-C608)*$H$7+$D$9*($H$7^0.5)*(NORMINV(RAND(),0,1))</f>
        <v>3.35033027083815</v>
      </c>
      <c r="E608" s="0" t="n">
        <f aca="true">D608+$D$6*($H$5-D608)*$H$7+$D$9*($H$7^0.5)*(NORMINV(RAND(),0,1))</f>
        <v>3.19076157240106</v>
      </c>
      <c r="F608" s="0" t="n">
        <f aca="true">E608+$D$6*($H$5-E608)*$H$7+$D$9*($H$7^0.5)*(NORMINV(RAND(),0,1))</f>
        <v>3.05747074388238</v>
      </c>
      <c r="G608" s="0" t="n">
        <f aca="true">F608+$D$6*($H$5-F608)*$H$7+$D$9*($H$7^0.5)*(NORMINV(RAND(),0,1))</f>
        <v>2.97533801015944</v>
      </c>
      <c r="H608" s="0" t="n">
        <f aca="true">G608+$D$6*($H$5-G608)*$H$7+$D$9*($H$7^0.5)*(NORMINV(RAND(),0,1))</f>
        <v>2.97766163328317</v>
      </c>
      <c r="I608" s="0" t="n">
        <f aca="true">H608+$D$6*($H$5-H608)*$H$7+$D$9*($H$7^0.5)*(NORMINV(RAND(),0,1))</f>
        <v>2.98771305612262</v>
      </c>
      <c r="J608" s="0" t="n">
        <f aca="true">I608+$D$6*($H$5-I608)*$H$7+$D$9*($H$7^0.5)*(NORMINV(RAND(),0,1))</f>
        <v>2.8993880963095</v>
      </c>
      <c r="K608" s="0" t="n">
        <f aca="true">J608+$D$6*($H$5-J608)*$H$7+$D$9*($H$7^0.5)*(NORMINV(RAND(),0,1))</f>
        <v>2.9268719465822</v>
      </c>
      <c r="L608" s="0" t="n">
        <f aca="true">K608+$D$6*($H$5-K608)*$H$7+$D$9*($H$7^0.5)*(NORMINV(RAND(),0,1))</f>
        <v>3.08229503076913</v>
      </c>
      <c r="M608" s="0" t="n">
        <f aca="true">L608+$D$6*($H$5-L608)*$H$7+$D$9*($H$7^0.5)*(NORMINV(RAND(),0,1))</f>
        <v>3.21233351789841</v>
      </c>
      <c r="N608" s="0" t="n">
        <f aca="false">EXP(M608)</f>
        <v>24.8369761831572</v>
      </c>
      <c r="O608" s="0" t="n">
        <f aca="false">EXP(($H$9*LN(N608))+(1-$H$9)*$H$5+(($D$9^2)/(4*$D$6))*(1-$H$9^2))</f>
        <v>24.0338570297606</v>
      </c>
      <c r="P608" s="18" t="n">
        <f aca="false">EXP(($H$10*LN(N608))+(1-$H$10)*$H$5+(($D$9^2)/(4*$D$6))*(1-$H$10^2))</f>
        <v>22.0667347261014</v>
      </c>
      <c r="Q608" s="33" t="n">
        <f aca="false">(MAX(0,O608-P608-$D$5))*$H$8</f>
        <v>0</v>
      </c>
    </row>
    <row r="609" customFormat="false" ht="12.75" hidden="false" customHeight="false" outlineLevel="0" collapsed="false">
      <c r="A609" s="0" t="n">
        <v>589</v>
      </c>
      <c r="C609" s="18" t="n">
        <f aca="false">$H$6</f>
        <v>3.29212628660779</v>
      </c>
      <c r="D609" s="0" t="n">
        <f aca="true">C609+$D$6*($H$5-C609)*$H$7+$D$9*($H$7^0.5)*(NORMINV(RAND(),0,1))</f>
        <v>3.32556050417061</v>
      </c>
      <c r="E609" s="0" t="n">
        <f aca="true">D609+$D$6*($H$5-D609)*$H$7+$D$9*($H$7^0.5)*(NORMINV(RAND(),0,1))</f>
        <v>3.20280453215082</v>
      </c>
      <c r="F609" s="0" t="n">
        <f aca="true">E609+$D$6*($H$5-E609)*$H$7+$D$9*($H$7^0.5)*(NORMINV(RAND(),0,1))</f>
        <v>3.15666204047602</v>
      </c>
      <c r="G609" s="0" t="n">
        <f aca="true">F609+$D$6*($H$5-F609)*$H$7+$D$9*($H$7^0.5)*(NORMINV(RAND(),0,1))</f>
        <v>3.1298157476391</v>
      </c>
      <c r="H609" s="0" t="n">
        <f aca="true">G609+$D$6*($H$5-G609)*$H$7+$D$9*($H$7^0.5)*(NORMINV(RAND(),0,1))</f>
        <v>3.03153993735757</v>
      </c>
      <c r="I609" s="0" t="n">
        <f aca="true">H609+$D$6*($H$5-H609)*$H$7+$D$9*($H$7^0.5)*(NORMINV(RAND(),0,1))</f>
        <v>3.04728949888161</v>
      </c>
      <c r="J609" s="0" t="n">
        <f aca="true">I609+$D$6*($H$5-I609)*$H$7+$D$9*($H$7^0.5)*(NORMINV(RAND(),0,1))</f>
        <v>3.16063072976727</v>
      </c>
      <c r="K609" s="0" t="n">
        <f aca="true">J609+$D$6*($H$5-J609)*$H$7+$D$9*($H$7^0.5)*(NORMINV(RAND(),0,1))</f>
        <v>3.12965301716299</v>
      </c>
      <c r="L609" s="0" t="n">
        <f aca="true">K609+$D$6*($H$5-K609)*$H$7+$D$9*($H$7^0.5)*(NORMINV(RAND(),0,1))</f>
        <v>3.08819408624207</v>
      </c>
      <c r="M609" s="0" t="n">
        <f aca="true">L609+$D$6*($H$5-L609)*$H$7+$D$9*($H$7^0.5)*(NORMINV(RAND(),0,1))</f>
        <v>3.07563094640141</v>
      </c>
      <c r="N609" s="0" t="n">
        <f aca="false">EXP(M609)</f>
        <v>21.6635461368388</v>
      </c>
      <c r="O609" s="0" t="n">
        <f aca="false">EXP(($H$9*LN(N609))+(1-$H$9)*$H$5+(($D$9^2)/(4*$D$6))*(1-$H$9^2))</f>
        <v>21.284444699763</v>
      </c>
      <c r="P609" s="18" t="n">
        <f aca="false">EXP(($H$10*LN(N609))+(1-$H$10)*$H$5+(($D$9^2)/(4*$D$6))*(1-$H$10^2))</f>
        <v>20.2631213039044</v>
      </c>
      <c r="Q609" s="33" t="n">
        <f aca="false">(MAX(0,O609-P609-$D$5))*$H$8</f>
        <v>0</v>
      </c>
    </row>
    <row r="610" customFormat="false" ht="12.75" hidden="false" customHeight="false" outlineLevel="0" collapsed="false">
      <c r="A610" s="0" t="n">
        <v>590</v>
      </c>
      <c r="C610" s="18" t="n">
        <f aca="false">$H$6</f>
        <v>3.29212628660779</v>
      </c>
      <c r="D610" s="0" t="n">
        <f aca="true">C610+$D$6*($H$5-C610)*$H$7+$D$9*($H$7^0.5)*(NORMINV(RAND(),0,1))</f>
        <v>3.31998797262806</v>
      </c>
      <c r="E610" s="0" t="n">
        <f aca="true">D610+$D$6*($H$5-D610)*$H$7+$D$9*($H$7^0.5)*(NORMINV(RAND(),0,1))</f>
        <v>3.24794949225133</v>
      </c>
      <c r="F610" s="0" t="n">
        <f aca="true">E610+$D$6*($H$5-E610)*$H$7+$D$9*($H$7^0.5)*(NORMINV(RAND(),0,1))</f>
        <v>3.24011591077969</v>
      </c>
      <c r="G610" s="0" t="n">
        <f aca="true">F610+$D$6*($H$5-F610)*$H$7+$D$9*($H$7^0.5)*(NORMINV(RAND(),0,1))</f>
        <v>3.19283148528017</v>
      </c>
      <c r="H610" s="0" t="n">
        <f aca="true">G610+$D$6*($H$5-G610)*$H$7+$D$9*($H$7^0.5)*(NORMINV(RAND(),0,1))</f>
        <v>3.28676988726576</v>
      </c>
      <c r="I610" s="0" t="n">
        <f aca="true">H610+$D$6*($H$5-H610)*$H$7+$D$9*($H$7^0.5)*(NORMINV(RAND(),0,1))</f>
        <v>3.32714319862064</v>
      </c>
      <c r="J610" s="0" t="n">
        <f aca="true">I610+$D$6*($H$5-I610)*$H$7+$D$9*($H$7^0.5)*(NORMINV(RAND(),0,1))</f>
        <v>3.40230646854587</v>
      </c>
      <c r="K610" s="0" t="n">
        <f aca="true">J610+$D$6*($H$5-J610)*$H$7+$D$9*($H$7^0.5)*(NORMINV(RAND(),0,1))</f>
        <v>3.33763116459145</v>
      </c>
      <c r="L610" s="0" t="n">
        <f aca="true">K610+$D$6*($H$5-K610)*$H$7+$D$9*($H$7^0.5)*(NORMINV(RAND(),0,1))</f>
        <v>3.19844023825196</v>
      </c>
      <c r="M610" s="0" t="n">
        <f aca="true">L610+$D$6*($H$5-L610)*$H$7+$D$9*($H$7^0.5)*(NORMINV(RAND(),0,1))</f>
        <v>3.28932192024485</v>
      </c>
      <c r="N610" s="0" t="n">
        <f aca="false">EXP(M610)</f>
        <v>26.8246682231578</v>
      </c>
      <c r="O610" s="0" t="n">
        <f aca="false">EXP(($H$9*LN(N610))+(1-$H$9)*$H$5+(($D$9^2)/(4*$D$6))*(1-$H$9^2))</f>
        <v>25.735795274307</v>
      </c>
      <c r="P610" s="18" t="n">
        <f aca="false">EXP(($H$10*LN(N610))+(1-$H$10)*$H$5+(($D$9^2)/(4*$D$6))*(1-$H$10^2))</f>
        <v>23.1522749330888</v>
      </c>
      <c r="Q610" s="33" t="n">
        <f aca="false">(MAX(0,O610-P610-$D$5))*$H$8</f>
        <v>0.517012541381407</v>
      </c>
    </row>
    <row r="611" customFormat="false" ht="12.75" hidden="false" customHeight="false" outlineLevel="0" collapsed="false">
      <c r="A611" s="0" t="n">
        <v>591</v>
      </c>
      <c r="C611" s="18" t="n">
        <f aca="false">$H$6</f>
        <v>3.29212628660779</v>
      </c>
      <c r="D611" s="0" t="n">
        <f aca="true">C611+$D$6*($H$5-C611)*$H$7+$D$9*($H$7^0.5)*(NORMINV(RAND(),0,1))</f>
        <v>3.22515128532582</v>
      </c>
      <c r="E611" s="0" t="n">
        <f aca="true">D611+$D$6*($H$5-D611)*$H$7+$D$9*($H$7^0.5)*(NORMINV(RAND(),0,1))</f>
        <v>3.29959386442412</v>
      </c>
      <c r="F611" s="0" t="n">
        <f aca="true">E611+$D$6*($H$5-E611)*$H$7+$D$9*($H$7^0.5)*(NORMINV(RAND(),0,1))</f>
        <v>3.165648653116</v>
      </c>
      <c r="G611" s="0" t="n">
        <f aca="true">F611+$D$6*($H$5-F611)*$H$7+$D$9*($H$7^0.5)*(NORMINV(RAND(),0,1))</f>
        <v>3.30750481774556</v>
      </c>
      <c r="H611" s="0" t="n">
        <f aca="true">G611+$D$6*($H$5-G611)*$H$7+$D$9*($H$7^0.5)*(NORMINV(RAND(),0,1))</f>
        <v>3.27768445178899</v>
      </c>
      <c r="I611" s="0" t="n">
        <f aca="true">H611+$D$6*($H$5-H611)*$H$7+$D$9*($H$7^0.5)*(NORMINV(RAND(),0,1))</f>
        <v>3.38020820343316</v>
      </c>
      <c r="J611" s="0" t="n">
        <f aca="true">I611+$D$6*($H$5-I611)*$H$7+$D$9*($H$7^0.5)*(NORMINV(RAND(),0,1))</f>
        <v>3.34256535177548</v>
      </c>
      <c r="K611" s="0" t="n">
        <f aca="true">J611+$D$6*($H$5-J611)*$H$7+$D$9*($H$7^0.5)*(NORMINV(RAND(),0,1))</f>
        <v>3.2736607073693</v>
      </c>
      <c r="L611" s="0" t="n">
        <f aca="true">K611+$D$6*($H$5-K611)*$H$7+$D$9*($H$7^0.5)*(NORMINV(RAND(),0,1))</f>
        <v>3.25666864647559</v>
      </c>
      <c r="M611" s="0" t="n">
        <f aca="true">L611+$D$6*($H$5-L611)*$H$7+$D$9*($H$7^0.5)*(NORMINV(RAND(),0,1))</f>
        <v>3.05944937666331</v>
      </c>
      <c r="N611" s="0" t="n">
        <f aca="false">EXP(M611)</f>
        <v>21.3158169438547</v>
      </c>
      <c r="O611" s="0" t="n">
        <f aca="false">EXP(($H$9*LN(N611))+(1-$H$9)*$H$5+(($D$9^2)/(4*$D$6))*(1-$H$9^2))</f>
        <v>20.9805540894152</v>
      </c>
      <c r="P611" s="18" t="n">
        <f aca="false">EXP(($H$10*LN(N611))+(1-$H$10)*$H$5+(($D$9^2)/(4*$D$6))*(1-$H$10^2))</f>
        <v>20.0596280075177</v>
      </c>
      <c r="Q611" s="33" t="n">
        <f aca="false">(MAX(0,O611-P611-$D$5))*$H$8</f>
        <v>0</v>
      </c>
    </row>
    <row r="612" customFormat="false" ht="12.75" hidden="false" customHeight="false" outlineLevel="0" collapsed="false">
      <c r="A612" s="0" t="n">
        <v>592</v>
      </c>
      <c r="C612" s="18" t="n">
        <f aca="false">$H$6</f>
        <v>3.29212628660779</v>
      </c>
      <c r="D612" s="0" t="n">
        <f aca="true">C612+$D$6*($H$5-C612)*$H$7+$D$9*($H$7^0.5)*(NORMINV(RAND(),0,1))</f>
        <v>3.3478518205903</v>
      </c>
      <c r="E612" s="0" t="n">
        <f aca="true">D612+$D$6*($H$5-D612)*$H$7+$D$9*($H$7^0.5)*(NORMINV(RAND(),0,1))</f>
        <v>3.31828819501184</v>
      </c>
      <c r="F612" s="0" t="n">
        <f aca="true">E612+$D$6*($H$5-E612)*$H$7+$D$9*($H$7^0.5)*(NORMINV(RAND(),0,1))</f>
        <v>3.30000404359705</v>
      </c>
      <c r="G612" s="0" t="n">
        <f aca="true">F612+$D$6*($H$5-F612)*$H$7+$D$9*($H$7^0.5)*(NORMINV(RAND(),0,1))</f>
        <v>3.32216063439391</v>
      </c>
      <c r="H612" s="0" t="n">
        <f aca="true">G612+$D$6*($H$5-G612)*$H$7+$D$9*($H$7^0.5)*(NORMINV(RAND(),0,1))</f>
        <v>3.30217759604185</v>
      </c>
      <c r="I612" s="0" t="n">
        <f aca="true">H612+$D$6*($H$5-H612)*$H$7+$D$9*($H$7^0.5)*(NORMINV(RAND(),0,1))</f>
        <v>3.40790929560377</v>
      </c>
      <c r="J612" s="0" t="n">
        <f aca="true">I612+$D$6*($H$5-I612)*$H$7+$D$9*($H$7^0.5)*(NORMINV(RAND(),0,1))</f>
        <v>3.38765871598119</v>
      </c>
      <c r="K612" s="0" t="n">
        <f aca="true">J612+$D$6*($H$5-J612)*$H$7+$D$9*($H$7^0.5)*(NORMINV(RAND(),0,1))</f>
        <v>3.31918665842893</v>
      </c>
      <c r="L612" s="0" t="n">
        <f aca="true">K612+$D$6*($H$5-K612)*$H$7+$D$9*($H$7^0.5)*(NORMINV(RAND(),0,1))</f>
        <v>3.26395424323606</v>
      </c>
      <c r="M612" s="0" t="n">
        <f aca="true">L612+$D$6*($H$5-L612)*$H$7+$D$9*($H$7^0.5)*(NORMINV(RAND(),0,1))</f>
        <v>3.17301467547288</v>
      </c>
      <c r="N612" s="0" t="n">
        <f aca="false">EXP(M612)</f>
        <v>23.8793644887863</v>
      </c>
      <c r="O612" s="0" t="n">
        <f aca="false">EXP(($H$9*LN(N612))+(1-$H$9)*$H$5+(($D$9^2)/(4*$D$6))*(1-$H$9^2))</f>
        <v>23.2085569738355</v>
      </c>
      <c r="P612" s="18" t="n">
        <f aca="false">EXP(($H$10*LN(N612))+(1-$H$10)*$H$5+(($D$9^2)/(4*$D$6))*(1-$H$10^2))</f>
        <v>21.532124708301</v>
      </c>
      <c r="Q612" s="33" t="n">
        <f aca="false">(MAX(0,O612-P612-$D$5))*$H$8</f>
        <v>0</v>
      </c>
    </row>
    <row r="613" customFormat="false" ht="12.75" hidden="false" customHeight="false" outlineLevel="0" collapsed="false">
      <c r="A613" s="0" t="n">
        <v>593</v>
      </c>
      <c r="C613" s="18" t="n">
        <f aca="false">$H$6</f>
        <v>3.29212628660779</v>
      </c>
      <c r="D613" s="0" t="n">
        <f aca="true">C613+$D$6*($H$5-C613)*$H$7+$D$9*($H$7^0.5)*(NORMINV(RAND(),0,1))</f>
        <v>3.21706756457612</v>
      </c>
      <c r="E613" s="0" t="n">
        <f aca="true">D613+$D$6*($H$5-D613)*$H$7+$D$9*($H$7^0.5)*(NORMINV(RAND(),0,1))</f>
        <v>3.23295645862357</v>
      </c>
      <c r="F613" s="0" t="n">
        <f aca="true">E613+$D$6*($H$5-E613)*$H$7+$D$9*($H$7^0.5)*(NORMINV(RAND(),0,1))</f>
        <v>3.158139553485</v>
      </c>
      <c r="G613" s="0" t="n">
        <f aca="true">F613+$D$6*($H$5-F613)*$H$7+$D$9*($H$7^0.5)*(NORMINV(RAND(),0,1))</f>
        <v>3.20019212474237</v>
      </c>
      <c r="H613" s="0" t="n">
        <f aca="true">G613+$D$6*($H$5-G613)*$H$7+$D$9*($H$7^0.5)*(NORMINV(RAND(),0,1))</f>
        <v>3.13626929430413</v>
      </c>
      <c r="I613" s="0" t="n">
        <f aca="true">H613+$D$6*($H$5-H613)*$H$7+$D$9*($H$7^0.5)*(NORMINV(RAND(),0,1))</f>
        <v>3.08826274351048</v>
      </c>
      <c r="J613" s="0" t="n">
        <f aca="true">I613+$D$6*($H$5-I613)*$H$7+$D$9*($H$7^0.5)*(NORMINV(RAND(),0,1))</f>
        <v>3.02559681563281</v>
      </c>
      <c r="K613" s="0" t="n">
        <f aca="true">J613+$D$6*($H$5-J613)*$H$7+$D$9*($H$7^0.5)*(NORMINV(RAND(),0,1))</f>
        <v>3.08140381336673</v>
      </c>
      <c r="L613" s="0" t="n">
        <f aca="true">K613+$D$6*($H$5-K613)*$H$7+$D$9*($H$7^0.5)*(NORMINV(RAND(),0,1))</f>
        <v>3.18522394898127</v>
      </c>
      <c r="M613" s="0" t="n">
        <f aca="true">L613+$D$6*($H$5-L613)*$H$7+$D$9*($H$7^0.5)*(NORMINV(RAND(),0,1))</f>
        <v>3.12806708004241</v>
      </c>
      <c r="N613" s="0" t="n">
        <f aca="false">EXP(M613)</f>
        <v>22.8298086740027</v>
      </c>
      <c r="O613" s="0" t="n">
        <f aca="false">EXP(($H$9*LN(N613))+(1-$H$9)*$H$5+(($D$9^2)/(4*$D$6))*(1-$H$9^2))</f>
        <v>22.29976845247</v>
      </c>
      <c r="P613" s="18" t="n">
        <f aca="false">EXP(($H$10*LN(N613))+(1-$H$10)*$H$5+(($D$9^2)/(4*$D$6))*(1-$H$10^2))</f>
        <v>20.9368292217255</v>
      </c>
      <c r="Q613" s="33" t="n">
        <f aca="false">(MAX(0,O613-P613-$D$5))*$H$8</f>
        <v>0</v>
      </c>
    </row>
    <row r="614" customFormat="false" ht="12.75" hidden="false" customHeight="false" outlineLevel="0" collapsed="false">
      <c r="A614" s="0" t="n">
        <v>594</v>
      </c>
      <c r="C614" s="18" t="n">
        <f aca="false">$H$6</f>
        <v>3.29212628660779</v>
      </c>
      <c r="D614" s="0" t="n">
        <f aca="true">C614+$D$6*($H$5-C614)*$H$7+$D$9*($H$7^0.5)*(NORMINV(RAND(),0,1))</f>
        <v>3.18816100441537</v>
      </c>
      <c r="E614" s="0" t="n">
        <f aca="true">D614+$D$6*($H$5-D614)*$H$7+$D$9*($H$7^0.5)*(NORMINV(RAND(),0,1))</f>
        <v>3.25760224517814</v>
      </c>
      <c r="F614" s="0" t="n">
        <f aca="true">E614+$D$6*($H$5-E614)*$H$7+$D$9*($H$7^0.5)*(NORMINV(RAND(),0,1))</f>
        <v>3.29550300788049</v>
      </c>
      <c r="G614" s="0" t="n">
        <f aca="true">F614+$D$6*($H$5-F614)*$H$7+$D$9*($H$7^0.5)*(NORMINV(RAND(),0,1))</f>
        <v>3.33488308716462</v>
      </c>
      <c r="H614" s="0" t="n">
        <f aca="true">G614+$D$6*($H$5-G614)*$H$7+$D$9*($H$7^0.5)*(NORMINV(RAND(),0,1))</f>
        <v>3.24626283772993</v>
      </c>
      <c r="I614" s="0" t="n">
        <f aca="true">H614+$D$6*($H$5-H614)*$H$7+$D$9*($H$7^0.5)*(NORMINV(RAND(),0,1))</f>
        <v>3.34182607650975</v>
      </c>
      <c r="J614" s="0" t="n">
        <f aca="true">I614+$D$6*($H$5-I614)*$H$7+$D$9*($H$7^0.5)*(NORMINV(RAND(),0,1))</f>
        <v>3.27350376346213</v>
      </c>
      <c r="K614" s="0" t="n">
        <f aca="true">J614+$D$6*($H$5-J614)*$H$7+$D$9*($H$7^0.5)*(NORMINV(RAND(),0,1))</f>
        <v>3.1394465225483</v>
      </c>
      <c r="L614" s="0" t="n">
        <f aca="true">K614+$D$6*($H$5-K614)*$H$7+$D$9*($H$7^0.5)*(NORMINV(RAND(),0,1))</f>
        <v>2.99937071754233</v>
      </c>
      <c r="M614" s="0" t="n">
        <f aca="true">L614+$D$6*($H$5-L614)*$H$7+$D$9*($H$7^0.5)*(NORMINV(RAND(),0,1))</f>
        <v>3.0210508053719</v>
      </c>
      <c r="N614" s="0" t="n">
        <f aca="false">EXP(M614)</f>
        <v>20.512835360695</v>
      </c>
      <c r="O614" s="0" t="n">
        <f aca="false">EXP(($H$9*LN(N614))+(1-$H$9)*$H$5+(($D$9^2)/(4*$D$6))*(1-$H$9^2))</f>
        <v>20.2766779118081</v>
      </c>
      <c r="P614" s="18" t="n">
        <f aca="false">EXP(($H$10*LN(N614))+(1-$H$10)*$H$5+(($D$9^2)/(4*$D$6))*(1-$H$10^2))</f>
        <v>19.5848830292868</v>
      </c>
      <c r="Q614" s="33" t="n">
        <f aca="false">(MAX(0,O614-P614-$D$5))*$H$8</f>
        <v>0</v>
      </c>
    </row>
    <row r="615" customFormat="false" ht="12.75" hidden="false" customHeight="false" outlineLevel="0" collapsed="false">
      <c r="A615" s="0" t="n">
        <v>595</v>
      </c>
      <c r="C615" s="18" t="n">
        <f aca="false">$H$6</f>
        <v>3.29212628660779</v>
      </c>
      <c r="D615" s="0" t="n">
        <f aca="true">C615+$D$6*($H$5-C615)*$H$7+$D$9*($H$7^0.5)*(NORMINV(RAND(),0,1))</f>
        <v>3.35040022510982</v>
      </c>
      <c r="E615" s="0" t="n">
        <f aca="true">D615+$D$6*($H$5-D615)*$H$7+$D$9*($H$7^0.5)*(NORMINV(RAND(),0,1))</f>
        <v>3.31832946530578</v>
      </c>
      <c r="F615" s="0" t="n">
        <f aca="true">E615+$D$6*($H$5-E615)*$H$7+$D$9*($H$7^0.5)*(NORMINV(RAND(),0,1))</f>
        <v>3.34456844457711</v>
      </c>
      <c r="G615" s="0" t="n">
        <f aca="true">F615+$D$6*($H$5-F615)*$H$7+$D$9*($H$7^0.5)*(NORMINV(RAND(),0,1))</f>
        <v>3.32722816135226</v>
      </c>
      <c r="H615" s="0" t="n">
        <f aca="true">G615+$D$6*($H$5-G615)*$H$7+$D$9*($H$7^0.5)*(NORMINV(RAND(),0,1))</f>
        <v>3.22749289008814</v>
      </c>
      <c r="I615" s="0" t="n">
        <f aca="true">H615+$D$6*($H$5-H615)*$H$7+$D$9*($H$7^0.5)*(NORMINV(RAND(),0,1))</f>
        <v>3.24900381868907</v>
      </c>
      <c r="J615" s="0" t="n">
        <f aca="true">I615+$D$6*($H$5-I615)*$H$7+$D$9*($H$7^0.5)*(NORMINV(RAND(),0,1))</f>
        <v>3.15415303475655</v>
      </c>
      <c r="K615" s="0" t="n">
        <f aca="true">J615+$D$6*($H$5-J615)*$H$7+$D$9*($H$7^0.5)*(NORMINV(RAND(),0,1))</f>
        <v>3.08544468704646</v>
      </c>
      <c r="L615" s="0" t="n">
        <f aca="true">K615+$D$6*($H$5-K615)*$H$7+$D$9*($H$7^0.5)*(NORMINV(RAND(),0,1))</f>
        <v>3.1570559195174</v>
      </c>
      <c r="M615" s="0" t="n">
        <f aca="true">L615+$D$6*($H$5-L615)*$H$7+$D$9*($H$7^0.5)*(NORMINV(RAND(),0,1))</f>
        <v>3.12948470688497</v>
      </c>
      <c r="N615" s="0" t="n">
        <f aca="false">EXP(M615)</f>
        <v>22.8621957745772</v>
      </c>
      <c r="O615" s="0" t="n">
        <f aca="false">EXP(($H$9*LN(N615))+(1-$H$9)*$H$5+(($D$9^2)/(4*$D$6))*(1-$H$9^2))</f>
        <v>22.327880283388</v>
      </c>
      <c r="P615" s="18" t="n">
        <f aca="false">EXP(($H$10*LN(N615))+(1-$H$10)*$H$5+(($D$9^2)/(4*$D$6))*(1-$H$10^2))</f>
        <v>20.9553507948075</v>
      </c>
      <c r="Q615" s="33" t="n">
        <f aca="false">(MAX(0,O615-P615-$D$5))*$H$8</f>
        <v>0</v>
      </c>
    </row>
    <row r="616" customFormat="false" ht="12.75" hidden="false" customHeight="false" outlineLevel="0" collapsed="false">
      <c r="A616" s="0" t="n">
        <v>596</v>
      </c>
      <c r="C616" s="18" t="n">
        <f aca="false">$H$6</f>
        <v>3.29212628660779</v>
      </c>
      <c r="D616" s="0" t="n">
        <f aca="true">C616+$D$6*($H$5-C616)*$H$7+$D$9*($H$7^0.5)*(NORMINV(RAND(),0,1))</f>
        <v>3.36850586046367</v>
      </c>
      <c r="E616" s="0" t="n">
        <f aca="true">D616+$D$6*($H$5-D616)*$H$7+$D$9*($H$7^0.5)*(NORMINV(RAND(),0,1))</f>
        <v>3.33169847933624</v>
      </c>
      <c r="F616" s="0" t="n">
        <f aca="true">E616+$D$6*($H$5-E616)*$H$7+$D$9*($H$7^0.5)*(NORMINV(RAND(),0,1))</f>
        <v>3.32617706742653</v>
      </c>
      <c r="G616" s="0" t="n">
        <f aca="true">F616+$D$6*($H$5-F616)*$H$7+$D$9*($H$7^0.5)*(NORMINV(RAND(),0,1))</f>
        <v>3.358452868907</v>
      </c>
      <c r="H616" s="0" t="n">
        <f aca="true">G616+$D$6*($H$5-G616)*$H$7+$D$9*($H$7^0.5)*(NORMINV(RAND(),0,1))</f>
        <v>3.47098020853806</v>
      </c>
      <c r="I616" s="0" t="n">
        <f aca="true">H616+$D$6*($H$5-H616)*$H$7+$D$9*($H$7^0.5)*(NORMINV(RAND(),0,1))</f>
        <v>3.43314922160748</v>
      </c>
      <c r="J616" s="0" t="n">
        <f aca="true">I616+$D$6*($H$5-I616)*$H$7+$D$9*($H$7^0.5)*(NORMINV(RAND(),0,1))</f>
        <v>3.47558320997425</v>
      </c>
      <c r="K616" s="0" t="n">
        <f aca="true">J616+$D$6*($H$5-J616)*$H$7+$D$9*($H$7^0.5)*(NORMINV(RAND(),0,1))</f>
        <v>3.39534197946046</v>
      </c>
      <c r="L616" s="0" t="n">
        <f aca="true">K616+$D$6*($H$5-K616)*$H$7+$D$9*($H$7^0.5)*(NORMINV(RAND(),0,1))</f>
        <v>3.35762143947232</v>
      </c>
      <c r="M616" s="0" t="n">
        <f aca="true">L616+$D$6*($H$5-L616)*$H$7+$D$9*($H$7^0.5)*(NORMINV(RAND(),0,1))</f>
        <v>3.36669292187931</v>
      </c>
      <c r="N616" s="0" t="n">
        <f aca="false">EXP(M616)</f>
        <v>28.9825209345569</v>
      </c>
      <c r="O616" s="0" t="n">
        <f aca="false">EXP(($H$9*LN(N616))+(1-$H$9)*$H$5+(($D$9^2)/(4*$D$6))*(1-$H$9^2))</f>
        <v>27.5676267048343</v>
      </c>
      <c r="P616" s="18" t="n">
        <f aca="false">EXP(($H$10*LN(N616))+(1-$H$10)*$H$5+(($D$9^2)/(4*$D$6))*(1-$H$10^2))</f>
        <v>24.297014410179</v>
      </c>
      <c r="Q616" s="33" t="n">
        <f aca="false">(MAX(0,O616-P616-$D$5))*$H$8</f>
        <v>1.1705946248285</v>
      </c>
    </row>
    <row r="617" customFormat="false" ht="12.75" hidden="false" customHeight="false" outlineLevel="0" collapsed="false">
      <c r="A617" s="0" t="n">
        <v>597</v>
      </c>
      <c r="C617" s="18" t="n">
        <f aca="false">$H$6</f>
        <v>3.29212628660779</v>
      </c>
      <c r="D617" s="0" t="n">
        <f aca="true">C617+$D$6*($H$5-C617)*$H$7+$D$9*($H$7^0.5)*(NORMINV(RAND(),0,1))</f>
        <v>3.29155691354538</v>
      </c>
      <c r="E617" s="0" t="n">
        <f aca="true">D617+$D$6*($H$5-D617)*$H$7+$D$9*($H$7^0.5)*(NORMINV(RAND(),0,1))</f>
        <v>3.16889436131805</v>
      </c>
      <c r="F617" s="0" t="n">
        <f aca="true">E617+$D$6*($H$5-E617)*$H$7+$D$9*($H$7^0.5)*(NORMINV(RAND(),0,1))</f>
        <v>3.16244744000341</v>
      </c>
      <c r="G617" s="0" t="n">
        <f aca="true">F617+$D$6*($H$5-F617)*$H$7+$D$9*($H$7^0.5)*(NORMINV(RAND(),0,1))</f>
        <v>3.12618829069229</v>
      </c>
      <c r="H617" s="0" t="n">
        <f aca="true">G617+$D$6*($H$5-G617)*$H$7+$D$9*($H$7^0.5)*(NORMINV(RAND(),0,1))</f>
        <v>3.09591592511432</v>
      </c>
      <c r="I617" s="0" t="n">
        <f aca="true">H617+$D$6*($H$5-H617)*$H$7+$D$9*($H$7^0.5)*(NORMINV(RAND(),0,1))</f>
        <v>3.11821493370601</v>
      </c>
      <c r="J617" s="0" t="n">
        <f aca="true">I617+$D$6*($H$5-I617)*$H$7+$D$9*($H$7^0.5)*(NORMINV(RAND(),0,1))</f>
        <v>3.22690591040486</v>
      </c>
      <c r="K617" s="0" t="n">
        <f aca="true">J617+$D$6*($H$5-J617)*$H$7+$D$9*($H$7^0.5)*(NORMINV(RAND(),0,1))</f>
        <v>3.23431321822526</v>
      </c>
      <c r="L617" s="0" t="n">
        <f aca="true">K617+$D$6*($H$5-K617)*$H$7+$D$9*($H$7^0.5)*(NORMINV(RAND(),0,1))</f>
        <v>3.1825224267664</v>
      </c>
      <c r="M617" s="0" t="n">
        <f aca="true">L617+$D$6*($H$5-L617)*$H$7+$D$9*($H$7^0.5)*(NORMINV(RAND(),0,1))</f>
        <v>3.11060790551125</v>
      </c>
      <c r="N617" s="0" t="n">
        <f aca="false">EXP(M617)</f>
        <v>22.4346784208837</v>
      </c>
      <c r="O617" s="0" t="n">
        <f aca="false">EXP(($H$9*LN(N617))+(1-$H$9)*$H$5+(($D$9^2)/(4*$D$6))*(1-$H$9^2))</f>
        <v>21.9564379154581</v>
      </c>
      <c r="P617" s="18" t="n">
        <f aca="false">EXP(($H$10*LN(N617))+(1-$H$10)*$H$5+(($D$9^2)/(4*$D$6))*(1-$H$10^2))</f>
        <v>20.7100595423052</v>
      </c>
      <c r="Q617" s="33" t="n">
        <f aca="false">(MAX(0,O617-P617-$D$5))*$H$8</f>
        <v>0</v>
      </c>
    </row>
    <row r="618" customFormat="false" ht="12.75" hidden="false" customHeight="false" outlineLevel="0" collapsed="false">
      <c r="A618" s="0" t="n">
        <v>598</v>
      </c>
      <c r="C618" s="18" t="n">
        <f aca="false">$H$6</f>
        <v>3.29212628660779</v>
      </c>
      <c r="D618" s="0" t="n">
        <f aca="true">C618+$D$6*($H$5-C618)*$H$7+$D$9*($H$7^0.5)*(NORMINV(RAND(),0,1))</f>
        <v>3.27089931781667</v>
      </c>
      <c r="E618" s="0" t="n">
        <f aca="true">D618+$D$6*($H$5-D618)*$H$7+$D$9*($H$7^0.5)*(NORMINV(RAND(),0,1))</f>
        <v>3.18681055954938</v>
      </c>
      <c r="F618" s="0" t="n">
        <f aca="true">E618+$D$6*($H$5-E618)*$H$7+$D$9*($H$7^0.5)*(NORMINV(RAND(),0,1))</f>
        <v>3.08272203672055</v>
      </c>
      <c r="G618" s="0" t="n">
        <f aca="true">F618+$D$6*($H$5-F618)*$H$7+$D$9*($H$7^0.5)*(NORMINV(RAND(),0,1))</f>
        <v>3.00116773223142</v>
      </c>
      <c r="H618" s="0" t="n">
        <f aca="true">G618+$D$6*($H$5-G618)*$H$7+$D$9*($H$7^0.5)*(NORMINV(RAND(),0,1))</f>
        <v>3.12497244250654</v>
      </c>
      <c r="I618" s="0" t="n">
        <f aca="true">H618+$D$6*($H$5-H618)*$H$7+$D$9*($H$7^0.5)*(NORMINV(RAND(),0,1))</f>
        <v>3.05624564135783</v>
      </c>
      <c r="J618" s="0" t="n">
        <f aca="true">I618+$D$6*($H$5-I618)*$H$7+$D$9*($H$7^0.5)*(NORMINV(RAND(),0,1))</f>
        <v>3.04961295536316</v>
      </c>
      <c r="K618" s="0" t="n">
        <f aca="true">J618+$D$6*($H$5-J618)*$H$7+$D$9*($H$7^0.5)*(NORMINV(RAND(),0,1))</f>
        <v>3.09664687465723</v>
      </c>
      <c r="L618" s="0" t="n">
        <f aca="true">K618+$D$6*($H$5-K618)*$H$7+$D$9*($H$7^0.5)*(NORMINV(RAND(),0,1))</f>
        <v>3.04876499368504</v>
      </c>
      <c r="M618" s="0" t="n">
        <f aca="true">L618+$D$6*($H$5-L618)*$H$7+$D$9*($H$7^0.5)*(NORMINV(RAND(),0,1))</f>
        <v>3.02882328244521</v>
      </c>
      <c r="N618" s="0" t="n">
        <f aca="false">EXP(M618)</f>
        <v>20.6728921162057</v>
      </c>
      <c r="O618" s="0" t="n">
        <f aca="false">EXP(($H$9*LN(N618))+(1-$H$9)*$H$5+(($D$9^2)/(4*$D$6))*(1-$H$9^2))</f>
        <v>20.4172212559339</v>
      </c>
      <c r="P618" s="18" t="n">
        <f aca="false">EXP(($H$10*LN(N618))+(1-$H$10)*$H$5+(($D$9^2)/(4*$D$6))*(1-$H$10^2))</f>
        <v>19.6800632297789</v>
      </c>
      <c r="Q618" s="33" t="n">
        <f aca="false">(MAX(0,O618-P618-$D$5))*$H$8</f>
        <v>0</v>
      </c>
    </row>
    <row r="619" customFormat="false" ht="12.75" hidden="false" customHeight="false" outlineLevel="0" collapsed="false">
      <c r="A619" s="0" t="n">
        <v>599</v>
      </c>
      <c r="C619" s="18" t="n">
        <f aca="false">$H$6</f>
        <v>3.29212628660779</v>
      </c>
      <c r="D619" s="0" t="n">
        <f aca="true">C619+$D$6*($H$5-C619)*$H$7+$D$9*($H$7^0.5)*(NORMINV(RAND(),0,1))</f>
        <v>3.22700718960259</v>
      </c>
      <c r="E619" s="0" t="n">
        <f aca="true">D619+$D$6*($H$5-D619)*$H$7+$D$9*($H$7^0.5)*(NORMINV(RAND(),0,1))</f>
        <v>3.29891489749409</v>
      </c>
      <c r="F619" s="0" t="n">
        <f aca="true">E619+$D$6*($H$5-E619)*$H$7+$D$9*($H$7^0.5)*(NORMINV(RAND(),0,1))</f>
        <v>3.1617979611013</v>
      </c>
      <c r="G619" s="0" t="n">
        <f aca="true">F619+$D$6*($H$5-F619)*$H$7+$D$9*($H$7^0.5)*(NORMINV(RAND(),0,1))</f>
        <v>3.08470919869098</v>
      </c>
      <c r="H619" s="0" t="n">
        <f aca="true">G619+$D$6*($H$5-G619)*$H$7+$D$9*($H$7^0.5)*(NORMINV(RAND(),0,1))</f>
        <v>2.96985803486104</v>
      </c>
      <c r="I619" s="0" t="n">
        <f aca="true">H619+$D$6*($H$5-H619)*$H$7+$D$9*($H$7^0.5)*(NORMINV(RAND(),0,1))</f>
        <v>3.12207381077511</v>
      </c>
      <c r="J619" s="0" t="n">
        <f aca="true">I619+$D$6*($H$5-I619)*$H$7+$D$9*($H$7^0.5)*(NORMINV(RAND(),0,1))</f>
        <v>3.10449258850236</v>
      </c>
      <c r="K619" s="0" t="n">
        <f aca="true">J619+$D$6*($H$5-J619)*$H$7+$D$9*($H$7^0.5)*(NORMINV(RAND(),0,1))</f>
        <v>3.03705265995936</v>
      </c>
      <c r="L619" s="0" t="n">
        <f aca="true">K619+$D$6*($H$5-K619)*$H$7+$D$9*($H$7^0.5)*(NORMINV(RAND(),0,1))</f>
        <v>2.76607819504075</v>
      </c>
      <c r="M619" s="0" t="n">
        <f aca="true">L619+$D$6*($H$5-L619)*$H$7+$D$9*($H$7^0.5)*(NORMINV(RAND(),0,1))</f>
        <v>2.82953123259945</v>
      </c>
      <c r="N619" s="0" t="n">
        <f aca="false">EXP(M619)</f>
        <v>16.9375192064505</v>
      </c>
      <c r="O619" s="0" t="n">
        <f aca="false">EXP(($H$9*LN(N619))+(1-$H$9)*$H$5+(($D$9^2)/(4*$D$6))*(1-$H$9^2))</f>
        <v>17.10325277071</v>
      </c>
      <c r="P619" s="18" t="n">
        <f aca="false">EXP(($H$10*LN(N619))+(1-$H$10)*$H$5+(($D$9^2)/(4*$D$6))*(1-$H$10^2))</f>
        <v>17.3795979789902</v>
      </c>
      <c r="Q619" s="33" t="n">
        <f aca="false">(MAX(0,O619-P619-$D$5))*$H$8</f>
        <v>0</v>
      </c>
    </row>
    <row r="620" customFormat="false" ht="12.75" hidden="false" customHeight="false" outlineLevel="0" collapsed="false">
      <c r="A620" s="0" t="n">
        <v>600</v>
      </c>
      <c r="C620" s="18" t="n">
        <f aca="false">$H$6</f>
        <v>3.29212628660779</v>
      </c>
      <c r="D620" s="0" t="n">
        <f aca="true">C620+$D$6*($H$5-C620)*$H$7+$D$9*($H$7^0.5)*(NORMINV(RAND(),0,1))</f>
        <v>3.37712425664694</v>
      </c>
      <c r="E620" s="0" t="n">
        <f aca="true">D620+$D$6*($H$5-D620)*$H$7+$D$9*($H$7^0.5)*(NORMINV(RAND(),0,1))</f>
        <v>3.36940858695959</v>
      </c>
      <c r="F620" s="0" t="n">
        <f aca="true">E620+$D$6*($H$5-E620)*$H$7+$D$9*($H$7^0.5)*(NORMINV(RAND(),0,1))</f>
        <v>3.3717440494563</v>
      </c>
      <c r="G620" s="0" t="n">
        <f aca="true">F620+$D$6*($H$5-F620)*$H$7+$D$9*($H$7^0.5)*(NORMINV(RAND(),0,1))</f>
        <v>3.39266035320807</v>
      </c>
      <c r="H620" s="0" t="n">
        <f aca="true">G620+$D$6*($H$5-G620)*$H$7+$D$9*($H$7^0.5)*(NORMINV(RAND(),0,1))</f>
        <v>3.39246664826949</v>
      </c>
      <c r="I620" s="0" t="n">
        <f aca="true">H620+$D$6*($H$5-H620)*$H$7+$D$9*($H$7^0.5)*(NORMINV(RAND(),0,1))</f>
        <v>3.37565546409238</v>
      </c>
      <c r="J620" s="0" t="n">
        <f aca="true">I620+$D$6*($H$5-I620)*$H$7+$D$9*($H$7^0.5)*(NORMINV(RAND(),0,1))</f>
        <v>3.29816995944699</v>
      </c>
      <c r="K620" s="0" t="n">
        <f aca="true">J620+$D$6*($H$5-J620)*$H$7+$D$9*($H$7^0.5)*(NORMINV(RAND(),0,1))</f>
        <v>3.37814163239282</v>
      </c>
      <c r="L620" s="0" t="n">
        <f aca="true">K620+$D$6*($H$5-K620)*$H$7+$D$9*($H$7^0.5)*(NORMINV(RAND(),0,1))</f>
        <v>3.3319655812073</v>
      </c>
      <c r="M620" s="0" t="n">
        <f aca="true">L620+$D$6*($H$5-L620)*$H$7+$D$9*($H$7^0.5)*(NORMINV(RAND(),0,1))</f>
        <v>3.34197103478701</v>
      </c>
      <c r="N620" s="0" t="n">
        <f aca="false">EXP(M620)</f>
        <v>28.2748024371811</v>
      </c>
      <c r="O620" s="0" t="n">
        <f aca="false">EXP(($H$9*LN(N620))+(1-$H$9)*$H$5+(($D$9^2)/(4*$D$6))*(1-$H$9^2))</f>
        <v>26.9685641064315</v>
      </c>
      <c r="P620" s="18" t="n">
        <f aca="false">EXP(($H$10*LN(N620))+(1-$H$10)*$H$5+(($D$9^2)/(4*$D$6))*(1-$H$10^2))</f>
        <v>23.9252195789321</v>
      </c>
      <c r="Q620" s="33" t="n">
        <f aca="false">(MAX(0,O620-P620-$D$5))*$H$8</f>
        <v>0.954410837469141</v>
      </c>
    </row>
    <row r="621" customFormat="false" ht="12.75" hidden="false" customHeight="false" outlineLevel="0" collapsed="false">
      <c r="A621" s="0" t="n">
        <v>601</v>
      </c>
      <c r="C621" s="18" t="n">
        <f aca="false">$H$6</f>
        <v>3.29212628660779</v>
      </c>
      <c r="D621" s="0" t="n">
        <f aca="true">C621+$D$6*($H$5-C621)*$H$7+$D$9*($H$7^0.5)*(NORMINV(RAND(),0,1))</f>
        <v>3.23096491240483</v>
      </c>
      <c r="E621" s="0" t="n">
        <f aca="true">D621+$D$6*($H$5-D621)*$H$7+$D$9*($H$7^0.5)*(NORMINV(RAND(),0,1))</f>
        <v>3.13272198097218</v>
      </c>
      <c r="F621" s="0" t="n">
        <f aca="true">E621+$D$6*($H$5-E621)*$H$7+$D$9*($H$7^0.5)*(NORMINV(RAND(),0,1))</f>
        <v>3.1707767031121</v>
      </c>
      <c r="G621" s="0" t="n">
        <f aca="true">F621+$D$6*($H$5-F621)*$H$7+$D$9*($H$7^0.5)*(NORMINV(RAND(),0,1))</f>
        <v>2.99087978055599</v>
      </c>
      <c r="H621" s="0" t="n">
        <f aca="true">G621+$D$6*($H$5-G621)*$H$7+$D$9*($H$7^0.5)*(NORMINV(RAND(),0,1))</f>
        <v>2.9931118451464</v>
      </c>
      <c r="I621" s="0" t="n">
        <f aca="true">H621+$D$6*($H$5-H621)*$H$7+$D$9*($H$7^0.5)*(NORMINV(RAND(),0,1))</f>
        <v>3.0114464951292</v>
      </c>
      <c r="J621" s="0" t="n">
        <f aca="true">I621+$D$6*($H$5-I621)*$H$7+$D$9*($H$7^0.5)*(NORMINV(RAND(),0,1))</f>
        <v>3.15700912666347</v>
      </c>
      <c r="K621" s="0" t="n">
        <f aca="true">J621+$D$6*($H$5-J621)*$H$7+$D$9*($H$7^0.5)*(NORMINV(RAND(),0,1))</f>
        <v>3.26564220738791</v>
      </c>
      <c r="L621" s="0" t="n">
        <f aca="true">K621+$D$6*($H$5-K621)*$H$7+$D$9*($H$7^0.5)*(NORMINV(RAND(),0,1))</f>
        <v>3.13429430918406</v>
      </c>
      <c r="M621" s="0" t="n">
        <f aca="true">L621+$D$6*($H$5-L621)*$H$7+$D$9*($H$7^0.5)*(NORMINV(RAND(),0,1))</f>
        <v>3.1166811819961</v>
      </c>
      <c r="N621" s="0" t="n">
        <f aca="false">EXP(M621)</f>
        <v>22.5713450127063</v>
      </c>
      <c r="O621" s="0" t="n">
        <f aca="false">EXP(($H$9*LN(N621))+(1-$H$9)*$H$5+(($D$9^2)/(4*$D$6))*(1-$H$9^2))</f>
        <v>22.0752637089866</v>
      </c>
      <c r="P621" s="18" t="n">
        <f aca="false">EXP(($H$10*LN(N621))+(1-$H$10)*$H$5+(($D$9^2)/(4*$D$6))*(1-$H$10^2))</f>
        <v>20.7886627496838</v>
      </c>
      <c r="Q621" s="33" t="n">
        <f aca="false">(MAX(0,O621-P621-$D$5))*$H$8</f>
        <v>0</v>
      </c>
    </row>
    <row r="622" customFormat="false" ht="12.75" hidden="false" customHeight="false" outlineLevel="0" collapsed="false">
      <c r="A622" s="0" t="n">
        <v>602</v>
      </c>
      <c r="C622" s="18" t="n">
        <f aca="false">$H$6</f>
        <v>3.29212628660779</v>
      </c>
      <c r="D622" s="0" t="n">
        <f aca="true">C622+$D$6*($H$5-C622)*$H$7+$D$9*($H$7^0.5)*(NORMINV(RAND(),0,1))</f>
        <v>3.23971278275722</v>
      </c>
      <c r="E622" s="0" t="n">
        <f aca="true">D622+$D$6*($H$5-D622)*$H$7+$D$9*($H$7^0.5)*(NORMINV(RAND(),0,1))</f>
        <v>3.12876684993336</v>
      </c>
      <c r="F622" s="0" t="n">
        <f aca="true">E622+$D$6*($H$5-E622)*$H$7+$D$9*($H$7^0.5)*(NORMINV(RAND(),0,1))</f>
        <v>3.10335897350954</v>
      </c>
      <c r="G622" s="0" t="n">
        <f aca="true">F622+$D$6*($H$5-F622)*$H$7+$D$9*($H$7^0.5)*(NORMINV(RAND(),0,1))</f>
        <v>3.09763582269626</v>
      </c>
      <c r="H622" s="0" t="n">
        <f aca="true">G622+$D$6*($H$5-G622)*$H$7+$D$9*($H$7^0.5)*(NORMINV(RAND(),0,1))</f>
        <v>3.12050808332187</v>
      </c>
      <c r="I622" s="0" t="n">
        <f aca="true">H622+$D$6*($H$5-H622)*$H$7+$D$9*($H$7^0.5)*(NORMINV(RAND(),0,1))</f>
        <v>3.2516892086996</v>
      </c>
      <c r="J622" s="0" t="n">
        <f aca="true">I622+$D$6*($H$5-I622)*$H$7+$D$9*($H$7^0.5)*(NORMINV(RAND(),0,1))</f>
        <v>3.34447434488641</v>
      </c>
      <c r="K622" s="0" t="n">
        <f aca="true">J622+$D$6*($H$5-J622)*$H$7+$D$9*($H$7^0.5)*(NORMINV(RAND(),0,1))</f>
        <v>3.45046540499193</v>
      </c>
      <c r="L622" s="0" t="n">
        <f aca="true">K622+$D$6*($H$5-K622)*$H$7+$D$9*($H$7^0.5)*(NORMINV(RAND(),0,1))</f>
        <v>3.44455653686914</v>
      </c>
      <c r="M622" s="0" t="n">
        <f aca="true">L622+$D$6*($H$5-L622)*$H$7+$D$9*($H$7^0.5)*(NORMINV(RAND(),0,1))</f>
        <v>3.32895326368095</v>
      </c>
      <c r="N622" s="0" t="n">
        <f aca="false">EXP(M622)</f>
        <v>27.9091129263617</v>
      </c>
      <c r="O622" s="0" t="n">
        <f aca="false">EXP(($H$9*LN(N622))+(1-$H$9)*$H$5+(($D$9^2)/(4*$D$6))*(1-$H$9^2))</f>
        <v>26.658366826132</v>
      </c>
      <c r="P622" s="18" t="n">
        <f aca="false">EXP(($H$10*LN(N622))+(1-$H$10)*$H$5+(($D$9^2)/(4*$D$6))*(1-$H$10^2))</f>
        <v>23.7317362498451</v>
      </c>
      <c r="Q622" s="33" t="n">
        <f aca="false">(MAX(0,O622-P622-$D$5))*$H$8</f>
        <v>0.843389092826192</v>
      </c>
    </row>
    <row r="623" customFormat="false" ht="12.75" hidden="false" customHeight="false" outlineLevel="0" collapsed="false">
      <c r="A623" s="0" t="n">
        <v>603</v>
      </c>
      <c r="C623" s="18" t="n">
        <f aca="false">$H$6</f>
        <v>3.29212628660779</v>
      </c>
      <c r="D623" s="0" t="n">
        <f aca="true">C623+$D$6*($H$5-C623)*$H$7+$D$9*($H$7^0.5)*(NORMINV(RAND(),0,1))</f>
        <v>3.32369643539144</v>
      </c>
      <c r="E623" s="0" t="n">
        <f aca="true">D623+$D$6*($H$5-D623)*$H$7+$D$9*($H$7^0.5)*(NORMINV(RAND(),0,1))</f>
        <v>3.20424143356766</v>
      </c>
      <c r="F623" s="0" t="n">
        <f aca="true">E623+$D$6*($H$5-E623)*$H$7+$D$9*($H$7^0.5)*(NORMINV(RAND(),0,1))</f>
        <v>3.40642285523482</v>
      </c>
      <c r="G623" s="0" t="n">
        <f aca="true">F623+$D$6*($H$5-F623)*$H$7+$D$9*($H$7^0.5)*(NORMINV(RAND(),0,1))</f>
        <v>3.36529910624631</v>
      </c>
      <c r="H623" s="0" t="n">
        <f aca="true">G623+$D$6*($H$5-G623)*$H$7+$D$9*($H$7^0.5)*(NORMINV(RAND(),0,1))</f>
        <v>3.32827631853704</v>
      </c>
      <c r="I623" s="0" t="n">
        <f aca="true">H623+$D$6*($H$5-H623)*$H$7+$D$9*($H$7^0.5)*(NORMINV(RAND(),0,1))</f>
        <v>3.2140307661272</v>
      </c>
      <c r="J623" s="0" t="n">
        <f aca="true">I623+$D$6*($H$5-I623)*$H$7+$D$9*($H$7^0.5)*(NORMINV(RAND(),0,1))</f>
        <v>3.20314931264312</v>
      </c>
      <c r="K623" s="0" t="n">
        <f aca="true">J623+$D$6*($H$5-J623)*$H$7+$D$9*($H$7^0.5)*(NORMINV(RAND(),0,1))</f>
        <v>3.08883530482623</v>
      </c>
      <c r="L623" s="0" t="n">
        <f aca="true">K623+$D$6*($H$5-K623)*$H$7+$D$9*($H$7^0.5)*(NORMINV(RAND(),0,1))</f>
        <v>2.99086394902848</v>
      </c>
      <c r="M623" s="0" t="n">
        <f aca="true">L623+$D$6*($H$5-L623)*$H$7+$D$9*($H$7^0.5)*(NORMINV(RAND(),0,1))</f>
        <v>2.99271643391499</v>
      </c>
      <c r="N623" s="0" t="n">
        <f aca="false">EXP(M623)</f>
        <v>19.9397740687431</v>
      </c>
      <c r="O623" s="0" t="n">
        <f aca="false">EXP(($H$9*LN(N623))+(1-$H$9)*$H$5+(($D$9^2)/(4*$D$6))*(1-$H$9^2))</f>
        <v>19.7724728478513</v>
      </c>
      <c r="P623" s="18" t="n">
        <f aca="false">EXP(($H$10*LN(N623))+(1-$H$10)*$H$5+(($D$9^2)/(4*$D$6))*(1-$H$10^2))</f>
        <v>19.2417872032065</v>
      </c>
      <c r="Q623" s="33" t="n">
        <f aca="false">(MAX(0,O623-P623-$D$5))*$H$8</f>
        <v>0</v>
      </c>
    </row>
    <row r="624" customFormat="false" ht="12.75" hidden="false" customHeight="false" outlineLevel="0" collapsed="false">
      <c r="A624" s="0" t="n">
        <v>604</v>
      </c>
      <c r="C624" s="18" t="n">
        <f aca="false">$H$6</f>
        <v>3.29212628660779</v>
      </c>
      <c r="D624" s="0" t="n">
        <f aca="true">C624+$D$6*($H$5-C624)*$H$7+$D$9*($H$7^0.5)*(NORMINV(RAND(),0,1))</f>
        <v>3.17365987029078</v>
      </c>
      <c r="E624" s="0" t="n">
        <f aca="true">D624+$D$6*($H$5-D624)*$H$7+$D$9*($H$7^0.5)*(NORMINV(RAND(),0,1))</f>
        <v>3.20138515986589</v>
      </c>
      <c r="F624" s="0" t="n">
        <f aca="true">E624+$D$6*($H$5-E624)*$H$7+$D$9*($H$7^0.5)*(NORMINV(RAND(),0,1))</f>
        <v>3.17568819181475</v>
      </c>
      <c r="G624" s="0" t="n">
        <f aca="true">F624+$D$6*($H$5-F624)*$H$7+$D$9*($H$7^0.5)*(NORMINV(RAND(),0,1))</f>
        <v>3.18554935659066</v>
      </c>
      <c r="H624" s="0" t="n">
        <f aca="true">G624+$D$6*($H$5-G624)*$H$7+$D$9*($H$7^0.5)*(NORMINV(RAND(),0,1))</f>
        <v>3.05433663311108</v>
      </c>
      <c r="I624" s="0" t="n">
        <f aca="true">H624+$D$6*($H$5-H624)*$H$7+$D$9*($H$7^0.5)*(NORMINV(RAND(),0,1))</f>
        <v>3.12133466791746</v>
      </c>
      <c r="J624" s="0" t="n">
        <f aca="true">I624+$D$6*($H$5-I624)*$H$7+$D$9*($H$7^0.5)*(NORMINV(RAND(),0,1))</f>
        <v>3.11887413122265</v>
      </c>
      <c r="K624" s="0" t="n">
        <f aca="true">J624+$D$6*($H$5-J624)*$H$7+$D$9*($H$7^0.5)*(NORMINV(RAND(),0,1))</f>
        <v>3.14211320667326</v>
      </c>
      <c r="L624" s="0" t="n">
        <f aca="true">K624+$D$6*($H$5-K624)*$H$7+$D$9*($H$7^0.5)*(NORMINV(RAND(),0,1))</f>
        <v>3.07035645906003</v>
      </c>
      <c r="M624" s="0" t="n">
        <f aca="true">L624+$D$6*($H$5-L624)*$H$7+$D$9*($H$7^0.5)*(NORMINV(RAND(),0,1))</f>
        <v>3.14581899761155</v>
      </c>
      <c r="N624" s="0" t="n">
        <f aca="false">EXP(M624)</f>
        <v>23.2387001215452</v>
      </c>
      <c r="O624" s="0" t="n">
        <f aca="false">EXP(($H$9*LN(N624))+(1-$H$9)*$H$5+(($D$9^2)/(4*$D$6))*(1-$H$9^2))</f>
        <v>22.6543605957938</v>
      </c>
      <c r="P624" s="18" t="n">
        <f aca="false">EXP(($H$10*LN(N624))+(1-$H$10)*$H$5+(($D$9^2)/(4*$D$6))*(1-$H$10^2))</f>
        <v>21.1699472380486</v>
      </c>
      <c r="Q624" s="33" t="n">
        <f aca="false">(MAX(0,O624-P624-$D$5))*$H$8</f>
        <v>0</v>
      </c>
    </row>
    <row r="625" customFormat="false" ht="12.75" hidden="false" customHeight="false" outlineLevel="0" collapsed="false">
      <c r="A625" s="0" t="n">
        <v>605</v>
      </c>
      <c r="C625" s="18" t="n">
        <f aca="false">$H$6</f>
        <v>3.29212628660779</v>
      </c>
      <c r="D625" s="0" t="n">
        <f aca="true">C625+$D$6*($H$5-C625)*$H$7+$D$9*($H$7^0.5)*(NORMINV(RAND(),0,1))</f>
        <v>3.3135916658592</v>
      </c>
      <c r="E625" s="0" t="n">
        <f aca="true">D625+$D$6*($H$5-D625)*$H$7+$D$9*($H$7^0.5)*(NORMINV(RAND(),0,1))</f>
        <v>3.29137734458216</v>
      </c>
      <c r="F625" s="0" t="n">
        <f aca="true">E625+$D$6*($H$5-E625)*$H$7+$D$9*($H$7^0.5)*(NORMINV(RAND(),0,1))</f>
        <v>3.20025616222409</v>
      </c>
      <c r="G625" s="0" t="n">
        <f aca="true">F625+$D$6*($H$5-F625)*$H$7+$D$9*($H$7^0.5)*(NORMINV(RAND(),0,1))</f>
        <v>3.16053862210121</v>
      </c>
      <c r="H625" s="0" t="n">
        <f aca="true">G625+$D$6*($H$5-G625)*$H$7+$D$9*($H$7^0.5)*(NORMINV(RAND(),0,1))</f>
        <v>3.04748590819876</v>
      </c>
      <c r="I625" s="0" t="n">
        <f aca="true">H625+$D$6*($H$5-H625)*$H$7+$D$9*($H$7^0.5)*(NORMINV(RAND(),0,1))</f>
        <v>3.09760879751879</v>
      </c>
      <c r="J625" s="0" t="n">
        <f aca="true">I625+$D$6*($H$5-I625)*$H$7+$D$9*($H$7^0.5)*(NORMINV(RAND(),0,1))</f>
        <v>3.01233745081817</v>
      </c>
      <c r="K625" s="0" t="n">
        <f aca="true">J625+$D$6*($H$5-J625)*$H$7+$D$9*($H$7^0.5)*(NORMINV(RAND(),0,1))</f>
        <v>2.97768498961316</v>
      </c>
      <c r="L625" s="0" t="n">
        <f aca="true">K625+$D$6*($H$5-K625)*$H$7+$D$9*($H$7^0.5)*(NORMINV(RAND(),0,1))</f>
        <v>3.04397237044494</v>
      </c>
      <c r="M625" s="0" t="n">
        <f aca="true">L625+$D$6*($H$5-L625)*$H$7+$D$9*($H$7^0.5)*(NORMINV(RAND(),0,1))</f>
        <v>2.98806674794912</v>
      </c>
      <c r="N625" s="0" t="n">
        <f aca="false">EXP(M625)</f>
        <v>19.8472755921752</v>
      </c>
      <c r="O625" s="0" t="n">
        <f aca="false">EXP(($H$9*LN(N625))+(1-$H$9)*$H$5+(($D$9^2)/(4*$D$6))*(1-$H$9^2))</f>
        <v>19.6909384471286</v>
      </c>
      <c r="P625" s="18" t="n">
        <f aca="false">EXP(($H$10*LN(N625))+(1-$H$10)*$H$5+(($D$9^2)/(4*$D$6))*(1-$H$10^2))</f>
        <v>19.1860619047297</v>
      </c>
      <c r="Q625" s="33" t="n">
        <f aca="false">(MAX(0,O625-P625-$D$5))*$H$8</f>
        <v>0</v>
      </c>
    </row>
    <row r="626" customFormat="false" ht="12.75" hidden="false" customHeight="false" outlineLevel="0" collapsed="false">
      <c r="A626" s="0" t="n">
        <v>606</v>
      </c>
      <c r="C626" s="18" t="n">
        <f aca="false">$H$6</f>
        <v>3.29212628660779</v>
      </c>
      <c r="D626" s="0" t="n">
        <f aca="true">C626+$D$6*($H$5-C626)*$H$7+$D$9*($H$7^0.5)*(NORMINV(RAND(),0,1))</f>
        <v>3.47040131219404</v>
      </c>
      <c r="E626" s="0" t="n">
        <f aca="true">D626+$D$6*($H$5-D626)*$H$7+$D$9*($H$7^0.5)*(NORMINV(RAND(),0,1))</f>
        <v>3.27220492123455</v>
      </c>
      <c r="F626" s="0" t="n">
        <f aca="true">E626+$D$6*($H$5-E626)*$H$7+$D$9*($H$7^0.5)*(NORMINV(RAND(),0,1))</f>
        <v>3.20222851885961</v>
      </c>
      <c r="G626" s="0" t="n">
        <f aca="true">F626+$D$6*($H$5-F626)*$H$7+$D$9*($H$7^0.5)*(NORMINV(RAND(),0,1))</f>
        <v>3.094492360146</v>
      </c>
      <c r="H626" s="0" t="n">
        <f aca="true">G626+$D$6*($H$5-G626)*$H$7+$D$9*($H$7^0.5)*(NORMINV(RAND(),0,1))</f>
        <v>3.12391810996558</v>
      </c>
      <c r="I626" s="0" t="n">
        <f aca="true">H626+$D$6*($H$5-H626)*$H$7+$D$9*($H$7^0.5)*(NORMINV(RAND(),0,1))</f>
        <v>3.11690858192136</v>
      </c>
      <c r="J626" s="0" t="n">
        <f aca="true">I626+$D$6*($H$5-I626)*$H$7+$D$9*($H$7^0.5)*(NORMINV(RAND(),0,1))</f>
        <v>3.23028123123432</v>
      </c>
      <c r="K626" s="0" t="n">
        <f aca="true">J626+$D$6*($H$5-J626)*$H$7+$D$9*($H$7^0.5)*(NORMINV(RAND(),0,1))</f>
        <v>3.28434524433743</v>
      </c>
      <c r="L626" s="0" t="n">
        <f aca="true">K626+$D$6*($H$5-K626)*$H$7+$D$9*($H$7^0.5)*(NORMINV(RAND(),0,1))</f>
        <v>3.30686713816383</v>
      </c>
      <c r="M626" s="0" t="n">
        <f aca="true">L626+$D$6*($H$5-L626)*$H$7+$D$9*($H$7^0.5)*(NORMINV(RAND(),0,1))</f>
        <v>3.3090342364805</v>
      </c>
      <c r="N626" s="0" t="n">
        <f aca="false">EXP(M626)</f>
        <v>27.3586906836773</v>
      </c>
      <c r="O626" s="0" t="n">
        <f aca="false">EXP(($H$9*LN(N626))+(1-$H$9)*$H$5+(($D$9^2)/(4*$D$6))*(1-$H$9^2))</f>
        <v>26.1906137482258</v>
      </c>
      <c r="P626" s="18" t="n">
        <f aca="false">EXP(($H$10*LN(N626))+(1-$H$10)*$H$5+(($D$9^2)/(4*$D$6))*(1-$H$10^2))</f>
        <v>23.4387039618862</v>
      </c>
      <c r="Q626" s="33" t="n">
        <f aca="false">(MAX(0,O626-P626-$D$5))*$H$8</f>
        <v>0.67718953635626</v>
      </c>
    </row>
    <row r="627" customFormat="false" ht="12.75" hidden="false" customHeight="false" outlineLevel="0" collapsed="false">
      <c r="A627" s="0" t="n">
        <v>607</v>
      </c>
      <c r="C627" s="18" t="n">
        <f aca="false">$H$6</f>
        <v>3.29212628660779</v>
      </c>
      <c r="D627" s="0" t="n">
        <f aca="true">C627+$D$6*($H$5-C627)*$H$7+$D$9*($H$7^0.5)*(NORMINV(RAND(),0,1))</f>
        <v>3.44792741864212</v>
      </c>
      <c r="E627" s="0" t="n">
        <f aca="true">D627+$D$6*($H$5-D627)*$H$7+$D$9*($H$7^0.5)*(NORMINV(RAND(),0,1))</f>
        <v>3.35094620933767</v>
      </c>
      <c r="F627" s="0" t="n">
        <f aca="true">E627+$D$6*($H$5-E627)*$H$7+$D$9*($H$7^0.5)*(NORMINV(RAND(),0,1))</f>
        <v>3.40159123186302</v>
      </c>
      <c r="G627" s="0" t="n">
        <f aca="true">F627+$D$6*($H$5-F627)*$H$7+$D$9*($H$7^0.5)*(NORMINV(RAND(),0,1))</f>
        <v>3.33039636945598</v>
      </c>
      <c r="H627" s="0" t="n">
        <f aca="true">G627+$D$6*($H$5-G627)*$H$7+$D$9*($H$7^0.5)*(NORMINV(RAND(),0,1))</f>
        <v>3.35228679460774</v>
      </c>
      <c r="I627" s="0" t="n">
        <f aca="true">H627+$D$6*($H$5-H627)*$H$7+$D$9*($H$7^0.5)*(NORMINV(RAND(),0,1))</f>
        <v>3.3046904898584</v>
      </c>
      <c r="J627" s="0" t="n">
        <f aca="true">I627+$D$6*($H$5-I627)*$H$7+$D$9*($H$7^0.5)*(NORMINV(RAND(),0,1))</f>
        <v>3.21033448093483</v>
      </c>
      <c r="K627" s="0" t="n">
        <f aca="true">J627+$D$6*($H$5-J627)*$H$7+$D$9*($H$7^0.5)*(NORMINV(RAND(),0,1))</f>
        <v>3.29079872523999</v>
      </c>
      <c r="L627" s="0" t="n">
        <f aca="true">K627+$D$6*($H$5-K627)*$H$7+$D$9*($H$7^0.5)*(NORMINV(RAND(),0,1))</f>
        <v>3.43824181084546</v>
      </c>
      <c r="M627" s="0" t="n">
        <f aca="true">L627+$D$6*($H$5-L627)*$H$7+$D$9*($H$7^0.5)*(NORMINV(RAND(),0,1))</f>
        <v>3.3371020551545</v>
      </c>
      <c r="N627" s="0" t="n">
        <f aca="false">EXP(M627)</f>
        <v>28.1374676115514</v>
      </c>
      <c r="O627" s="0" t="n">
        <f aca="false">EXP(($H$9*LN(N627))+(1-$H$9)*$H$5+(($D$9^2)/(4*$D$6))*(1-$H$9^2))</f>
        <v>26.8521220769575</v>
      </c>
      <c r="P627" s="18" t="n">
        <f aca="false">EXP(($H$10*LN(N627))+(1-$H$10)*$H$5+(($D$9^2)/(4*$D$6))*(1-$H$10^2))</f>
        <v>23.8526678817785</v>
      </c>
      <c r="Q627" s="33" t="n">
        <f aca="false">(MAX(0,O627-P627-$D$5))*$H$8</f>
        <v>0.912661061914904</v>
      </c>
    </row>
    <row r="628" customFormat="false" ht="12.75" hidden="false" customHeight="false" outlineLevel="0" collapsed="false">
      <c r="A628" s="0" t="n">
        <v>608</v>
      </c>
      <c r="C628" s="18" t="n">
        <f aca="false">$H$6</f>
        <v>3.29212628660779</v>
      </c>
      <c r="D628" s="0" t="n">
        <f aca="true">C628+$D$6*($H$5-C628)*$H$7+$D$9*($H$7^0.5)*(NORMINV(RAND(),0,1))</f>
        <v>3.08495184425309</v>
      </c>
      <c r="E628" s="0" t="n">
        <f aca="true">D628+$D$6*($H$5-D628)*$H$7+$D$9*($H$7^0.5)*(NORMINV(RAND(),0,1))</f>
        <v>3.19853706273641</v>
      </c>
      <c r="F628" s="0" t="n">
        <f aca="true">E628+$D$6*($H$5-E628)*$H$7+$D$9*($H$7^0.5)*(NORMINV(RAND(),0,1))</f>
        <v>3.2842032652187</v>
      </c>
      <c r="G628" s="0" t="n">
        <f aca="true">F628+$D$6*($H$5-F628)*$H$7+$D$9*($H$7^0.5)*(NORMINV(RAND(),0,1))</f>
        <v>3.25100196801177</v>
      </c>
      <c r="H628" s="0" t="n">
        <f aca="true">G628+$D$6*($H$5-G628)*$H$7+$D$9*($H$7^0.5)*(NORMINV(RAND(),0,1))</f>
        <v>3.23408653864615</v>
      </c>
      <c r="I628" s="0" t="n">
        <f aca="true">H628+$D$6*($H$5-H628)*$H$7+$D$9*($H$7^0.5)*(NORMINV(RAND(),0,1))</f>
        <v>3.14204984804474</v>
      </c>
      <c r="J628" s="0" t="n">
        <f aca="true">I628+$D$6*($H$5-I628)*$H$7+$D$9*($H$7^0.5)*(NORMINV(RAND(),0,1))</f>
        <v>3.17775546056582</v>
      </c>
      <c r="K628" s="0" t="n">
        <f aca="true">J628+$D$6*($H$5-J628)*$H$7+$D$9*($H$7^0.5)*(NORMINV(RAND(),0,1))</f>
        <v>3.2261028400649</v>
      </c>
      <c r="L628" s="0" t="n">
        <f aca="true">K628+$D$6*($H$5-K628)*$H$7+$D$9*($H$7^0.5)*(NORMINV(RAND(),0,1))</f>
        <v>3.2821297095378</v>
      </c>
      <c r="M628" s="0" t="n">
        <f aca="true">L628+$D$6*($H$5-L628)*$H$7+$D$9*($H$7^0.5)*(NORMINV(RAND(),0,1))</f>
        <v>3.31737962248447</v>
      </c>
      <c r="N628" s="0" t="n">
        <f aca="false">EXP(M628)</f>
        <v>27.5879648781651</v>
      </c>
      <c r="O628" s="0" t="n">
        <f aca="false">EXP(($H$9*LN(N628))+(1-$H$9)*$H$5+(($D$9^2)/(4*$D$6))*(1-$H$9^2))</f>
        <v>26.3855788255958</v>
      </c>
      <c r="P628" s="18" t="n">
        <f aca="false">EXP(($H$10*LN(N628))+(1-$H$10)*$H$5+(($D$9^2)/(4*$D$6))*(1-$H$10^2))</f>
        <v>23.5610313970332</v>
      </c>
      <c r="Q628" s="33" t="n">
        <f aca="false">(MAX(0,O628-P628-$D$5))*$H$8</f>
        <v>0.746284598965113</v>
      </c>
    </row>
    <row r="629" customFormat="false" ht="12.75" hidden="false" customHeight="false" outlineLevel="0" collapsed="false">
      <c r="A629" s="0" t="n">
        <v>609</v>
      </c>
      <c r="C629" s="18" t="n">
        <f aca="false">$H$6</f>
        <v>3.29212628660779</v>
      </c>
      <c r="D629" s="0" t="n">
        <f aca="true">C629+$D$6*($H$5-C629)*$H$7+$D$9*($H$7^0.5)*(NORMINV(RAND(),0,1))</f>
        <v>3.2773634340712</v>
      </c>
      <c r="E629" s="0" t="n">
        <f aca="true">D629+$D$6*($H$5-D629)*$H$7+$D$9*($H$7^0.5)*(NORMINV(RAND(),0,1))</f>
        <v>3.26642430283405</v>
      </c>
      <c r="F629" s="0" t="n">
        <f aca="true">E629+$D$6*($H$5-E629)*$H$7+$D$9*($H$7^0.5)*(NORMINV(RAND(),0,1))</f>
        <v>3.06163766512136</v>
      </c>
      <c r="G629" s="0" t="n">
        <f aca="true">F629+$D$6*($H$5-F629)*$H$7+$D$9*($H$7^0.5)*(NORMINV(RAND(),0,1))</f>
        <v>3.10687371430627</v>
      </c>
      <c r="H629" s="0" t="n">
        <f aca="true">G629+$D$6*($H$5-G629)*$H$7+$D$9*($H$7^0.5)*(NORMINV(RAND(),0,1))</f>
        <v>3.28597052632372</v>
      </c>
      <c r="I629" s="0" t="n">
        <f aca="true">H629+$D$6*($H$5-H629)*$H$7+$D$9*($H$7^0.5)*(NORMINV(RAND(),0,1))</f>
        <v>3.30740453786877</v>
      </c>
      <c r="J629" s="0" t="n">
        <f aca="true">I629+$D$6*($H$5-I629)*$H$7+$D$9*($H$7^0.5)*(NORMINV(RAND(),0,1))</f>
        <v>3.20169739097632</v>
      </c>
      <c r="K629" s="0" t="n">
        <f aca="true">J629+$D$6*($H$5-J629)*$H$7+$D$9*($H$7^0.5)*(NORMINV(RAND(),0,1))</f>
        <v>3.14212168412953</v>
      </c>
      <c r="L629" s="0" t="n">
        <f aca="true">K629+$D$6*($H$5-K629)*$H$7+$D$9*($H$7^0.5)*(NORMINV(RAND(),0,1))</f>
        <v>3.27872834266663</v>
      </c>
      <c r="M629" s="0" t="n">
        <f aca="true">L629+$D$6*($H$5-L629)*$H$7+$D$9*($H$7^0.5)*(NORMINV(RAND(),0,1))</f>
        <v>3.21251339706055</v>
      </c>
      <c r="N629" s="0" t="n">
        <f aca="false">EXP(M629)</f>
        <v>24.8414442394662</v>
      </c>
      <c r="O629" s="0" t="n">
        <f aca="false">EXP(($H$9*LN(N629))+(1-$H$9)*$H$5+(($D$9^2)/(4*$D$6))*(1-$H$9^2))</f>
        <v>24.0376993388101</v>
      </c>
      <c r="P629" s="18" t="n">
        <f aca="false">EXP(($H$10*LN(N629))+(1-$H$10)*$H$5+(($D$9^2)/(4*$D$6))*(1-$H$10^2))</f>
        <v>22.0692107583624</v>
      </c>
      <c r="Q629" s="33" t="n">
        <f aca="false">(MAX(0,O629-P629-$D$5))*$H$8</f>
        <v>0</v>
      </c>
    </row>
    <row r="630" customFormat="false" ht="12.75" hidden="false" customHeight="false" outlineLevel="0" collapsed="false">
      <c r="A630" s="0" t="n">
        <v>610</v>
      </c>
      <c r="C630" s="18" t="n">
        <f aca="false">$H$6</f>
        <v>3.29212628660779</v>
      </c>
      <c r="D630" s="0" t="n">
        <f aca="true">C630+$D$6*($H$5-C630)*$H$7+$D$9*($H$7^0.5)*(NORMINV(RAND(),0,1))</f>
        <v>3.28180348459211</v>
      </c>
      <c r="E630" s="0" t="n">
        <f aca="true">D630+$D$6*($H$5-D630)*$H$7+$D$9*($H$7^0.5)*(NORMINV(RAND(),0,1))</f>
        <v>3.2900063091639</v>
      </c>
      <c r="F630" s="0" t="n">
        <f aca="true">E630+$D$6*($H$5-E630)*$H$7+$D$9*($H$7^0.5)*(NORMINV(RAND(),0,1))</f>
        <v>3.32058796161023</v>
      </c>
      <c r="G630" s="0" t="n">
        <f aca="true">F630+$D$6*($H$5-F630)*$H$7+$D$9*($H$7^0.5)*(NORMINV(RAND(),0,1))</f>
        <v>3.32039163940752</v>
      </c>
      <c r="H630" s="0" t="n">
        <f aca="true">G630+$D$6*($H$5-G630)*$H$7+$D$9*($H$7^0.5)*(NORMINV(RAND(),0,1))</f>
        <v>3.36323181373604</v>
      </c>
      <c r="I630" s="0" t="n">
        <f aca="true">H630+$D$6*($H$5-H630)*$H$7+$D$9*($H$7^0.5)*(NORMINV(RAND(),0,1))</f>
        <v>3.38771331963682</v>
      </c>
      <c r="J630" s="0" t="n">
        <f aca="true">I630+$D$6*($H$5-I630)*$H$7+$D$9*($H$7^0.5)*(NORMINV(RAND(),0,1))</f>
        <v>3.31463137356913</v>
      </c>
      <c r="K630" s="0" t="n">
        <f aca="true">J630+$D$6*($H$5-J630)*$H$7+$D$9*($H$7^0.5)*(NORMINV(RAND(),0,1))</f>
        <v>3.31040414721822</v>
      </c>
      <c r="L630" s="0" t="n">
        <f aca="true">K630+$D$6*($H$5-K630)*$H$7+$D$9*($H$7^0.5)*(NORMINV(RAND(),0,1))</f>
        <v>3.28935860145568</v>
      </c>
      <c r="M630" s="0" t="n">
        <f aca="true">L630+$D$6*($H$5-L630)*$H$7+$D$9*($H$7^0.5)*(NORMINV(RAND(),0,1))</f>
        <v>3.33179782445455</v>
      </c>
      <c r="N630" s="0" t="n">
        <f aca="false">EXP(M630)</f>
        <v>27.9886151150138</v>
      </c>
      <c r="O630" s="0" t="n">
        <f aca="false">EXP(($H$9*LN(N630))+(1-$H$9)*$H$5+(($D$9^2)/(4*$D$6))*(1-$H$9^2))</f>
        <v>26.7258430950892</v>
      </c>
      <c r="P630" s="18" t="n">
        <f aca="false">EXP(($H$10*LN(N630))+(1-$H$10)*$H$5+(($D$9^2)/(4*$D$6))*(1-$H$10^2))</f>
        <v>23.7738809605221</v>
      </c>
      <c r="Q630" s="33" t="n">
        <f aca="false">(MAX(0,O630-P630-$D$5))*$H$8</f>
        <v>0.867485216430733</v>
      </c>
    </row>
    <row r="631" customFormat="false" ht="12.75" hidden="false" customHeight="false" outlineLevel="0" collapsed="false">
      <c r="A631" s="0" t="n">
        <v>611</v>
      </c>
      <c r="C631" s="18" t="n">
        <f aca="false">$H$6</f>
        <v>3.29212628660779</v>
      </c>
      <c r="D631" s="0" t="n">
        <f aca="true">C631+$D$6*($H$5-C631)*$H$7+$D$9*($H$7^0.5)*(NORMINV(RAND(),0,1))</f>
        <v>3.27951336181451</v>
      </c>
      <c r="E631" s="0" t="n">
        <f aca="true">D631+$D$6*($H$5-D631)*$H$7+$D$9*($H$7^0.5)*(NORMINV(RAND(),0,1))</f>
        <v>3.17207373886574</v>
      </c>
      <c r="F631" s="0" t="n">
        <f aca="true">E631+$D$6*($H$5-E631)*$H$7+$D$9*($H$7^0.5)*(NORMINV(RAND(),0,1))</f>
        <v>3.20046127668119</v>
      </c>
      <c r="G631" s="0" t="n">
        <f aca="true">F631+$D$6*($H$5-F631)*$H$7+$D$9*($H$7^0.5)*(NORMINV(RAND(),0,1))</f>
        <v>3.14413377466279</v>
      </c>
      <c r="H631" s="0" t="n">
        <f aca="true">G631+$D$6*($H$5-G631)*$H$7+$D$9*($H$7^0.5)*(NORMINV(RAND(),0,1))</f>
        <v>3.14877639231197</v>
      </c>
      <c r="I631" s="0" t="n">
        <f aca="true">H631+$D$6*($H$5-H631)*$H$7+$D$9*($H$7^0.5)*(NORMINV(RAND(),0,1))</f>
        <v>3.19503417410665</v>
      </c>
      <c r="J631" s="0" t="n">
        <f aca="true">I631+$D$6*($H$5-I631)*$H$7+$D$9*($H$7^0.5)*(NORMINV(RAND(),0,1))</f>
        <v>3.18419217950497</v>
      </c>
      <c r="K631" s="0" t="n">
        <f aca="true">J631+$D$6*($H$5-J631)*$H$7+$D$9*($H$7^0.5)*(NORMINV(RAND(),0,1))</f>
        <v>3.28304121296038</v>
      </c>
      <c r="L631" s="0" t="n">
        <f aca="true">K631+$D$6*($H$5-K631)*$H$7+$D$9*($H$7^0.5)*(NORMINV(RAND(),0,1))</f>
        <v>3.36578571124209</v>
      </c>
      <c r="M631" s="0" t="n">
        <f aca="true">L631+$D$6*($H$5-L631)*$H$7+$D$9*($H$7^0.5)*(NORMINV(RAND(),0,1))</f>
        <v>3.24290709527473</v>
      </c>
      <c r="N631" s="0" t="n">
        <f aca="false">EXP(M631)</f>
        <v>25.6080587091516</v>
      </c>
      <c r="O631" s="0" t="n">
        <f aca="false">EXP(($H$9*LN(N631))+(1-$H$9)*$H$5+(($D$9^2)/(4*$D$6))*(1-$H$9^2))</f>
        <v>24.695824069636</v>
      </c>
      <c r="P631" s="18" t="n">
        <f aca="false">EXP(($H$10*LN(N631))+(1-$H$10)*$H$5+(($D$9^2)/(4*$D$6))*(1-$H$10^2))</f>
        <v>22.4915938970098</v>
      </c>
      <c r="Q631" s="33" t="n">
        <f aca="false">(MAX(0,O631-P631-$D$5))*$H$8</f>
        <v>0.156220572592931</v>
      </c>
    </row>
    <row r="632" customFormat="false" ht="12.75" hidden="false" customHeight="false" outlineLevel="0" collapsed="false">
      <c r="A632" s="0" t="n">
        <v>612</v>
      </c>
      <c r="C632" s="18" t="n">
        <f aca="false">$H$6</f>
        <v>3.29212628660779</v>
      </c>
      <c r="D632" s="0" t="n">
        <f aca="true">C632+$D$6*($H$5-C632)*$H$7+$D$9*($H$7^0.5)*(NORMINV(RAND(),0,1))</f>
        <v>3.38043573306948</v>
      </c>
      <c r="E632" s="0" t="n">
        <f aca="true">D632+$D$6*($H$5-D632)*$H$7+$D$9*($H$7^0.5)*(NORMINV(RAND(),0,1))</f>
        <v>3.39735566665197</v>
      </c>
      <c r="F632" s="0" t="n">
        <f aca="true">E632+$D$6*($H$5-E632)*$H$7+$D$9*($H$7^0.5)*(NORMINV(RAND(),0,1))</f>
        <v>3.30957221747869</v>
      </c>
      <c r="G632" s="0" t="n">
        <f aca="true">F632+$D$6*($H$5-F632)*$H$7+$D$9*($H$7^0.5)*(NORMINV(RAND(),0,1))</f>
        <v>3.18885454292768</v>
      </c>
      <c r="H632" s="0" t="n">
        <f aca="true">G632+$D$6*($H$5-G632)*$H$7+$D$9*($H$7^0.5)*(NORMINV(RAND(),0,1))</f>
        <v>3.26547490529593</v>
      </c>
      <c r="I632" s="0" t="n">
        <f aca="true">H632+$D$6*($H$5-H632)*$H$7+$D$9*($H$7^0.5)*(NORMINV(RAND(),0,1))</f>
        <v>3.27117969481628</v>
      </c>
      <c r="J632" s="0" t="n">
        <f aca="true">I632+$D$6*($H$5-I632)*$H$7+$D$9*($H$7^0.5)*(NORMINV(RAND(),0,1))</f>
        <v>3.10936847535226</v>
      </c>
      <c r="K632" s="0" t="n">
        <f aca="true">J632+$D$6*($H$5-J632)*$H$7+$D$9*($H$7^0.5)*(NORMINV(RAND(),0,1))</f>
        <v>3.14502215801055</v>
      </c>
      <c r="L632" s="0" t="n">
        <f aca="true">K632+$D$6*($H$5-K632)*$H$7+$D$9*($H$7^0.5)*(NORMINV(RAND(),0,1))</f>
        <v>3.12770080036788</v>
      </c>
      <c r="M632" s="0" t="n">
        <f aca="true">L632+$D$6*($H$5-L632)*$H$7+$D$9*($H$7^0.5)*(NORMINV(RAND(),0,1))</f>
        <v>3.14847768517265</v>
      </c>
      <c r="N632" s="0" t="n">
        <f aca="false">EXP(M632)</f>
        <v>23.3005667700965</v>
      </c>
      <c r="O632" s="0" t="n">
        <f aca="false">EXP(($H$9*LN(N632))+(1-$H$9)*$H$5+(($D$9^2)/(4*$D$6))*(1-$H$9^2))</f>
        <v>22.7079508149137</v>
      </c>
      <c r="P632" s="18" t="n">
        <f aca="false">EXP(($H$10*LN(N632))+(1-$H$10)*$H$5+(($D$9^2)/(4*$D$6))*(1-$H$10^2))</f>
        <v>21.2050838791936</v>
      </c>
      <c r="Q632" s="33" t="n">
        <f aca="false">(MAX(0,O632-P632-$D$5))*$H$8</f>
        <v>0</v>
      </c>
    </row>
    <row r="633" customFormat="false" ht="12.75" hidden="false" customHeight="false" outlineLevel="0" collapsed="false">
      <c r="A633" s="0" t="n">
        <v>613</v>
      </c>
      <c r="C633" s="18" t="n">
        <f aca="false">$H$6</f>
        <v>3.29212628660779</v>
      </c>
      <c r="D633" s="0" t="n">
        <f aca="true">C633+$D$6*($H$5-C633)*$H$7+$D$9*($H$7^0.5)*(NORMINV(RAND(),0,1))</f>
        <v>3.31878721076312</v>
      </c>
      <c r="E633" s="0" t="n">
        <f aca="true">D633+$D$6*($H$5-D633)*$H$7+$D$9*($H$7^0.5)*(NORMINV(RAND(),0,1))</f>
        <v>3.39126144861612</v>
      </c>
      <c r="F633" s="0" t="n">
        <f aca="true">E633+$D$6*($H$5-E633)*$H$7+$D$9*($H$7^0.5)*(NORMINV(RAND(),0,1))</f>
        <v>3.46661094883473</v>
      </c>
      <c r="G633" s="0" t="n">
        <f aca="true">F633+$D$6*($H$5-F633)*$H$7+$D$9*($H$7^0.5)*(NORMINV(RAND(),0,1))</f>
        <v>3.42329463092882</v>
      </c>
      <c r="H633" s="0" t="n">
        <f aca="true">G633+$D$6*($H$5-G633)*$H$7+$D$9*($H$7^0.5)*(NORMINV(RAND(),0,1))</f>
        <v>3.38237918458991</v>
      </c>
      <c r="I633" s="0" t="n">
        <f aca="true">H633+$D$6*($H$5-H633)*$H$7+$D$9*($H$7^0.5)*(NORMINV(RAND(),0,1))</f>
        <v>3.29413355000477</v>
      </c>
      <c r="J633" s="0" t="n">
        <f aca="true">I633+$D$6*($H$5-I633)*$H$7+$D$9*($H$7^0.5)*(NORMINV(RAND(),0,1))</f>
        <v>3.23484870190611</v>
      </c>
      <c r="K633" s="0" t="n">
        <f aca="true">J633+$D$6*($H$5-J633)*$H$7+$D$9*($H$7^0.5)*(NORMINV(RAND(),0,1))</f>
        <v>3.19174358497559</v>
      </c>
      <c r="L633" s="0" t="n">
        <f aca="true">K633+$D$6*($H$5-K633)*$H$7+$D$9*($H$7^0.5)*(NORMINV(RAND(),0,1))</f>
        <v>3.14686810871186</v>
      </c>
      <c r="M633" s="0" t="n">
        <f aca="true">L633+$D$6*($H$5-L633)*$H$7+$D$9*($H$7^0.5)*(NORMINV(RAND(),0,1))</f>
        <v>3.0932765615855</v>
      </c>
      <c r="N633" s="0" t="n">
        <f aca="false">EXP(M633)</f>
        <v>22.0492053255431</v>
      </c>
      <c r="O633" s="0" t="n">
        <f aca="false">EXP(($H$9*LN(N633))+(1-$H$9)*$H$5+(($D$9^2)/(4*$D$6))*(1-$H$9^2))</f>
        <v>21.6208493904412</v>
      </c>
      <c r="P633" s="18" t="n">
        <f aca="false">EXP(($H$10*LN(N633))+(1-$H$10)*$H$5+(($D$9^2)/(4*$D$6))*(1-$H$10^2))</f>
        <v>20.487379528263</v>
      </c>
      <c r="Q633" s="33" t="n">
        <f aca="false">(MAX(0,O633-P633-$D$5))*$H$8</f>
        <v>0</v>
      </c>
    </row>
    <row r="634" customFormat="false" ht="12.75" hidden="false" customHeight="false" outlineLevel="0" collapsed="false">
      <c r="A634" s="0" t="n">
        <v>614</v>
      </c>
      <c r="C634" s="18" t="n">
        <f aca="false">$H$6</f>
        <v>3.29212628660779</v>
      </c>
      <c r="D634" s="0" t="n">
        <f aca="true">C634+$D$6*($H$5-C634)*$H$7+$D$9*($H$7^0.5)*(NORMINV(RAND(),0,1))</f>
        <v>3.26688797733072</v>
      </c>
      <c r="E634" s="0" t="n">
        <f aca="true">D634+$D$6*($H$5-D634)*$H$7+$D$9*($H$7^0.5)*(NORMINV(RAND(),0,1))</f>
        <v>3.1003987673062</v>
      </c>
      <c r="F634" s="0" t="n">
        <f aca="true">E634+$D$6*($H$5-E634)*$H$7+$D$9*($H$7^0.5)*(NORMINV(RAND(),0,1))</f>
        <v>3.17069723002655</v>
      </c>
      <c r="G634" s="0" t="n">
        <f aca="true">F634+$D$6*($H$5-F634)*$H$7+$D$9*($H$7^0.5)*(NORMINV(RAND(),0,1))</f>
        <v>3.27341170448853</v>
      </c>
      <c r="H634" s="0" t="n">
        <f aca="true">G634+$D$6*($H$5-G634)*$H$7+$D$9*($H$7^0.5)*(NORMINV(RAND(),0,1))</f>
        <v>3.26904044451213</v>
      </c>
      <c r="I634" s="0" t="n">
        <f aca="true">H634+$D$6*($H$5-H634)*$H$7+$D$9*($H$7^0.5)*(NORMINV(RAND(),0,1))</f>
        <v>3.23121568927693</v>
      </c>
      <c r="J634" s="0" t="n">
        <f aca="true">I634+$D$6*($H$5-I634)*$H$7+$D$9*($H$7^0.5)*(NORMINV(RAND(),0,1))</f>
        <v>3.19400100164409</v>
      </c>
      <c r="K634" s="0" t="n">
        <f aca="true">J634+$D$6*($H$5-J634)*$H$7+$D$9*($H$7^0.5)*(NORMINV(RAND(),0,1))</f>
        <v>3.21741002499224</v>
      </c>
      <c r="L634" s="0" t="n">
        <f aca="true">K634+$D$6*($H$5-K634)*$H$7+$D$9*($H$7^0.5)*(NORMINV(RAND(),0,1))</f>
        <v>3.12739214000825</v>
      </c>
      <c r="M634" s="0" t="n">
        <f aca="true">L634+$D$6*($H$5-L634)*$H$7+$D$9*($H$7^0.5)*(NORMINV(RAND(),0,1))</f>
        <v>3.08503198791274</v>
      </c>
      <c r="N634" s="0" t="n">
        <f aca="false">EXP(M634)</f>
        <v>21.8681663478843</v>
      </c>
      <c r="O634" s="0" t="n">
        <f aca="false">EXP(($H$9*LN(N634))+(1-$H$9)*$H$5+(($D$9^2)/(4*$D$6))*(1-$H$9^2))</f>
        <v>21.4630140843642</v>
      </c>
      <c r="P634" s="18" t="n">
        <f aca="false">EXP(($H$10*LN(N634))+(1-$H$10)*$H$5+(($D$9^2)/(4*$D$6))*(1-$H$10^2))</f>
        <v>20.3822919456988</v>
      </c>
      <c r="Q634" s="33" t="n">
        <f aca="false">(MAX(0,O634-P634-$D$5))*$H$8</f>
        <v>0</v>
      </c>
    </row>
    <row r="635" customFormat="false" ht="12.75" hidden="false" customHeight="false" outlineLevel="0" collapsed="false">
      <c r="A635" s="0" t="n">
        <v>615</v>
      </c>
      <c r="C635" s="18" t="n">
        <f aca="false">$H$6</f>
        <v>3.29212628660779</v>
      </c>
      <c r="D635" s="0" t="n">
        <f aca="true">C635+$D$6*($H$5-C635)*$H$7+$D$9*($H$7^0.5)*(NORMINV(RAND(),0,1))</f>
        <v>3.2080557678432</v>
      </c>
      <c r="E635" s="0" t="n">
        <f aca="true">D635+$D$6*($H$5-D635)*$H$7+$D$9*($H$7^0.5)*(NORMINV(RAND(),0,1))</f>
        <v>3.06196927434359</v>
      </c>
      <c r="F635" s="0" t="n">
        <f aca="true">E635+$D$6*($H$5-E635)*$H$7+$D$9*($H$7^0.5)*(NORMINV(RAND(),0,1))</f>
        <v>2.93605846821427</v>
      </c>
      <c r="G635" s="0" t="n">
        <f aca="true">F635+$D$6*($H$5-F635)*$H$7+$D$9*($H$7^0.5)*(NORMINV(RAND(),0,1))</f>
        <v>2.89477729532781</v>
      </c>
      <c r="H635" s="0" t="n">
        <f aca="true">G635+$D$6*($H$5-G635)*$H$7+$D$9*($H$7^0.5)*(NORMINV(RAND(),0,1))</f>
        <v>2.99894772558762</v>
      </c>
      <c r="I635" s="0" t="n">
        <f aca="true">H635+$D$6*($H$5-H635)*$H$7+$D$9*($H$7^0.5)*(NORMINV(RAND(),0,1))</f>
        <v>3.00154026506865</v>
      </c>
      <c r="J635" s="0" t="n">
        <f aca="true">I635+$D$6*($H$5-I635)*$H$7+$D$9*($H$7^0.5)*(NORMINV(RAND(),0,1))</f>
        <v>3.01906393014617</v>
      </c>
      <c r="K635" s="0" t="n">
        <f aca="true">J635+$D$6*($H$5-J635)*$H$7+$D$9*($H$7^0.5)*(NORMINV(RAND(),0,1))</f>
        <v>3.19055226266329</v>
      </c>
      <c r="L635" s="0" t="n">
        <f aca="true">K635+$D$6*($H$5-K635)*$H$7+$D$9*($H$7^0.5)*(NORMINV(RAND(),0,1))</f>
        <v>3.14087199588579</v>
      </c>
      <c r="M635" s="0" t="n">
        <f aca="true">L635+$D$6*($H$5-L635)*$H$7+$D$9*($H$7^0.5)*(NORMINV(RAND(),0,1))</f>
        <v>3.22611845418186</v>
      </c>
      <c r="N635" s="0" t="n">
        <f aca="false">EXP(M635)</f>
        <v>25.1817230146918</v>
      </c>
      <c r="O635" s="0" t="n">
        <f aca="false">EXP(($H$9*LN(N635))+(1-$H$9)*$H$5+(($D$9^2)/(4*$D$6))*(1-$H$9^2))</f>
        <v>24.3300975019551</v>
      </c>
      <c r="P635" s="18" t="n">
        <f aca="false">EXP(($H$10*LN(N635))+(1-$H$10)*$H$5+(($D$9^2)/(4*$D$6))*(1-$H$10^2))</f>
        <v>22.2572914593524</v>
      </c>
      <c r="Q635" s="33" t="n">
        <f aca="false">(MAX(0,O635-P635-$D$5))*$H$8</f>
        <v>0.031206073025102</v>
      </c>
    </row>
    <row r="636" customFormat="false" ht="12.75" hidden="false" customHeight="false" outlineLevel="0" collapsed="false">
      <c r="A636" s="0" t="n">
        <v>616</v>
      </c>
      <c r="C636" s="18" t="n">
        <f aca="false">$H$6</f>
        <v>3.29212628660779</v>
      </c>
      <c r="D636" s="0" t="n">
        <f aca="true">C636+$D$6*($H$5-C636)*$H$7+$D$9*($H$7^0.5)*(NORMINV(RAND(),0,1))</f>
        <v>3.1874501236048</v>
      </c>
      <c r="E636" s="0" t="n">
        <f aca="true">D636+$D$6*($H$5-D636)*$H$7+$D$9*($H$7^0.5)*(NORMINV(RAND(),0,1))</f>
        <v>3.02881044094006</v>
      </c>
      <c r="F636" s="0" t="n">
        <f aca="true">E636+$D$6*($H$5-E636)*$H$7+$D$9*($H$7^0.5)*(NORMINV(RAND(),0,1))</f>
        <v>2.91644276679368</v>
      </c>
      <c r="G636" s="0" t="n">
        <f aca="true">F636+$D$6*($H$5-F636)*$H$7+$D$9*($H$7^0.5)*(NORMINV(RAND(),0,1))</f>
        <v>2.94814554309451</v>
      </c>
      <c r="H636" s="0" t="n">
        <f aca="true">G636+$D$6*($H$5-G636)*$H$7+$D$9*($H$7^0.5)*(NORMINV(RAND(),0,1))</f>
        <v>2.95167025445735</v>
      </c>
      <c r="I636" s="0" t="n">
        <f aca="true">H636+$D$6*($H$5-H636)*$H$7+$D$9*($H$7^0.5)*(NORMINV(RAND(),0,1))</f>
        <v>2.79430934385562</v>
      </c>
      <c r="J636" s="0" t="n">
        <f aca="true">I636+$D$6*($H$5-I636)*$H$7+$D$9*($H$7^0.5)*(NORMINV(RAND(),0,1))</f>
        <v>2.82140741082417</v>
      </c>
      <c r="K636" s="0" t="n">
        <f aca="true">J636+$D$6*($H$5-J636)*$H$7+$D$9*($H$7^0.5)*(NORMINV(RAND(),0,1))</f>
        <v>2.82104935732988</v>
      </c>
      <c r="L636" s="0" t="n">
        <f aca="true">K636+$D$6*($H$5-K636)*$H$7+$D$9*($H$7^0.5)*(NORMINV(RAND(),0,1))</f>
        <v>2.8186614199815</v>
      </c>
      <c r="M636" s="0" t="n">
        <f aca="true">L636+$D$6*($H$5-L636)*$H$7+$D$9*($H$7^0.5)*(NORMINV(RAND(),0,1))</f>
        <v>2.83429742018298</v>
      </c>
      <c r="N636" s="0" t="n">
        <f aca="false">EXP(M636)</f>
        <v>17.0184392871446</v>
      </c>
      <c r="O636" s="0" t="n">
        <f aca="false">EXP(($H$9*LN(N636))+(1-$H$9)*$H$5+(($D$9^2)/(4*$D$6))*(1-$H$9^2))</f>
        <v>17.1758505255377</v>
      </c>
      <c r="P636" s="18" t="n">
        <f aca="false">EXP(($H$10*LN(N636))+(1-$H$10)*$H$5+(($D$9^2)/(4*$D$6))*(1-$H$10^2))</f>
        <v>17.4313431211436</v>
      </c>
      <c r="Q636" s="33" t="n">
        <f aca="false">(MAX(0,O636-P636-$D$5))*$H$8</f>
        <v>0</v>
      </c>
    </row>
    <row r="637" customFormat="false" ht="12.75" hidden="false" customHeight="false" outlineLevel="0" collapsed="false">
      <c r="A637" s="0" t="n">
        <v>617</v>
      </c>
      <c r="C637" s="18" t="n">
        <f aca="false">$H$6</f>
        <v>3.29212628660779</v>
      </c>
      <c r="D637" s="0" t="n">
        <f aca="true">C637+$D$6*($H$5-C637)*$H$7+$D$9*($H$7^0.5)*(NORMINV(RAND(),0,1))</f>
        <v>3.05998611486291</v>
      </c>
      <c r="E637" s="0" t="n">
        <f aca="true">D637+$D$6*($H$5-D637)*$H$7+$D$9*($H$7^0.5)*(NORMINV(RAND(),0,1))</f>
        <v>3.14366088870886</v>
      </c>
      <c r="F637" s="0" t="n">
        <f aca="true">E637+$D$6*($H$5-E637)*$H$7+$D$9*($H$7^0.5)*(NORMINV(RAND(),0,1))</f>
        <v>3.25177940087523</v>
      </c>
      <c r="G637" s="0" t="n">
        <f aca="true">F637+$D$6*($H$5-F637)*$H$7+$D$9*($H$7^0.5)*(NORMINV(RAND(),0,1))</f>
        <v>3.27675703922617</v>
      </c>
      <c r="H637" s="0" t="n">
        <f aca="true">G637+$D$6*($H$5-G637)*$H$7+$D$9*($H$7^0.5)*(NORMINV(RAND(),0,1))</f>
        <v>3.37551051139762</v>
      </c>
      <c r="I637" s="0" t="n">
        <f aca="true">H637+$D$6*($H$5-H637)*$H$7+$D$9*($H$7^0.5)*(NORMINV(RAND(),0,1))</f>
        <v>3.4536833566946</v>
      </c>
      <c r="J637" s="0" t="n">
        <f aca="true">I637+$D$6*($H$5-I637)*$H$7+$D$9*($H$7^0.5)*(NORMINV(RAND(),0,1))</f>
        <v>3.27084919568795</v>
      </c>
      <c r="K637" s="0" t="n">
        <f aca="true">J637+$D$6*($H$5-J637)*$H$7+$D$9*($H$7^0.5)*(NORMINV(RAND(),0,1))</f>
        <v>3.18188216185354</v>
      </c>
      <c r="L637" s="0" t="n">
        <f aca="true">K637+$D$6*($H$5-K637)*$H$7+$D$9*($H$7^0.5)*(NORMINV(RAND(),0,1))</f>
        <v>3.16040069413298</v>
      </c>
      <c r="M637" s="0" t="n">
        <f aca="true">L637+$D$6*($H$5-L637)*$H$7+$D$9*($H$7^0.5)*(NORMINV(RAND(),0,1))</f>
        <v>3.21854763097171</v>
      </c>
      <c r="N637" s="0" t="n">
        <f aca="false">EXP(M637)</f>
        <v>24.991796498831</v>
      </c>
      <c r="O637" s="0" t="n">
        <f aca="false">EXP(($H$9*LN(N637))+(1-$H$9)*$H$5+(($D$9^2)/(4*$D$6))*(1-$H$9^2))</f>
        <v>24.1669501523099</v>
      </c>
      <c r="P637" s="18" t="n">
        <f aca="false">EXP(($H$10*LN(N637))+(1-$H$10)*$H$5+(($D$9^2)/(4*$D$6))*(1-$H$10^2))</f>
        <v>22.1524330210059</v>
      </c>
      <c r="Q637" s="33" t="n">
        <f aca="false">(MAX(0,O637-P637-$D$5))*$H$8</f>
        <v>0</v>
      </c>
    </row>
    <row r="638" customFormat="false" ht="12.75" hidden="false" customHeight="false" outlineLevel="0" collapsed="false">
      <c r="A638" s="0" t="n">
        <v>618</v>
      </c>
      <c r="C638" s="18" t="n">
        <f aca="false">$H$6</f>
        <v>3.29212628660779</v>
      </c>
      <c r="D638" s="0" t="n">
        <f aca="true">C638+$D$6*($H$5-C638)*$H$7+$D$9*($H$7^0.5)*(NORMINV(RAND(),0,1))</f>
        <v>3.25119035989135</v>
      </c>
      <c r="E638" s="0" t="n">
        <f aca="true">D638+$D$6*($H$5-D638)*$H$7+$D$9*($H$7^0.5)*(NORMINV(RAND(),0,1))</f>
        <v>3.06186844479719</v>
      </c>
      <c r="F638" s="0" t="n">
        <f aca="true">E638+$D$6*($H$5-E638)*$H$7+$D$9*($H$7^0.5)*(NORMINV(RAND(),0,1))</f>
        <v>2.96767921879896</v>
      </c>
      <c r="G638" s="0" t="n">
        <f aca="true">F638+$D$6*($H$5-F638)*$H$7+$D$9*($H$7^0.5)*(NORMINV(RAND(),0,1))</f>
        <v>3.06619622879696</v>
      </c>
      <c r="H638" s="0" t="n">
        <f aca="true">G638+$D$6*($H$5-G638)*$H$7+$D$9*($H$7^0.5)*(NORMINV(RAND(),0,1))</f>
        <v>3.09628761339809</v>
      </c>
      <c r="I638" s="0" t="n">
        <f aca="true">H638+$D$6*($H$5-H638)*$H$7+$D$9*($H$7^0.5)*(NORMINV(RAND(),0,1))</f>
        <v>3.10022617741417</v>
      </c>
      <c r="J638" s="0" t="n">
        <f aca="true">I638+$D$6*($H$5-I638)*$H$7+$D$9*($H$7^0.5)*(NORMINV(RAND(),0,1))</f>
        <v>3.11511392033432</v>
      </c>
      <c r="K638" s="0" t="n">
        <f aca="true">J638+$D$6*($H$5-J638)*$H$7+$D$9*($H$7^0.5)*(NORMINV(RAND(),0,1))</f>
        <v>3.07037039399907</v>
      </c>
      <c r="L638" s="0" t="n">
        <f aca="true">K638+$D$6*($H$5-K638)*$H$7+$D$9*($H$7^0.5)*(NORMINV(RAND(),0,1))</f>
        <v>3.11026148483783</v>
      </c>
      <c r="M638" s="0" t="n">
        <f aca="true">L638+$D$6*($H$5-L638)*$H$7+$D$9*($H$7^0.5)*(NORMINV(RAND(),0,1))</f>
        <v>3.17051698994379</v>
      </c>
      <c r="N638" s="0" t="n">
        <f aca="false">EXP(M638)</f>
        <v>23.8197957685919</v>
      </c>
      <c r="O638" s="0" t="n">
        <f aca="false">EXP(($H$9*LN(N638))+(1-$H$9)*$H$5+(($D$9^2)/(4*$D$6))*(1-$H$9^2))</f>
        <v>23.1570984601201</v>
      </c>
      <c r="P638" s="18" t="n">
        <f aca="false">EXP(($H$10*LN(N638))+(1-$H$10)*$H$5+(($D$9^2)/(4*$D$6))*(1-$H$10^2))</f>
        <v>21.4986050648645</v>
      </c>
      <c r="Q638" s="33" t="n">
        <f aca="false">(MAX(0,O638-P638-$D$5))*$H$8</f>
        <v>0</v>
      </c>
    </row>
    <row r="639" customFormat="false" ht="12.75" hidden="false" customHeight="false" outlineLevel="0" collapsed="false">
      <c r="A639" s="0" t="n">
        <v>619</v>
      </c>
      <c r="C639" s="18" t="n">
        <f aca="false">$H$6</f>
        <v>3.29212628660779</v>
      </c>
      <c r="D639" s="0" t="n">
        <f aca="true">C639+$D$6*($H$5-C639)*$H$7+$D$9*($H$7^0.5)*(NORMINV(RAND(),0,1))</f>
        <v>3.3924966971863</v>
      </c>
      <c r="E639" s="0" t="n">
        <f aca="true">D639+$D$6*($H$5-D639)*$H$7+$D$9*($H$7^0.5)*(NORMINV(RAND(),0,1))</f>
        <v>3.41933311547284</v>
      </c>
      <c r="F639" s="0" t="n">
        <f aca="true">E639+$D$6*($H$5-E639)*$H$7+$D$9*($H$7^0.5)*(NORMINV(RAND(),0,1))</f>
        <v>3.3450876283765</v>
      </c>
      <c r="G639" s="0" t="n">
        <f aca="true">F639+$D$6*($H$5-F639)*$H$7+$D$9*($H$7^0.5)*(NORMINV(RAND(),0,1))</f>
        <v>3.17386632277704</v>
      </c>
      <c r="H639" s="0" t="n">
        <f aca="true">G639+$D$6*($H$5-G639)*$H$7+$D$9*($H$7^0.5)*(NORMINV(RAND(),0,1))</f>
        <v>3.13757549923991</v>
      </c>
      <c r="I639" s="0" t="n">
        <f aca="true">H639+$D$6*($H$5-H639)*$H$7+$D$9*($H$7^0.5)*(NORMINV(RAND(),0,1))</f>
        <v>3.12937571436285</v>
      </c>
      <c r="J639" s="0" t="n">
        <f aca="true">I639+$D$6*($H$5-I639)*$H$7+$D$9*($H$7^0.5)*(NORMINV(RAND(),0,1))</f>
        <v>3.17258569302867</v>
      </c>
      <c r="K639" s="0" t="n">
        <f aca="true">J639+$D$6*($H$5-J639)*$H$7+$D$9*($H$7^0.5)*(NORMINV(RAND(),0,1))</f>
        <v>3.15451283773595</v>
      </c>
      <c r="L639" s="0" t="n">
        <f aca="true">K639+$D$6*($H$5-K639)*$H$7+$D$9*($H$7^0.5)*(NORMINV(RAND(),0,1))</f>
        <v>3.07935735318875</v>
      </c>
      <c r="M639" s="0" t="n">
        <f aca="true">L639+$D$6*($H$5-L639)*$H$7+$D$9*($H$7^0.5)*(NORMINV(RAND(),0,1))</f>
        <v>3.1581569564731</v>
      </c>
      <c r="N639" s="0" t="n">
        <f aca="false">EXP(M639)</f>
        <v>23.5271943026448</v>
      </c>
      <c r="O639" s="0" t="n">
        <f aca="false">EXP(($H$9*LN(N639))+(1-$H$9)*$H$5+(($D$9^2)/(4*$D$6))*(1-$H$9^2))</f>
        <v>22.9041255538116</v>
      </c>
      <c r="P639" s="18" t="n">
        <f aca="false">EXP(($H$10*LN(N639))+(1-$H$10)*$H$5+(($D$9^2)/(4*$D$6))*(1-$H$10^2))</f>
        <v>21.3334963917934</v>
      </c>
      <c r="Q639" s="33" t="n">
        <f aca="false">(MAX(0,O639-P639-$D$5))*$H$8</f>
        <v>0</v>
      </c>
    </row>
    <row r="640" customFormat="false" ht="12.75" hidden="false" customHeight="false" outlineLevel="0" collapsed="false">
      <c r="A640" s="0" t="n">
        <v>620</v>
      </c>
      <c r="C640" s="18" t="n">
        <f aca="false">$H$6</f>
        <v>3.29212628660779</v>
      </c>
      <c r="D640" s="0" t="n">
        <f aca="true">C640+$D$6*($H$5-C640)*$H$7+$D$9*($H$7^0.5)*(NORMINV(RAND(),0,1))</f>
        <v>3.21693054013235</v>
      </c>
      <c r="E640" s="0" t="n">
        <f aca="true">D640+$D$6*($H$5-D640)*$H$7+$D$9*($H$7^0.5)*(NORMINV(RAND(),0,1))</f>
        <v>3.28690893851796</v>
      </c>
      <c r="F640" s="0" t="n">
        <f aca="true">E640+$D$6*($H$5-E640)*$H$7+$D$9*($H$7^0.5)*(NORMINV(RAND(),0,1))</f>
        <v>3.30658997829448</v>
      </c>
      <c r="G640" s="0" t="n">
        <f aca="true">F640+$D$6*($H$5-F640)*$H$7+$D$9*($H$7^0.5)*(NORMINV(RAND(),0,1))</f>
        <v>3.33971508159174</v>
      </c>
      <c r="H640" s="0" t="n">
        <f aca="true">G640+$D$6*($H$5-G640)*$H$7+$D$9*($H$7^0.5)*(NORMINV(RAND(),0,1))</f>
        <v>3.34384049672555</v>
      </c>
      <c r="I640" s="0" t="n">
        <f aca="true">H640+$D$6*($H$5-H640)*$H$7+$D$9*($H$7^0.5)*(NORMINV(RAND(),0,1))</f>
        <v>3.44380596953044</v>
      </c>
      <c r="J640" s="0" t="n">
        <f aca="true">I640+$D$6*($H$5-I640)*$H$7+$D$9*($H$7^0.5)*(NORMINV(RAND(),0,1))</f>
        <v>3.435789551704</v>
      </c>
      <c r="K640" s="0" t="n">
        <f aca="true">J640+$D$6*($H$5-J640)*$H$7+$D$9*($H$7^0.5)*(NORMINV(RAND(),0,1))</f>
        <v>3.5689776718127</v>
      </c>
      <c r="L640" s="0" t="n">
        <f aca="true">K640+$D$6*($H$5-K640)*$H$7+$D$9*($H$7^0.5)*(NORMINV(RAND(),0,1))</f>
        <v>3.57193338249051</v>
      </c>
      <c r="M640" s="0" t="n">
        <f aca="true">L640+$D$6*($H$5-L640)*$H$7+$D$9*($H$7^0.5)*(NORMINV(RAND(),0,1))</f>
        <v>3.46692243892315</v>
      </c>
      <c r="N640" s="0" t="n">
        <f aca="false">EXP(M640)</f>
        <v>32.037991690749</v>
      </c>
      <c r="O640" s="0" t="n">
        <f aca="false">EXP(($H$9*LN(N640))+(1-$H$9)*$H$5+(($D$9^2)/(4*$D$6))*(1-$H$9^2))</f>
        <v>30.1358566906946</v>
      </c>
      <c r="P640" s="18" t="n">
        <f aca="false">EXP(($H$10*LN(N640))+(1-$H$10)*$H$5+(($D$9^2)/(4*$D$6))*(1-$H$10^2))</f>
        <v>25.8645160423958</v>
      </c>
      <c r="Q640" s="33" t="n">
        <f aca="false">(MAX(0,O640-P640-$D$5))*$H$8</f>
        <v>2.12251688074632</v>
      </c>
    </row>
    <row r="641" customFormat="false" ht="12.75" hidden="false" customHeight="false" outlineLevel="0" collapsed="false">
      <c r="A641" s="0" t="n">
        <v>621</v>
      </c>
      <c r="C641" s="18" t="n">
        <f aca="false">$H$6</f>
        <v>3.29212628660779</v>
      </c>
      <c r="D641" s="0" t="n">
        <f aca="true">C641+$D$6*($H$5-C641)*$H$7+$D$9*($H$7^0.5)*(NORMINV(RAND(),0,1))</f>
        <v>3.28760026319484</v>
      </c>
      <c r="E641" s="0" t="n">
        <f aca="true">D641+$D$6*($H$5-D641)*$H$7+$D$9*($H$7^0.5)*(NORMINV(RAND(),0,1))</f>
        <v>3.20827514620776</v>
      </c>
      <c r="F641" s="0" t="n">
        <f aca="true">E641+$D$6*($H$5-E641)*$H$7+$D$9*($H$7^0.5)*(NORMINV(RAND(),0,1))</f>
        <v>3.14436088947598</v>
      </c>
      <c r="G641" s="0" t="n">
        <f aca="true">F641+$D$6*($H$5-F641)*$H$7+$D$9*($H$7^0.5)*(NORMINV(RAND(),0,1))</f>
        <v>3.22610144883958</v>
      </c>
      <c r="H641" s="0" t="n">
        <f aca="true">G641+$D$6*($H$5-G641)*$H$7+$D$9*($H$7^0.5)*(NORMINV(RAND(),0,1))</f>
        <v>3.18757186677034</v>
      </c>
      <c r="I641" s="0" t="n">
        <f aca="true">H641+$D$6*($H$5-H641)*$H$7+$D$9*($H$7^0.5)*(NORMINV(RAND(),0,1))</f>
        <v>3.1142003909832</v>
      </c>
      <c r="J641" s="0" t="n">
        <f aca="true">I641+$D$6*($H$5-I641)*$H$7+$D$9*($H$7^0.5)*(NORMINV(RAND(),0,1))</f>
        <v>3.19184471749223</v>
      </c>
      <c r="K641" s="0" t="n">
        <f aca="true">J641+$D$6*($H$5-J641)*$H$7+$D$9*($H$7^0.5)*(NORMINV(RAND(),0,1))</f>
        <v>3.03565498178134</v>
      </c>
      <c r="L641" s="0" t="n">
        <f aca="true">K641+$D$6*($H$5-K641)*$H$7+$D$9*($H$7^0.5)*(NORMINV(RAND(),0,1))</f>
        <v>3.01783347608498</v>
      </c>
      <c r="M641" s="0" t="n">
        <f aca="true">L641+$D$6*($H$5-L641)*$H$7+$D$9*($H$7^0.5)*(NORMINV(RAND(),0,1))</f>
        <v>2.94274788814277</v>
      </c>
      <c r="N641" s="0" t="n">
        <f aca="false">EXP(M641)</f>
        <v>18.9678964232363</v>
      </c>
      <c r="O641" s="0" t="n">
        <f aca="false">EXP(($H$9*LN(N641))+(1-$H$9)*$H$5+(($D$9^2)/(4*$D$6))*(1-$H$9^2))</f>
        <v>18.913649568562</v>
      </c>
      <c r="P641" s="18" t="n">
        <f aca="false">EXP(($H$10*LN(N641))+(1-$H$10)*$H$5+(($D$9^2)/(4*$D$6))*(1-$H$10^2))</f>
        <v>18.6513079489604</v>
      </c>
      <c r="Q641" s="33" t="n">
        <f aca="false">(MAX(0,O641-P641-$D$5))*$H$8</f>
        <v>0</v>
      </c>
    </row>
    <row r="642" customFormat="false" ht="12.75" hidden="false" customHeight="false" outlineLevel="0" collapsed="false">
      <c r="A642" s="0" t="n">
        <v>622</v>
      </c>
      <c r="C642" s="18" t="n">
        <f aca="false">$H$6</f>
        <v>3.29212628660779</v>
      </c>
      <c r="D642" s="0" t="n">
        <f aca="true">C642+$D$6*($H$5-C642)*$H$7+$D$9*($H$7^0.5)*(NORMINV(RAND(),0,1))</f>
        <v>3.30587394666737</v>
      </c>
      <c r="E642" s="0" t="n">
        <f aca="true">D642+$D$6*($H$5-D642)*$H$7+$D$9*($H$7^0.5)*(NORMINV(RAND(),0,1))</f>
        <v>3.14410471916942</v>
      </c>
      <c r="F642" s="0" t="n">
        <f aca="true">E642+$D$6*($H$5-E642)*$H$7+$D$9*($H$7^0.5)*(NORMINV(RAND(),0,1))</f>
        <v>3.11063814105915</v>
      </c>
      <c r="G642" s="0" t="n">
        <f aca="true">F642+$D$6*($H$5-F642)*$H$7+$D$9*($H$7^0.5)*(NORMINV(RAND(),0,1))</f>
        <v>2.99018034469689</v>
      </c>
      <c r="H642" s="0" t="n">
        <f aca="true">G642+$D$6*($H$5-G642)*$H$7+$D$9*($H$7^0.5)*(NORMINV(RAND(),0,1))</f>
        <v>2.98554869825009</v>
      </c>
      <c r="I642" s="0" t="n">
        <f aca="true">H642+$D$6*($H$5-H642)*$H$7+$D$9*($H$7^0.5)*(NORMINV(RAND(),0,1))</f>
        <v>2.96601230411104</v>
      </c>
      <c r="J642" s="0" t="n">
        <f aca="true">I642+$D$6*($H$5-I642)*$H$7+$D$9*($H$7^0.5)*(NORMINV(RAND(),0,1))</f>
        <v>2.89145906273563</v>
      </c>
      <c r="K642" s="0" t="n">
        <f aca="true">J642+$D$6*($H$5-J642)*$H$7+$D$9*($H$7^0.5)*(NORMINV(RAND(),0,1))</f>
        <v>2.76613347049906</v>
      </c>
      <c r="L642" s="0" t="n">
        <f aca="true">K642+$D$6*($H$5-K642)*$H$7+$D$9*($H$7^0.5)*(NORMINV(RAND(),0,1))</f>
        <v>2.77856747470697</v>
      </c>
      <c r="M642" s="0" t="n">
        <f aca="true">L642+$D$6*($H$5-L642)*$H$7+$D$9*($H$7^0.5)*(NORMINV(RAND(),0,1))</f>
        <v>2.70934066358602</v>
      </c>
      <c r="N642" s="0" t="n">
        <f aca="false">EXP(M642)</f>
        <v>15.0193694323321</v>
      </c>
      <c r="O642" s="0" t="n">
        <f aca="false">EXP(($H$9*LN(N642))+(1-$H$9)*$H$5+(($D$9^2)/(4*$D$6))*(1-$H$9^2))</f>
        <v>15.3705875161697</v>
      </c>
      <c r="P642" s="18" t="n">
        <f aca="false">EXP(($H$10*LN(N642))+(1-$H$10)*$H$5+(($D$9^2)/(4*$D$6))*(1-$H$10^2))</f>
        <v>16.1243039955664</v>
      </c>
      <c r="Q642" s="33" t="n">
        <f aca="false">(MAX(0,O642-P642-$D$5))*$H$8</f>
        <v>0</v>
      </c>
    </row>
    <row r="643" customFormat="false" ht="12.75" hidden="false" customHeight="false" outlineLevel="0" collapsed="false">
      <c r="A643" s="0" t="n">
        <v>623</v>
      </c>
      <c r="C643" s="18" t="n">
        <f aca="false">$H$6</f>
        <v>3.29212628660779</v>
      </c>
      <c r="D643" s="0" t="n">
        <f aca="true">C643+$D$6*($H$5-C643)*$H$7+$D$9*($H$7^0.5)*(NORMINV(RAND(),0,1))</f>
        <v>3.42346531010765</v>
      </c>
      <c r="E643" s="0" t="n">
        <f aca="true">D643+$D$6*($H$5-D643)*$H$7+$D$9*($H$7^0.5)*(NORMINV(RAND(),0,1))</f>
        <v>3.37918795624</v>
      </c>
      <c r="F643" s="0" t="n">
        <f aca="true">E643+$D$6*($H$5-E643)*$H$7+$D$9*($H$7^0.5)*(NORMINV(RAND(),0,1))</f>
        <v>3.28441181765349</v>
      </c>
      <c r="G643" s="0" t="n">
        <f aca="true">F643+$D$6*($H$5-F643)*$H$7+$D$9*($H$7^0.5)*(NORMINV(RAND(),0,1))</f>
        <v>3.33136931799266</v>
      </c>
      <c r="H643" s="0" t="n">
        <f aca="true">G643+$D$6*($H$5-G643)*$H$7+$D$9*($H$7^0.5)*(NORMINV(RAND(),0,1))</f>
        <v>3.34555583187923</v>
      </c>
      <c r="I643" s="0" t="n">
        <f aca="true">H643+$D$6*($H$5-H643)*$H$7+$D$9*($H$7^0.5)*(NORMINV(RAND(),0,1))</f>
        <v>3.49725992307526</v>
      </c>
      <c r="J643" s="0" t="n">
        <f aca="true">I643+$D$6*($H$5-I643)*$H$7+$D$9*($H$7^0.5)*(NORMINV(RAND(),0,1))</f>
        <v>3.48409862411975</v>
      </c>
      <c r="K643" s="0" t="n">
        <f aca="true">J643+$D$6*($H$5-J643)*$H$7+$D$9*($H$7^0.5)*(NORMINV(RAND(),0,1))</f>
        <v>3.51965246179881</v>
      </c>
      <c r="L643" s="0" t="n">
        <f aca="true">K643+$D$6*($H$5-K643)*$H$7+$D$9*($H$7^0.5)*(NORMINV(RAND(),0,1))</f>
        <v>3.51922575717157</v>
      </c>
      <c r="M643" s="0" t="n">
        <f aca="true">L643+$D$6*($H$5-L643)*$H$7+$D$9*($H$7^0.5)*(NORMINV(RAND(),0,1))</f>
        <v>3.51553792881129</v>
      </c>
      <c r="N643" s="0" t="n">
        <f aca="false">EXP(M643)</f>
        <v>33.6340157646204</v>
      </c>
      <c r="O643" s="0" t="n">
        <f aca="false">EXP(($H$9*LN(N643))+(1-$H$9)*$H$5+(($D$9^2)/(4*$D$6))*(1-$H$9^2))</f>
        <v>31.4663936767594</v>
      </c>
      <c r="P643" s="18" t="n">
        <f aca="false">EXP(($H$10*LN(N643))+(1-$H$10)*$H$5+(($D$9^2)/(4*$D$6))*(1-$H$10^2))</f>
        <v>26.6608467409918</v>
      </c>
      <c r="Q643" s="33" t="n">
        <f aca="false">(MAX(0,O643-P643-$D$5))*$H$8</f>
        <v>2.63066962013989</v>
      </c>
    </row>
    <row r="644" customFormat="false" ht="12.75" hidden="false" customHeight="false" outlineLevel="0" collapsed="false">
      <c r="A644" s="0" t="n">
        <v>624</v>
      </c>
      <c r="C644" s="18" t="n">
        <f aca="false">$H$6</f>
        <v>3.29212628660779</v>
      </c>
      <c r="D644" s="0" t="n">
        <f aca="true">C644+$D$6*($H$5-C644)*$H$7+$D$9*($H$7^0.5)*(NORMINV(RAND(),0,1))</f>
        <v>3.19479780460397</v>
      </c>
      <c r="E644" s="0" t="n">
        <f aca="true">D644+$D$6*($H$5-D644)*$H$7+$D$9*($H$7^0.5)*(NORMINV(RAND(),0,1))</f>
        <v>3.25226455733035</v>
      </c>
      <c r="F644" s="0" t="n">
        <f aca="true">E644+$D$6*($H$5-E644)*$H$7+$D$9*($H$7^0.5)*(NORMINV(RAND(),0,1))</f>
        <v>3.16625833978874</v>
      </c>
      <c r="G644" s="0" t="n">
        <f aca="true">F644+$D$6*($H$5-F644)*$H$7+$D$9*($H$7^0.5)*(NORMINV(RAND(),0,1))</f>
        <v>3.10714432367053</v>
      </c>
      <c r="H644" s="0" t="n">
        <f aca="true">G644+$D$6*($H$5-G644)*$H$7+$D$9*($H$7^0.5)*(NORMINV(RAND(),0,1))</f>
        <v>3.08436520085588</v>
      </c>
      <c r="I644" s="0" t="n">
        <f aca="true">H644+$D$6*($H$5-H644)*$H$7+$D$9*($H$7^0.5)*(NORMINV(RAND(),0,1))</f>
        <v>2.93151329845607</v>
      </c>
      <c r="J644" s="0" t="n">
        <f aca="true">I644+$D$6*($H$5-I644)*$H$7+$D$9*($H$7^0.5)*(NORMINV(RAND(),0,1))</f>
        <v>3.06936424691042</v>
      </c>
      <c r="K644" s="0" t="n">
        <f aca="true">J644+$D$6*($H$5-J644)*$H$7+$D$9*($H$7^0.5)*(NORMINV(RAND(),0,1))</f>
        <v>3.06651298633802</v>
      </c>
      <c r="L644" s="0" t="n">
        <f aca="true">K644+$D$6*($H$5-K644)*$H$7+$D$9*($H$7^0.5)*(NORMINV(RAND(),0,1))</f>
        <v>3.1569741545845</v>
      </c>
      <c r="M644" s="0" t="n">
        <f aca="true">L644+$D$6*($H$5-L644)*$H$7+$D$9*($H$7^0.5)*(NORMINV(RAND(),0,1))</f>
        <v>3.20333769220318</v>
      </c>
      <c r="N644" s="0" t="n">
        <f aca="false">EXP(M644)</f>
        <v>24.6145490325442</v>
      </c>
      <c r="O644" s="0" t="n">
        <f aca="false">EXP(($H$9*LN(N644))+(1-$H$9)*$H$5+(($D$9^2)/(4*$D$6))*(1-$H$9^2))</f>
        <v>23.8424830372378</v>
      </c>
      <c r="P644" s="18" t="n">
        <f aca="false">EXP(($H$10*LN(N644))+(1-$H$10)*$H$5+(($D$9^2)/(4*$D$6))*(1-$H$10^2))</f>
        <v>21.9432610925723</v>
      </c>
      <c r="Q644" s="33" t="n">
        <f aca="false">(MAX(0,O644-P644-$D$5))*$H$8</f>
        <v>0</v>
      </c>
    </row>
    <row r="645" customFormat="false" ht="12.75" hidden="false" customHeight="false" outlineLevel="0" collapsed="false">
      <c r="A645" s="0" t="n">
        <v>625</v>
      </c>
      <c r="C645" s="18" t="n">
        <f aca="false">$H$6</f>
        <v>3.29212628660779</v>
      </c>
      <c r="D645" s="0" t="n">
        <f aca="true">C645+$D$6*($H$5-C645)*$H$7+$D$9*($H$7^0.5)*(NORMINV(RAND(),0,1))</f>
        <v>3.2239397123819</v>
      </c>
      <c r="E645" s="0" t="n">
        <f aca="true">D645+$D$6*($H$5-D645)*$H$7+$D$9*($H$7^0.5)*(NORMINV(RAND(),0,1))</f>
        <v>3.15741611634358</v>
      </c>
      <c r="F645" s="0" t="n">
        <f aca="true">E645+$D$6*($H$5-E645)*$H$7+$D$9*($H$7^0.5)*(NORMINV(RAND(),0,1))</f>
        <v>3.08494954072115</v>
      </c>
      <c r="G645" s="0" t="n">
        <f aca="true">F645+$D$6*($H$5-F645)*$H$7+$D$9*($H$7^0.5)*(NORMINV(RAND(),0,1))</f>
        <v>3.19022761751973</v>
      </c>
      <c r="H645" s="0" t="n">
        <f aca="true">G645+$D$6*($H$5-G645)*$H$7+$D$9*($H$7^0.5)*(NORMINV(RAND(),0,1))</f>
        <v>3.18875992392156</v>
      </c>
      <c r="I645" s="0" t="n">
        <f aca="true">H645+$D$6*($H$5-H645)*$H$7+$D$9*($H$7^0.5)*(NORMINV(RAND(),0,1))</f>
        <v>3.08595593726507</v>
      </c>
      <c r="J645" s="0" t="n">
        <f aca="true">I645+$D$6*($H$5-I645)*$H$7+$D$9*($H$7^0.5)*(NORMINV(RAND(),0,1))</f>
        <v>3.03395584589768</v>
      </c>
      <c r="K645" s="0" t="n">
        <f aca="true">J645+$D$6*($H$5-J645)*$H$7+$D$9*($H$7^0.5)*(NORMINV(RAND(),0,1))</f>
        <v>2.99026246696892</v>
      </c>
      <c r="L645" s="0" t="n">
        <f aca="true">K645+$D$6*($H$5-K645)*$H$7+$D$9*($H$7^0.5)*(NORMINV(RAND(),0,1))</f>
        <v>3.0516118158133</v>
      </c>
      <c r="M645" s="0" t="n">
        <f aca="true">L645+$D$6*($H$5-L645)*$H$7+$D$9*($H$7^0.5)*(NORMINV(RAND(),0,1))</f>
        <v>2.96790144427404</v>
      </c>
      <c r="N645" s="0" t="n">
        <f aca="false">EXP(M645)</f>
        <v>19.4510576071293</v>
      </c>
      <c r="O645" s="0" t="n">
        <f aca="false">EXP(($H$9*LN(N645))+(1-$H$9)*$H$5+(($D$9^2)/(4*$D$6))*(1-$H$9^2))</f>
        <v>19.3412036975139</v>
      </c>
      <c r="P645" s="18" t="n">
        <f aca="false">EXP(($H$10*LN(N645))+(1-$H$10)*$H$5+(($D$9^2)/(4*$D$6))*(1-$H$10^2))</f>
        <v>18.9462475593027</v>
      </c>
      <c r="Q645" s="33" t="n">
        <f aca="false">(MAX(0,O645-P645-$D$5))*$H$8</f>
        <v>0</v>
      </c>
    </row>
    <row r="646" customFormat="false" ht="12.75" hidden="false" customHeight="false" outlineLevel="0" collapsed="false">
      <c r="A646" s="0" t="n">
        <v>626</v>
      </c>
      <c r="C646" s="18" t="n">
        <f aca="false">$H$6</f>
        <v>3.29212628660779</v>
      </c>
      <c r="D646" s="0" t="n">
        <f aca="true">C646+$D$6*($H$5-C646)*$H$7+$D$9*($H$7^0.5)*(NORMINV(RAND(),0,1))</f>
        <v>3.28324266036426</v>
      </c>
      <c r="E646" s="0" t="n">
        <f aca="true">D646+$D$6*($H$5-D646)*$H$7+$D$9*($H$7^0.5)*(NORMINV(RAND(),0,1))</f>
        <v>3.24055312508637</v>
      </c>
      <c r="F646" s="0" t="n">
        <f aca="true">E646+$D$6*($H$5-E646)*$H$7+$D$9*($H$7^0.5)*(NORMINV(RAND(),0,1))</f>
        <v>3.19964172959512</v>
      </c>
      <c r="G646" s="0" t="n">
        <f aca="true">F646+$D$6*($H$5-F646)*$H$7+$D$9*($H$7^0.5)*(NORMINV(RAND(),0,1))</f>
        <v>3.1325604047421</v>
      </c>
      <c r="H646" s="0" t="n">
        <f aca="true">G646+$D$6*($H$5-G646)*$H$7+$D$9*($H$7^0.5)*(NORMINV(RAND(),0,1))</f>
        <v>3.10687220162388</v>
      </c>
      <c r="I646" s="0" t="n">
        <f aca="true">H646+$D$6*($H$5-H646)*$H$7+$D$9*($H$7^0.5)*(NORMINV(RAND(),0,1))</f>
        <v>3.2100969503033</v>
      </c>
      <c r="J646" s="0" t="n">
        <f aca="true">I646+$D$6*($H$5-I646)*$H$7+$D$9*($H$7^0.5)*(NORMINV(RAND(),0,1))</f>
        <v>3.22453854783473</v>
      </c>
      <c r="K646" s="0" t="n">
        <f aca="true">J646+$D$6*($H$5-J646)*$H$7+$D$9*($H$7^0.5)*(NORMINV(RAND(),0,1))</f>
        <v>3.20750252808062</v>
      </c>
      <c r="L646" s="0" t="n">
        <f aca="true">K646+$D$6*($H$5-K646)*$H$7+$D$9*($H$7^0.5)*(NORMINV(RAND(),0,1))</f>
        <v>3.15142447127549</v>
      </c>
      <c r="M646" s="0" t="n">
        <f aca="true">L646+$D$6*($H$5-L646)*$H$7+$D$9*($H$7^0.5)*(NORMINV(RAND(),0,1))</f>
        <v>3.09008801593851</v>
      </c>
      <c r="N646" s="0" t="n">
        <f aca="false">EXP(M646)</f>
        <v>21.9790123940357</v>
      </c>
      <c r="O646" s="0" t="n">
        <f aca="false">EXP(($H$9*LN(N646))+(1-$H$9)*$H$5+(($D$9^2)/(4*$D$6))*(1-$H$9^2))</f>
        <v>21.5596702363483</v>
      </c>
      <c r="P646" s="18" t="n">
        <f aca="false">EXP(($H$10*LN(N646))+(1-$H$10)*$H$5+(($D$9^2)/(4*$D$6))*(1-$H$10^2))</f>
        <v>20.4466733574434</v>
      </c>
      <c r="Q646" s="33" t="n">
        <f aca="false">(MAX(0,O646-P646-$D$5))*$H$8</f>
        <v>0</v>
      </c>
    </row>
    <row r="647" customFormat="false" ht="12.75" hidden="false" customHeight="false" outlineLevel="0" collapsed="false">
      <c r="A647" s="0" t="n">
        <v>627</v>
      </c>
      <c r="C647" s="18" t="n">
        <f aca="false">$H$6</f>
        <v>3.29212628660779</v>
      </c>
      <c r="D647" s="0" t="n">
        <f aca="true">C647+$D$6*($H$5-C647)*$H$7+$D$9*($H$7^0.5)*(NORMINV(RAND(),0,1))</f>
        <v>3.39780161278052</v>
      </c>
      <c r="E647" s="0" t="n">
        <f aca="true">D647+$D$6*($H$5-D647)*$H$7+$D$9*($H$7^0.5)*(NORMINV(RAND(),0,1))</f>
        <v>3.49873948001551</v>
      </c>
      <c r="F647" s="0" t="n">
        <f aca="true">E647+$D$6*($H$5-E647)*$H$7+$D$9*($H$7^0.5)*(NORMINV(RAND(),0,1))</f>
        <v>3.63976399227713</v>
      </c>
      <c r="G647" s="0" t="n">
        <f aca="true">F647+$D$6*($H$5-F647)*$H$7+$D$9*($H$7^0.5)*(NORMINV(RAND(),0,1))</f>
        <v>3.60757363223803</v>
      </c>
      <c r="H647" s="0" t="n">
        <f aca="true">G647+$D$6*($H$5-G647)*$H$7+$D$9*($H$7^0.5)*(NORMINV(RAND(),0,1))</f>
        <v>3.67343720053525</v>
      </c>
      <c r="I647" s="0" t="n">
        <f aca="true">H647+$D$6*($H$5-H647)*$H$7+$D$9*($H$7^0.5)*(NORMINV(RAND(),0,1))</f>
        <v>3.69223263186026</v>
      </c>
      <c r="J647" s="0" t="n">
        <f aca="true">I647+$D$6*($H$5-I647)*$H$7+$D$9*($H$7^0.5)*(NORMINV(RAND(),0,1))</f>
        <v>3.60733398194918</v>
      </c>
      <c r="K647" s="0" t="n">
        <f aca="true">J647+$D$6*($H$5-J647)*$H$7+$D$9*($H$7^0.5)*(NORMINV(RAND(),0,1))</f>
        <v>3.59271665809417</v>
      </c>
      <c r="L647" s="0" t="n">
        <f aca="true">K647+$D$6*($H$5-K647)*$H$7+$D$9*($H$7^0.5)*(NORMINV(RAND(),0,1))</f>
        <v>3.63656820872179</v>
      </c>
      <c r="M647" s="0" t="n">
        <f aca="true">L647+$D$6*($H$5-L647)*$H$7+$D$9*($H$7^0.5)*(NORMINV(RAND(),0,1))</f>
        <v>3.53943220101155</v>
      </c>
      <c r="N647" s="0" t="n">
        <f aca="false">EXP(M647)</f>
        <v>34.4473544639475</v>
      </c>
      <c r="O647" s="0" t="n">
        <f aca="false">EXP(($H$9*LN(N647))+(1-$H$9)*$H$5+(($D$9^2)/(4*$D$6))*(1-$H$9^2))</f>
        <v>32.1417193429573</v>
      </c>
      <c r="P647" s="18" t="n">
        <f aca="false">EXP(($H$10*LN(N647))+(1-$H$10)*$H$5+(($D$9^2)/(4*$D$6))*(1-$H$10^2))</f>
        <v>27.0611795292844</v>
      </c>
      <c r="Q647" s="33" t="n">
        <f aca="false">(MAX(0,O647-P647-$D$5))*$H$8</f>
        <v>2.89225093713155</v>
      </c>
    </row>
    <row r="648" customFormat="false" ht="12.75" hidden="false" customHeight="false" outlineLevel="0" collapsed="false">
      <c r="A648" s="0" t="n">
        <v>628</v>
      </c>
      <c r="C648" s="18" t="n">
        <f aca="false">$H$6</f>
        <v>3.29212628660779</v>
      </c>
      <c r="D648" s="0" t="n">
        <f aca="true">C648+$D$6*($H$5-C648)*$H$7+$D$9*($H$7^0.5)*(NORMINV(RAND(),0,1))</f>
        <v>3.24429080758616</v>
      </c>
      <c r="E648" s="0" t="n">
        <f aca="true">D648+$D$6*($H$5-D648)*$H$7+$D$9*($H$7^0.5)*(NORMINV(RAND(),0,1))</f>
        <v>3.30550657584339</v>
      </c>
      <c r="F648" s="0" t="n">
        <f aca="true">E648+$D$6*($H$5-E648)*$H$7+$D$9*($H$7^0.5)*(NORMINV(RAND(),0,1))</f>
        <v>3.30130256507061</v>
      </c>
      <c r="G648" s="0" t="n">
        <f aca="true">F648+$D$6*($H$5-F648)*$H$7+$D$9*($H$7^0.5)*(NORMINV(RAND(),0,1))</f>
        <v>3.37811882181145</v>
      </c>
      <c r="H648" s="0" t="n">
        <f aca="true">G648+$D$6*($H$5-G648)*$H$7+$D$9*($H$7^0.5)*(NORMINV(RAND(),0,1))</f>
        <v>3.40108501963909</v>
      </c>
      <c r="I648" s="0" t="n">
        <f aca="true">H648+$D$6*($H$5-H648)*$H$7+$D$9*($H$7^0.5)*(NORMINV(RAND(),0,1))</f>
        <v>3.4375765304954</v>
      </c>
      <c r="J648" s="0" t="n">
        <f aca="true">I648+$D$6*($H$5-I648)*$H$7+$D$9*($H$7^0.5)*(NORMINV(RAND(),0,1))</f>
        <v>3.40934200428399</v>
      </c>
      <c r="K648" s="0" t="n">
        <f aca="true">J648+$D$6*($H$5-J648)*$H$7+$D$9*($H$7^0.5)*(NORMINV(RAND(),0,1))</f>
        <v>3.38496734398639</v>
      </c>
      <c r="L648" s="0" t="n">
        <f aca="true">K648+$D$6*($H$5-K648)*$H$7+$D$9*($H$7^0.5)*(NORMINV(RAND(),0,1))</f>
        <v>3.2547674731269</v>
      </c>
      <c r="M648" s="0" t="n">
        <f aca="true">L648+$D$6*($H$5-L648)*$H$7+$D$9*($H$7^0.5)*(NORMINV(RAND(),0,1))</f>
        <v>3.22151965171012</v>
      </c>
      <c r="N648" s="0" t="n">
        <f aca="false">EXP(M648)</f>
        <v>25.066183120853</v>
      </c>
      <c r="O648" s="0" t="n">
        <f aca="false">EXP(($H$9*LN(N648))+(1-$H$9)*$H$5+(($D$9^2)/(4*$D$6))*(1-$H$9^2))</f>
        <v>24.2308648285764</v>
      </c>
      <c r="P648" s="18" t="n">
        <f aca="false">EXP(($H$10*LN(N648))+(1-$H$10)*$H$5+(($D$9^2)/(4*$D$6))*(1-$H$10^2))</f>
        <v>22.1935374750089</v>
      </c>
      <c r="Q648" s="33" t="n">
        <f aca="false">(MAX(0,O648-P648-$D$5))*$H$8</f>
        <v>0</v>
      </c>
    </row>
    <row r="649" customFormat="false" ht="12.75" hidden="false" customHeight="false" outlineLevel="0" collapsed="false">
      <c r="A649" s="0" t="n">
        <v>629</v>
      </c>
      <c r="C649" s="18" t="n">
        <f aca="false">$H$6</f>
        <v>3.29212628660779</v>
      </c>
      <c r="D649" s="0" t="n">
        <f aca="true">C649+$D$6*($H$5-C649)*$H$7+$D$9*($H$7^0.5)*(NORMINV(RAND(),0,1))</f>
        <v>3.35351288110154</v>
      </c>
      <c r="E649" s="0" t="n">
        <f aca="true">D649+$D$6*($H$5-D649)*$H$7+$D$9*($H$7^0.5)*(NORMINV(RAND(),0,1))</f>
        <v>3.37710737872459</v>
      </c>
      <c r="F649" s="0" t="n">
        <f aca="true">E649+$D$6*($H$5-E649)*$H$7+$D$9*($H$7^0.5)*(NORMINV(RAND(),0,1))</f>
        <v>3.35560934761956</v>
      </c>
      <c r="G649" s="0" t="n">
        <f aca="true">F649+$D$6*($H$5-F649)*$H$7+$D$9*($H$7^0.5)*(NORMINV(RAND(),0,1))</f>
        <v>3.46800384333795</v>
      </c>
      <c r="H649" s="0" t="n">
        <f aca="true">G649+$D$6*($H$5-G649)*$H$7+$D$9*($H$7^0.5)*(NORMINV(RAND(),0,1))</f>
        <v>3.36952048856729</v>
      </c>
      <c r="I649" s="0" t="n">
        <f aca="true">H649+$D$6*($H$5-H649)*$H$7+$D$9*($H$7^0.5)*(NORMINV(RAND(),0,1))</f>
        <v>3.36400018983751</v>
      </c>
      <c r="J649" s="0" t="n">
        <f aca="true">I649+$D$6*($H$5-I649)*$H$7+$D$9*($H$7^0.5)*(NORMINV(RAND(),0,1))</f>
        <v>3.31917934071645</v>
      </c>
      <c r="K649" s="0" t="n">
        <f aca="true">J649+$D$6*($H$5-J649)*$H$7+$D$9*($H$7^0.5)*(NORMINV(RAND(),0,1))</f>
        <v>3.34618601467154</v>
      </c>
      <c r="L649" s="0" t="n">
        <f aca="true">K649+$D$6*($H$5-K649)*$H$7+$D$9*($H$7^0.5)*(NORMINV(RAND(),0,1))</f>
        <v>3.22320079010799</v>
      </c>
      <c r="M649" s="0" t="n">
        <f aca="true">L649+$D$6*($H$5-L649)*$H$7+$D$9*($H$7^0.5)*(NORMINV(RAND(),0,1))</f>
        <v>3.31449093993891</v>
      </c>
      <c r="N649" s="0" t="n">
        <f aca="false">EXP(M649)</f>
        <v>27.5083869985063</v>
      </c>
      <c r="O649" s="0" t="n">
        <f aca="false">EXP(($H$9*LN(N649))+(1-$H$9)*$H$5+(($D$9^2)/(4*$D$6))*(1-$H$9^2))</f>
        <v>26.3179296728741</v>
      </c>
      <c r="P649" s="18" t="n">
        <f aca="false">EXP(($H$10*LN(N649))+(1-$H$10)*$H$5+(($D$9^2)/(4*$D$6))*(1-$H$10^2))</f>
        <v>23.518616744158</v>
      </c>
      <c r="Q649" s="33" t="n">
        <f aca="false">(MAX(0,O649-P649-$D$5))*$H$8</f>
        <v>0.722280800198569</v>
      </c>
    </row>
    <row r="650" customFormat="false" ht="12.75" hidden="false" customHeight="false" outlineLevel="0" collapsed="false">
      <c r="A650" s="0" t="n">
        <v>630</v>
      </c>
      <c r="C650" s="18" t="n">
        <f aca="false">$H$6</f>
        <v>3.29212628660779</v>
      </c>
      <c r="D650" s="0" t="n">
        <f aca="true">C650+$D$6*($H$5-C650)*$H$7+$D$9*($H$7^0.5)*(NORMINV(RAND(),0,1))</f>
        <v>3.44213840289818</v>
      </c>
      <c r="E650" s="0" t="n">
        <f aca="true">D650+$D$6*($H$5-D650)*$H$7+$D$9*($H$7^0.5)*(NORMINV(RAND(),0,1))</f>
        <v>3.41929334891822</v>
      </c>
      <c r="F650" s="0" t="n">
        <f aca="true">E650+$D$6*($H$5-E650)*$H$7+$D$9*($H$7^0.5)*(NORMINV(RAND(),0,1))</f>
        <v>3.43920646773052</v>
      </c>
      <c r="G650" s="0" t="n">
        <f aca="true">F650+$D$6*($H$5-F650)*$H$7+$D$9*($H$7^0.5)*(NORMINV(RAND(),0,1))</f>
        <v>3.45239680857775</v>
      </c>
      <c r="H650" s="0" t="n">
        <f aca="true">G650+$D$6*($H$5-G650)*$H$7+$D$9*($H$7^0.5)*(NORMINV(RAND(),0,1))</f>
        <v>3.52581581146955</v>
      </c>
      <c r="I650" s="0" t="n">
        <f aca="true">H650+$D$6*($H$5-H650)*$H$7+$D$9*($H$7^0.5)*(NORMINV(RAND(),0,1))</f>
        <v>3.37696519925282</v>
      </c>
      <c r="J650" s="0" t="n">
        <f aca="true">I650+$D$6*($H$5-I650)*$H$7+$D$9*($H$7^0.5)*(NORMINV(RAND(),0,1))</f>
        <v>3.33326023616122</v>
      </c>
      <c r="K650" s="0" t="n">
        <f aca="true">J650+$D$6*($H$5-J650)*$H$7+$D$9*($H$7^0.5)*(NORMINV(RAND(),0,1))</f>
        <v>3.33759255719777</v>
      </c>
      <c r="L650" s="0" t="n">
        <f aca="true">K650+$D$6*($H$5-K650)*$H$7+$D$9*($H$7^0.5)*(NORMINV(RAND(),0,1))</f>
        <v>3.45420205395194</v>
      </c>
      <c r="M650" s="0" t="n">
        <f aca="true">L650+$D$6*($H$5-L650)*$H$7+$D$9*($H$7^0.5)*(NORMINV(RAND(),0,1))</f>
        <v>3.42378930036424</v>
      </c>
      <c r="N650" s="0" t="n">
        <f aca="false">EXP(M650)</f>
        <v>30.6854714640157</v>
      </c>
      <c r="O650" s="0" t="n">
        <f aca="false">EXP(($H$9*LN(N650))+(1-$H$9)*$H$5+(($D$9^2)/(4*$D$6))*(1-$H$9^2))</f>
        <v>29.0025415263277</v>
      </c>
      <c r="P650" s="18" t="n">
        <f aca="false">EXP(($H$10*LN(N650))+(1-$H$10)*$H$5+(($D$9^2)/(4*$D$6))*(1-$H$10^2))</f>
        <v>25.177923165177</v>
      </c>
      <c r="Q650" s="33" t="n">
        <f aca="false">(MAX(0,O650-P650-$D$5))*$H$8</f>
        <v>1.69758149663085</v>
      </c>
    </row>
    <row r="651" customFormat="false" ht="12.75" hidden="false" customHeight="false" outlineLevel="0" collapsed="false">
      <c r="A651" s="0" t="n">
        <v>631</v>
      </c>
      <c r="C651" s="18" t="n">
        <f aca="false">$H$6</f>
        <v>3.29212628660779</v>
      </c>
      <c r="D651" s="0" t="n">
        <f aca="true">C651+$D$6*($H$5-C651)*$H$7+$D$9*($H$7^0.5)*(NORMINV(RAND(),0,1))</f>
        <v>3.159866750359</v>
      </c>
      <c r="E651" s="0" t="n">
        <f aca="true">D651+$D$6*($H$5-D651)*$H$7+$D$9*($H$7^0.5)*(NORMINV(RAND(),0,1))</f>
        <v>3.09754305227926</v>
      </c>
      <c r="F651" s="0" t="n">
        <f aca="true">E651+$D$6*($H$5-E651)*$H$7+$D$9*($H$7^0.5)*(NORMINV(RAND(),0,1))</f>
        <v>2.99708051982378</v>
      </c>
      <c r="G651" s="0" t="n">
        <f aca="true">F651+$D$6*($H$5-F651)*$H$7+$D$9*($H$7^0.5)*(NORMINV(RAND(),0,1))</f>
        <v>3.04890493451212</v>
      </c>
      <c r="H651" s="0" t="n">
        <f aca="true">G651+$D$6*($H$5-G651)*$H$7+$D$9*($H$7^0.5)*(NORMINV(RAND(),0,1))</f>
        <v>3.09848110255999</v>
      </c>
      <c r="I651" s="0" t="n">
        <f aca="true">H651+$D$6*($H$5-H651)*$H$7+$D$9*($H$7^0.5)*(NORMINV(RAND(),0,1))</f>
        <v>3.06261403195434</v>
      </c>
      <c r="J651" s="0" t="n">
        <f aca="true">I651+$D$6*($H$5-I651)*$H$7+$D$9*($H$7^0.5)*(NORMINV(RAND(),0,1))</f>
        <v>3.02099943217507</v>
      </c>
      <c r="K651" s="0" t="n">
        <f aca="true">J651+$D$6*($H$5-J651)*$H$7+$D$9*($H$7^0.5)*(NORMINV(RAND(),0,1))</f>
        <v>3.02463632972158</v>
      </c>
      <c r="L651" s="0" t="n">
        <f aca="true">K651+$D$6*($H$5-K651)*$H$7+$D$9*($H$7^0.5)*(NORMINV(RAND(),0,1))</f>
        <v>2.90947120278964</v>
      </c>
      <c r="M651" s="0" t="n">
        <f aca="true">L651+$D$6*($H$5-L651)*$H$7+$D$9*($H$7^0.5)*(NORMINV(RAND(),0,1))</f>
        <v>3.02659577091285</v>
      </c>
      <c r="N651" s="0" t="n">
        <f aca="false">EXP(M651)</f>
        <v>20.6268942600066</v>
      </c>
      <c r="O651" s="0" t="n">
        <f aca="false">EXP(($H$9*LN(N651))+(1-$H$9)*$H$5+(($D$9^2)/(4*$D$6))*(1-$H$9^2))</f>
        <v>20.3768436971702</v>
      </c>
      <c r="P651" s="18" t="n">
        <f aca="false">EXP(($H$10*LN(N651))+(1-$H$10)*$H$5+(($D$9^2)/(4*$D$6))*(1-$H$10^2))</f>
        <v>19.6527383800815</v>
      </c>
      <c r="Q651" s="33" t="n">
        <f aca="false">(MAX(0,O651-P651-$D$5))*$H$8</f>
        <v>0</v>
      </c>
    </row>
    <row r="652" customFormat="false" ht="12.75" hidden="false" customHeight="false" outlineLevel="0" collapsed="false">
      <c r="A652" s="0" t="n">
        <v>632</v>
      </c>
      <c r="C652" s="18" t="n">
        <f aca="false">$H$6</f>
        <v>3.29212628660779</v>
      </c>
      <c r="D652" s="0" t="n">
        <f aca="true">C652+$D$6*($H$5-C652)*$H$7+$D$9*($H$7^0.5)*(NORMINV(RAND(),0,1))</f>
        <v>3.0972409545863</v>
      </c>
      <c r="E652" s="0" t="n">
        <f aca="true">D652+$D$6*($H$5-D652)*$H$7+$D$9*($H$7^0.5)*(NORMINV(RAND(),0,1))</f>
        <v>3.04466700795194</v>
      </c>
      <c r="F652" s="0" t="n">
        <f aca="true">E652+$D$6*($H$5-E652)*$H$7+$D$9*($H$7^0.5)*(NORMINV(RAND(),0,1))</f>
        <v>2.97773981828939</v>
      </c>
      <c r="G652" s="0" t="n">
        <f aca="true">F652+$D$6*($H$5-F652)*$H$7+$D$9*($H$7^0.5)*(NORMINV(RAND(),0,1))</f>
        <v>2.83903903951</v>
      </c>
      <c r="H652" s="0" t="n">
        <f aca="true">G652+$D$6*($H$5-G652)*$H$7+$D$9*($H$7^0.5)*(NORMINV(RAND(),0,1))</f>
        <v>2.83810326203249</v>
      </c>
      <c r="I652" s="0" t="n">
        <f aca="true">H652+$D$6*($H$5-H652)*$H$7+$D$9*($H$7^0.5)*(NORMINV(RAND(),0,1))</f>
        <v>2.84196040022934</v>
      </c>
      <c r="J652" s="0" t="n">
        <f aca="true">I652+$D$6*($H$5-I652)*$H$7+$D$9*($H$7^0.5)*(NORMINV(RAND(),0,1))</f>
        <v>2.92042162190684</v>
      </c>
      <c r="K652" s="0" t="n">
        <f aca="true">J652+$D$6*($H$5-J652)*$H$7+$D$9*($H$7^0.5)*(NORMINV(RAND(),0,1))</f>
        <v>2.85597719080001</v>
      </c>
      <c r="L652" s="0" t="n">
        <f aca="true">K652+$D$6*($H$5-K652)*$H$7+$D$9*($H$7^0.5)*(NORMINV(RAND(),0,1))</f>
        <v>2.69651488813313</v>
      </c>
      <c r="M652" s="0" t="n">
        <f aca="true">L652+$D$6*($H$5-L652)*$H$7+$D$9*($H$7^0.5)*(NORMINV(RAND(),0,1))</f>
        <v>2.65215887806077</v>
      </c>
      <c r="N652" s="0" t="n">
        <f aca="false">EXP(M652)</f>
        <v>14.1846284968772</v>
      </c>
      <c r="O652" s="0" t="n">
        <f aca="false">EXP(($H$9*LN(N652))+(1-$H$9)*$H$5+(($D$9^2)/(4*$D$6))*(1-$H$9^2))</f>
        <v>14.6090113578661</v>
      </c>
      <c r="P652" s="18" t="n">
        <f aca="false">EXP(($H$10*LN(N652))+(1-$H$10)*$H$5+(($D$9^2)/(4*$D$6))*(1-$H$10^2))</f>
        <v>15.5593284501529</v>
      </c>
      <c r="Q652" s="33" t="n">
        <f aca="false">(MAX(0,O652-P652-$D$5))*$H$8</f>
        <v>0</v>
      </c>
    </row>
    <row r="653" customFormat="false" ht="12.75" hidden="false" customHeight="false" outlineLevel="0" collapsed="false">
      <c r="A653" s="0" t="n">
        <v>633</v>
      </c>
      <c r="C653" s="18" t="n">
        <f aca="false">$H$6</f>
        <v>3.29212628660779</v>
      </c>
      <c r="D653" s="0" t="n">
        <f aca="true">C653+$D$6*($H$5-C653)*$H$7+$D$9*($H$7^0.5)*(NORMINV(RAND(),0,1))</f>
        <v>3.24413765692514</v>
      </c>
      <c r="E653" s="0" t="n">
        <f aca="true">D653+$D$6*($H$5-D653)*$H$7+$D$9*($H$7^0.5)*(NORMINV(RAND(),0,1))</f>
        <v>3.25136869747676</v>
      </c>
      <c r="F653" s="0" t="n">
        <f aca="true">E653+$D$6*($H$5-E653)*$H$7+$D$9*($H$7^0.5)*(NORMINV(RAND(),0,1))</f>
        <v>3.29120443654373</v>
      </c>
      <c r="G653" s="0" t="n">
        <f aca="true">F653+$D$6*($H$5-F653)*$H$7+$D$9*($H$7^0.5)*(NORMINV(RAND(),0,1))</f>
        <v>3.44899082193687</v>
      </c>
      <c r="H653" s="0" t="n">
        <f aca="true">G653+$D$6*($H$5-G653)*$H$7+$D$9*($H$7^0.5)*(NORMINV(RAND(),0,1))</f>
        <v>3.380871812712</v>
      </c>
      <c r="I653" s="0" t="n">
        <f aca="true">H653+$D$6*($H$5-H653)*$H$7+$D$9*($H$7^0.5)*(NORMINV(RAND(),0,1))</f>
        <v>3.48083260593006</v>
      </c>
      <c r="J653" s="0" t="n">
        <f aca="true">I653+$D$6*($H$5-I653)*$H$7+$D$9*($H$7^0.5)*(NORMINV(RAND(),0,1))</f>
        <v>3.51076460951344</v>
      </c>
      <c r="K653" s="0" t="n">
        <f aca="true">J653+$D$6*($H$5-J653)*$H$7+$D$9*($H$7^0.5)*(NORMINV(RAND(),0,1))</f>
        <v>3.60920208910334</v>
      </c>
      <c r="L653" s="0" t="n">
        <f aca="true">K653+$D$6*($H$5-K653)*$H$7+$D$9*($H$7^0.5)*(NORMINV(RAND(),0,1))</f>
        <v>3.55223272689541</v>
      </c>
      <c r="M653" s="0" t="n">
        <f aca="true">L653+$D$6*($H$5-L653)*$H$7+$D$9*($H$7^0.5)*(NORMINV(RAND(),0,1))</f>
        <v>3.45852365737659</v>
      </c>
      <c r="N653" s="0" t="n">
        <f aca="false">EXP(M653)</f>
        <v>31.7700384129767</v>
      </c>
      <c r="O653" s="0" t="n">
        <f aca="false">EXP(($H$9*LN(N653))+(1-$H$9)*$H$5+(($D$9^2)/(4*$D$6))*(1-$H$9^2))</f>
        <v>29.9117611021098</v>
      </c>
      <c r="P653" s="18" t="n">
        <f aca="false">EXP(($H$10*LN(N653))+(1-$H$10)*$H$5+(($D$9^2)/(4*$D$6))*(1-$H$10^2))</f>
        <v>25.7293721078214</v>
      </c>
      <c r="Q653" s="33" t="n">
        <f aca="false">(MAX(0,O653-P653-$D$5))*$H$8</f>
        <v>2.0379034500936</v>
      </c>
    </row>
    <row r="654" customFormat="false" ht="12.75" hidden="false" customHeight="false" outlineLevel="0" collapsed="false">
      <c r="A654" s="0" t="n">
        <v>634</v>
      </c>
      <c r="C654" s="18" t="n">
        <f aca="false">$H$6</f>
        <v>3.29212628660779</v>
      </c>
      <c r="D654" s="0" t="n">
        <f aca="true">C654+$D$6*($H$5-C654)*$H$7+$D$9*($H$7^0.5)*(NORMINV(RAND(),0,1))</f>
        <v>3.21569186245167</v>
      </c>
      <c r="E654" s="0" t="n">
        <f aca="true">D654+$D$6*($H$5-D654)*$H$7+$D$9*($H$7^0.5)*(NORMINV(RAND(),0,1))</f>
        <v>3.31351286170759</v>
      </c>
      <c r="F654" s="0" t="n">
        <f aca="true">E654+$D$6*($H$5-E654)*$H$7+$D$9*($H$7^0.5)*(NORMINV(RAND(),0,1))</f>
        <v>3.42760241740304</v>
      </c>
      <c r="G654" s="0" t="n">
        <f aca="true">F654+$D$6*($H$5-F654)*$H$7+$D$9*($H$7^0.5)*(NORMINV(RAND(),0,1))</f>
        <v>3.56627048494443</v>
      </c>
      <c r="H654" s="0" t="n">
        <f aca="true">G654+$D$6*($H$5-G654)*$H$7+$D$9*($H$7^0.5)*(NORMINV(RAND(),0,1))</f>
        <v>3.66564630854294</v>
      </c>
      <c r="I654" s="0" t="n">
        <f aca="true">H654+$D$6*($H$5-H654)*$H$7+$D$9*($H$7^0.5)*(NORMINV(RAND(),0,1))</f>
        <v>3.66521104764328</v>
      </c>
      <c r="J654" s="0" t="n">
        <f aca="true">I654+$D$6*($H$5-I654)*$H$7+$D$9*($H$7^0.5)*(NORMINV(RAND(),0,1))</f>
        <v>3.77539294275056</v>
      </c>
      <c r="K654" s="0" t="n">
        <f aca="true">J654+$D$6*($H$5-J654)*$H$7+$D$9*($H$7^0.5)*(NORMINV(RAND(),0,1))</f>
        <v>3.7044067565828</v>
      </c>
      <c r="L654" s="0" t="n">
        <f aca="true">K654+$D$6*($H$5-K654)*$H$7+$D$9*($H$7^0.5)*(NORMINV(RAND(),0,1))</f>
        <v>3.76655892422619</v>
      </c>
      <c r="M654" s="0" t="n">
        <f aca="true">L654+$D$6*($H$5-L654)*$H$7+$D$9*($H$7^0.5)*(NORMINV(RAND(),0,1))</f>
        <v>3.71038641137046</v>
      </c>
      <c r="N654" s="0" t="n">
        <f aca="false">EXP(M654)</f>
        <v>40.8695959527691</v>
      </c>
      <c r="O654" s="0" t="n">
        <f aca="false">EXP(($H$9*LN(N654))+(1-$H$9)*$H$5+(($D$9^2)/(4*$D$6))*(1-$H$9^2))</f>
        <v>37.4153551708676</v>
      </c>
      <c r="P654" s="18" t="n">
        <f aca="false">EXP(($H$10*LN(N654))+(1-$H$10)*$H$5+(($D$9^2)/(4*$D$6))*(1-$H$10^2))</f>
        <v>30.10627134715</v>
      </c>
      <c r="Q654" s="33" t="n">
        <f aca="false">(MAX(0,O654-P654-$D$5))*$H$8</f>
        <v>5.01210757328099</v>
      </c>
    </row>
    <row r="655" customFormat="false" ht="12.75" hidden="false" customHeight="false" outlineLevel="0" collapsed="false">
      <c r="A655" s="0" t="n">
        <v>635</v>
      </c>
      <c r="C655" s="18" t="n">
        <f aca="false">$H$6</f>
        <v>3.29212628660779</v>
      </c>
      <c r="D655" s="0" t="n">
        <f aca="true">C655+$D$6*($H$5-C655)*$H$7+$D$9*($H$7^0.5)*(NORMINV(RAND(),0,1))</f>
        <v>3.37377819126012</v>
      </c>
      <c r="E655" s="0" t="n">
        <f aca="true">D655+$D$6*($H$5-D655)*$H$7+$D$9*($H$7^0.5)*(NORMINV(RAND(),0,1))</f>
        <v>3.37538079396759</v>
      </c>
      <c r="F655" s="0" t="n">
        <f aca="true">E655+$D$6*($H$5-E655)*$H$7+$D$9*($H$7^0.5)*(NORMINV(RAND(),0,1))</f>
        <v>3.35029762851531</v>
      </c>
      <c r="G655" s="0" t="n">
        <f aca="true">F655+$D$6*($H$5-F655)*$H$7+$D$9*($H$7^0.5)*(NORMINV(RAND(),0,1))</f>
        <v>3.30422568886726</v>
      </c>
      <c r="H655" s="0" t="n">
        <f aca="true">G655+$D$6*($H$5-G655)*$H$7+$D$9*($H$7^0.5)*(NORMINV(RAND(),0,1))</f>
        <v>3.30105187522033</v>
      </c>
      <c r="I655" s="0" t="n">
        <f aca="true">H655+$D$6*($H$5-H655)*$H$7+$D$9*($H$7^0.5)*(NORMINV(RAND(),0,1))</f>
        <v>3.29170399443971</v>
      </c>
      <c r="J655" s="0" t="n">
        <f aca="true">I655+$D$6*($H$5-I655)*$H$7+$D$9*($H$7^0.5)*(NORMINV(RAND(),0,1))</f>
        <v>3.26482308570145</v>
      </c>
      <c r="K655" s="0" t="n">
        <f aca="true">J655+$D$6*($H$5-J655)*$H$7+$D$9*($H$7^0.5)*(NORMINV(RAND(),0,1))</f>
        <v>3.25386825654215</v>
      </c>
      <c r="L655" s="0" t="n">
        <f aca="true">K655+$D$6*($H$5-K655)*$H$7+$D$9*($H$7^0.5)*(NORMINV(RAND(),0,1))</f>
        <v>3.36901879276151</v>
      </c>
      <c r="M655" s="0" t="n">
        <f aca="true">L655+$D$6*($H$5-L655)*$H$7+$D$9*($H$7^0.5)*(NORMINV(RAND(),0,1))</f>
        <v>3.25480447678113</v>
      </c>
      <c r="N655" s="0" t="n">
        <f aca="false">EXP(M655)</f>
        <v>25.914547142946</v>
      </c>
      <c r="O655" s="0" t="n">
        <f aca="false">EXP(($H$9*LN(N655))+(1-$H$9)*$H$5+(($D$9^2)/(4*$D$6))*(1-$H$9^2))</f>
        <v>24.9583221407142</v>
      </c>
      <c r="P655" s="18" t="n">
        <f aca="false">EXP(($H$10*LN(N655))+(1-$H$10)*$H$5+(($D$9^2)/(4*$D$6))*(1-$H$10^2))</f>
        <v>22.659125629439</v>
      </c>
      <c r="Q655" s="33" t="n">
        <f aca="false">(MAX(0,O655-P655-$D$5))*$H$8</f>
        <v>0.2465553482529</v>
      </c>
    </row>
    <row r="656" customFormat="false" ht="12.75" hidden="false" customHeight="false" outlineLevel="0" collapsed="false">
      <c r="A656" s="0" t="n">
        <v>636</v>
      </c>
      <c r="C656" s="18" t="n">
        <f aca="false">$H$6</f>
        <v>3.29212628660779</v>
      </c>
      <c r="D656" s="0" t="n">
        <f aca="true">C656+$D$6*($H$5-C656)*$H$7+$D$9*($H$7^0.5)*(NORMINV(RAND(),0,1))</f>
        <v>3.23936037221409</v>
      </c>
      <c r="E656" s="0" t="n">
        <f aca="true">D656+$D$6*($H$5-D656)*$H$7+$D$9*($H$7^0.5)*(NORMINV(RAND(),0,1))</f>
        <v>3.0382977168731</v>
      </c>
      <c r="F656" s="0" t="n">
        <f aca="true">E656+$D$6*($H$5-E656)*$H$7+$D$9*($H$7^0.5)*(NORMINV(RAND(),0,1))</f>
        <v>2.98806327298445</v>
      </c>
      <c r="G656" s="0" t="n">
        <f aca="true">F656+$D$6*($H$5-F656)*$H$7+$D$9*($H$7^0.5)*(NORMINV(RAND(),0,1))</f>
        <v>2.98956780681869</v>
      </c>
      <c r="H656" s="0" t="n">
        <f aca="true">G656+$D$6*($H$5-G656)*$H$7+$D$9*($H$7^0.5)*(NORMINV(RAND(),0,1))</f>
        <v>2.81835274091308</v>
      </c>
      <c r="I656" s="0" t="n">
        <f aca="true">H656+$D$6*($H$5-H656)*$H$7+$D$9*($H$7^0.5)*(NORMINV(RAND(),0,1))</f>
        <v>2.70961152154317</v>
      </c>
      <c r="J656" s="0" t="n">
        <f aca="true">I656+$D$6*($H$5-I656)*$H$7+$D$9*($H$7^0.5)*(NORMINV(RAND(),0,1))</f>
        <v>2.63744328859144</v>
      </c>
      <c r="K656" s="0" t="n">
        <f aca="true">J656+$D$6*($H$5-J656)*$H$7+$D$9*($H$7^0.5)*(NORMINV(RAND(),0,1))</f>
        <v>2.54150841346247</v>
      </c>
      <c r="L656" s="0" t="n">
        <f aca="true">K656+$D$6*($H$5-K656)*$H$7+$D$9*($H$7^0.5)*(NORMINV(RAND(),0,1))</f>
        <v>2.68662224920122</v>
      </c>
      <c r="M656" s="0" t="n">
        <f aca="true">L656+$D$6*($H$5-L656)*$H$7+$D$9*($H$7^0.5)*(NORMINV(RAND(),0,1))</f>
        <v>2.68454381570997</v>
      </c>
      <c r="N656" s="0" t="n">
        <f aca="false">EXP(M656)</f>
        <v>14.6515160640569</v>
      </c>
      <c r="O656" s="0" t="n">
        <f aca="false">EXP(($H$9*LN(N656))+(1-$H$9)*$H$5+(($D$9^2)/(4*$D$6))*(1-$H$9^2))</f>
        <v>15.0355729108605</v>
      </c>
      <c r="P656" s="18" t="n">
        <f aca="false">EXP(($H$10*LN(N656))+(1-$H$10)*$H$5+(($D$9^2)/(4*$D$6))*(1-$H$10^2))</f>
        <v>15.8768262528633</v>
      </c>
      <c r="Q656" s="33" t="n">
        <f aca="false">(MAX(0,O656-P656-$D$5))*$H$8</f>
        <v>0</v>
      </c>
    </row>
    <row r="657" customFormat="false" ht="12.75" hidden="false" customHeight="false" outlineLevel="0" collapsed="false">
      <c r="A657" s="0" t="n">
        <v>637</v>
      </c>
      <c r="C657" s="18" t="n">
        <f aca="false">$H$6</f>
        <v>3.29212628660779</v>
      </c>
      <c r="D657" s="0" t="n">
        <f aca="true">C657+$D$6*($H$5-C657)*$H$7+$D$9*($H$7^0.5)*(NORMINV(RAND(),0,1))</f>
        <v>3.26730542208637</v>
      </c>
      <c r="E657" s="0" t="n">
        <f aca="true">D657+$D$6*($H$5-D657)*$H$7+$D$9*($H$7^0.5)*(NORMINV(RAND(),0,1))</f>
        <v>3.21596529334953</v>
      </c>
      <c r="F657" s="0" t="n">
        <f aca="true">E657+$D$6*($H$5-E657)*$H$7+$D$9*($H$7^0.5)*(NORMINV(RAND(),0,1))</f>
        <v>3.28758695132575</v>
      </c>
      <c r="G657" s="0" t="n">
        <f aca="true">F657+$D$6*($H$5-F657)*$H$7+$D$9*($H$7^0.5)*(NORMINV(RAND(),0,1))</f>
        <v>3.1566021703975</v>
      </c>
      <c r="H657" s="0" t="n">
        <f aca="true">G657+$D$6*($H$5-G657)*$H$7+$D$9*($H$7^0.5)*(NORMINV(RAND(),0,1))</f>
        <v>3.06195450436954</v>
      </c>
      <c r="I657" s="0" t="n">
        <f aca="true">H657+$D$6*($H$5-H657)*$H$7+$D$9*($H$7^0.5)*(NORMINV(RAND(),0,1))</f>
        <v>3.04532486211226</v>
      </c>
      <c r="J657" s="0" t="n">
        <f aca="true">I657+$D$6*($H$5-I657)*$H$7+$D$9*($H$7^0.5)*(NORMINV(RAND(),0,1))</f>
        <v>2.95778816873198</v>
      </c>
      <c r="K657" s="0" t="n">
        <f aca="true">J657+$D$6*($H$5-J657)*$H$7+$D$9*($H$7^0.5)*(NORMINV(RAND(),0,1))</f>
        <v>3.0760859710658</v>
      </c>
      <c r="L657" s="0" t="n">
        <f aca="true">K657+$D$6*($H$5-K657)*$H$7+$D$9*($H$7^0.5)*(NORMINV(RAND(),0,1))</f>
        <v>3.06629367224885</v>
      </c>
      <c r="M657" s="0" t="n">
        <f aca="true">L657+$D$6*($H$5-L657)*$H$7+$D$9*($H$7^0.5)*(NORMINV(RAND(),0,1))</f>
        <v>2.9114896912347</v>
      </c>
      <c r="N657" s="0" t="n">
        <f aca="false">EXP(M657)</f>
        <v>18.3841649075783</v>
      </c>
      <c r="O657" s="0" t="n">
        <f aca="false">EXP(($H$9*LN(N657))+(1-$H$9)*$H$5+(($D$9^2)/(4*$D$6))*(1-$H$9^2))</f>
        <v>18.3954770996268</v>
      </c>
      <c r="P657" s="18" t="n">
        <f aca="false">EXP(($H$10*LN(N657))+(1-$H$10)*$H$5+(($D$9^2)/(4*$D$6))*(1-$H$10^2))</f>
        <v>18.2911779580216</v>
      </c>
      <c r="Q657" s="33" t="n">
        <f aca="false">(MAX(0,O657-P657-$D$5))*$H$8</f>
        <v>0</v>
      </c>
    </row>
    <row r="658" customFormat="false" ht="12.75" hidden="false" customHeight="false" outlineLevel="0" collapsed="false">
      <c r="A658" s="0" t="n">
        <v>638</v>
      </c>
      <c r="C658" s="18" t="n">
        <f aca="false">$H$6</f>
        <v>3.29212628660779</v>
      </c>
      <c r="D658" s="0" t="n">
        <f aca="true">C658+$D$6*($H$5-C658)*$H$7+$D$9*($H$7^0.5)*(NORMINV(RAND(),0,1))</f>
        <v>3.28624355348476</v>
      </c>
      <c r="E658" s="0" t="n">
        <f aca="true">D658+$D$6*($H$5-D658)*$H$7+$D$9*($H$7^0.5)*(NORMINV(RAND(),0,1))</f>
        <v>3.29191605728991</v>
      </c>
      <c r="F658" s="0" t="n">
        <f aca="true">E658+$D$6*($H$5-E658)*$H$7+$D$9*($H$7^0.5)*(NORMINV(RAND(),0,1))</f>
        <v>3.34720256911581</v>
      </c>
      <c r="G658" s="0" t="n">
        <f aca="true">F658+$D$6*($H$5-F658)*$H$7+$D$9*($H$7^0.5)*(NORMINV(RAND(),0,1))</f>
        <v>3.39954612321348</v>
      </c>
      <c r="H658" s="0" t="n">
        <f aca="true">G658+$D$6*($H$5-G658)*$H$7+$D$9*($H$7^0.5)*(NORMINV(RAND(),0,1))</f>
        <v>3.41271067206314</v>
      </c>
      <c r="I658" s="0" t="n">
        <f aca="true">H658+$D$6*($H$5-H658)*$H$7+$D$9*($H$7^0.5)*(NORMINV(RAND(),0,1))</f>
        <v>3.6210045694798</v>
      </c>
      <c r="J658" s="0" t="n">
        <f aca="true">I658+$D$6*($H$5-I658)*$H$7+$D$9*($H$7^0.5)*(NORMINV(RAND(),0,1))</f>
        <v>3.54808744979629</v>
      </c>
      <c r="K658" s="0" t="n">
        <f aca="true">J658+$D$6*($H$5-J658)*$H$7+$D$9*($H$7^0.5)*(NORMINV(RAND(),0,1))</f>
        <v>3.45026234731415</v>
      </c>
      <c r="L658" s="0" t="n">
        <f aca="true">K658+$D$6*($H$5-K658)*$H$7+$D$9*($H$7^0.5)*(NORMINV(RAND(),0,1))</f>
        <v>3.42861074279015</v>
      </c>
      <c r="M658" s="0" t="n">
        <f aca="true">L658+$D$6*($H$5-L658)*$H$7+$D$9*($H$7^0.5)*(NORMINV(RAND(),0,1))</f>
        <v>3.33720129448834</v>
      </c>
      <c r="N658" s="0" t="n">
        <f aca="false">EXP(M658)</f>
        <v>28.1402600936531</v>
      </c>
      <c r="O658" s="0" t="n">
        <f aca="false">EXP(($H$9*LN(N658))+(1-$H$9)*$H$5+(($D$9^2)/(4*$D$6))*(1-$H$9^2))</f>
        <v>26.8544903668178</v>
      </c>
      <c r="P658" s="18" t="n">
        <f aca="false">EXP(($H$10*LN(N658))+(1-$H$10)*$H$5+(($D$9^2)/(4*$D$6))*(1-$H$10^2))</f>
        <v>23.8541444286841</v>
      </c>
      <c r="Q658" s="33" t="n">
        <f aca="false">(MAX(0,O658-P658-$D$5))*$H$8</f>
        <v>0.913509314052489</v>
      </c>
    </row>
    <row r="659" customFormat="false" ht="12.75" hidden="false" customHeight="false" outlineLevel="0" collapsed="false">
      <c r="A659" s="0" t="n">
        <v>639</v>
      </c>
      <c r="C659" s="18" t="n">
        <f aca="false">$H$6</f>
        <v>3.29212628660779</v>
      </c>
      <c r="D659" s="0" t="n">
        <f aca="true">C659+$D$6*($H$5-C659)*$H$7+$D$9*($H$7^0.5)*(NORMINV(RAND(),0,1))</f>
        <v>3.31420022195916</v>
      </c>
      <c r="E659" s="0" t="n">
        <f aca="true">D659+$D$6*($H$5-D659)*$H$7+$D$9*($H$7^0.5)*(NORMINV(RAND(),0,1))</f>
        <v>3.25904382268913</v>
      </c>
      <c r="F659" s="0" t="n">
        <f aca="true">E659+$D$6*($H$5-E659)*$H$7+$D$9*($H$7^0.5)*(NORMINV(RAND(),0,1))</f>
        <v>3.18912026157041</v>
      </c>
      <c r="G659" s="0" t="n">
        <f aca="true">F659+$D$6*($H$5-F659)*$H$7+$D$9*($H$7^0.5)*(NORMINV(RAND(),0,1))</f>
        <v>3.22121415422535</v>
      </c>
      <c r="H659" s="0" t="n">
        <f aca="true">G659+$D$6*($H$5-G659)*$H$7+$D$9*($H$7^0.5)*(NORMINV(RAND(),0,1))</f>
        <v>3.24492780776331</v>
      </c>
      <c r="I659" s="0" t="n">
        <f aca="true">H659+$D$6*($H$5-H659)*$H$7+$D$9*($H$7^0.5)*(NORMINV(RAND(),0,1))</f>
        <v>3.32886109212141</v>
      </c>
      <c r="J659" s="0" t="n">
        <f aca="true">I659+$D$6*($H$5-I659)*$H$7+$D$9*($H$7^0.5)*(NORMINV(RAND(),0,1))</f>
        <v>3.1172016501532</v>
      </c>
      <c r="K659" s="0" t="n">
        <f aca="true">J659+$D$6*($H$5-J659)*$H$7+$D$9*($H$7^0.5)*(NORMINV(RAND(),0,1))</f>
        <v>3.17711327631791</v>
      </c>
      <c r="L659" s="0" t="n">
        <f aca="true">K659+$D$6*($H$5-K659)*$H$7+$D$9*($H$7^0.5)*(NORMINV(RAND(),0,1))</f>
        <v>3.12510629557953</v>
      </c>
      <c r="M659" s="0" t="n">
        <f aca="true">L659+$D$6*($H$5-L659)*$H$7+$D$9*($H$7^0.5)*(NORMINV(RAND(),0,1))</f>
        <v>3.28128478532605</v>
      </c>
      <c r="N659" s="0" t="n">
        <f aca="false">EXP(M659)</f>
        <v>26.6099388060232</v>
      </c>
      <c r="O659" s="0" t="n">
        <f aca="false">EXP(($H$9*LN(N659))+(1-$H$9)*$H$5+(($D$9^2)/(4*$D$6))*(1-$H$9^2))</f>
        <v>25.5526304655211</v>
      </c>
      <c r="P659" s="18" t="n">
        <f aca="false">EXP(($H$10*LN(N659))+(1-$H$10)*$H$5+(($D$9^2)/(4*$D$6))*(1-$H$10^2))</f>
        <v>23.0364986004547</v>
      </c>
      <c r="Q659" s="33" t="n">
        <f aca="false">(MAX(0,O659-P659-$D$5))*$H$8</f>
        <v>0.452910639993596</v>
      </c>
    </row>
    <row r="660" customFormat="false" ht="12.75" hidden="false" customHeight="false" outlineLevel="0" collapsed="false">
      <c r="A660" s="0" t="n">
        <v>640</v>
      </c>
      <c r="C660" s="18" t="n">
        <f aca="false">$H$6</f>
        <v>3.29212628660779</v>
      </c>
      <c r="D660" s="0" t="n">
        <f aca="true">C660+$D$6*($H$5-C660)*$H$7+$D$9*($H$7^0.5)*(NORMINV(RAND(),0,1))</f>
        <v>3.36674307802672</v>
      </c>
      <c r="E660" s="0" t="n">
        <f aca="true">D660+$D$6*($H$5-D660)*$H$7+$D$9*($H$7^0.5)*(NORMINV(RAND(),0,1))</f>
        <v>3.34466492490104</v>
      </c>
      <c r="F660" s="0" t="n">
        <f aca="true">E660+$D$6*($H$5-E660)*$H$7+$D$9*($H$7^0.5)*(NORMINV(RAND(),0,1))</f>
        <v>3.41647302827247</v>
      </c>
      <c r="G660" s="0" t="n">
        <f aca="true">F660+$D$6*($H$5-F660)*$H$7+$D$9*($H$7^0.5)*(NORMINV(RAND(),0,1))</f>
        <v>3.36428909557986</v>
      </c>
      <c r="H660" s="0" t="n">
        <f aca="true">G660+$D$6*($H$5-G660)*$H$7+$D$9*($H$7^0.5)*(NORMINV(RAND(),0,1))</f>
        <v>3.24800615199352</v>
      </c>
      <c r="I660" s="0" t="n">
        <f aca="true">H660+$D$6*($H$5-H660)*$H$7+$D$9*($H$7^0.5)*(NORMINV(RAND(),0,1))</f>
        <v>3.22344719308491</v>
      </c>
      <c r="J660" s="0" t="n">
        <f aca="true">I660+$D$6*($H$5-I660)*$H$7+$D$9*($H$7^0.5)*(NORMINV(RAND(),0,1))</f>
        <v>3.18046656297845</v>
      </c>
      <c r="K660" s="0" t="n">
        <f aca="true">J660+$D$6*($H$5-J660)*$H$7+$D$9*($H$7^0.5)*(NORMINV(RAND(),0,1))</f>
        <v>3.22360397414449</v>
      </c>
      <c r="L660" s="0" t="n">
        <f aca="true">K660+$D$6*($H$5-K660)*$H$7+$D$9*($H$7^0.5)*(NORMINV(RAND(),0,1))</f>
        <v>3.17034560395275</v>
      </c>
      <c r="M660" s="0" t="n">
        <f aca="true">L660+$D$6*($H$5-L660)*$H$7+$D$9*($H$7^0.5)*(NORMINV(RAND(),0,1))</f>
        <v>3.158911055671</v>
      </c>
      <c r="N660" s="0" t="n">
        <f aca="false">EXP(M660)</f>
        <v>23.5449428322322</v>
      </c>
      <c r="O660" s="0" t="n">
        <f aca="false">EXP(($H$9*LN(N660))+(1-$H$9)*$H$5+(($D$9^2)/(4*$D$6))*(1-$H$9^2))</f>
        <v>22.919480241178</v>
      </c>
      <c r="P660" s="18" t="n">
        <f aca="false">EXP(($H$10*LN(N660))+(1-$H$10)*$H$5+(($D$9^2)/(4*$D$6))*(1-$H$10^2))</f>
        <v>21.343533432052</v>
      </c>
      <c r="Q660" s="33" t="n">
        <f aca="false">(MAX(0,O660-P660-$D$5))*$H$8</f>
        <v>0</v>
      </c>
    </row>
    <row r="661" customFormat="false" ht="12.75" hidden="false" customHeight="false" outlineLevel="0" collapsed="false">
      <c r="A661" s="0" t="n">
        <v>641</v>
      </c>
      <c r="C661" s="18" t="n">
        <f aca="false">$H$6</f>
        <v>3.29212628660779</v>
      </c>
      <c r="D661" s="0" t="n">
        <f aca="true">C661+$D$6*($H$5-C661)*$H$7+$D$9*($H$7^0.5)*(NORMINV(RAND(),0,1))</f>
        <v>3.24037200256038</v>
      </c>
      <c r="E661" s="0" t="n">
        <f aca="true">D661+$D$6*($H$5-D661)*$H$7+$D$9*($H$7^0.5)*(NORMINV(RAND(),0,1))</f>
        <v>3.18901850036383</v>
      </c>
      <c r="F661" s="0" t="n">
        <f aca="true">E661+$D$6*($H$5-E661)*$H$7+$D$9*($H$7^0.5)*(NORMINV(RAND(),0,1))</f>
        <v>3.19471751508381</v>
      </c>
      <c r="G661" s="0" t="n">
        <f aca="true">F661+$D$6*($H$5-F661)*$H$7+$D$9*($H$7^0.5)*(NORMINV(RAND(),0,1))</f>
        <v>3.16664581203128</v>
      </c>
      <c r="H661" s="0" t="n">
        <f aca="true">G661+$D$6*($H$5-G661)*$H$7+$D$9*($H$7^0.5)*(NORMINV(RAND(),0,1))</f>
        <v>3.08611305733955</v>
      </c>
      <c r="I661" s="0" t="n">
        <f aca="true">H661+$D$6*($H$5-H661)*$H$7+$D$9*($H$7^0.5)*(NORMINV(RAND(),0,1))</f>
        <v>3.12814650415148</v>
      </c>
      <c r="J661" s="0" t="n">
        <f aca="true">I661+$D$6*($H$5-I661)*$H$7+$D$9*($H$7^0.5)*(NORMINV(RAND(),0,1))</f>
        <v>3.0808114542331</v>
      </c>
      <c r="K661" s="0" t="n">
        <f aca="true">J661+$D$6*($H$5-J661)*$H$7+$D$9*($H$7^0.5)*(NORMINV(RAND(),0,1))</f>
        <v>3.04180778606083</v>
      </c>
      <c r="L661" s="0" t="n">
        <f aca="true">K661+$D$6*($H$5-K661)*$H$7+$D$9*($H$7^0.5)*(NORMINV(RAND(),0,1))</f>
        <v>3.10508108844639</v>
      </c>
      <c r="M661" s="0" t="n">
        <f aca="true">L661+$D$6*($H$5-L661)*$H$7+$D$9*($H$7^0.5)*(NORMINV(RAND(),0,1))</f>
        <v>3.08842631897305</v>
      </c>
      <c r="N661" s="0" t="n">
        <f aca="false">EXP(M661)</f>
        <v>21.9425202636648</v>
      </c>
      <c r="O661" s="0" t="n">
        <f aca="false">EXP(($H$9*LN(N661))+(1-$H$9)*$H$5+(($D$9^2)/(4*$D$6))*(1-$H$9^2))</f>
        <v>21.527855629524</v>
      </c>
      <c r="P661" s="18" t="n">
        <f aca="false">EXP(($H$10*LN(N661))+(1-$H$10)*$H$5+(($D$9^2)/(4*$D$6))*(1-$H$10^2))</f>
        <v>20.4254915781272</v>
      </c>
      <c r="Q661" s="33" t="n">
        <f aca="false">(MAX(0,O661-P661-$D$5))*$H$8</f>
        <v>0</v>
      </c>
    </row>
    <row r="662" customFormat="false" ht="12.75" hidden="false" customHeight="false" outlineLevel="0" collapsed="false">
      <c r="A662" s="0" t="n">
        <v>642</v>
      </c>
      <c r="C662" s="18" t="n">
        <f aca="false">$H$6</f>
        <v>3.29212628660779</v>
      </c>
      <c r="D662" s="0" t="n">
        <f aca="true">C662+$D$6*($H$5-C662)*$H$7+$D$9*($H$7^0.5)*(NORMINV(RAND(),0,1))</f>
        <v>3.23921424950412</v>
      </c>
      <c r="E662" s="0" t="n">
        <f aca="true">D662+$D$6*($H$5-D662)*$H$7+$D$9*($H$7^0.5)*(NORMINV(RAND(),0,1))</f>
        <v>3.19133386147806</v>
      </c>
      <c r="F662" s="0" t="n">
        <f aca="true">E662+$D$6*($H$5-E662)*$H$7+$D$9*($H$7^0.5)*(NORMINV(RAND(),0,1))</f>
        <v>3.21329882661104</v>
      </c>
      <c r="G662" s="0" t="n">
        <f aca="true">F662+$D$6*($H$5-F662)*$H$7+$D$9*($H$7^0.5)*(NORMINV(RAND(),0,1))</f>
        <v>3.21865726155044</v>
      </c>
      <c r="H662" s="0" t="n">
        <f aca="true">G662+$D$6*($H$5-G662)*$H$7+$D$9*($H$7^0.5)*(NORMINV(RAND(),0,1))</f>
        <v>3.23592461584522</v>
      </c>
      <c r="I662" s="0" t="n">
        <f aca="true">H662+$D$6*($H$5-H662)*$H$7+$D$9*($H$7^0.5)*(NORMINV(RAND(),0,1))</f>
        <v>3.09555148274309</v>
      </c>
      <c r="J662" s="0" t="n">
        <f aca="true">I662+$D$6*($H$5-I662)*$H$7+$D$9*($H$7^0.5)*(NORMINV(RAND(),0,1))</f>
        <v>3.32932900857545</v>
      </c>
      <c r="K662" s="0" t="n">
        <f aca="true">J662+$D$6*($H$5-J662)*$H$7+$D$9*($H$7^0.5)*(NORMINV(RAND(),0,1))</f>
        <v>3.42671299200647</v>
      </c>
      <c r="L662" s="0" t="n">
        <f aca="true">K662+$D$6*($H$5-K662)*$H$7+$D$9*($H$7^0.5)*(NORMINV(RAND(),0,1))</f>
        <v>3.49309715649666</v>
      </c>
      <c r="M662" s="0" t="n">
        <f aca="true">L662+$D$6*($H$5-L662)*$H$7+$D$9*($H$7^0.5)*(NORMINV(RAND(),0,1))</f>
        <v>3.55903377838788</v>
      </c>
      <c r="N662" s="0" t="n">
        <f aca="false">EXP(M662)</f>
        <v>35.1292381126913</v>
      </c>
      <c r="O662" s="0" t="n">
        <f aca="false">EXP(($H$9*LN(N662))+(1-$H$9)*$H$5+(($D$9^2)/(4*$D$6))*(1-$H$9^2))</f>
        <v>32.7065282530218</v>
      </c>
      <c r="P662" s="18" t="n">
        <f aca="false">EXP(($H$10*LN(N662))+(1-$H$10)*$H$5+(($D$9^2)/(4*$D$6))*(1-$H$10^2))</f>
        <v>27.3940754056963</v>
      </c>
      <c r="Q662" s="33" t="n">
        <f aca="false">(MAX(0,O662-P662-$D$5))*$H$8</f>
        <v>3.11285343866718</v>
      </c>
    </row>
    <row r="663" customFormat="false" ht="12.75" hidden="false" customHeight="false" outlineLevel="0" collapsed="false">
      <c r="A663" s="0" t="n">
        <v>643</v>
      </c>
      <c r="C663" s="18" t="n">
        <f aca="false">$H$6</f>
        <v>3.29212628660779</v>
      </c>
      <c r="D663" s="0" t="n">
        <f aca="true">C663+$D$6*($H$5-C663)*$H$7+$D$9*($H$7^0.5)*(NORMINV(RAND(),0,1))</f>
        <v>3.30041900113589</v>
      </c>
      <c r="E663" s="0" t="n">
        <f aca="true">D663+$D$6*($H$5-D663)*$H$7+$D$9*($H$7^0.5)*(NORMINV(RAND(),0,1))</f>
        <v>3.31266567654526</v>
      </c>
      <c r="F663" s="0" t="n">
        <f aca="true">E663+$D$6*($H$5-E663)*$H$7+$D$9*($H$7^0.5)*(NORMINV(RAND(),0,1))</f>
        <v>3.25535839080393</v>
      </c>
      <c r="G663" s="0" t="n">
        <f aca="true">F663+$D$6*($H$5-F663)*$H$7+$D$9*($H$7^0.5)*(NORMINV(RAND(),0,1))</f>
        <v>3.15026406455242</v>
      </c>
      <c r="H663" s="0" t="n">
        <f aca="true">G663+$D$6*($H$5-G663)*$H$7+$D$9*($H$7^0.5)*(NORMINV(RAND(),0,1))</f>
        <v>3.03328164739367</v>
      </c>
      <c r="I663" s="0" t="n">
        <f aca="true">H663+$D$6*($H$5-H663)*$H$7+$D$9*($H$7^0.5)*(NORMINV(RAND(),0,1))</f>
        <v>3.05161324394465</v>
      </c>
      <c r="J663" s="0" t="n">
        <f aca="true">I663+$D$6*($H$5-I663)*$H$7+$D$9*($H$7^0.5)*(NORMINV(RAND(),0,1))</f>
        <v>3.06508597668549</v>
      </c>
      <c r="K663" s="0" t="n">
        <f aca="true">J663+$D$6*($H$5-J663)*$H$7+$D$9*($H$7^0.5)*(NORMINV(RAND(),0,1))</f>
        <v>3.06867276564955</v>
      </c>
      <c r="L663" s="0" t="n">
        <f aca="true">K663+$D$6*($H$5-K663)*$H$7+$D$9*($H$7^0.5)*(NORMINV(RAND(),0,1))</f>
        <v>3.06573427640987</v>
      </c>
      <c r="M663" s="0" t="n">
        <f aca="true">L663+$D$6*($H$5-L663)*$H$7+$D$9*($H$7^0.5)*(NORMINV(RAND(),0,1))</f>
        <v>3.13223280568969</v>
      </c>
      <c r="N663" s="0" t="n">
        <f aca="false">EXP(M663)</f>
        <v>22.9251097547814</v>
      </c>
      <c r="O663" s="0" t="n">
        <f aca="false">EXP(($H$9*LN(N663))+(1-$H$9)*$H$5+(($D$9^2)/(4*$D$6))*(1-$H$9^2))</f>
        <v>22.382476622111</v>
      </c>
      <c r="P663" s="18" t="n">
        <f aca="false">EXP(($H$10*LN(N663))+(1-$H$10)*$H$5+(($D$9^2)/(4*$D$6))*(1-$H$10^2))</f>
        <v>20.9913019257001</v>
      </c>
      <c r="Q663" s="33" t="n">
        <f aca="false">(MAX(0,O663-P663-$D$5))*$H$8</f>
        <v>0</v>
      </c>
    </row>
    <row r="664" customFormat="false" ht="12.75" hidden="false" customHeight="false" outlineLevel="0" collapsed="false">
      <c r="A664" s="0" t="n">
        <v>644</v>
      </c>
      <c r="C664" s="18" t="n">
        <f aca="false">$H$6</f>
        <v>3.29212628660779</v>
      </c>
      <c r="D664" s="0" t="n">
        <f aca="true">C664+$D$6*($H$5-C664)*$H$7+$D$9*($H$7^0.5)*(NORMINV(RAND(),0,1))</f>
        <v>3.2067283432465</v>
      </c>
      <c r="E664" s="0" t="n">
        <f aca="true">D664+$D$6*($H$5-D664)*$H$7+$D$9*($H$7^0.5)*(NORMINV(RAND(),0,1))</f>
        <v>3.09593259869687</v>
      </c>
      <c r="F664" s="0" t="n">
        <f aca="true">E664+$D$6*($H$5-E664)*$H$7+$D$9*($H$7^0.5)*(NORMINV(RAND(),0,1))</f>
        <v>3.11685960826542</v>
      </c>
      <c r="G664" s="0" t="n">
        <f aca="true">F664+$D$6*($H$5-F664)*$H$7+$D$9*($H$7^0.5)*(NORMINV(RAND(),0,1))</f>
        <v>3.03896622331565</v>
      </c>
      <c r="H664" s="0" t="n">
        <f aca="true">G664+$D$6*($H$5-G664)*$H$7+$D$9*($H$7^0.5)*(NORMINV(RAND(),0,1))</f>
        <v>3.11586147538426</v>
      </c>
      <c r="I664" s="0" t="n">
        <f aca="true">H664+$D$6*($H$5-H664)*$H$7+$D$9*($H$7^0.5)*(NORMINV(RAND(),0,1))</f>
        <v>3.09558042778145</v>
      </c>
      <c r="J664" s="0" t="n">
        <f aca="true">I664+$D$6*($H$5-I664)*$H$7+$D$9*($H$7^0.5)*(NORMINV(RAND(),0,1))</f>
        <v>3.01126470004154</v>
      </c>
      <c r="K664" s="0" t="n">
        <f aca="true">J664+$D$6*($H$5-J664)*$H$7+$D$9*($H$7^0.5)*(NORMINV(RAND(),0,1))</f>
        <v>2.96983250590286</v>
      </c>
      <c r="L664" s="0" t="n">
        <f aca="true">K664+$D$6*($H$5-K664)*$H$7+$D$9*($H$7^0.5)*(NORMINV(RAND(),0,1))</f>
        <v>2.89333081982326</v>
      </c>
      <c r="M664" s="0" t="n">
        <f aca="true">L664+$D$6*($H$5-L664)*$H$7+$D$9*($H$7^0.5)*(NORMINV(RAND(),0,1))</f>
        <v>2.93930951023602</v>
      </c>
      <c r="N664" s="0" t="n">
        <f aca="false">EXP(M664)</f>
        <v>18.9027896222736</v>
      </c>
      <c r="O664" s="0" t="n">
        <f aca="false">EXP(($H$9*LN(N664))+(1-$H$9)*$H$5+(($D$9^2)/(4*$D$6))*(1-$H$9^2))</f>
        <v>18.8559438524397</v>
      </c>
      <c r="P664" s="18" t="n">
        <f aca="false">EXP(($H$10*LN(N664))+(1-$H$10)*$H$5+(($D$9^2)/(4*$D$6))*(1-$H$10^2))</f>
        <v>18.6113493481709</v>
      </c>
      <c r="Q664" s="33" t="n">
        <f aca="false">(MAX(0,O664-P664-$D$5))*$H$8</f>
        <v>0</v>
      </c>
    </row>
    <row r="665" customFormat="false" ht="12.75" hidden="false" customHeight="false" outlineLevel="0" collapsed="false">
      <c r="A665" s="0" t="n">
        <v>645</v>
      </c>
      <c r="C665" s="18" t="n">
        <f aca="false">$H$6</f>
        <v>3.29212628660779</v>
      </c>
      <c r="D665" s="0" t="n">
        <f aca="true">C665+$D$6*($H$5-C665)*$H$7+$D$9*($H$7^0.5)*(NORMINV(RAND(),0,1))</f>
        <v>3.38289881166186</v>
      </c>
      <c r="E665" s="0" t="n">
        <f aca="true">D665+$D$6*($H$5-D665)*$H$7+$D$9*($H$7^0.5)*(NORMINV(RAND(),0,1))</f>
        <v>3.35901995505736</v>
      </c>
      <c r="F665" s="0" t="n">
        <f aca="true">E665+$D$6*($H$5-E665)*$H$7+$D$9*($H$7^0.5)*(NORMINV(RAND(),0,1))</f>
        <v>3.23954106737592</v>
      </c>
      <c r="G665" s="0" t="n">
        <f aca="true">F665+$D$6*($H$5-F665)*$H$7+$D$9*($H$7^0.5)*(NORMINV(RAND(),0,1))</f>
        <v>3.3455123681237</v>
      </c>
      <c r="H665" s="0" t="n">
        <f aca="true">G665+$D$6*($H$5-G665)*$H$7+$D$9*($H$7^0.5)*(NORMINV(RAND(),0,1))</f>
        <v>3.43944553213249</v>
      </c>
      <c r="I665" s="0" t="n">
        <f aca="true">H665+$D$6*($H$5-H665)*$H$7+$D$9*($H$7^0.5)*(NORMINV(RAND(),0,1))</f>
        <v>3.29521212002252</v>
      </c>
      <c r="J665" s="0" t="n">
        <f aca="true">I665+$D$6*($H$5-I665)*$H$7+$D$9*($H$7^0.5)*(NORMINV(RAND(),0,1))</f>
        <v>3.33506793909532</v>
      </c>
      <c r="K665" s="0" t="n">
        <f aca="true">J665+$D$6*($H$5-J665)*$H$7+$D$9*($H$7^0.5)*(NORMINV(RAND(),0,1))</f>
        <v>3.22037114415539</v>
      </c>
      <c r="L665" s="0" t="n">
        <f aca="true">K665+$D$6*($H$5-K665)*$H$7+$D$9*($H$7^0.5)*(NORMINV(RAND(),0,1))</f>
        <v>3.34520322522606</v>
      </c>
      <c r="M665" s="0" t="n">
        <f aca="true">L665+$D$6*($H$5-L665)*$H$7+$D$9*($H$7^0.5)*(NORMINV(RAND(),0,1))</f>
        <v>3.42382754147116</v>
      </c>
      <c r="N665" s="0" t="n">
        <f aca="false">EXP(M665)</f>
        <v>30.6866449328481</v>
      </c>
      <c r="O665" s="0" t="n">
        <f aca="false">EXP(($H$9*LN(N665))+(1-$H$9)*$H$5+(($D$9^2)/(4*$D$6))*(1-$H$9^2))</f>
        <v>29.0035271863517</v>
      </c>
      <c r="P665" s="18" t="n">
        <f aca="false">EXP(($H$10*LN(N665))+(1-$H$10)*$H$5+(($D$9^2)/(4*$D$6))*(1-$H$10^2))</f>
        <v>25.1785237419649</v>
      </c>
      <c r="Q665" s="33" t="n">
        <f aca="false">(MAX(0,O665-P665-$D$5))*$H$8</f>
        <v>1.69794779913582</v>
      </c>
    </row>
    <row r="666" customFormat="false" ht="12.75" hidden="false" customHeight="false" outlineLevel="0" collapsed="false">
      <c r="A666" s="0" t="n">
        <v>646</v>
      </c>
      <c r="C666" s="18" t="n">
        <f aca="false">$H$6</f>
        <v>3.29212628660779</v>
      </c>
      <c r="D666" s="0" t="n">
        <f aca="true">C666+$D$6*($H$5-C666)*$H$7+$D$9*($H$7^0.5)*(NORMINV(RAND(),0,1))</f>
        <v>3.38691761469818</v>
      </c>
      <c r="E666" s="0" t="n">
        <f aca="true">D666+$D$6*($H$5-D666)*$H$7+$D$9*($H$7^0.5)*(NORMINV(RAND(),0,1))</f>
        <v>3.46198161106745</v>
      </c>
      <c r="F666" s="0" t="n">
        <f aca="true">E666+$D$6*($H$5-E666)*$H$7+$D$9*($H$7^0.5)*(NORMINV(RAND(),0,1))</f>
        <v>3.53523123839938</v>
      </c>
      <c r="G666" s="0" t="n">
        <f aca="true">F666+$D$6*($H$5-F666)*$H$7+$D$9*($H$7^0.5)*(NORMINV(RAND(),0,1))</f>
        <v>3.38282651169494</v>
      </c>
      <c r="H666" s="0" t="n">
        <f aca="true">G666+$D$6*($H$5-G666)*$H$7+$D$9*($H$7^0.5)*(NORMINV(RAND(),0,1))</f>
        <v>3.21522110200877</v>
      </c>
      <c r="I666" s="0" t="n">
        <f aca="true">H666+$D$6*($H$5-H666)*$H$7+$D$9*($H$7^0.5)*(NORMINV(RAND(),0,1))</f>
        <v>3.10933261908953</v>
      </c>
      <c r="J666" s="0" t="n">
        <f aca="true">I666+$D$6*($H$5-I666)*$H$7+$D$9*($H$7^0.5)*(NORMINV(RAND(),0,1))</f>
        <v>3.09972913697047</v>
      </c>
      <c r="K666" s="0" t="n">
        <f aca="true">J666+$D$6*($H$5-J666)*$H$7+$D$9*($H$7^0.5)*(NORMINV(RAND(),0,1))</f>
        <v>3.21617574097592</v>
      </c>
      <c r="L666" s="0" t="n">
        <f aca="true">K666+$D$6*($H$5-K666)*$H$7+$D$9*($H$7^0.5)*(NORMINV(RAND(),0,1))</f>
        <v>3.28693598302044</v>
      </c>
      <c r="M666" s="0" t="n">
        <f aca="true">L666+$D$6*($H$5-L666)*$H$7+$D$9*($H$7^0.5)*(NORMINV(RAND(),0,1))</f>
        <v>3.05682247445979</v>
      </c>
      <c r="N666" s="0" t="n">
        <f aca="false">EXP(M666)</f>
        <v>21.2598958591228</v>
      </c>
      <c r="O666" s="0" t="n">
        <f aca="false">EXP(($H$9*LN(N666))+(1-$H$9)*$H$5+(($D$9^2)/(4*$D$6))*(1-$H$9^2))</f>
        <v>20.9316317434977</v>
      </c>
      <c r="P666" s="18" t="n">
        <f aca="false">EXP(($H$10*LN(N666))+(1-$H$10)*$H$5+(($D$9^2)/(4*$D$6))*(1-$H$10^2))</f>
        <v>20.0267864285822</v>
      </c>
      <c r="Q666" s="33" t="n">
        <f aca="false">(MAX(0,O666-P666-$D$5))*$H$8</f>
        <v>0</v>
      </c>
    </row>
    <row r="667" customFormat="false" ht="12.75" hidden="false" customHeight="false" outlineLevel="0" collapsed="false">
      <c r="A667" s="0" t="n">
        <v>647</v>
      </c>
      <c r="C667" s="18" t="n">
        <f aca="false">$H$6</f>
        <v>3.29212628660779</v>
      </c>
      <c r="D667" s="0" t="n">
        <f aca="true">C667+$D$6*($H$5-C667)*$H$7+$D$9*($H$7^0.5)*(NORMINV(RAND(),0,1))</f>
        <v>3.42116377402554</v>
      </c>
      <c r="E667" s="0" t="n">
        <f aca="true">D667+$D$6*($H$5-D667)*$H$7+$D$9*($H$7^0.5)*(NORMINV(RAND(),0,1))</f>
        <v>3.51114084695808</v>
      </c>
      <c r="F667" s="0" t="n">
        <f aca="true">E667+$D$6*($H$5-E667)*$H$7+$D$9*($H$7^0.5)*(NORMINV(RAND(),0,1))</f>
        <v>3.45487237790786</v>
      </c>
      <c r="G667" s="0" t="n">
        <f aca="true">F667+$D$6*($H$5-F667)*$H$7+$D$9*($H$7^0.5)*(NORMINV(RAND(),0,1))</f>
        <v>3.34787262017093</v>
      </c>
      <c r="H667" s="0" t="n">
        <f aca="true">G667+$D$6*($H$5-G667)*$H$7+$D$9*($H$7^0.5)*(NORMINV(RAND(),0,1))</f>
        <v>3.34893891625895</v>
      </c>
      <c r="I667" s="0" t="n">
        <f aca="true">H667+$D$6*($H$5-H667)*$H$7+$D$9*($H$7^0.5)*(NORMINV(RAND(),0,1))</f>
        <v>3.32308189327354</v>
      </c>
      <c r="J667" s="0" t="n">
        <f aca="true">I667+$D$6*($H$5-I667)*$H$7+$D$9*($H$7^0.5)*(NORMINV(RAND(),0,1))</f>
        <v>3.32330814383637</v>
      </c>
      <c r="K667" s="0" t="n">
        <f aca="true">J667+$D$6*($H$5-J667)*$H$7+$D$9*($H$7^0.5)*(NORMINV(RAND(),0,1))</f>
        <v>3.378119226524</v>
      </c>
      <c r="L667" s="0" t="n">
        <f aca="true">K667+$D$6*($H$5-K667)*$H$7+$D$9*($H$7^0.5)*(NORMINV(RAND(),0,1))</f>
        <v>3.42247110339712</v>
      </c>
      <c r="M667" s="0" t="n">
        <f aca="true">L667+$D$6*($H$5-L667)*$H$7+$D$9*($H$7^0.5)*(NORMINV(RAND(),0,1))</f>
        <v>3.48485838848936</v>
      </c>
      <c r="N667" s="0" t="n">
        <f aca="false">EXP(M667)</f>
        <v>32.6178077257623</v>
      </c>
      <c r="O667" s="0" t="n">
        <f aca="false">EXP(($H$9*LN(N667))+(1-$H$9)*$H$5+(($D$9^2)/(4*$D$6))*(1-$H$9^2))</f>
        <v>30.6200591673689</v>
      </c>
      <c r="P667" s="18" t="n">
        <f aca="false">EXP(($H$10*LN(N667))+(1-$H$10)*$H$5+(($D$9^2)/(4*$D$6))*(1-$H$10^2))</f>
        <v>26.155502889648</v>
      </c>
      <c r="Q667" s="33" t="n">
        <f aca="false">(MAX(0,O667-P667-$D$5))*$H$8</f>
        <v>2.30630927272597</v>
      </c>
    </row>
    <row r="668" customFormat="false" ht="12.75" hidden="false" customHeight="false" outlineLevel="0" collapsed="false">
      <c r="A668" s="0" t="n">
        <v>648</v>
      </c>
      <c r="C668" s="18" t="n">
        <f aca="false">$H$6</f>
        <v>3.29212628660779</v>
      </c>
      <c r="D668" s="0" t="n">
        <f aca="true">C668+$D$6*($H$5-C668)*$H$7+$D$9*($H$7^0.5)*(NORMINV(RAND(),0,1))</f>
        <v>3.19422365571128</v>
      </c>
      <c r="E668" s="0" t="n">
        <f aca="true">D668+$D$6*($H$5-D668)*$H$7+$D$9*($H$7^0.5)*(NORMINV(RAND(),0,1))</f>
        <v>3.09113641402458</v>
      </c>
      <c r="F668" s="0" t="n">
        <f aca="true">E668+$D$6*($H$5-E668)*$H$7+$D$9*($H$7^0.5)*(NORMINV(RAND(),0,1))</f>
        <v>3.13796665799398</v>
      </c>
      <c r="G668" s="0" t="n">
        <f aca="true">F668+$D$6*($H$5-F668)*$H$7+$D$9*($H$7^0.5)*(NORMINV(RAND(),0,1))</f>
        <v>3.2523602909761</v>
      </c>
      <c r="H668" s="0" t="n">
        <f aca="true">G668+$D$6*($H$5-G668)*$H$7+$D$9*($H$7^0.5)*(NORMINV(RAND(),0,1))</f>
        <v>3.18223698840771</v>
      </c>
      <c r="I668" s="0" t="n">
        <f aca="true">H668+$D$6*($H$5-H668)*$H$7+$D$9*($H$7^0.5)*(NORMINV(RAND(),0,1))</f>
        <v>3.23165248972856</v>
      </c>
      <c r="J668" s="0" t="n">
        <f aca="true">I668+$D$6*($H$5-I668)*$H$7+$D$9*($H$7^0.5)*(NORMINV(RAND(),0,1))</f>
        <v>3.18864374109715</v>
      </c>
      <c r="K668" s="0" t="n">
        <f aca="true">J668+$D$6*($H$5-J668)*$H$7+$D$9*($H$7^0.5)*(NORMINV(RAND(),0,1))</f>
        <v>3.13703451074063</v>
      </c>
      <c r="L668" s="0" t="n">
        <f aca="true">K668+$D$6*($H$5-K668)*$H$7+$D$9*($H$7^0.5)*(NORMINV(RAND(),0,1))</f>
        <v>3.2388724131842</v>
      </c>
      <c r="M668" s="0" t="n">
        <f aca="true">L668+$D$6*($H$5-L668)*$H$7+$D$9*($H$7^0.5)*(NORMINV(RAND(),0,1))</f>
        <v>3.35323249185996</v>
      </c>
      <c r="N668" s="0" t="n">
        <f aca="false">EXP(M668)</f>
        <v>28.5950175714236</v>
      </c>
      <c r="O668" s="0" t="n">
        <f aca="false">EXP(($H$9*LN(N668))+(1-$H$9)*$H$5+(($D$9^2)/(4*$D$6))*(1-$H$9^2))</f>
        <v>27.2398209384799</v>
      </c>
      <c r="P668" s="18" t="n">
        <f aca="false">EXP(($H$10*LN(N668))+(1-$H$10)*$H$5+(($D$9^2)/(4*$D$6))*(1-$H$10^2))</f>
        <v>24.0938708966194</v>
      </c>
      <c r="Q668" s="33" t="n">
        <f aca="false">(MAX(0,O668-P668-$D$5))*$H$8</f>
        <v>1.05201222184553</v>
      </c>
    </row>
    <row r="669" customFormat="false" ht="12.75" hidden="false" customHeight="false" outlineLevel="0" collapsed="false">
      <c r="A669" s="0" t="n">
        <v>649</v>
      </c>
      <c r="C669" s="18" t="n">
        <f aca="false">$H$6</f>
        <v>3.29212628660779</v>
      </c>
      <c r="D669" s="0" t="n">
        <f aca="true">C669+$D$6*($H$5-C669)*$H$7+$D$9*($H$7^0.5)*(NORMINV(RAND(),0,1))</f>
        <v>3.37609338670595</v>
      </c>
      <c r="E669" s="0" t="n">
        <f aca="true">D669+$D$6*($H$5-D669)*$H$7+$D$9*($H$7^0.5)*(NORMINV(RAND(),0,1))</f>
        <v>3.43657214224186</v>
      </c>
      <c r="F669" s="0" t="n">
        <f aca="true">E669+$D$6*($H$5-E669)*$H$7+$D$9*($H$7^0.5)*(NORMINV(RAND(),0,1))</f>
        <v>3.40838459668043</v>
      </c>
      <c r="G669" s="0" t="n">
        <f aca="true">F669+$D$6*($H$5-F669)*$H$7+$D$9*($H$7^0.5)*(NORMINV(RAND(),0,1))</f>
        <v>3.28724515215381</v>
      </c>
      <c r="H669" s="0" t="n">
        <f aca="true">G669+$D$6*($H$5-G669)*$H$7+$D$9*($H$7^0.5)*(NORMINV(RAND(),0,1))</f>
        <v>3.31920227047764</v>
      </c>
      <c r="I669" s="0" t="n">
        <f aca="true">H669+$D$6*($H$5-H669)*$H$7+$D$9*($H$7^0.5)*(NORMINV(RAND(),0,1))</f>
        <v>3.38329682365022</v>
      </c>
      <c r="J669" s="0" t="n">
        <f aca="true">I669+$D$6*($H$5-I669)*$H$7+$D$9*($H$7^0.5)*(NORMINV(RAND(),0,1))</f>
        <v>3.45856143450516</v>
      </c>
      <c r="K669" s="0" t="n">
        <f aca="true">J669+$D$6*($H$5-J669)*$H$7+$D$9*($H$7^0.5)*(NORMINV(RAND(),0,1))</f>
        <v>3.42966771270422</v>
      </c>
      <c r="L669" s="0" t="n">
        <f aca="true">K669+$D$6*($H$5-K669)*$H$7+$D$9*($H$7^0.5)*(NORMINV(RAND(),0,1))</f>
        <v>3.44655368248342</v>
      </c>
      <c r="M669" s="0" t="n">
        <f aca="true">L669+$D$6*($H$5-L669)*$H$7+$D$9*($H$7^0.5)*(NORMINV(RAND(),0,1))</f>
        <v>3.40933228991465</v>
      </c>
      <c r="N669" s="0" t="n">
        <f aca="false">EXP(M669)</f>
        <v>30.2450425957504</v>
      </c>
      <c r="O669" s="0" t="n">
        <f aca="false">EXP(($H$9*LN(N669))+(1-$H$9)*$H$5+(($D$9^2)/(4*$D$6))*(1-$H$9^2))</f>
        <v>28.6323035982277</v>
      </c>
      <c r="P669" s="18" t="n">
        <f aca="false">EXP(($H$10*LN(N669))+(1-$H$10)*$H$5+(($D$9^2)/(4*$D$6))*(1-$H$10^2))</f>
        <v>24.9518990772146</v>
      </c>
      <c r="Q669" s="33" t="n">
        <f aca="false">(MAX(0,O669-P669-$D$5))*$H$8</f>
        <v>1.56040104847167</v>
      </c>
    </row>
    <row r="670" customFormat="false" ht="12.75" hidden="false" customHeight="false" outlineLevel="0" collapsed="false">
      <c r="A670" s="0" t="n">
        <v>650</v>
      </c>
      <c r="C670" s="18" t="n">
        <f aca="false">$H$6</f>
        <v>3.29212628660779</v>
      </c>
      <c r="D670" s="0" t="n">
        <f aca="true">C670+$D$6*($H$5-C670)*$H$7+$D$9*($H$7^0.5)*(NORMINV(RAND(),0,1))</f>
        <v>3.21393745963329</v>
      </c>
      <c r="E670" s="0" t="n">
        <f aca="true">D670+$D$6*($H$5-D670)*$H$7+$D$9*($H$7^0.5)*(NORMINV(RAND(),0,1))</f>
        <v>3.29045876100395</v>
      </c>
      <c r="F670" s="0" t="n">
        <f aca="true">E670+$D$6*($H$5-E670)*$H$7+$D$9*($H$7^0.5)*(NORMINV(RAND(),0,1))</f>
        <v>3.28749514933152</v>
      </c>
      <c r="G670" s="0" t="n">
        <f aca="true">F670+$D$6*($H$5-F670)*$H$7+$D$9*($H$7^0.5)*(NORMINV(RAND(),0,1))</f>
        <v>3.32714432303262</v>
      </c>
      <c r="H670" s="0" t="n">
        <f aca="true">G670+$D$6*($H$5-G670)*$H$7+$D$9*($H$7^0.5)*(NORMINV(RAND(),0,1))</f>
        <v>3.40074603740969</v>
      </c>
      <c r="I670" s="0" t="n">
        <f aca="true">H670+$D$6*($H$5-H670)*$H$7+$D$9*($H$7^0.5)*(NORMINV(RAND(),0,1))</f>
        <v>3.25230965670432</v>
      </c>
      <c r="J670" s="0" t="n">
        <f aca="true">I670+$D$6*($H$5-I670)*$H$7+$D$9*($H$7^0.5)*(NORMINV(RAND(),0,1))</f>
        <v>3.14200482128639</v>
      </c>
      <c r="K670" s="0" t="n">
        <f aca="true">J670+$D$6*($H$5-J670)*$H$7+$D$9*($H$7^0.5)*(NORMINV(RAND(),0,1))</f>
        <v>3.16240074986386</v>
      </c>
      <c r="L670" s="0" t="n">
        <f aca="true">K670+$D$6*($H$5-K670)*$H$7+$D$9*($H$7^0.5)*(NORMINV(RAND(),0,1))</f>
        <v>3.01860580657762</v>
      </c>
      <c r="M670" s="0" t="n">
        <f aca="true">L670+$D$6*($H$5-L670)*$H$7+$D$9*($H$7^0.5)*(NORMINV(RAND(),0,1))</f>
        <v>3.0531072652909</v>
      </c>
      <c r="N670" s="0" t="n">
        <f aca="false">EXP(M670)</f>
        <v>21.1810574403879</v>
      </c>
      <c r="O670" s="0" t="n">
        <f aca="false">EXP(($H$9*LN(N670))+(1-$H$9)*$H$5+(($D$9^2)/(4*$D$6))*(1-$H$9^2))</f>
        <v>20.8626359123809</v>
      </c>
      <c r="P670" s="18" t="n">
        <f aca="false">EXP(($H$10*LN(N670))+(1-$H$10)*$H$5+(($D$9^2)/(4*$D$6))*(1-$H$10^2))</f>
        <v>19.9804305916506</v>
      </c>
      <c r="Q670" s="33" t="n">
        <f aca="false">(MAX(0,O670-P670-$D$5))*$H$8</f>
        <v>0</v>
      </c>
    </row>
    <row r="671" customFormat="false" ht="12.75" hidden="false" customHeight="false" outlineLevel="0" collapsed="false">
      <c r="A671" s="0" t="n">
        <v>651</v>
      </c>
      <c r="C671" s="18" t="n">
        <f aca="false">$H$6</f>
        <v>3.29212628660779</v>
      </c>
      <c r="D671" s="0" t="n">
        <f aca="true">C671+$D$6*($H$5-C671)*$H$7+$D$9*($H$7^0.5)*(NORMINV(RAND(),0,1))</f>
        <v>3.27932763148907</v>
      </c>
      <c r="E671" s="0" t="n">
        <f aca="true">D671+$D$6*($H$5-D671)*$H$7+$D$9*($H$7^0.5)*(NORMINV(RAND(),0,1))</f>
        <v>3.14154249083535</v>
      </c>
      <c r="F671" s="0" t="n">
        <f aca="true">E671+$D$6*($H$5-E671)*$H$7+$D$9*($H$7^0.5)*(NORMINV(RAND(),0,1))</f>
        <v>3.18332995290282</v>
      </c>
      <c r="G671" s="0" t="n">
        <f aca="true">F671+$D$6*($H$5-F671)*$H$7+$D$9*($H$7^0.5)*(NORMINV(RAND(),0,1))</f>
        <v>3.2227206211908</v>
      </c>
      <c r="H671" s="0" t="n">
        <f aca="true">G671+$D$6*($H$5-G671)*$H$7+$D$9*($H$7^0.5)*(NORMINV(RAND(),0,1))</f>
        <v>3.2611264775296</v>
      </c>
      <c r="I671" s="0" t="n">
        <f aca="true">H671+$D$6*($H$5-H671)*$H$7+$D$9*($H$7^0.5)*(NORMINV(RAND(),0,1))</f>
        <v>3.21843130012891</v>
      </c>
      <c r="J671" s="0" t="n">
        <f aca="true">I671+$D$6*($H$5-I671)*$H$7+$D$9*($H$7^0.5)*(NORMINV(RAND(),0,1))</f>
        <v>3.07661014532271</v>
      </c>
      <c r="K671" s="0" t="n">
        <f aca="true">J671+$D$6*($H$5-J671)*$H$7+$D$9*($H$7^0.5)*(NORMINV(RAND(),0,1))</f>
        <v>3.09095684709233</v>
      </c>
      <c r="L671" s="0" t="n">
        <f aca="true">K671+$D$6*($H$5-K671)*$H$7+$D$9*($H$7^0.5)*(NORMINV(RAND(),0,1))</f>
        <v>3.13829152496802</v>
      </c>
      <c r="M671" s="0" t="n">
        <f aca="true">L671+$D$6*($H$5-L671)*$H$7+$D$9*($H$7^0.5)*(NORMINV(RAND(),0,1))</f>
        <v>3.20094806616814</v>
      </c>
      <c r="N671" s="0" t="n">
        <f aca="false">EXP(M671)</f>
        <v>24.5557996877736</v>
      </c>
      <c r="O671" s="0" t="n">
        <f aca="false">EXP(($H$9*LN(N671))+(1-$H$9)*$H$5+(($D$9^2)/(4*$D$6))*(1-$H$9^2))</f>
        <v>23.7919036444428</v>
      </c>
      <c r="P671" s="18" t="n">
        <f aca="false">EXP(($H$10*LN(N671))+(1-$H$10)*$H$5+(($D$9^2)/(4*$D$6))*(1-$H$10^2))</f>
        <v>21.9105781996948</v>
      </c>
      <c r="Q671" s="33" t="n">
        <f aca="false">(MAX(0,O671-P671-$D$5))*$H$8</f>
        <v>0</v>
      </c>
    </row>
    <row r="672" customFormat="false" ht="12.75" hidden="false" customHeight="false" outlineLevel="0" collapsed="false">
      <c r="A672" s="0" t="n">
        <v>652</v>
      </c>
      <c r="C672" s="18" t="n">
        <f aca="false">$H$6</f>
        <v>3.29212628660779</v>
      </c>
      <c r="D672" s="0" t="n">
        <f aca="true">C672+$D$6*($H$5-C672)*$H$7+$D$9*($H$7^0.5)*(NORMINV(RAND(),0,1))</f>
        <v>3.15318717679481</v>
      </c>
      <c r="E672" s="0" t="n">
        <f aca="true">D672+$D$6*($H$5-D672)*$H$7+$D$9*($H$7^0.5)*(NORMINV(RAND(),0,1))</f>
        <v>3.27709074839899</v>
      </c>
      <c r="F672" s="0" t="n">
        <f aca="true">E672+$D$6*($H$5-E672)*$H$7+$D$9*($H$7^0.5)*(NORMINV(RAND(),0,1))</f>
        <v>3.14926986437238</v>
      </c>
      <c r="G672" s="0" t="n">
        <f aca="true">F672+$D$6*($H$5-F672)*$H$7+$D$9*($H$7^0.5)*(NORMINV(RAND(),0,1))</f>
        <v>3.09451887634054</v>
      </c>
      <c r="H672" s="0" t="n">
        <f aca="true">G672+$D$6*($H$5-G672)*$H$7+$D$9*($H$7^0.5)*(NORMINV(RAND(),0,1))</f>
        <v>3.07343949096351</v>
      </c>
      <c r="I672" s="0" t="n">
        <f aca="true">H672+$D$6*($H$5-H672)*$H$7+$D$9*($H$7^0.5)*(NORMINV(RAND(),0,1))</f>
        <v>3.01662634274863</v>
      </c>
      <c r="J672" s="0" t="n">
        <f aca="true">I672+$D$6*($H$5-I672)*$H$7+$D$9*($H$7^0.5)*(NORMINV(RAND(),0,1))</f>
        <v>2.93816313286459</v>
      </c>
      <c r="K672" s="0" t="n">
        <f aca="true">J672+$D$6*($H$5-J672)*$H$7+$D$9*($H$7^0.5)*(NORMINV(RAND(),0,1))</f>
        <v>2.93516964206022</v>
      </c>
      <c r="L672" s="0" t="n">
        <f aca="true">K672+$D$6*($H$5-K672)*$H$7+$D$9*($H$7^0.5)*(NORMINV(RAND(),0,1))</f>
        <v>2.86295028485532</v>
      </c>
      <c r="M672" s="0" t="n">
        <f aca="true">L672+$D$6*($H$5-L672)*$H$7+$D$9*($H$7^0.5)*(NORMINV(RAND(),0,1))</f>
        <v>3.00076978067925</v>
      </c>
      <c r="N672" s="0" t="n">
        <f aca="false">EXP(M672)</f>
        <v>20.1010043339368</v>
      </c>
      <c r="O672" s="0" t="n">
        <f aca="false">EXP(($H$9*LN(N672))+(1-$H$9)*$H$5+(($D$9^2)/(4*$D$6))*(1-$H$9^2))</f>
        <v>19.9144915970264</v>
      </c>
      <c r="P672" s="18" t="n">
        <f aca="false">EXP(($H$10*LN(N672))+(1-$H$10)*$H$5+(($D$9^2)/(4*$D$6))*(1-$H$10^2))</f>
        <v>19.3386877136012</v>
      </c>
      <c r="Q672" s="33" t="n">
        <f aca="false">(MAX(0,O672-P672-$D$5))*$H$8</f>
        <v>0</v>
      </c>
    </row>
    <row r="673" customFormat="false" ht="12.75" hidden="false" customHeight="false" outlineLevel="0" collapsed="false">
      <c r="A673" s="0" t="n">
        <v>653</v>
      </c>
      <c r="C673" s="18" t="n">
        <f aca="false">$H$6</f>
        <v>3.29212628660779</v>
      </c>
      <c r="D673" s="0" t="n">
        <f aca="true">C673+$D$6*($H$5-C673)*$H$7+$D$9*($H$7^0.5)*(NORMINV(RAND(),0,1))</f>
        <v>3.33490720094258</v>
      </c>
      <c r="E673" s="0" t="n">
        <f aca="true">D673+$D$6*($H$5-D673)*$H$7+$D$9*($H$7^0.5)*(NORMINV(RAND(),0,1))</f>
        <v>3.16735983456611</v>
      </c>
      <c r="F673" s="0" t="n">
        <f aca="true">E673+$D$6*($H$5-E673)*$H$7+$D$9*($H$7^0.5)*(NORMINV(RAND(),0,1))</f>
        <v>3.04683781938559</v>
      </c>
      <c r="G673" s="0" t="n">
        <f aca="true">F673+$D$6*($H$5-F673)*$H$7+$D$9*($H$7^0.5)*(NORMINV(RAND(),0,1))</f>
        <v>3.05401809746108</v>
      </c>
      <c r="H673" s="0" t="n">
        <f aca="true">G673+$D$6*($H$5-G673)*$H$7+$D$9*($H$7^0.5)*(NORMINV(RAND(),0,1))</f>
        <v>3.05858375728279</v>
      </c>
      <c r="I673" s="0" t="n">
        <f aca="true">H673+$D$6*($H$5-H673)*$H$7+$D$9*($H$7^0.5)*(NORMINV(RAND(),0,1))</f>
        <v>2.9914984237262</v>
      </c>
      <c r="J673" s="0" t="n">
        <f aca="true">I673+$D$6*($H$5-I673)*$H$7+$D$9*($H$7^0.5)*(NORMINV(RAND(),0,1))</f>
        <v>2.9718919949661</v>
      </c>
      <c r="K673" s="0" t="n">
        <f aca="true">J673+$D$6*($H$5-J673)*$H$7+$D$9*($H$7^0.5)*(NORMINV(RAND(),0,1))</f>
        <v>2.85243561972503</v>
      </c>
      <c r="L673" s="0" t="n">
        <f aca="true">K673+$D$6*($H$5-K673)*$H$7+$D$9*($H$7^0.5)*(NORMINV(RAND(),0,1))</f>
        <v>2.82430228665889</v>
      </c>
      <c r="M673" s="0" t="n">
        <f aca="true">L673+$D$6*($H$5-L673)*$H$7+$D$9*($H$7^0.5)*(NORMINV(RAND(),0,1))</f>
        <v>2.83594806902247</v>
      </c>
      <c r="N673" s="0" t="n">
        <f aca="false">EXP(M673)</f>
        <v>17.0465539515394</v>
      </c>
      <c r="O673" s="0" t="n">
        <f aca="false">EXP(($H$9*LN(N673))+(1-$H$9)*$H$5+(($D$9^2)/(4*$D$6))*(1-$H$9^2))</f>
        <v>17.2010647010554</v>
      </c>
      <c r="P673" s="18" t="n">
        <f aca="false">EXP(($H$10*LN(N673))+(1-$H$10)*$H$5+(($D$9^2)/(4*$D$6))*(1-$H$10^2))</f>
        <v>17.4492996397832</v>
      </c>
      <c r="Q673" s="33" t="n">
        <f aca="false">(MAX(0,O673-P673-$D$5))*$H$8</f>
        <v>0</v>
      </c>
    </row>
    <row r="674" customFormat="false" ht="12.75" hidden="false" customHeight="false" outlineLevel="0" collapsed="false">
      <c r="A674" s="0" t="n">
        <v>654</v>
      </c>
      <c r="C674" s="18" t="n">
        <f aca="false">$H$6</f>
        <v>3.29212628660779</v>
      </c>
      <c r="D674" s="0" t="n">
        <f aca="true">C674+$D$6*($H$5-C674)*$H$7+$D$9*($H$7^0.5)*(NORMINV(RAND(),0,1))</f>
        <v>3.10437294918673</v>
      </c>
      <c r="E674" s="0" t="n">
        <f aca="true">D674+$D$6*($H$5-D674)*$H$7+$D$9*($H$7^0.5)*(NORMINV(RAND(),0,1))</f>
        <v>3.15333759052282</v>
      </c>
      <c r="F674" s="0" t="n">
        <f aca="true">E674+$D$6*($H$5-E674)*$H$7+$D$9*($H$7^0.5)*(NORMINV(RAND(),0,1))</f>
        <v>3.13473690653624</v>
      </c>
      <c r="G674" s="0" t="n">
        <f aca="true">F674+$D$6*($H$5-F674)*$H$7+$D$9*($H$7^0.5)*(NORMINV(RAND(),0,1))</f>
        <v>3.08595379474386</v>
      </c>
      <c r="H674" s="0" t="n">
        <f aca="true">G674+$D$6*($H$5-G674)*$H$7+$D$9*($H$7^0.5)*(NORMINV(RAND(),0,1))</f>
        <v>3.15728942381008</v>
      </c>
      <c r="I674" s="0" t="n">
        <f aca="true">H674+$D$6*($H$5-H674)*$H$7+$D$9*($H$7^0.5)*(NORMINV(RAND(),0,1))</f>
        <v>3.18782058220679</v>
      </c>
      <c r="J674" s="0" t="n">
        <f aca="true">I674+$D$6*($H$5-I674)*$H$7+$D$9*($H$7^0.5)*(NORMINV(RAND(),0,1))</f>
        <v>3.13857307655631</v>
      </c>
      <c r="K674" s="0" t="n">
        <f aca="true">J674+$D$6*($H$5-J674)*$H$7+$D$9*($H$7^0.5)*(NORMINV(RAND(),0,1))</f>
        <v>3.18318431154285</v>
      </c>
      <c r="L674" s="0" t="n">
        <f aca="true">K674+$D$6*($H$5-K674)*$H$7+$D$9*($H$7^0.5)*(NORMINV(RAND(),0,1))</f>
        <v>3.10952143526781</v>
      </c>
      <c r="M674" s="0" t="n">
        <f aca="true">L674+$D$6*($H$5-L674)*$H$7+$D$9*($H$7^0.5)*(NORMINV(RAND(),0,1))</f>
        <v>3.10296991119077</v>
      </c>
      <c r="N674" s="0" t="n">
        <f aca="false">EXP(M674)</f>
        <v>22.2639752194512</v>
      </c>
      <c r="O674" s="0" t="n">
        <f aca="false">EXP(($H$9*LN(N674))+(1-$H$9)*$H$5+(($D$9^2)/(4*$D$6))*(1-$H$9^2))</f>
        <v>21.8079054684225</v>
      </c>
      <c r="P674" s="18" t="n">
        <f aca="false">EXP(($H$10*LN(N674))+(1-$H$10)*$H$5+(($D$9^2)/(4*$D$6))*(1-$H$10^2))</f>
        <v>20.6116268066143</v>
      </c>
      <c r="Q674" s="33" t="n">
        <f aca="false">(MAX(0,O674-P674-$D$5))*$H$8</f>
        <v>0</v>
      </c>
    </row>
    <row r="675" customFormat="false" ht="12.75" hidden="false" customHeight="false" outlineLevel="0" collapsed="false">
      <c r="A675" s="0" t="n">
        <v>655</v>
      </c>
      <c r="C675" s="18" t="n">
        <f aca="false">$H$6</f>
        <v>3.29212628660779</v>
      </c>
      <c r="D675" s="0" t="n">
        <f aca="true">C675+$D$6*($H$5-C675)*$H$7+$D$9*($H$7^0.5)*(NORMINV(RAND(),0,1))</f>
        <v>3.40642750912557</v>
      </c>
      <c r="E675" s="0" t="n">
        <f aca="true">D675+$D$6*($H$5-D675)*$H$7+$D$9*($H$7^0.5)*(NORMINV(RAND(),0,1))</f>
        <v>3.42961904096484</v>
      </c>
      <c r="F675" s="0" t="n">
        <f aca="true">E675+$D$6*($H$5-E675)*$H$7+$D$9*($H$7^0.5)*(NORMINV(RAND(),0,1))</f>
        <v>3.32730390221057</v>
      </c>
      <c r="G675" s="0" t="n">
        <f aca="true">F675+$D$6*($H$5-F675)*$H$7+$D$9*($H$7^0.5)*(NORMINV(RAND(),0,1))</f>
        <v>3.36251476737506</v>
      </c>
      <c r="H675" s="0" t="n">
        <f aca="true">G675+$D$6*($H$5-G675)*$H$7+$D$9*($H$7^0.5)*(NORMINV(RAND(),0,1))</f>
        <v>3.2558606516064</v>
      </c>
      <c r="I675" s="0" t="n">
        <f aca="true">H675+$D$6*($H$5-H675)*$H$7+$D$9*($H$7^0.5)*(NORMINV(RAND(),0,1))</f>
        <v>3.33217138787718</v>
      </c>
      <c r="J675" s="0" t="n">
        <f aca="true">I675+$D$6*($H$5-I675)*$H$7+$D$9*($H$7^0.5)*(NORMINV(RAND(),0,1))</f>
        <v>3.53096571796434</v>
      </c>
      <c r="K675" s="0" t="n">
        <f aca="true">J675+$D$6*($H$5-J675)*$H$7+$D$9*($H$7^0.5)*(NORMINV(RAND(),0,1))</f>
        <v>3.43959515007805</v>
      </c>
      <c r="L675" s="0" t="n">
        <f aca="true">K675+$D$6*($H$5-K675)*$H$7+$D$9*($H$7^0.5)*(NORMINV(RAND(),0,1))</f>
        <v>3.45725924916205</v>
      </c>
      <c r="M675" s="0" t="n">
        <f aca="true">L675+$D$6*($H$5-L675)*$H$7+$D$9*($H$7^0.5)*(NORMINV(RAND(),0,1))</f>
        <v>3.42920855537921</v>
      </c>
      <c r="N675" s="0" t="n">
        <f aca="false">EXP(M675)</f>
        <v>30.8522152646406</v>
      </c>
      <c r="O675" s="0" t="n">
        <f aca="false">EXP(($H$9*LN(N675))+(1-$H$9)*$H$5+(($D$9^2)/(4*$D$6))*(1-$H$9^2))</f>
        <v>29.1425567030069</v>
      </c>
      <c r="P675" s="18" t="n">
        <f aca="false">EXP(($H$10*LN(N675))+(1-$H$10)*$H$5+(($D$9^2)/(4*$D$6))*(1-$H$10^2))</f>
        <v>25.2631755863262</v>
      </c>
      <c r="Q675" s="33" t="n">
        <f aca="false">(MAX(0,O675-P675-$D$5))*$H$8</f>
        <v>1.74967344105769</v>
      </c>
    </row>
    <row r="676" customFormat="false" ht="12.75" hidden="false" customHeight="false" outlineLevel="0" collapsed="false">
      <c r="A676" s="0" t="n">
        <v>656</v>
      </c>
      <c r="C676" s="18" t="n">
        <f aca="false">$H$6</f>
        <v>3.29212628660779</v>
      </c>
      <c r="D676" s="0" t="n">
        <f aca="true">C676+$D$6*($H$5-C676)*$H$7+$D$9*($H$7^0.5)*(NORMINV(RAND(),0,1))</f>
        <v>3.21407577182217</v>
      </c>
      <c r="E676" s="0" t="n">
        <f aca="true">D676+$D$6*($H$5-D676)*$H$7+$D$9*($H$7^0.5)*(NORMINV(RAND(),0,1))</f>
        <v>3.28495902640352</v>
      </c>
      <c r="F676" s="0" t="n">
        <f aca="true">E676+$D$6*($H$5-E676)*$H$7+$D$9*($H$7^0.5)*(NORMINV(RAND(),0,1))</f>
        <v>3.36498694700812</v>
      </c>
      <c r="G676" s="0" t="n">
        <f aca="true">F676+$D$6*($H$5-F676)*$H$7+$D$9*($H$7^0.5)*(NORMINV(RAND(),0,1))</f>
        <v>3.45571585905873</v>
      </c>
      <c r="H676" s="0" t="n">
        <f aca="true">G676+$D$6*($H$5-G676)*$H$7+$D$9*($H$7^0.5)*(NORMINV(RAND(),0,1))</f>
        <v>3.55741944043301</v>
      </c>
      <c r="I676" s="0" t="n">
        <f aca="true">H676+$D$6*($H$5-H676)*$H$7+$D$9*($H$7^0.5)*(NORMINV(RAND(),0,1))</f>
        <v>3.42454034011147</v>
      </c>
      <c r="J676" s="0" t="n">
        <f aca="true">I676+$D$6*($H$5-I676)*$H$7+$D$9*($H$7^0.5)*(NORMINV(RAND(),0,1))</f>
        <v>3.54024668914207</v>
      </c>
      <c r="K676" s="0" t="n">
        <f aca="true">J676+$D$6*($H$5-J676)*$H$7+$D$9*($H$7^0.5)*(NORMINV(RAND(),0,1))</f>
        <v>3.5154147688886</v>
      </c>
      <c r="L676" s="0" t="n">
        <f aca="true">K676+$D$6*($H$5-K676)*$H$7+$D$9*($H$7^0.5)*(NORMINV(RAND(),0,1))</f>
        <v>3.49727047613334</v>
      </c>
      <c r="M676" s="0" t="n">
        <f aca="true">L676+$D$6*($H$5-L676)*$H$7+$D$9*($H$7^0.5)*(NORMINV(RAND(),0,1))</f>
        <v>3.53693922898329</v>
      </c>
      <c r="N676" s="0" t="n">
        <f aca="false">EXP(M676)</f>
        <v>34.3615851275204</v>
      </c>
      <c r="O676" s="0" t="n">
        <f aca="false">EXP(($H$9*LN(N676))+(1-$H$9)*$H$5+(($D$9^2)/(4*$D$6))*(1-$H$9^2))</f>
        <v>32.0705883679547</v>
      </c>
      <c r="P676" s="18" t="n">
        <f aca="false">EXP(($H$10*LN(N676))+(1-$H$10)*$H$5+(($D$9^2)/(4*$D$6))*(1-$H$10^2))</f>
        <v>27.0191320938415</v>
      </c>
      <c r="Q676" s="33" t="n">
        <f aca="false">(MAX(0,O676-P676-$D$5))*$H$8</f>
        <v>2.86458581853376</v>
      </c>
    </row>
    <row r="677" customFormat="false" ht="12.75" hidden="false" customHeight="false" outlineLevel="0" collapsed="false">
      <c r="A677" s="0" t="n">
        <v>657</v>
      </c>
      <c r="C677" s="18" t="n">
        <f aca="false">$H$6</f>
        <v>3.29212628660779</v>
      </c>
      <c r="D677" s="0" t="n">
        <f aca="true">C677+$D$6*($H$5-C677)*$H$7+$D$9*($H$7^0.5)*(NORMINV(RAND(),0,1))</f>
        <v>3.20606461525225</v>
      </c>
      <c r="E677" s="0" t="n">
        <f aca="true">D677+$D$6*($H$5-D677)*$H$7+$D$9*($H$7^0.5)*(NORMINV(RAND(),0,1))</f>
        <v>3.33036286258799</v>
      </c>
      <c r="F677" s="0" t="n">
        <f aca="true">E677+$D$6*($H$5-E677)*$H$7+$D$9*($H$7^0.5)*(NORMINV(RAND(),0,1))</f>
        <v>3.21657344044621</v>
      </c>
      <c r="G677" s="0" t="n">
        <f aca="true">F677+$D$6*($H$5-F677)*$H$7+$D$9*($H$7^0.5)*(NORMINV(RAND(),0,1))</f>
        <v>3.16946650718111</v>
      </c>
      <c r="H677" s="0" t="n">
        <f aca="true">G677+$D$6*($H$5-G677)*$H$7+$D$9*($H$7^0.5)*(NORMINV(RAND(),0,1))</f>
        <v>3.01168369979768</v>
      </c>
      <c r="I677" s="0" t="n">
        <f aca="true">H677+$D$6*($H$5-H677)*$H$7+$D$9*($H$7^0.5)*(NORMINV(RAND(),0,1))</f>
        <v>2.92785319506815</v>
      </c>
      <c r="J677" s="0" t="n">
        <f aca="true">I677+$D$6*($H$5-I677)*$H$7+$D$9*($H$7^0.5)*(NORMINV(RAND(),0,1))</f>
        <v>3.12958745803915</v>
      </c>
      <c r="K677" s="0" t="n">
        <f aca="true">J677+$D$6*($H$5-J677)*$H$7+$D$9*($H$7^0.5)*(NORMINV(RAND(),0,1))</f>
        <v>3.23431340529723</v>
      </c>
      <c r="L677" s="0" t="n">
        <f aca="true">K677+$D$6*($H$5-K677)*$H$7+$D$9*($H$7^0.5)*(NORMINV(RAND(),0,1))</f>
        <v>3.28480974759787</v>
      </c>
      <c r="M677" s="0" t="n">
        <f aca="true">L677+$D$6*($H$5-L677)*$H$7+$D$9*($H$7^0.5)*(NORMINV(RAND(),0,1))</f>
        <v>3.16169504013789</v>
      </c>
      <c r="N677" s="0" t="n">
        <f aca="false">EXP(M677)</f>
        <v>23.6105829154413</v>
      </c>
      <c r="O677" s="0" t="n">
        <f aca="false">EXP(($H$9*LN(N677))+(1-$H$9)*$H$5+(($D$9^2)/(4*$D$6))*(1-$H$9^2))</f>
        <v>22.9762558999195</v>
      </c>
      <c r="P677" s="18" t="n">
        <f aca="false">EXP(($H$10*LN(N677))+(1-$H$10)*$H$5+(($D$9^2)/(4*$D$6))*(1-$H$10^2))</f>
        <v>21.3806291060422</v>
      </c>
      <c r="Q677" s="33" t="n">
        <f aca="false">(MAX(0,O677-P677-$D$5))*$H$8</f>
        <v>0</v>
      </c>
    </row>
    <row r="678" customFormat="false" ht="12.75" hidden="false" customHeight="false" outlineLevel="0" collapsed="false">
      <c r="A678" s="0" t="n">
        <v>658</v>
      </c>
      <c r="C678" s="18" t="n">
        <f aca="false">$H$6</f>
        <v>3.29212628660779</v>
      </c>
      <c r="D678" s="0" t="n">
        <f aca="true">C678+$D$6*($H$5-C678)*$H$7+$D$9*($H$7^0.5)*(NORMINV(RAND(),0,1))</f>
        <v>3.24857791012965</v>
      </c>
      <c r="E678" s="0" t="n">
        <f aca="true">D678+$D$6*($H$5-D678)*$H$7+$D$9*($H$7^0.5)*(NORMINV(RAND(),0,1))</f>
        <v>3.41377098316794</v>
      </c>
      <c r="F678" s="0" t="n">
        <f aca="true">E678+$D$6*($H$5-E678)*$H$7+$D$9*($H$7^0.5)*(NORMINV(RAND(),0,1))</f>
        <v>3.36576454246604</v>
      </c>
      <c r="G678" s="0" t="n">
        <f aca="true">F678+$D$6*($H$5-F678)*$H$7+$D$9*($H$7^0.5)*(NORMINV(RAND(),0,1))</f>
        <v>3.33963345502744</v>
      </c>
      <c r="H678" s="0" t="n">
        <f aca="true">G678+$D$6*($H$5-G678)*$H$7+$D$9*($H$7^0.5)*(NORMINV(RAND(),0,1))</f>
        <v>3.35537642721305</v>
      </c>
      <c r="I678" s="0" t="n">
        <f aca="true">H678+$D$6*($H$5-H678)*$H$7+$D$9*($H$7^0.5)*(NORMINV(RAND(),0,1))</f>
        <v>3.28925579441983</v>
      </c>
      <c r="J678" s="0" t="n">
        <f aca="true">I678+$D$6*($H$5-I678)*$H$7+$D$9*($H$7^0.5)*(NORMINV(RAND(),0,1))</f>
        <v>3.32714620314799</v>
      </c>
      <c r="K678" s="0" t="n">
        <f aca="true">J678+$D$6*($H$5-J678)*$H$7+$D$9*($H$7^0.5)*(NORMINV(RAND(),0,1))</f>
        <v>3.34019163325491</v>
      </c>
      <c r="L678" s="0" t="n">
        <f aca="true">K678+$D$6*($H$5-K678)*$H$7+$D$9*($H$7^0.5)*(NORMINV(RAND(),0,1))</f>
        <v>3.35601111444774</v>
      </c>
      <c r="M678" s="0" t="n">
        <f aca="true">L678+$D$6*($H$5-L678)*$H$7+$D$9*($H$7^0.5)*(NORMINV(RAND(),0,1))</f>
        <v>3.46662568667536</v>
      </c>
      <c r="N678" s="0" t="n">
        <f aca="false">EXP(M678)</f>
        <v>32.0284857552239</v>
      </c>
      <c r="O678" s="0" t="n">
        <f aca="false">EXP(($H$9*LN(N678))+(1-$H$9)*$H$5+(($D$9^2)/(4*$D$6))*(1-$H$9^2))</f>
        <v>30.1279102335612</v>
      </c>
      <c r="P678" s="18" t="n">
        <f aca="false">EXP(($H$10*LN(N678))+(1-$H$10)*$H$5+(($D$9^2)/(4*$D$6))*(1-$H$10^2))</f>
        <v>25.8597289568876</v>
      </c>
      <c r="Q678" s="33" t="n">
        <f aca="false">(MAX(0,O678-P678-$D$5))*$H$8</f>
        <v>2.11951159349348</v>
      </c>
    </row>
    <row r="679" customFormat="false" ht="12.75" hidden="false" customHeight="false" outlineLevel="0" collapsed="false">
      <c r="A679" s="0" t="n">
        <v>659</v>
      </c>
      <c r="C679" s="18" t="n">
        <f aca="false">$H$6</f>
        <v>3.29212628660779</v>
      </c>
      <c r="D679" s="0" t="n">
        <f aca="true">C679+$D$6*($H$5-C679)*$H$7+$D$9*($H$7^0.5)*(NORMINV(RAND(),0,1))</f>
        <v>3.2700083723648</v>
      </c>
      <c r="E679" s="0" t="n">
        <f aca="true">D679+$D$6*($H$5-D679)*$H$7+$D$9*($H$7^0.5)*(NORMINV(RAND(),0,1))</f>
        <v>3.23654030124741</v>
      </c>
      <c r="F679" s="0" t="n">
        <f aca="true">E679+$D$6*($H$5-E679)*$H$7+$D$9*($H$7^0.5)*(NORMINV(RAND(),0,1))</f>
        <v>3.1750276878524</v>
      </c>
      <c r="G679" s="0" t="n">
        <f aca="true">F679+$D$6*($H$5-F679)*$H$7+$D$9*($H$7^0.5)*(NORMINV(RAND(),0,1))</f>
        <v>3.29099564480826</v>
      </c>
      <c r="H679" s="0" t="n">
        <f aca="true">G679+$D$6*($H$5-G679)*$H$7+$D$9*($H$7^0.5)*(NORMINV(RAND(),0,1))</f>
        <v>3.18995426781341</v>
      </c>
      <c r="I679" s="0" t="n">
        <f aca="true">H679+$D$6*($H$5-H679)*$H$7+$D$9*($H$7^0.5)*(NORMINV(RAND(),0,1))</f>
        <v>3.13422736033698</v>
      </c>
      <c r="J679" s="0" t="n">
        <f aca="true">I679+$D$6*($H$5-I679)*$H$7+$D$9*($H$7^0.5)*(NORMINV(RAND(),0,1))</f>
        <v>3.27823959722545</v>
      </c>
      <c r="K679" s="0" t="n">
        <f aca="true">J679+$D$6*($H$5-J679)*$H$7+$D$9*($H$7^0.5)*(NORMINV(RAND(),0,1))</f>
        <v>3.37062819911842</v>
      </c>
      <c r="L679" s="0" t="n">
        <f aca="true">K679+$D$6*($H$5-K679)*$H$7+$D$9*($H$7^0.5)*(NORMINV(RAND(),0,1))</f>
        <v>3.39272888811069</v>
      </c>
      <c r="M679" s="0" t="n">
        <f aca="true">L679+$D$6*($H$5-L679)*$H$7+$D$9*($H$7^0.5)*(NORMINV(RAND(),0,1))</f>
        <v>3.39103944811938</v>
      </c>
      <c r="N679" s="0" t="n">
        <f aca="false">EXP(M679)</f>
        <v>29.6968045205446</v>
      </c>
      <c r="O679" s="0" t="n">
        <f aca="false">EXP(($H$9*LN(N679))+(1-$H$9)*$H$5+(($D$9^2)/(4*$D$6))*(1-$H$9^2))</f>
        <v>28.1705977366501</v>
      </c>
      <c r="P679" s="18" t="n">
        <f aca="false">EXP(($H$10*LN(N679))+(1-$H$10)*$H$5+(($D$9^2)/(4*$D$6))*(1-$H$10^2))</f>
        <v>24.6688104350592</v>
      </c>
      <c r="Q679" s="33" t="n">
        <f aca="false">(MAX(0,O679-P679-$D$5))*$H$8</f>
        <v>1.39049509363472</v>
      </c>
    </row>
    <row r="680" customFormat="false" ht="12.75" hidden="false" customHeight="false" outlineLevel="0" collapsed="false">
      <c r="A680" s="0" t="n">
        <v>660</v>
      </c>
      <c r="C680" s="18" t="n">
        <f aca="false">$H$6</f>
        <v>3.29212628660779</v>
      </c>
      <c r="D680" s="0" t="n">
        <f aca="true">C680+$D$6*($H$5-C680)*$H$7+$D$9*($H$7^0.5)*(NORMINV(RAND(),0,1))</f>
        <v>3.47507673658477</v>
      </c>
      <c r="E680" s="0" t="n">
        <f aca="true">D680+$D$6*($H$5-D680)*$H$7+$D$9*($H$7^0.5)*(NORMINV(RAND(),0,1))</f>
        <v>3.49148084106009</v>
      </c>
      <c r="F680" s="0" t="n">
        <f aca="true">E680+$D$6*($H$5-E680)*$H$7+$D$9*($H$7^0.5)*(NORMINV(RAND(),0,1))</f>
        <v>3.51255790476656</v>
      </c>
      <c r="G680" s="0" t="n">
        <f aca="true">F680+$D$6*($H$5-F680)*$H$7+$D$9*($H$7^0.5)*(NORMINV(RAND(),0,1))</f>
        <v>3.53894640956434</v>
      </c>
      <c r="H680" s="0" t="n">
        <f aca="true">G680+$D$6*($H$5-G680)*$H$7+$D$9*($H$7^0.5)*(NORMINV(RAND(),0,1))</f>
        <v>3.57575833001727</v>
      </c>
      <c r="I680" s="0" t="n">
        <f aca="true">H680+$D$6*($H$5-H680)*$H$7+$D$9*($H$7^0.5)*(NORMINV(RAND(),0,1))</f>
        <v>3.69492939379006</v>
      </c>
      <c r="J680" s="0" t="n">
        <f aca="true">I680+$D$6*($H$5-I680)*$H$7+$D$9*($H$7^0.5)*(NORMINV(RAND(),0,1))</f>
        <v>3.63722552188821</v>
      </c>
      <c r="K680" s="0" t="n">
        <f aca="true">J680+$D$6*($H$5-J680)*$H$7+$D$9*($H$7^0.5)*(NORMINV(RAND(),0,1))</f>
        <v>3.46306337933208</v>
      </c>
      <c r="L680" s="0" t="n">
        <f aca="true">K680+$D$6*($H$5-K680)*$H$7+$D$9*($H$7^0.5)*(NORMINV(RAND(),0,1))</f>
        <v>3.43226454453332</v>
      </c>
      <c r="M680" s="0" t="n">
        <f aca="true">L680+$D$6*($H$5-L680)*$H$7+$D$9*($H$7^0.5)*(NORMINV(RAND(),0,1))</f>
        <v>3.59708382805056</v>
      </c>
      <c r="N680" s="0" t="n">
        <f aca="false">EXP(M680)</f>
        <v>36.4916631646056</v>
      </c>
      <c r="O680" s="0" t="n">
        <f aca="false">EXP(($H$9*LN(N680))+(1-$H$9)*$H$5+(($D$9^2)/(4*$D$6))*(1-$H$9^2))</f>
        <v>33.8314088758711</v>
      </c>
      <c r="P680" s="18" t="n">
        <f aca="false">EXP(($H$10*LN(N680))+(1-$H$10)*$H$5+(($D$9^2)/(4*$D$6))*(1-$H$10^2))</f>
        <v>28.0520192272246</v>
      </c>
      <c r="Q680" s="33" t="n">
        <f aca="false">(MAX(0,O680-P680-$D$5))*$H$8</f>
        <v>3.55701746346595</v>
      </c>
    </row>
    <row r="681" customFormat="false" ht="12.75" hidden="false" customHeight="false" outlineLevel="0" collapsed="false">
      <c r="A681" s="0" t="n">
        <v>661</v>
      </c>
      <c r="C681" s="18" t="n">
        <f aca="false">$H$6</f>
        <v>3.29212628660779</v>
      </c>
      <c r="D681" s="0" t="n">
        <f aca="true">C681+$D$6*($H$5-C681)*$H$7+$D$9*($H$7^0.5)*(NORMINV(RAND(),0,1))</f>
        <v>3.30551608144896</v>
      </c>
      <c r="E681" s="0" t="n">
        <f aca="true">D681+$D$6*($H$5-D681)*$H$7+$D$9*($H$7^0.5)*(NORMINV(RAND(),0,1))</f>
        <v>3.41736243955346</v>
      </c>
      <c r="F681" s="0" t="n">
        <f aca="true">E681+$D$6*($H$5-E681)*$H$7+$D$9*($H$7^0.5)*(NORMINV(RAND(),0,1))</f>
        <v>3.33070092404295</v>
      </c>
      <c r="G681" s="0" t="n">
        <f aca="true">F681+$D$6*($H$5-F681)*$H$7+$D$9*($H$7^0.5)*(NORMINV(RAND(),0,1))</f>
        <v>3.32946382885155</v>
      </c>
      <c r="H681" s="0" t="n">
        <f aca="true">G681+$D$6*($H$5-G681)*$H$7+$D$9*($H$7^0.5)*(NORMINV(RAND(),0,1))</f>
        <v>3.34505641500018</v>
      </c>
      <c r="I681" s="0" t="n">
        <f aca="true">H681+$D$6*($H$5-H681)*$H$7+$D$9*($H$7^0.5)*(NORMINV(RAND(),0,1))</f>
        <v>3.33054719603638</v>
      </c>
      <c r="J681" s="0" t="n">
        <f aca="true">I681+$D$6*($H$5-I681)*$H$7+$D$9*($H$7^0.5)*(NORMINV(RAND(),0,1))</f>
        <v>3.23896338590095</v>
      </c>
      <c r="K681" s="0" t="n">
        <f aca="true">J681+$D$6*($H$5-J681)*$H$7+$D$9*($H$7^0.5)*(NORMINV(RAND(),0,1))</f>
        <v>3.27429142836389</v>
      </c>
      <c r="L681" s="0" t="n">
        <f aca="true">K681+$D$6*($H$5-K681)*$H$7+$D$9*($H$7^0.5)*(NORMINV(RAND(),0,1))</f>
        <v>3.28001321907493</v>
      </c>
      <c r="M681" s="0" t="n">
        <f aca="true">L681+$D$6*($H$5-L681)*$H$7+$D$9*($H$7^0.5)*(NORMINV(RAND(),0,1))</f>
        <v>3.25040413591289</v>
      </c>
      <c r="N681" s="0" t="n">
        <f aca="false">EXP(M681)</f>
        <v>25.8007648261574</v>
      </c>
      <c r="O681" s="0" t="n">
        <f aca="false">EXP(($H$9*LN(N681))+(1-$H$9)*$H$5+(($D$9^2)/(4*$D$6))*(1-$H$9^2))</f>
        <v>24.8609115750605</v>
      </c>
      <c r="P681" s="18" t="n">
        <f aca="false">EXP(($H$10*LN(N681))+(1-$H$10)*$H$5+(($D$9^2)/(4*$D$6))*(1-$H$10^2))</f>
        <v>22.5970177647688</v>
      </c>
      <c r="Q681" s="33" t="n">
        <f aca="false">(MAX(0,O681-P681-$D$5))*$H$8</f>
        <v>0.21297438031303</v>
      </c>
    </row>
    <row r="682" customFormat="false" ht="12.75" hidden="false" customHeight="false" outlineLevel="0" collapsed="false">
      <c r="A682" s="0" t="n">
        <v>662</v>
      </c>
      <c r="C682" s="18" t="n">
        <f aca="false">$H$6</f>
        <v>3.29212628660779</v>
      </c>
      <c r="D682" s="0" t="n">
        <f aca="true">C682+$D$6*($H$5-C682)*$H$7+$D$9*($H$7^0.5)*(NORMINV(RAND(),0,1))</f>
        <v>3.31399002376752</v>
      </c>
      <c r="E682" s="0" t="n">
        <f aca="true">D682+$D$6*($H$5-D682)*$H$7+$D$9*($H$7^0.5)*(NORMINV(RAND(),0,1))</f>
        <v>3.2493873689914</v>
      </c>
      <c r="F682" s="0" t="n">
        <f aca="true">E682+$D$6*($H$5-E682)*$H$7+$D$9*($H$7^0.5)*(NORMINV(RAND(),0,1))</f>
        <v>3.27522130948501</v>
      </c>
      <c r="G682" s="0" t="n">
        <f aca="true">F682+$D$6*($H$5-F682)*$H$7+$D$9*($H$7^0.5)*(NORMINV(RAND(),0,1))</f>
        <v>3.26791107936204</v>
      </c>
      <c r="H682" s="0" t="n">
        <f aca="true">G682+$D$6*($H$5-G682)*$H$7+$D$9*($H$7^0.5)*(NORMINV(RAND(),0,1))</f>
        <v>3.30304011755612</v>
      </c>
      <c r="I682" s="0" t="n">
        <f aca="true">H682+$D$6*($H$5-H682)*$H$7+$D$9*($H$7^0.5)*(NORMINV(RAND(),0,1))</f>
        <v>3.17656797254876</v>
      </c>
      <c r="J682" s="0" t="n">
        <f aca="true">I682+$D$6*($H$5-I682)*$H$7+$D$9*($H$7^0.5)*(NORMINV(RAND(),0,1))</f>
        <v>3.11766423982963</v>
      </c>
      <c r="K682" s="0" t="n">
        <f aca="true">J682+$D$6*($H$5-J682)*$H$7+$D$9*($H$7^0.5)*(NORMINV(RAND(),0,1))</f>
        <v>3.02522006667394</v>
      </c>
      <c r="L682" s="0" t="n">
        <f aca="true">K682+$D$6*($H$5-K682)*$H$7+$D$9*($H$7^0.5)*(NORMINV(RAND(),0,1))</f>
        <v>3.04821513829488</v>
      </c>
      <c r="M682" s="0" t="n">
        <f aca="true">L682+$D$6*($H$5-L682)*$H$7+$D$9*($H$7^0.5)*(NORMINV(RAND(),0,1))</f>
        <v>2.99297733776578</v>
      </c>
      <c r="N682" s="0" t="n">
        <f aca="false">EXP(M682)</f>
        <v>19.9449771112988</v>
      </c>
      <c r="O682" s="0" t="n">
        <f aca="false">EXP(($H$9*LN(N682))+(1-$H$9)*$H$5+(($D$9^2)/(4*$D$6))*(1-$H$9^2))</f>
        <v>19.7770579084263</v>
      </c>
      <c r="P682" s="18" t="n">
        <f aca="false">EXP(($H$10*LN(N682))+(1-$H$10)*$H$5+(($D$9^2)/(4*$D$6))*(1-$H$10^2))</f>
        <v>19.2449188605732</v>
      </c>
      <c r="Q682" s="33" t="n">
        <f aca="false">(MAX(0,O682-P682-$D$5))*$H$8</f>
        <v>0</v>
      </c>
    </row>
    <row r="683" customFormat="false" ht="12.75" hidden="false" customHeight="false" outlineLevel="0" collapsed="false">
      <c r="A683" s="0" t="n">
        <v>663</v>
      </c>
      <c r="C683" s="18" t="n">
        <f aca="false">$H$6</f>
        <v>3.29212628660779</v>
      </c>
      <c r="D683" s="0" t="n">
        <f aca="true">C683+$D$6*($H$5-C683)*$H$7+$D$9*($H$7^0.5)*(NORMINV(RAND(),0,1))</f>
        <v>3.12243076215588</v>
      </c>
      <c r="E683" s="0" t="n">
        <f aca="true">D683+$D$6*($H$5-D683)*$H$7+$D$9*($H$7^0.5)*(NORMINV(RAND(),0,1))</f>
        <v>3.1189957027084</v>
      </c>
      <c r="F683" s="0" t="n">
        <f aca="true">E683+$D$6*($H$5-E683)*$H$7+$D$9*($H$7^0.5)*(NORMINV(RAND(),0,1))</f>
        <v>3.20239016622853</v>
      </c>
      <c r="G683" s="0" t="n">
        <f aca="true">F683+$D$6*($H$5-F683)*$H$7+$D$9*($H$7^0.5)*(NORMINV(RAND(),0,1))</f>
        <v>3.1265129950844</v>
      </c>
      <c r="H683" s="0" t="n">
        <f aca="true">G683+$D$6*($H$5-G683)*$H$7+$D$9*($H$7^0.5)*(NORMINV(RAND(),0,1))</f>
        <v>3.20801284679981</v>
      </c>
      <c r="I683" s="0" t="n">
        <f aca="true">H683+$D$6*($H$5-H683)*$H$7+$D$9*($H$7^0.5)*(NORMINV(RAND(),0,1))</f>
        <v>3.11940367561822</v>
      </c>
      <c r="J683" s="0" t="n">
        <f aca="true">I683+$D$6*($H$5-I683)*$H$7+$D$9*($H$7^0.5)*(NORMINV(RAND(),0,1))</f>
        <v>3.18628734384223</v>
      </c>
      <c r="K683" s="0" t="n">
        <f aca="true">J683+$D$6*($H$5-J683)*$H$7+$D$9*($H$7^0.5)*(NORMINV(RAND(),0,1))</f>
        <v>3.1033067679014</v>
      </c>
      <c r="L683" s="0" t="n">
        <f aca="true">K683+$D$6*($H$5-K683)*$H$7+$D$9*($H$7^0.5)*(NORMINV(RAND(),0,1))</f>
        <v>3.17548997274964</v>
      </c>
      <c r="M683" s="0" t="n">
        <f aca="true">L683+$D$6*($H$5-L683)*$H$7+$D$9*($H$7^0.5)*(NORMINV(RAND(),0,1))</f>
        <v>3.0827515435369</v>
      </c>
      <c r="N683" s="0" t="n">
        <f aca="false">EXP(M683)</f>
        <v>21.8183540296239</v>
      </c>
      <c r="O683" s="0" t="n">
        <f aca="false">EXP(($H$9*LN(N683))+(1-$H$9)*$H$5+(($D$9^2)/(4*$D$6))*(1-$H$9^2))</f>
        <v>21.4195607163051</v>
      </c>
      <c r="P683" s="18" t="n">
        <f aca="false">EXP(($H$10*LN(N683))+(1-$H$10)*$H$5+(($D$9^2)/(4*$D$6))*(1-$H$10^2))</f>
        <v>20.3533200665685</v>
      </c>
      <c r="Q683" s="33" t="n">
        <f aca="false">(MAX(0,O683-P683-$D$5))*$H$8</f>
        <v>0</v>
      </c>
    </row>
    <row r="684" customFormat="false" ht="12.75" hidden="false" customHeight="false" outlineLevel="0" collapsed="false">
      <c r="A684" s="0" t="n">
        <v>664</v>
      </c>
      <c r="C684" s="18" t="n">
        <f aca="false">$H$6</f>
        <v>3.29212628660779</v>
      </c>
      <c r="D684" s="0" t="n">
        <f aca="true">C684+$D$6*($H$5-C684)*$H$7+$D$9*($H$7^0.5)*(NORMINV(RAND(),0,1))</f>
        <v>3.24806106727128</v>
      </c>
      <c r="E684" s="0" t="n">
        <f aca="true">D684+$D$6*($H$5-D684)*$H$7+$D$9*($H$7^0.5)*(NORMINV(RAND(),0,1))</f>
        <v>3.4002200345808</v>
      </c>
      <c r="F684" s="0" t="n">
        <f aca="true">E684+$D$6*($H$5-E684)*$H$7+$D$9*($H$7^0.5)*(NORMINV(RAND(),0,1))</f>
        <v>3.42205423334517</v>
      </c>
      <c r="G684" s="0" t="n">
        <f aca="true">F684+$D$6*($H$5-F684)*$H$7+$D$9*($H$7^0.5)*(NORMINV(RAND(),0,1))</f>
        <v>3.41726033432704</v>
      </c>
      <c r="H684" s="0" t="n">
        <f aca="true">G684+$D$6*($H$5-G684)*$H$7+$D$9*($H$7^0.5)*(NORMINV(RAND(),0,1))</f>
        <v>3.43075291797445</v>
      </c>
      <c r="I684" s="0" t="n">
        <f aca="true">H684+$D$6*($H$5-H684)*$H$7+$D$9*($H$7^0.5)*(NORMINV(RAND(),0,1))</f>
        <v>3.19057471778082</v>
      </c>
      <c r="J684" s="0" t="n">
        <f aca="true">I684+$D$6*($H$5-I684)*$H$7+$D$9*($H$7^0.5)*(NORMINV(RAND(),0,1))</f>
        <v>3.36390208508803</v>
      </c>
      <c r="K684" s="0" t="n">
        <f aca="true">J684+$D$6*($H$5-J684)*$H$7+$D$9*($H$7^0.5)*(NORMINV(RAND(),0,1))</f>
        <v>3.31463178946263</v>
      </c>
      <c r="L684" s="0" t="n">
        <f aca="true">K684+$D$6*($H$5-K684)*$H$7+$D$9*($H$7^0.5)*(NORMINV(RAND(),0,1))</f>
        <v>3.38753980943332</v>
      </c>
      <c r="M684" s="0" t="n">
        <f aca="true">L684+$D$6*($H$5-L684)*$H$7+$D$9*($H$7^0.5)*(NORMINV(RAND(),0,1))</f>
        <v>3.3578422906951</v>
      </c>
      <c r="N684" s="0" t="n">
        <f aca="false">EXP(M684)</f>
        <v>28.7271391430808</v>
      </c>
      <c r="O684" s="0" t="n">
        <f aca="false">EXP(($H$9*LN(N684))+(1-$H$9)*$H$5+(($D$9^2)/(4*$D$6))*(1-$H$9^2))</f>
        <v>27.3516434819574</v>
      </c>
      <c r="P684" s="18" t="n">
        <f aca="false">EXP(($H$10*LN(N684))+(1-$H$10)*$H$5+(($D$9^2)/(4*$D$6))*(1-$H$10^2))</f>
        <v>24.1632495853495</v>
      </c>
      <c r="Q684" s="33" t="n">
        <f aca="false">(MAX(0,O684-P684-$D$5))*$H$8</f>
        <v>1.09238606537051</v>
      </c>
    </row>
    <row r="685" customFormat="false" ht="12.75" hidden="false" customHeight="false" outlineLevel="0" collapsed="false">
      <c r="A685" s="0" t="n">
        <v>665</v>
      </c>
      <c r="C685" s="18" t="n">
        <f aca="false">$H$6</f>
        <v>3.29212628660779</v>
      </c>
      <c r="D685" s="0" t="n">
        <f aca="true">C685+$D$6*($H$5-C685)*$H$7+$D$9*($H$7^0.5)*(NORMINV(RAND(),0,1))</f>
        <v>3.28788517665466</v>
      </c>
      <c r="E685" s="0" t="n">
        <f aca="true">D685+$D$6*($H$5-D685)*$H$7+$D$9*($H$7^0.5)*(NORMINV(RAND(),0,1))</f>
        <v>3.29870050035331</v>
      </c>
      <c r="F685" s="0" t="n">
        <f aca="true">E685+$D$6*($H$5-E685)*$H$7+$D$9*($H$7^0.5)*(NORMINV(RAND(),0,1))</f>
        <v>3.40263395601739</v>
      </c>
      <c r="G685" s="0" t="n">
        <f aca="true">F685+$D$6*($H$5-F685)*$H$7+$D$9*($H$7^0.5)*(NORMINV(RAND(),0,1))</f>
        <v>3.40589040022796</v>
      </c>
      <c r="H685" s="0" t="n">
        <f aca="true">G685+$D$6*($H$5-G685)*$H$7+$D$9*($H$7^0.5)*(NORMINV(RAND(),0,1))</f>
        <v>3.30613688878986</v>
      </c>
      <c r="I685" s="0" t="n">
        <f aca="true">H685+$D$6*($H$5-H685)*$H$7+$D$9*($H$7^0.5)*(NORMINV(RAND(),0,1))</f>
        <v>3.38855456327524</v>
      </c>
      <c r="J685" s="0" t="n">
        <f aca="true">I685+$D$6*($H$5-I685)*$H$7+$D$9*($H$7^0.5)*(NORMINV(RAND(),0,1))</f>
        <v>3.24655311615222</v>
      </c>
      <c r="K685" s="0" t="n">
        <f aca="true">J685+$D$6*($H$5-J685)*$H$7+$D$9*($H$7^0.5)*(NORMINV(RAND(),0,1))</f>
        <v>3.32952266513055</v>
      </c>
      <c r="L685" s="0" t="n">
        <f aca="true">K685+$D$6*($H$5-K685)*$H$7+$D$9*($H$7^0.5)*(NORMINV(RAND(),0,1))</f>
        <v>3.3530791727379</v>
      </c>
      <c r="M685" s="0" t="n">
        <f aca="true">L685+$D$6*($H$5-L685)*$H$7+$D$9*($H$7^0.5)*(NORMINV(RAND(),0,1))</f>
        <v>3.19552259712647</v>
      </c>
      <c r="N685" s="0" t="n">
        <f aca="false">EXP(M685)</f>
        <v>24.4229337128079</v>
      </c>
      <c r="O685" s="0" t="n">
        <f aca="false">EXP(($H$9*LN(N685))+(1-$H$9)*$H$5+(($D$9^2)/(4*$D$6))*(1-$H$9^2))</f>
        <v>23.6774648805262</v>
      </c>
      <c r="P685" s="18" t="n">
        <f aca="false">EXP(($H$10*LN(N685))+(1-$H$10)*$H$5+(($D$9^2)/(4*$D$6))*(1-$H$10^2))</f>
        <v>21.8365547228532</v>
      </c>
      <c r="Q685" s="33" t="n">
        <f aca="false">(MAX(0,O685-P685-$D$5))*$H$8</f>
        <v>0</v>
      </c>
    </row>
    <row r="686" customFormat="false" ht="12.75" hidden="false" customHeight="false" outlineLevel="0" collapsed="false">
      <c r="A686" s="0" t="n">
        <v>666</v>
      </c>
      <c r="C686" s="18" t="n">
        <f aca="false">$H$6</f>
        <v>3.29212628660779</v>
      </c>
      <c r="D686" s="0" t="n">
        <f aca="true">C686+$D$6*($H$5-C686)*$H$7+$D$9*($H$7^0.5)*(NORMINV(RAND(),0,1))</f>
        <v>3.22500757674572</v>
      </c>
      <c r="E686" s="0" t="n">
        <f aca="true">D686+$D$6*($H$5-D686)*$H$7+$D$9*($H$7^0.5)*(NORMINV(RAND(),0,1))</f>
        <v>3.1682128923603</v>
      </c>
      <c r="F686" s="0" t="n">
        <f aca="true">E686+$D$6*($H$5-E686)*$H$7+$D$9*($H$7^0.5)*(NORMINV(RAND(),0,1))</f>
        <v>3.10877753385499</v>
      </c>
      <c r="G686" s="0" t="n">
        <f aca="true">F686+$D$6*($H$5-F686)*$H$7+$D$9*($H$7^0.5)*(NORMINV(RAND(),0,1))</f>
        <v>3.10573029092082</v>
      </c>
      <c r="H686" s="0" t="n">
        <f aca="true">G686+$D$6*($H$5-G686)*$H$7+$D$9*($H$7^0.5)*(NORMINV(RAND(),0,1))</f>
        <v>3.14227792949882</v>
      </c>
      <c r="I686" s="0" t="n">
        <f aca="true">H686+$D$6*($H$5-H686)*$H$7+$D$9*($H$7^0.5)*(NORMINV(RAND(),0,1))</f>
        <v>3.22949488224064</v>
      </c>
      <c r="J686" s="0" t="n">
        <f aca="true">I686+$D$6*($H$5-I686)*$H$7+$D$9*($H$7^0.5)*(NORMINV(RAND(),0,1))</f>
        <v>3.42455279975569</v>
      </c>
      <c r="K686" s="0" t="n">
        <f aca="true">J686+$D$6*($H$5-J686)*$H$7+$D$9*($H$7^0.5)*(NORMINV(RAND(),0,1))</f>
        <v>3.33526109896841</v>
      </c>
      <c r="L686" s="0" t="n">
        <f aca="true">K686+$D$6*($H$5-K686)*$H$7+$D$9*($H$7^0.5)*(NORMINV(RAND(),0,1))</f>
        <v>3.3037321982543</v>
      </c>
      <c r="M686" s="0" t="n">
        <f aca="true">L686+$D$6*($H$5-L686)*$H$7+$D$9*($H$7^0.5)*(NORMINV(RAND(),0,1))</f>
        <v>3.28119136433815</v>
      </c>
      <c r="N686" s="0" t="n">
        <f aca="false">EXP(M686)</f>
        <v>26.6074529953674</v>
      </c>
      <c r="O686" s="0" t="n">
        <f aca="false">EXP(($H$9*LN(N686))+(1-$H$9)*$H$5+(($D$9^2)/(4*$D$6))*(1-$H$9^2))</f>
        <v>25.5505091010403</v>
      </c>
      <c r="P686" s="18" t="n">
        <f aca="false">EXP(($H$10*LN(N686))+(1-$H$10)*$H$5+(($D$9^2)/(4*$D$6))*(1-$H$10^2))</f>
        <v>23.035156264335</v>
      </c>
      <c r="Q686" s="33" t="n">
        <f aca="false">(MAX(0,O686-P686-$D$5))*$H$8</f>
        <v>0.452169605293995</v>
      </c>
    </row>
    <row r="687" customFormat="false" ht="12.75" hidden="false" customHeight="false" outlineLevel="0" collapsed="false">
      <c r="A687" s="0" t="n">
        <v>667</v>
      </c>
      <c r="C687" s="18" t="n">
        <f aca="false">$H$6</f>
        <v>3.29212628660779</v>
      </c>
      <c r="D687" s="0" t="n">
        <f aca="true">C687+$D$6*($H$5-C687)*$H$7+$D$9*($H$7^0.5)*(NORMINV(RAND(),0,1))</f>
        <v>3.37115628567121</v>
      </c>
      <c r="E687" s="0" t="n">
        <f aca="true">D687+$D$6*($H$5-D687)*$H$7+$D$9*($H$7^0.5)*(NORMINV(RAND(),0,1))</f>
        <v>3.31930742201543</v>
      </c>
      <c r="F687" s="0" t="n">
        <f aca="true">E687+$D$6*($H$5-E687)*$H$7+$D$9*($H$7^0.5)*(NORMINV(RAND(),0,1))</f>
        <v>3.33643588555793</v>
      </c>
      <c r="G687" s="0" t="n">
        <f aca="true">F687+$D$6*($H$5-F687)*$H$7+$D$9*($H$7^0.5)*(NORMINV(RAND(),0,1))</f>
        <v>3.24339593040806</v>
      </c>
      <c r="H687" s="0" t="n">
        <f aca="true">G687+$D$6*($H$5-G687)*$H$7+$D$9*($H$7^0.5)*(NORMINV(RAND(),0,1))</f>
        <v>3.07187078514396</v>
      </c>
      <c r="I687" s="0" t="n">
        <f aca="true">H687+$D$6*($H$5-H687)*$H$7+$D$9*($H$7^0.5)*(NORMINV(RAND(),0,1))</f>
        <v>2.94963672847819</v>
      </c>
      <c r="J687" s="0" t="n">
        <f aca="true">I687+$D$6*($H$5-I687)*$H$7+$D$9*($H$7^0.5)*(NORMINV(RAND(),0,1))</f>
        <v>2.95211450121477</v>
      </c>
      <c r="K687" s="0" t="n">
        <f aca="true">J687+$D$6*($H$5-J687)*$H$7+$D$9*($H$7^0.5)*(NORMINV(RAND(),0,1))</f>
        <v>3.01740979077913</v>
      </c>
      <c r="L687" s="0" t="n">
        <f aca="true">K687+$D$6*($H$5-K687)*$H$7+$D$9*($H$7^0.5)*(NORMINV(RAND(),0,1))</f>
        <v>3.09482369888306</v>
      </c>
      <c r="M687" s="0" t="n">
        <f aca="true">L687+$D$6*($H$5-L687)*$H$7+$D$9*($H$7^0.5)*(NORMINV(RAND(),0,1))</f>
        <v>3.26937823818663</v>
      </c>
      <c r="N687" s="0" t="n">
        <f aca="false">EXP(M687)</f>
        <v>26.2949850419706</v>
      </c>
      <c r="O687" s="0" t="n">
        <f aca="false">EXP(($H$9*LN(N687))+(1-$H$9)*$H$5+(($D$9^2)/(4*$D$6))*(1-$H$9^2))</f>
        <v>25.2836758343459</v>
      </c>
      <c r="P687" s="18" t="n">
        <f aca="false">EXP(($H$10*LN(N687))+(1-$H$10)*$H$5+(($D$9^2)/(4*$D$6))*(1-$H$10^2))</f>
        <v>22.8660460084487</v>
      </c>
      <c r="Q687" s="33" t="n">
        <f aca="false">(MAX(0,O687-P687-$D$5))*$H$8</f>
        <v>0.359212601962513</v>
      </c>
    </row>
    <row r="688" customFormat="false" ht="12.75" hidden="false" customHeight="false" outlineLevel="0" collapsed="false">
      <c r="A688" s="0" t="n">
        <v>668</v>
      </c>
      <c r="C688" s="18" t="n">
        <f aca="false">$H$6</f>
        <v>3.29212628660779</v>
      </c>
      <c r="D688" s="0" t="n">
        <f aca="true">C688+$D$6*($H$5-C688)*$H$7+$D$9*($H$7^0.5)*(NORMINV(RAND(),0,1))</f>
        <v>3.36512233874704</v>
      </c>
      <c r="E688" s="0" t="n">
        <f aca="true">D688+$D$6*($H$5-D688)*$H$7+$D$9*($H$7^0.5)*(NORMINV(RAND(),0,1))</f>
        <v>3.4087880550695</v>
      </c>
      <c r="F688" s="0" t="n">
        <f aca="true">E688+$D$6*($H$5-E688)*$H$7+$D$9*($H$7^0.5)*(NORMINV(RAND(),0,1))</f>
        <v>3.40957185274156</v>
      </c>
      <c r="G688" s="0" t="n">
        <f aca="true">F688+$D$6*($H$5-F688)*$H$7+$D$9*($H$7^0.5)*(NORMINV(RAND(),0,1))</f>
        <v>3.29847643806584</v>
      </c>
      <c r="H688" s="0" t="n">
        <f aca="true">G688+$D$6*($H$5-G688)*$H$7+$D$9*($H$7^0.5)*(NORMINV(RAND(),0,1))</f>
        <v>3.13683633989132</v>
      </c>
      <c r="I688" s="0" t="n">
        <f aca="true">H688+$D$6*($H$5-H688)*$H$7+$D$9*($H$7^0.5)*(NORMINV(RAND(),0,1))</f>
        <v>3.03829087040336</v>
      </c>
      <c r="J688" s="0" t="n">
        <f aca="true">I688+$D$6*($H$5-I688)*$H$7+$D$9*($H$7^0.5)*(NORMINV(RAND(),0,1))</f>
        <v>3.00286375378428</v>
      </c>
      <c r="K688" s="0" t="n">
        <f aca="true">J688+$D$6*($H$5-J688)*$H$7+$D$9*($H$7^0.5)*(NORMINV(RAND(),0,1))</f>
        <v>3.10754976218292</v>
      </c>
      <c r="L688" s="0" t="n">
        <f aca="true">K688+$D$6*($H$5-K688)*$H$7+$D$9*($H$7^0.5)*(NORMINV(RAND(),0,1))</f>
        <v>3.16951521487813</v>
      </c>
      <c r="M688" s="0" t="n">
        <f aca="true">L688+$D$6*($H$5-L688)*$H$7+$D$9*($H$7^0.5)*(NORMINV(RAND(),0,1))</f>
        <v>3.20609684452007</v>
      </c>
      <c r="N688" s="0" t="n">
        <f aca="false">EXP(M688)</f>
        <v>24.6825581030832</v>
      </c>
      <c r="O688" s="0" t="n">
        <f aca="false">EXP(($H$9*LN(N688))+(1-$H$9)*$H$5+(($D$9^2)/(4*$D$6))*(1-$H$9^2))</f>
        <v>23.9010176802041</v>
      </c>
      <c r="P688" s="18" t="n">
        <f aca="false">EXP(($H$10*LN(N688))+(1-$H$10)*$H$5+(($D$9^2)/(4*$D$6))*(1-$H$10^2))</f>
        <v>21.9810586401089</v>
      </c>
      <c r="Q688" s="33" t="n">
        <f aca="false">(MAX(0,O688-P688-$D$5))*$H$8</f>
        <v>0</v>
      </c>
    </row>
    <row r="689" customFormat="false" ht="12.75" hidden="false" customHeight="false" outlineLevel="0" collapsed="false">
      <c r="A689" s="0" t="n">
        <v>669</v>
      </c>
      <c r="C689" s="18" t="n">
        <f aca="false">$H$6</f>
        <v>3.29212628660779</v>
      </c>
      <c r="D689" s="0" t="n">
        <f aca="true">C689+$D$6*($H$5-C689)*$H$7+$D$9*($H$7^0.5)*(NORMINV(RAND(),0,1))</f>
        <v>3.34234842823064</v>
      </c>
      <c r="E689" s="0" t="n">
        <f aca="true">D689+$D$6*($H$5-D689)*$H$7+$D$9*($H$7^0.5)*(NORMINV(RAND(),0,1))</f>
        <v>3.52157577219468</v>
      </c>
      <c r="F689" s="0" t="n">
        <f aca="true">E689+$D$6*($H$5-E689)*$H$7+$D$9*($H$7^0.5)*(NORMINV(RAND(),0,1))</f>
        <v>3.52743534649668</v>
      </c>
      <c r="G689" s="0" t="n">
        <f aca="true">F689+$D$6*($H$5-F689)*$H$7+$D$9*($H$7^0.5)*(NORMINV(RAND(),0,1))</f>
        <v>3.52076449760769</v>
      </c>
      <c r="H689" s="0" t="n">
        <f aca="true">G689+$D$6*($H$5-G689)*$H$7+$D$9*($H$7^0.5)*(NORMINV(RAND(),0,1))</f>
        <v>3.59900812026507</v>
      </c>
      <c r="I689" s="0" t="n">
        <f aca="true">H689+$D$6*($H$5-H689)*$H$7+$D$9*($H$7^0.5)*(NORMINV(RAND(),0,1))</f>
        <v>3.53098774749012</v>
      </c>
      <c r="J689" s="0" t="n">
        <f aca="true">I689+$D$6*($H$5-I689)*$H$7+$D$9*($H$7^0.5)*(NORMINV(RAND(),0,1))</f>
        <v>3.43800362494875</v>
      </c>
      <c r="K689" s="0" t="n">
        <f aca="true">J689+$D$6*($H$5-J689)*$H$7+$D$9*($H$7^0.5)*(NORMINV(RAND(),0,1))</f>
        <v>3.35123292354272</v>
      </c>
      <c r="L689" s="0" t="n">
        <f aca="true">K689+$D$6*($H$5-K689)*$H$7+$D$9*($H$7^0.5)*(NORMINV(RAND(),0,1))</f>
        <v>3.40728578582864</v>
      </c>
      <c r="M689" s="0" t="n">
        <f aca="true">L689+$D$6*($H$5-L689)*$H$7+$D$9*($H$7^0.5)*(NORMINV(RAND(),0,1))</f>
        <v>3.36818253821529</v>
      </c>
      <c r="N689" s="0" t="n">
        <f aca="false">EXP(M689)</f>
        <v>29.0257259426525</v>
      </c>
      <c r="O689" s="0" t="n">
        <f aca="false">EXP(($H$9*LN(N689))+(1-$H$9)*$H$5+(($D$9^2)/(4*$D$6))*(1-$H$9^2))</f>
        <v>27.6041453411426</v>
      </c>
      <c r="P689" s="18" t="n">
        <f aca="false">EXP(($H$10*LN(N689))+(1-$H$10)*$H$5+(($D$9^2)/(4*$D$6))*(1-$H$10^2))</f>
        <v>24.3196005556462</v>
      </c>
      <c r="Q689" s="33" t="n">
        <f aca="false">(MAX(0,O689-P689-$D$5))*$H$8</f>
        <v>1.18384762007318</v>
      </c>
    </row>
    <row r="690" customFormat="false" ht="12.75" hidden="false" customHeight="false" outlineLevel="0" collapsed="false">
      <c r="A690" s="0" t="n">
        <v>670</v>
      </c>
      <c r="C690" s="18" t="n">
        <f aca="false">$H$6</f>
        <v>3.29212628660779</v>
      </c>
      <c r="D690" s="0" t="n">
        <f aca="true">C690+$D$6*($H$5-C690)*$H$7+$D$9*($H$7^0.5)*(NORMINV(RAND(),0,1))</f>
        <v>3.24743846582132</v>
      </c>
      <c r="E690" s="0" t="n">
        <f aca="true">D690+$D$6*($H$5-D690)*$H$7+$D$9*($H$7^0.5)*(NORMINV(RAND(),0,1))</f>
        <v>3.17843730491485</v>
      </c>
      <c r="F690" s="0" t="n">
        <f aca="true">E690+$D$6*($H$5-E690)*$H$7+$D$9*($H$7^0.5)*(NORMINV(RAND(),0,1))</f>
        <v>3.31303785772797</v>
      </c>
      <c r="G690" s="0" t="n">
        <f aca="true">F690+$D$6*($H$5-F690)*$H$7+$D$9*($H$7^0.5)*(NORMINV(RAND(),0,1))</f>
        <v>3.2396295490579</v>
      </c>
      <c r="H690" s="0" t="n">
        <f aca="true">G690+$D$6*($H$5-G690)*$H$7+$D$9*($H$7^0.5)*(NORMINV(RAND(),0,1))</f>
        <v>3.18018796762854</v>
      </c>
      <c r="I690" s="0" t="n">
        <f aca="true">H690+$D$6*($H$5-H690)*$H$7+$D$9*($H$7^0.5)*(NORMINV(RAND(),0,1))</f>
        <v>3.36619485482238</v>
      </c>
      <c r="J690" s="0" t="n">
        <f aca="true">I690+$D$6*($H$5-I690)*$H$7+$D$9*($H$7^0.5)*(NORMINV(RAND(),0,1))</f>
        <v>3.26652436916178</v>
      </c>
      <c r="K690" s="0" t="n">
        <f aca="true">J690+$D$6*($H$5-J690)*$H$7+$D$9*($H$7^0.5)*(NORMINV(RAND(),0,1))</f>
        <v>3.27207027202599</v>
      </c>
      <c r="L690" s="0" t="n">
        <f aca="true">K690+$D$6*($H$5-K690)*$H$7+$D$9*($H$7^0.5)*(NORMINV(RAND(),0,1))</f>
        <v>3.23529514372335</v>
      </c>
      <c r="M690" s="0" t="n">
        <f aca="true">L690+$D$6*($H$5-L690)*$H$7+$D$9*($H$7^0.5)*(NORMINV(RAND(),0,1))</f>
        <v>3.32572239294372</v>
      </c>
      <c r="N690" s="0" t="n">
        <f aca="false">EXP(M690)</f>
        <v>27.8190876983541</v>
      </c>
      <c r="O690" s="0" t="n">
        <f aca="false">EXP(($H$9*LN(N690))+(1-$H$9)*$H$5+(($D$9^2)/(4*$D$6))*(1-$H$9^2))</f>
        <v>26.5819334512336</v>
      </c>
      <c r="P690" s="18" t="n">
        <f aca="false">EXP(($H$10*LN(N690))+(1-$H$10)*$H$5+(($D$9^2)/(4*$D$6))*(1-$H$10^2))</f>
        <v>23.683958624095</v>
      </c>
      <c r="Q690" s="33" t="n">
        <f aca="false">(MAX(0,O690-P690-$D$5))*$H$8</f>
        <v>0.816130901055137</v>
      </c>
    </row>
    <row r="691" customFormat="false" ht="12.75" hidden="false" customHeight="false" outlineLevel="0" collapsed="false">
      <c r="A691" s="0" t="n">
        <v>671</v>
      </c>
      <c r="C691" s="18" t="n">
        <f aca="false">$H$6</f>
        <v>3.29212628660779</v>
      </c>
      <c r="D691" s="0" t="n">
        <f aca="true">C691+$D$6*($H$5-C691)*$H$7+$D$9*($H$7^0.5)*(NORMINV(RAND(),0,1))</f>
        <v>3.1893258464318</v>
      </c>
      <c r="E691" s="0" t="n">
        <f aca="true">D691+$D$6*($H$5-D691)*$H$7+$D$9*($H$7^0.5)*(NORMINV(RAND(),0,1))</f>
        <v>3.24563684074843</v>
      </c>
      <c r="F691" s="0" t="n">
        <f aca="true">E691+$D$6*($H$5-E691)*$H$7+$D$9*($H$7^0.5)*(NORMINV(RAND(),0,1))</f>
        <v>3.32553348280435</v>
      </c>
      <c r="G691" s="0" t="n">
        <f aca="true">F691+$D$6*($H$5-F691)*$H$7+$D$9*($H$7^0.5)*(NORMINV(RAND(),0,1))</f>
        <v>3.12134923145803</v>
      </c>
      <c r="H691" s="0" t="n">
        <f aca="true">G691+$D$6*($H$5-G691)*$H$7+$D$9*($H$7^0.5)*(NORMINV(RAND(),0,1))</f>
        <v>3.16036862337197</v>
      </c>
      <c r="I691" s="0" t="n">
        <f aca="true">H691+$D$6*($H$5-H691)*$H$7+$D$9*($H$7^0.5)*(NORMINV(RAND(),0,1))</f>
        <v>3.06111950573421</v>
      </c>
      <c r="J691" s="0" t="n">
        <f aca="true">I691+$D$6*($H$5-I691)*$H$7+$D$9*($H$7^0.5)*(NORMINV(RAND(),0,1))</f>
        <v>3.06690889736064</v>
      </c>
      <c r="K691" s="0" t="n">
        <f aca="true">J691+$D$6*($H$5-J691)*$H$7+$D$9*($H$7^0.5)*(NORMINV(RAND(),0,1))</f>
        <v>3.10223343652089</v>
      </c>
      <c r="L691" s="0" t="n">
        <f aca="true">K691+$D$6*($H$5-K691)*$H$7+$D$9*($H$7^0.5)*(NORMINV(RAND(),0,1))</f>
        <v>3.10886248748095</v>
      </c>
      <c r="M691" s="0" t="n">
        <f aca="true">L691+$D$6*($H$5-L691)*$H$7+$D$9*($H$7^0.5)*(NORMINV(RAND(),0,1))</f>
        <v>3.09980239001149</v>
      </c>
      <c r="N691" s="0" t="n">
        <f aca="false">EXP(M691)</f>
        <v>22.1935651779272</v>
      </c>
      <c r="O691" s="0" t="n">
        <f aca="false">EXP(($H$9*LN(N691))+(1-$H$9)*$H$5+(($D$9^2)/(4*$D$6))*(1-$H$9^2))</f>
        <v>21.7466033311428</v>
      </c>
      <c r="P691" s="18" t="n">
        <f aca="false">EXP(($H$10*LN(N691))+(1-$H$10)*$H$5+(($D$9^2)/(4*$D$6))*(1-$H$10^2))</f>
        <v>20.5709435374573</v>
      </c>
      <c r="Q691" s="33" t="n">
        <f aca="false">(MAX(0,O691-P691-$D$5))*$H$8</f>
        <v>0</v>
      </c>
    </row>
    <row r="692" customFormat="false" ht="12.75" hidden="false" customHeight="false" outlineLevel="0" collapsed="false">
      <c r="A692" s="0" t="n">
        <v>672</v>
      </c>
      <c r="C692" s="18" t="n">
        <f aca="false">$H$6</f>
        <v>3.29212628660779</v>
      </c>
      <c r="D692" s="0" t="n">
        <f aca="true">C692+$D$6*($H$5-C692)*$H$7+$D$9*($H$7^0.5)*(NORMINV(RAND(),0,1))</f>
        <v>3.12691727953419</v>
      </c>
      <c r="E692" s="0" t="n">
        <f aca="true">D692+$D$6*($H$5-D692)*$H$7+$D$9*($H$7^0.5)*(NORMINV(RAND(),0,1))</f>
        <v>3.03032170367649</v>
      </c>
      <c r="F692" s="0" t="n">
        <f aca="true">E692+$D$6*($H$5-E692)*$H$7+$D$9*($H$7^0.5)*(NORMINV(RAND(),0,1))</f>
        <v>3.03873931822224</v>
      </c>
      <c r="G692" s="0" t="n">
        <f aca="true">F692+$D$6*($H$5-F692)*$H$7+$D$9*($H$7^0.5)*(NORMINV(RAND(),0,1))</f>
        <v>3.07077111417741</v>
      </c>
      <c r="H692" s="0" t="n">
        <f aca="true">G692+$D$6*($H$5-G692)*$H$7+$D$9*($H$7^0.5)*(NORMINV(RAND(),0,1))</f>
        <v>2.93535107897807</v>
      </c>
      <c r="I692" s="0" t="n">
        <f aca="true">H692+$D$6*($H$5-H692)*$H$7+$D$9*($H$7^0.5)*(NORMINV(RAND(),0,1))</f>
        <v>3.05519591030262</v>
      </c>
      <c r="J692" s="0" t="n">
        <f aca="true">I692+$D$6*($H$5-I692)*$H$7+$D$9*($H$7^0.5)*(NORMINV(RAND(),0,1))</f>
        <v>3.0464242777181</v>
      </c>
      <c r="K692" s="0" t="n">
        <f aca="true">J692+$D$6*($H$5-J692)*$H$7+$D$9*($H$7^0.5)*(NORMINV(RAND(),0,1))</f>
        <v>2.91764881547964</v>
      </c>
      <c r="L692" s="0" t="n">
        <f aca="true">K692+$D$6*($H$5-K692)*$H$7+$D$9*($H$7^0.5)*(NORMINV(RAND(),0,1))</f>
        <v>2.88007051022683</v>
      </c>
      <c r="M692" s="0" t="n">
        <f aca="true">L692+$D$6*($H$5-L692)*$H$7+$D$9*($H$7^0.5)*(NORMINV(RAND(),0,1))</f>
        <v>2.68902180477649</v>
      </c>
      <c r="N692" s="0" t="n">
        <f aca="false">EXP(M692)</f>
        <v>14.7172725112445</v>
      </c>
      <c r="O692" s="0" t="n">
        <f aca="false">EXP(($H$9*LN(N692))+(1-$H$9)*$H$5+(($D$9^2)/(4*$D$6))*(1-$H$9^2))</f>
        <v>15.0955272610766</v>
      </c>
      <c r="P692" s="18" t="n">
        <f aca="false">EXP(($H$10*LN(N692))+(1-$H$10)*$H$5+(($D$9^2)/(4*$D$6))*(1-$H$10^2))</f>
        <v>15.9212347825064</v>
      </c>
      <c r="Q692" s="33" t="n">
        <f aca="false">(MAX(0,O692-P692-$D$5))*$H$8</f>
        <v>0</v>
      </c>
    </row>
    <row r="693" customFormat="false" ht="12.75" hidden="false" customHeight="false" outlineLevel="0" collapsed="false">
      <c r="A693" s="0" t="n">
        <v>673</v>
      </c>
      <c r="C693" s="18" t="n">
        <f aca="false">$H$6</f>
        <v>3.29212628660779</v>
      </c>
      <c r="D693" s="0" t="n">
        <f aca="true">C693+$D$6*($H$5-C693)*$H$7+$D$9*($H$7^0.5)*(NORMINV(RAND(),0,1))</f>
        <v>3.3693027755479</v>
      </c>
      <c r="E693" s="0" t="n">
        <f aca="true">D693+$D$6*($H$5-D693)*$H$7+$D$9*($H$7^0.5)*(NORMINV(RAND(),0,1))</f>
        <v>3.30191842317129</v>
      </c>
      <c r="F693" s="0" t="n">
        <f aca="true">E693+$D$6*($H$5-E693)*$H$7+$D$9*($H$7^0.5)*(NORMINV(RAND(),0,1))</f>
        <v>3.31761726423954</v>
      </c>
      <c r="G693" s="0" t="n">
        <f aca="true">F693+$D$6*($H$5-F693)*$H$7+$D$9*($H$7^0.5)*(NORMINV(RAND(),0,1))</f>
        <v>3.1869715835325</v>
      </c>
      <c r="H693" s="0" t="n">
        <f aca="true">G693+$D$6*($H$5-G693)*$H$7+$D$9*($H$7^0.5)*(NORMINV(RAND(),0,1))</f>
        <v>3.16691521479813</v>
      </c>
      <c r="I693" s="0" t="n">
        <f aca="true">H693+$D$6*($H$5-H693)*$H$7+$D$9*($H$7^0.5)*(NORMINV(RAND(),0,1))</f>
        <v>3.21779741126562</v>
      </c>
      <c r="J693" s="0" t="n">
        <f aca="true">I693+$D$6*($H$5-I693)*$H$7+$D$9*($H$7^0.5)*(NORMINV(RAND(),0,1))</f>
        <v>3.20686395899242</v>
      </c>
      <c r="K693" s="0" t="n">
        <f aca="true">J693+$D$6*($H$5-J693)*$H$7+$D$9*($H$7^0.5)*(NORMINV(RAND(),0,1))</f>
        <v>3.03782557045473</v>
      </c>
      <c r="L693" s="0" t="n">
        <f aca="true">K693+$D$6*($H$5-K693)*$H$7+$D$9*($H$7^0.5)*(NORMINV(RAND(),0,1))</f>
        <v>2.81869652526105</v>
      </c>
      <c r="M693" s="0" t="n">
        <f aca="true">L693+$D$6*($H$5-L693)*$H$7+$D$9*($H$7^0.5)*(NORMINV(RAND(),0,1))</f>
        <v>2.87744812243027</v>
      </c>
      <c r="N693" s="0" t="n">
        <f aca="false">EXP(M693)</f>
        <v>17.7688712901342</v>
      </c>
      <c r="O693" s="0" t="n">
        <f aca="false">EXP(($H$9*LN(N693))+(1-$H$9)*$H$5+(($D$9^2)/(4*$D$6))*(1-$H$9^2))</f>
        <v>17.847299651873</v>
      </c>
      <c r="P693" s="18" t="n">
        <f aca="false">EXP(($H$10*LN(N693))+(1-$H$10)*$H$5+(($D$9^2)/(4*$D$6))*(1-$H$10^2))</f>
        <v>17.9068857327854</v>
      </c>
      <c r="Q693" s="33" t="n">
        <f aca="false">(MAX(0,O693-P693-$D$5))*$H$8</f>
        <v>0</v>
      </c>
    </row>
    <row r="694" customFormat="false" ht="12.75" hidden="false" customHeight="false" outlineLevel="0" collapsed="false">
      <c r="A694" s="0" t="n">
        <v>674</v>
      </c>
      <c r="C694" s="18" t="n">
        <f aca="false">$H$6</f>
        <v>3.29212628660779</v>
      </c>
      <c r="D694" s="0" t="n">
        <f aca="true">C694+$D$6*($H$5-C694)*$H$7+$D$9*($H$7^0.5)*(NORMINV(RAND(),0,1))</f>
        <v>3.11981964681406</v>
      </c>
      <c r="E694" s="0" t="n">
        <f aca="true">D694+$D$6*($H$5-D694)*$H$7+$D$9*($H$7^0.5)*(NORMINV(RAND(),0,1))</f>
        <v>3.08720646036934</v>
      </c>
      <c r="F694" s="0" t="n">
        <f aca="true">E694+$D$6*($H$5-E694)*$H$7+$D$9*($H$7^0.5)*(NORMINV(RAND(),0,1))</f>
        <v>3.14529546136726</v>
      </c>
      <c r="G694" s="0" t="n">
        <f aca="true">F694+$D$6*($H$5-F694)*$H$7+$D$9*($H$7^0.5)*(NORMINV(RAND(),0,1))</f>
        <v>3.17086908621577</v>
      </c>
      <c r="H694" s="0" t="n">
        <f aca="true">G694+$D$6*($H$5-G694)*$H$7+$D$9*($H$7^0.5)*(NORMINV(RAND(),0,1))</f>
        <v>3.29171821956055</v>
      </c>
      <c r="I694" s="0" t="n">
        <f aca="true">H694+$D$6*($H$5-H694)*$H$7+$D$9*($H$7^0.5)*(NORMINV(RAND(),0,1))</f>
        <v>3.17281112304815</v>
      </c>
      <c r="J694" s="0" t="n">
        <f aca="true">I694+$D$6*($H$5-I694)*$H$7+$D$9*($H$7^0.5)*(NORMINV(RAND(),0,1))</f>
        <v>3.15696532943073</v>
      </c>
      <c r="K694" s="0" t="n">
        <f aca="true">J694+$D$6*($H$5-J694)*$H$7+$D$9*($H$7^0.5)*(NORMINV(RAND(),0,1))</f>
        <v>3.28097287400588</v>
      </c>
      <c r="L694" s="0" t="n">
        <f aca="true">K694+$D$6*($H$5-K694)*$H$7+$D$9*($H$7^0.5)*(NORMINV(RAND(),0,1))</f>
        <v>3.22951420532867</v>
      </c>
      <c r="M694" s="0" t="n">
        <f aca="true">L694+$D$6*($H$5-L694)*$H$7+$D$9*($H$7^0.5)*(NORMINV(RAND(),0,1))</f>
        <v>3.15261473080974</v>
      </c>
      <c r="N694" s="0" t="n">
        <f aca="false">EXP(M694)</f>
        <v>23.3971619497577</v>
      </c>
      <c r="O694" s="0" t="n">
        <f aca="false">EXP(($H$9*LN(N694))+(1-$H$9)*$H$5+(($D$9^2)/(4*$D$6))*(1-$H$9^2))</f>
        <v>22.7915919871289</v>
      </c>
      <c r="P694" s="18" t="n">
        <f aca="false">EXP(($H$10*LN(N694))+(1-$H$10)*$H$5+(($D$9^2)/(4*$D$6))*(1-$H$10^2))</f>
        <v>21.2598741919191</v>
      </c>
      <c r="Q694" s="33" t="n">
        <f aca="false">(MAX(0,O694-P694-$D$5))*$H$8</f>
        <v>0</v>
      </c>
    </row>
    <row r="695" customFormat="false" ht="12.75" hidden="false" customHeight="false" outlineLevel="0" collapsed="false">
      <c r="A695" s="0" t="n">
        <v>675</v>
      </c>
      <c r="C695" s="18" t="n">
        <f aca="false">$H$6</f>
        <v>3.29212628660779</v>
      </c>
      <c r="D695" s="0" t="n">
        <f aca="true">C695+$D$6*($H$5-C695)*$H$7+$D$9*($H$7^0.5)*(NORMINV(RAND(),0,1))</f>
        <v>3.34389736843377</v>
      </c>
      <c r="E695" s="0" t="n">
        <f aca="true">D695+$D$6*($H$5-D695)*$H$7+$D$9*($H$7^0.5)*(NORMINV(RAND(),0,1))</f>
        <v>3.1342439063304</v>
      </c>
      <c r="F695" s="0" t="n">
        <f aca="true">E695+$D$6*($H$5-E695)*$H$7+$D$9*($H$7^0.5)*(NORMINV(RAND(),0,1))</f>
        <v>3.11762468203836</v>
      </c>
      <c r="G695" s="0" t="n">
        <f aca="true">F695+$D$6*($H$5-F695)*$H$7+$D$9*($H$7^0.5)*(NORMINV(RAND(),0,1))</f>
        <v>3.11088741426652</v>
      </c>
      <c r="H695" s="0" t="n">
        <f aca="true">G695+$D$6*($H$5-G695)*$H$7+$D$9*($H$7^0.5)*(NORMINV(RAND(),0,1))</f>
        <v>3.14340387465975</v>
      </c>
      <c r="I695" s="0" t="n">
        <f aca="true">H695+$D$6*($H$5-H695)*$H$7+$D$9*($H$7^0.5)*(NORMINV(RAND(),0,1))</f>
        <v>3.08572467567637</v>
      </c>
      <c r="J695" s="0" t="n">
        <f aca="true">I695+$D$6*($H$5-I695)*$H$7+$D$9*($H$7^0.5)*(NORMINV(RAND(),0,1))</f>
        <v>3.121639121165</v>
      </c>
      <c r="K695" s="0" t="n">
        <f aca="true">J695+$D$6*($H$5-J695)*$H$7+$D$9*($H$7^0.5)*(NORMINV(RAND(),0,1))</f>
        <v>3.01111779092907</v>
      </c>
      <c r="L695" s="0" t="n">
        <f aca="true">K695+$D$6*($H$5-K695)*$H$7+$D$9*($H$7^0.5)*(NORMINV(RAND(),0,1))</f>
        <v>2.94114204831344</v>
      </c>
      <c r="M695" s="0" t="n">
        <f aca="true">L695+$D$6*($H$5-L695)*$H$7+$D$9*($H$7^0.5)*(NORMINV(RAND(),0,1))</f>
        <v>3.00871249417983</v>
      </c>
      <c r="N695" s="0" t="n">
        <f aca="false">EXP(M695)</f>
        <v>20.2612965874667</v>
      </c>
      <c r="O695" s="0" t="n">
        <f aca="false">EXP(($H$9*LN(N695))+(1-$H$9)*$H$5+(($D$9^2)/(4*$D$6))*(1-$H$9^2))</f>
        <v>20.0555584708438</v>
      </c>
      <c r="P695" s="18" t="n">
        <f aca="false">EXP(($H$10*LN(N695))+(1-$H$10)*$H$5+(($D$9^2)/(4*$D$6))*(1-$H$10^2))</f>
        <v>19.4347350130048</v>
      </c>
      <c r="Q695" s="33" t="n">
        <f aca="false">(MAX(0,O695-P695-$D$5))*$H$8</f>
        <v>0</v>
      </c>
    </row>
    <row r="696" customFormat="false" ht="12.75" hidden="false" customHeight="false" outlineLevel="0" collapsed="false">
      <c r="A696" s="0" t="n">
        <v>676</v>
      </c>
      <c r="C696" s="18" t="n">
        <f aca="false">$H$6</f>
        <v>3.29212628660779</v>
      </c>
      <c r="D696" s="0" t="n">
        <f aca="true">C696+$D$6*($H$5-C696)*$H$7+$D$9*($H$7^0.5)*(NORMINV(RAND(),0,1))</f>
        <v>3.32408584423698</v>
      </c>
      <c r="E696" s="0" t="n">
        <f aca="true">D696+$D$6*($H$5-D696)*$H$7+$D$9*($H$7^0.5)*(NORMINV(RAND(),0,1))</f>
        <v>3.40555715875758</v>
      </c>
      <c r="F696" s="0" t="n">
        <f aca="true">E696+$D$6*($H$5-E696)*$H$7+$D$9*($H$7^0.5)*(NORMINV(RAND(),0,1))</f>
        <v>3.5241872849689</v>
      </c>
      <c r="G696" s="0" t="n">
        <f aca="true">F696+$D$6*($H$5-F696)*$H$7+$D$9*($H$7^0.5)*(NORMINV(RAND(),0,1))</f>
        <v>3.54721981913773</v>
      </c>
      <c r="H696" s="0" t="n">
        <f aca="true">G696+$D$6*($H$5-G696)*$H$7+$D$9*($H$7^0.5)*(NORMINV(RAND(),0,1))</f>
        <v>3.36117460378364</v>
      </c>
      <c r="I696" s="0" t="n">
        <f aca="true">H696+$D$6*($H$5-H696)*$H$7+$D$9*($H$7^0.5)*(NORMINV(RAND(),0,1))</f>
        <v>3.34262581817434</v>
      </c>
      <c r="J696" s="0" t="n">
        <f aca="true">I696+$D$6*($H$5-I696)*$H$7+$D$9*($H$7^0.5)*(NORMINV(RAND(),0,1))</f>
        <v>3.3680153583289</v>
      </c>
      <c r="K696" s="0" t="n">
        <f aca="true">J696+$D$6*($H$5-J696)*$H$7+$D$9*($H$7^0.5)*(NORMINV(RAND(),0,1))</f>
        <v>3.21399920319477</v>
      </c>
      <c r="L696" s="0" t="n">
        <f aca="true">K696+$D$6*($H$5-K696)*$H$7+$D$9*($H$7^0.5)*(NORMINV(RAND(),0,1))</f>
        <v>3.34737048940963</v>
      </c>
      <c r="M696" s="0" t="n">
        <f aca="true">L696+$D$6*($H$5-L696)*$H$7+$D$9*($H$7^0.5)*(NORMINV(RAND(),0,1))</f>
        <v>3.28173390794633</v>
      </c>
      <c r="N696" s="0" t="n">
        <f aca="false">EXP(M696)</f>
        <v>26.6218926156275</v>
      </c>
      <c r="O696" s="0" t="n">
        <f aca="false">EXP(($H$9*LN(N696))+(1-$H$9)*$H$5+(($D$9^2)/(4*$D$6))*(1-$H$9^2))</f>
        <v>25.5628314119817</v>
      </c>
      <c r="P696" s="18" t="n">
        <f aca="false">EXP(($H$10*LN(N696))+(1-$H$10)*$H$5+(($D$9^2)/(4*$D$6))*(1-$H$10^2))</f>
        <v>23.0429529909478</v>
      </c>
      <c r="Q696" s="33" t="n">
        <f aca="false">(MAX(0,O696-P696-$D$5))*$H$8</f>
        <v>0.456474474270403</v>
      </c>
    </row>
    <row r="697" customFormat="false" ht="12.75" hidden="false" customHeight="false" outlineLevel="0" collapsed="false">
      <c r="A697" s="0" t="n">
        <v>677</v>
      </c>
      <c r="C697" s="18" t="n">
        <f aca="false">$H$6</f>
        <v>3.29212628660779</v>
      </c>
      <c r="D697" s="0" t="n">
        <f aca="true">C697+$D$6*($H$5-C697)*$H$7+$D$9*($H$7^0.5)*(NORMINV(RAND(),0,1))</f>
        <v>3.2226536317373</v>
      </c>
      <c r="E697" s="0" t="n">
        <f aca="true">D697+$D$6*($H$5-D697)*$H$7+$D$9*($H$7^0.5)*(NORMINV(RAND(),0,1))</f>
        <v>3.24877079773387</v>
      </c>
      <c r="F697" s="0" t="n">
        <f aca="true">E697+$D$6*($H$5-E697)*$H$7+$D$9*($H$7^0.5)*(NORMINV(RAND(),0,1))</f>
        <v>3.19523946079377</v>
      </c>
      <c r="G697" s="0" t="n">
        <f aca="true">F697+$D$6*($H$5-F697)*$H$7+$D$9*($H$7^0.5)*(NORMINV(RAND(),0,1))</f>
        <v>3.15916480734979</v>
      </c>
      <c r="H697" s="0" t="n">
        <f aca="true">G697+$D$6*($H$5-G697)*$H$7+$D$9*($H$7^0.5)*(NORMINV(RAND(),0,1))</f>
        <v>3.09617677937981</v>
      </c>
      <c r="I697" s="0" t="n">
        <f aca="true">H697+$D$6*($H$5-H697)*$H$7+$D$9*($H$7^0.5)*(NORMINV(RAND(),0,1))</f>
        <v>3.05927034771167</v>
      </c>
      <c r="J697" s="0" t="n">
        <f aca="true">I697+$D$6*($H$5-I697)*$H$7+$D$9*($H$7^0.5)*(NORMINV(RAND(),0,1))</f>
        <v>2.94727749223881</v>
      </c>
      <c r="K697" s="0" t="n">
        <f aca="true">J697+$D$6*($H$5-J697)*$H$7+$D$9*($H$7^0.5)*(NORMINV(RAND(),0,1))</f>
        <v>2.94025735424219</v>
      </c>
      <c r="L697" s="0" t="n">
        <f aca="true">K697+$D$6*($H$5-K697)*$H$7+$D$9*($H$7^0.5)*(NORMINV(RAND(),0,1))</f>
        <v>2.90849447908951</v>
      </c>
      <c r="M697" s="0" t="n">
        <f aca="true">L697+$D$6*($H$5-L697)*$H$7+$D$9*($H$7^0.5)*(NORMINV(RAND(),0,1))</f>
        <v>2.85690966604699</v>
      </c>
      <c r="N697" s="0" t="n">
        <f aca="false">EXP(M697)</f>
        <v>17.4076482814143</v>
      </c>
      <c r="O697" s="0" t="n">
        <f aca="false">EXP(($H$9*LN(N697))+(1-$H$9)*$H$5+(($D$9^2)/(4*$D$6))*(1-$H$9^2))</f>
        <v>17.524497718604</v>
      </c>
      <c r="P697" s="18" t="n">
        <f aca="false">EXP(($H$10*LN(N697))+(1-$H$10)*$H$5+(($D$9^2)/(4*$D$6))*(1-$H$10^2))</f>
        <v>17.6789449802716</v>
      </c>
      <c r="Q697" s="33" t="n">
        <f aca="false">(MAX(0,O697-P697-$D$5))*$H$8</f>
        <v>0</v>
      </c>
    </row>
    <row r="698" customFormat="false" ht="12.75" hidden="false" customHeight="false" outlineLevel="0" collapsed="false">
      <c r="A698" s="0" t="n">
        <v>678</v>
      </c>
      <c r="C698" s="18" t="n">
        <f aca="false">$H$6</f>
        <v>3.29212628660779</v>
      </c>
      <c r="D698" s="0" t="n">
        <f aca="true">C698+$D$6*($H$5-C698)*$H$7+$D$9*($H$7^0.5)*(NORMINV(RAND(),0,1))</f>
        <v>3.20446609077727</v>
      </c>
      <c r="E698" s="0" t="n">
        <f aca="true">D698+$D$6*($H$5-D698)*$H$7+$D$9*($H$7^0.5)*(NORMINV(RAND(),0,1))</f>
        <v>3.21685878247177</v>
      </c>
      <c r="F698" s="0" t="n">
        <f aca="true">E698+$D$6*($H$5-E698)*$H$7+$D$9*($H$7^0.5)*(NORMINV(RAND(),0,1))</f>
        <v>3.18473420732222</v>
      </c>
      <c r="G698" s="0" t="n">
        <f aca="true">F698+$D$6*($H$5-F698)*$H$7+$D$9*($H$7^0.5)*(NORMINV(RAND(),0,1))</f>
        <v>3.3370481171248</v>
      </c>
      <c r="H698" s="0" t="n">
        <f aca="true">G698+$D$6*($H$5-G698)*$H$7+$D$9*($H$7^0.5)*(NORMINV(RAND(),0,1))</f>
        <v>3.35944908468725</v>
      </c>
      <c r="I698" s="0" t="n">
        <f aca="true">H698+$D$6*($H$5-H698)*$H$7+$D$9*($H$7^0.5)*(NORMINV(RAND(),0,1))</f>
        <v>3.22835001748018</v>
      </c>
      <c r="J698" s="0" t="n">
        <f aca="true">I698+$D$6*($H$5-I698)*$H$7+$D$9*($H$7^0.5)*(NORMINV(RAND(),0,1))</f>
        <v>3.18427279921364</v>
      </c>
      <c r="K698" s="0" t="n">
        <f aca="true">J698+$D$6*($H$5-J698)*$H$7+$D$9*($H$7^0.5)*(NORMINV(RAND(),0,1))</f>
        <v>3.32959592760602</v>
      </c>
      <c r="L698" s="0" t="n">
        <f aca="true">K698+$D$6*($H$5-K698)*$H$7+$D$9*($H$7^0.5)*(NORMINV(RAND(),0,1))</f>
        <v>3.26247720893696</v>
      </c>
      <c r="M698" s="0" t="n">
        <f aca="true">L698+$D$6*($H$5-L698)*$H$7+$D$9*($H$7^0.5)*(NORMINV(RAND(),0,1))</f>
        <v>3.15140627288468</v>
      </c>
      <c r="N698" s="0" t="n">
        <f aca="false">EXP(M698)</f>
        <v>23.368904541359</v>
      </c>
      <c r="O698" s="0" t="n">
        <f aca="false">EXP(($H$9*LN(N698))+(1-$H$9)*$H$5+(($D$9^2)/(4*$D$6))*(1-$H$9^2))</f>
        <v>22.7671280550618</v>
      </c>
      <c r="P698" s="18" t="n">
        <f aca="false">EXP(($H$10*LN(N698))+(1-$H$10)*$H$5+(($D$9^2)/(4*$D$6))*(1-$H$10^2))</f>
        <v>21.2438549648316</v>
      </c>
      <c r="Q698" s="33" t="n">
        <f aca="false">(MAX(0,O698-P698-$D$5))*$H$8</f>
        <v>0</v>
      </c>
    </row>
    <row r="699" customFormat="false" ht="12.75" hidden="false" customHeight="false" outlineLevel="0" collapsed="false">
      <c r="A699" s="0" t="n">
        <v>679</v>
      </c>
      <c r="C699" s="18" t="n">
        <f aca="false">$H$6</f>
        <v>3.29212628660779</v>
      </c>
      <c r="D699" s="0" t="n">
        <f aca="true">C699+$D$6*($H$5-C699)*$H$7+$D$9*($H$7^0.5)*(NORMINV(RAND(),0,1))</f>
        <v>3.19779580274233</v>
      </c>
      <c r="E699" s="0" t="n">
        <f aca="true">D699+$D$6*($H$5-D699)*$H$7+$D$9*($H$7^0.5)*(NORMINV(RAND(),0,1))</f>
        <v>3.17268171923851</v>
      </c>
      <c r="F699" s="0" t="n">
        <f aca="true">E699+$D$6*($H$5-E699)*$H$7+$D$9*($H$7^0.5)*(NORMINV(RAND(),0,1))</f>
        <v>3.18109405646753</v>
      </c>
      <c r="G699" s="0" t="n">
        <f aca="true">F699+$D$6*($H$5-F699)*$H$7+$D$9*($H$7^0.5)*(NORMINV(RAND(),0,1))</f>
        <v>3.1866061576648</v>
      </c>
      <c r="H699" s="0" t="n">
        <f aca="true">G699+$D$6*($H$5-G699)*$H$7+$D$9*($H$7^0.5)*(NORMINV(RAND(),0,1))</f>
        <v>3.23327800264447</v>
      </c>
      <c r="I699" s="0" t="n">
        <f aca="true">H699+$D$6*($H$5-H699)*$H$7+$D$9*($H$7^0.5)*(NORMINV(RAND(),0,1))</f>
        <v>3.20442767076799</v>
      </c>
      <c r="J699" s="0" t="n">
        <f aca="true">I699+$D$6*($H$5-I699)*$H$7+$D$9*($H$7^0.5)*(NORMINV(RAND(),0,1))</f>
        <v>3.35366848787045</v>
      </c>
      <c r="K699" s="0" t="n">
        <f aca="true">J699+$D$6*($H$5-J699)*$H$7+$D$9*($H$7^0.5)*(NORMINV(RAND(),0,1))</f>
        <v>3.33657658417604</v>
      </c>
      <c r="L699" s="0" t="n">
        <f aca="true">K699+$D$6*($H$5-K699)*$H$7+$D$9*($H$7^0.5)*(NORMINV(RAND(),0,1))</f>
        <v>3.42697179909821</v>
      </c>
      <c r="M699" s="0" t="n">
        <f aca="true">L699+$D$6*($H$5-L699)*$H$7+$D$9*($H$7^0.5)*(NORMINV(RAND(),0,1))</f>
        <v>3.51372380057116</v>
      </c>
      <c r="N699" s="0" t="n">
        <f aca="false">EXP(M699)</f>
        <v>33.5730546591431</v>
      </c>
      <c r="O699" s="0" t="n">
        <f aca="false">EXP(($H$9*LN(N699))+(1-$H$9)*$H$5+(($D$9^2)/(4*$D$6))*(1-$H$9^2))</f>
        <v>31.4157041580943</v>
      </c>
      <c r="P699" s="18" t="n">
        <f aca="false">EXP(($H$10*LN(N699))+(1-$H$10)*$H$5+(($D$9^2)/(4*$D$6))*(1-$H$10^2))</f>
        <v>26.6306952194462</v>
      </c>
      <c r="Q699" s="33" t="n">
        <f aca="false">(MAX(0,O699-P699-$D$5))*$H$8</f>
        <v>2.61113327295955</v>
      </c>
    </row>
    <row r="700" customFormat="false" ht="12.75" hidden="false" customHeight="false" outlineLevel="0" collapsed="false">
      <c r="A700" s="0" t="n">
        <v>680</v>
      </c>
      <c r="C700" s="18" t="n">
        <f aca="false">$H$6</f>
        <v>3.29212628660779</v>
      </c>
      <c r="D700" s="0" t="n">
        <f aca="true">C700+$D$6*($H$5-C700)*$H$7+$D$9*($H$7^0.5)*(NORMINV(RAND(),0,1))</f>
        <v>3.33471722519399</v>
      </c>
      <c r="E700" s="0" t="n">
        <f aca="true">D700+$D$6*($H$5-D700)*$H$7+$D$9*($H$7^0.5)*(NORMINV(RAND(),0,1))</f>
        <v>3.36334592162643</v>
      </c>
      <c r="F700" s="0" t="n">
        <f aca="true">E700+$D$6*($H$5-E700)*$H$7+$D$9*($H$7^0.5)*(NORMINV(RAND(),0,1))</f>
        <v>3.22104976823596</v>
      </c>
      <c r="G700" s="0" t="n">
        <f aca="true">F700+$D$6*($H$5-F700)*$H$7+$D$9*($H$7^0.5)*(NORMINV(RAND(),0,1))</f>
        <v>3.28296419949666</v>
      </c>
      <c r="H700" s="0" t="n">
        <f aca="true">G700+$D$6*($H$5-G700)*$H$7+$D$9*($H$7^0.5)*(NORMINV(RAND(),0,1))</f>
        <v>3.23793362893199</v>
      </c>
      <c r="I700" s="0" t="n">
        <f aca="true">H700+$D$6*($H$5-H700)*$H$7+$D$9*($H$7^0.5)*(NORMINV(RAND(),0,1))</f>
        <v>3.17032933443517</v>
      </c>
      <c r="J700" s="0" t="n">
        <f aca="true">I700+$D$6*($H$5-I700)*$H$7+$D$9*($H$7^0.5)*(NORMINV(RAND(),0,1))</f>
        <v>3.11283229481868</v>
      </c>
      <c r="K700" s="0" t="n">
        <f aca="true">J700+$D$6*($H$5-J700)*$H$7+$D$9*($H$7^0.5)*(NORMINV(RAND(),0,1))</f>
        <v>3.13253027413953</v>
      </c>
      <c r="L700" s="0" t="n">
        <f aca="true">K700+$D$6*($H$5-K700)*$H$7+$D$9*($H$7^0.5)*(NORMINV(RAND(),0,1))</f>
        <v>3.12775771677993</v>
      </c>
      <c r="M700" s="0" t="n">
        <f aca="true">L700+$D$6*($H$5-L700)*$H$7+$D$9*($H$7^0.5)*(NORMINV(RAND(),0,1))</f>
        <v>3.19475815345889</v>
      </c>
      <c r="N700" s="0" t="n">
        <f aca="false">EXP(M700)</f>
        <v>24.4042708900348</v>
      </c>
      <c r="O700" s="0" t="n">
        <f aca="false">EXP(($H$9*LN(N700))+(1-$H$9)*$H$5+(($D$9^2)/(4*$D$6))*(1-$H$9^2))</f>
        <v>23.6613848663489</v>
      </c>
      <c r="P700" s="18" t="n">
        <f aca="false">EXP(($H$10*LN(N700))+(1-$H$10)*$H$5+(($D$9^2)/(4*$D$6))*(1-$H$10^2))</f>
        <v>21.8261450022472</v>
      </c>
      <c r="Q700" s="33" t="n">
        <f aca="false">(MAX(0,O700-P700-$D$5))*$H$8</f>
        <v>0</v>
      </c>
    </row>
    <row r="701" customFormat="false" ht="12.75" hidden="false" customHeight="false" outlineLevel="0" collapsed="false">
      <c r="A701" s="0" t="n">
        <v>681</v>
      </c>
      <c r="C701" s="18" t="n">
        <f aca="false">$H$6</f>
        <v>3.29212628660779</v>
      </c>
      <c r="D701" s="0" t="n">
        <f aca="true">C701+$D$6*($H$5-C701)*$H$7+$D$9*($H$7^0.5)*(NORMINV(RAND(),0,1))</f>
        <v>3.22775650834454</v>
      </c>
      <c r="E701" s="0" t="n">
        <f aca="true">D701+$D$6*($H$5-D701)*$H$7+$D$9*($H$7^0.5)*(NORMINV(RAND(),0,1))</f>
        <v>3.31385382524613</v>
      </c>
      <c r="F701" s="0" t="n">
        <f aca="true">E701+$D$6*($H$5-E701)*$H$7+$D$9*($H$7^0.5)*(NORMINV(RAND(),0,1))</f>
        <v>3.24875553496117</v>
      </c>
      <c r="G701" s="0" t="n">
        <f aca="true">F701+$D$6*($H$5-F701)*$H$7+$D$9*($H$7^0.5)*(NORMINV(RAND(),0,1))</f>
        <v>3.17769828554985</v>
      </c>
      <c r="H701" s="0" t="n">
        <f aca="true">G701+$D$6*($H$5-G701)*$H$7+$D$9*($H$7^0.5)*(NORMINV(RAND(),0,1))</f>
        <v>3.06300329018259</v>
      </c>
      <c r="I701" s="0" t="n">
        <f aca="true">H701+$D$6*($H$5-H701)*$H$7+$D$9*($H$7^0.5)*(NORMINV(RAND(),0,1))</f>
        <v>3.32965646863379</v>
      </c>
      <c r="J701" s="0" t="n">
        <f aca="true">I701+$D$6*($H$5-I701)*$H$7+$D$9*($H$7^0.5)*(NORMINV(RAND(),0,1))</f>
        <v>3.14903693872195</v>
      </c>
      <c r="K701" s="0" t="n">
        <f aca="true">J701+$D$6*($H$5-J701)*$H$7+$D$9*($H$7^0.5)*(NORMINV(RAND(),0,1))</f>
        <v>3.04851254303341</v>
      </c>
      <c r="L701" s="0" t="n">
        <f aca="true">K701+$D$6*($H$5-K701)*$H$7+$D$9*($H$7^0.5)*(NORMINV(RAND(),0,1))</f>
        <v>3.10059774508246</v>
      </c>
      <c r="M701" s="0" t="n">
        <f aca="true">L701+$D$6*($H$5-L701)*$H$7+$D$9*($H$7^0.5)*(NORMINV(RAND(),0,1))</f>
        <v>3.26607154151523</v>
      </c>
      <c r="N701" s="0" t="n">
        <f aca="false">EXP(M701)</f>
        <v>26.2081791020104</v>
      </c>
      <c r="O701" s="0" t="n">
        <f aca="false">EXP(($H$9*LN(N701))+(1-$H$9)*$H$5+(($D$9^2)/(4*$D$6))*(1-$H$9^2))</f>
        <v>25.2094850675418</v>
      </c>
      <c r="P701" s="18" t="n">
        <f aca="false">EXP(($H$10*LN(N701))+(1-$H$10)*$H$5+(($D$9^2)/(4*$D$6))*(1-$H$10^2))</f>
        <v>22.8189319373789</v>
      </c>
      <c r="Q701" s="33" t="n">
        <f aca="false">(MAX(0,O701-P701-$D$5))*$H$8</f>
        <v>0.333456452261725</v>
      </c>
    </row>
    <row r="702" customFormat="false" ht="12.75" hidden="false" customHeight="false" outlineLevel="0" collapsed="false">
      <c r="A702" s="0" t="n">
        <v>682</v>
      </c>
      <c r="C702" s="18" t="n">
        <f aca="false">$H$6</f>
        <v>3.29212628660779</v>
      </c>
      <c r="D702" s="0" t="n">
        <f aca="true">C702+$D$6*($H$5-C702)*$H$7+$D$9*($H$7^0.5)*(NORMINV(RAND(),0,1))</f>
        <v>3.2663601054746</v>
      </c>
      <c r="E702" s="0" t="n">
        <f aca="true">D702+$D$6*($H$5-D702)*$H$7+$D$9*($H$7^0.5)*(NORMINV(RAND(),0,1))</f>
        <v>3.31703001186761</v>
      </c>
      <c r="F702" s="0" t="n">
        <f aca="true">E702+$D$6*($H$5-E702)*$H$7+$D$9*($H$7^0.5)*(NORMINV(RAND(),0,1))</f>
        <v>3.29271247215447</v>
      </c>
      <c r="G702" s="0" t="n">
        <f aca="true">F702+$D$6*($H$5-F702)*$H$7+$D$9*($H$7^0.5)*(NORMINV(RAND(),0,1))</f>
        <v>3.30920063580966</v>
      </c>
      <c r="H702" s="0" t="n">
        <f aca="true">G702+$D$6*($H$5-G702)*$H$7+$D$9*($H$7^0.5)*(NORMINV(RAND(),0,1))</f>
        <v>3.39640050591417</v>
      </c>
      <c r="I702" s="0" t="n">
        <f aca="true">H702+$D$6*($H$5-H702)*$H$7+$D$9*($H$7^0.5)*(NORMINV(RAND(),0,1))</f>
        <v>3.29049960505836</v>
      </c>
      <c r="J702" s="0" t="n">
        <f aca="true">I702+$D$6*($H$5-I702)*$H$7+$D$9*($H$7^0.5)*(NORMINV(RAND(),0,1))</f>
        <v>3.24667672456369</v>
      </c>
      <c r="K702" s="0" t="n">
        <f aca="true">J702+$D$6*($H$5-J702)*$H$7+$D$9*($H$7^0.5)*(NORMINV(RAND(),0,1))</f>
        <v>3.24623111048105</v>
      </c>
      <c r="L702" s="0" t="n">
        <f aca="true">K702+$D$6*($H$5-K702)*$H$7+$D$9*($H$7^0.5)*(NORMINV(RAND(),0,1))</f>
        <v>3.37348740579914</v>
      </c>
      <c r="M702" s="0" t="n">
        <f aca="true">L702+$D$6*($H$5-L702)*$H$7+$D$9*($H$7^0.5)*(NORMINV(RAND(),0,1))</f>
        <v>3.34155872926578</v>
      </c>
      <c r="N702" s="0" t="n">
        <f aca="false">EXP(M702)</f>
        <v>28.2631469829938</v>
      </c>
      <c r="O702" s="0" t="n">
        <f aca="false">EXP(($H$9*LN(N702))+(1-$H$9)*$H$5+(($D$9^2)/(4*$D$6))*(1-$H$9^2))</f>
        <v>26.958684249355</v>
      </c>
      <c r="P702" s="18" t="n">
        <f aca="false">EXP(($H$10*LN(N702))+(1-$H$10)*$H$5+(($D$9^2)/(4*$D$6))*(1-$H$10^2))</f>
        <v>23.9190673534629</v>
      </c>
      <c r="Q702" s="33" t="n">
        <f aca="false">(MAX(0,O702-P702-$D$5))*$H$8</f>
        <v>0.950865004600591</v>
      </c>
    </row>
    <row r="703" customFormat="false" ht="12.75" hidden="false" customHeight="false" outlineLevel="0" collapsed="false">
      <c r="A703" s="0" t="n">
        <v>683</v>
      </c>
      <c r="C703" s="18" t="n">
        <f aca="false">$H$6</f>
        <v>3.29212628660779</v>
      </c>
      <c r="D703" s="0" t="n">
        <f aca="true">C703+$D$6*($H$5-C703)*$H$7+$D$9*($H$7^0.5)*(NORMINV(RAND(),0,1))</f>
        <v>3.19280406075533</v>
      </c>
      <c r="E703" s="0" t="n">
        <f aca="true">D703+$D$6*($H$5-D703)*$H$7+$D$9*($H$7^0.5)*(NORMINV(RAND(),0,1))</f>
        <v>3.18643729227429</v>
      </c>
      <c r="F703" s="0" t="n">
        <f aca="true">E703+$D$6*($H$5-E703)*$H$7+$D$9*($H$7^0.5)*(NORMINV(RAND(),0,1))</f>
        <v>3.23096151405325</v>
      </c>
      <c r="G703" s="0" t="n">
        <f aca="true">F703+$D$6*($H$5-F703)*$H$7+$D$9*($H$7^0.5)*(NORMINV(RAND(),0,1))</f>
        <v>3.19312659002887</v>
      </c>
      <c r="H703" s="0" t="n">
        <f aca="true">G703+$D$6*($H$5-G703)*$H$7+$D$9*($H$7^0.5)*(NORMINV(RAND(),0,1))</f>
        <v>3.01961897272099</v>
      </c>
      <c r="I703" s="0" t="n">
        <f aca="true">H703+$D$6*($H$5-H703)*$H$7+$D$9*($H$7^0.5)*(NORMINV(RAND(),0,1))</f>
        <v>2.98410346444585</v>
      </c>
      <c r="J703" s="0" t="n">
        <f aca="true">I703+$D$6*($H$5-I703)*$H$7+$D$9*($H$7^0.5)*(NORMINV(RAND(),0,1))</f>
        <v>2.97764004633626</v>
      </c>
      <c r="K703" s="0" t="n">
        <f aca="true">J703+$D$6*($H$5-J703)*$H$7+$D$9*($H$7^0.5)*(NORMINV(RAND(),0,1))</f>
        <v>2.98755005652911</v>
      </c>
      <c r="L703" s="0" t="n">
        <f aca="true">K703+$D$6*($H$5-K703)*$H$7+$D$9*($H$7^0.5)*(NORMINV(RAND(),0,1))</f>
        <v>3.01040140487318</v>
      </c>
      <c r="M703" s="0" t="n">
        <f aca="true">L703+$D$6*($H$5-L703)*$H$7+$D$9*($H$7^0.5)*(NORMINV(RAND(),0,1))</f>
        <v>3.02547102845143</v>
      </c>
      <c r="N703" s="0" t="n">
        <f aca="false">EXP(M703)</f>
        <v>20.6037073582758</v>
      </c>
      <c r="O703" s="0" t="n">
        <f aca="false">EXP(($H$9*LN(N703))+(1-$H$9)*$H$5+(($D$9^2)/(4*$D$6))*(1-$H$9^2))</f>
        <v>20.3564861137106</v>
      </c>
      <c r="P703" s="18" t="n">
        <f aca="false">EXP(($H$10*LN(N703))+(1-$H$10)*$H$5+(($D$9^2)/(4*$D$6))*(1-$H$10^2))</f>
        <v>19.6389555997338</v>
      </c>
      <c r="Q703" s="33" t="n">
        <f aca="false">(MAX(0,O703-P703-$D$5))*$H$8</f>
        <v>0</v>
      </c>
    </row>
    <row r="704" customFormat="false" ht="12.75" hidden="false" customHeight="false" outlineLevel="0" collapsed="false">
      <c r="A704" s="0" t="n">
        <v>684</v>
      </c>
      <c r="C704" s="18" t="n">
        <f aca="false">$H$6</f>
        <v>3.29212628660779</v>
      </c>
      <c r="D704" s="0" t="n">
        <f aca="true">C704+$D$6*($H$5-C704)*$H$7+$D$9*($H$7^0.5)*(NORMINV(RAND(),0,1))</f>
        <v>3.29761402009247</v>
      </c>
      <c r="E704" s="0" t="n">
        <f aca="true">D704+$D$6*($H$5-D704)*$H$7+$D$9*($H$7^0.5)*(NORMINV(RAND(),0,1))</f>
        <v>3.31471327204176</v>
      </c>
      <c r="F704" s="0" t="n">
        <f aca="true">E704+$D$6*($H$5-E704)*$H$7+$D$9*($H$7^0.5)*(NORMINV(RAND(),0,1))</f>
        <v>3.37994071308217</v>
      </c>
      <c r="G704" s="0" t="n">
        <f aca="true">F704+$D$6*($H$5-F704)*$H$7+$D$9*($H$7^0.5)*(NORMINV(RAND(),0,1))</f>
        <v>3.24759396858675</v>
      </c>
      <c r="H704" s="0" t="n">
        <f aca="true">G704+$D$6*($H$5-G704)*$H$7+$D$9*($H$7^0.5)*(NORMINV(RAND(),0,1))</f>
        <v>3.05519597756143</v>
      </c>
      <c r="I704" s="0" t="n">
        <f aca="true">H704+$D$6*($H$5-H704)*$H$7+$D$9*($H$7^0.5)*(NORMINV(RAND(),0,1))</f>
        <v>3.25900415044704</v>
      </c>
      <c r="J704" s="0" t="n">
        <f aca="true">I704+$D$6*($H$5-I704)*$H$7+$D$9*($H$7^0.5)*(NORMINV(RAND(),0,1))</f>
        <v>3.2650032011015</v>
      </c>
      <c r="K704" s="0" t="n">
        <f aca="true">J704+$D$6*($H$5-J704)*$H$7+$D$9*($H$7^0.5)*(NORMINV(RAND(),0,1))</f>
        <v>3.24562434860445</v>
      </c>
      <c r="L704" s="0" t="n">
        <f aca="true">K704+$D$6*($H$5-K704)*$H$7+$D$9*($H$7^0.5)*(NORMINV(RAND(),0,1))</f>
        <v>3.20688771822661</v>
      </c>
      <c r="M704" s="0" t="n">
        <f aca="true">L704+$D$6*($H$5-L704)*$H$7+$D$9*($H$7^0.5)*(NORMINV(RAND(),0,1))</f>
        <v>3.29077754060359</v>
      </c>
      <c r="N704" s="0" t="n">
        <f aca="false">EXP(M704)</f>
        <v>26.8637431885979</v>
      </c>
      <c r="O704" s="0" t="n">
        <f aca="false">EXP(($H$9*LN(N704))+(1-$H$9)*$H$5+(($D$9^2)/(4*$D$6))*(1-$H$9^2))</f>
        <v>25.7691087463148</v>
      </c>
      <c r="P704" s="18" t="n">
        <f aca="false">EXP(($H$10*LN(N704))+(1-$H$10)*$H$5+(($D$9^2)/(4*$D$6))*(1-$H$10^2))</f>
        <v>23.1733055479495</v>
      </c>
      <c r="Q704" s="33" t="n">
        <f aca="false">(MAX(0,O704-P704-$D$5))*$H$8</f>
        <v>0.528696356516683</v>
      </c>
    </row>
    <row r="705" customFormat="false" ht="12.75" hidden="false" customHeight="false" outlineLevel="0" collapsed="false">
      <c r="A705" s="0" t="n">
        <v>685</v>
      </c>
      <c r="C705" s="18" t="n">
        <f aca="false">$H$6</f>
        <v>3.29212628660779</v>
      </c>
      <c r="D705" s="0" t="n">
        <f aca="true">C705+$D$6*($H$5-C705)*$H$7+$D$9*($H$7^0.5)*(NORMINV(RAND(),0,1))</f>
        <v>3.16334774040094</v>
      </c>
      <c r="E705" s="0" t="n">
        <f aca="true">D705+$D$6*($H$5-D705)*$H$7+$D$9*($H$7^0.5)*(NORMINV(RAND(),0,1))</f>
        <v>3.09614071863356</v>
      </c>
      <c r="F705" s="0" t="n">
        <f aca="true">E705+$D$6*($H$5-E705)*$H$7+$D$9*($H$7^0.5)*(NORMINV(RAND(),0,1))</f>
        <v>3.09416387670018</v>
      </c>
      <c r="G705" s="0" t="n">
        <f aca="true">F705+$D$6*($H$5-F705)*$H$7+$D$9*($H$7^0.5)*(NORMINV(RAND(),0,1))</f>
        <v>3.11043986312566</v>
      </c>
      <c r="H705" s="0" t="n">
        <f aca="true">G705+$D$6*($H$5-G705)*$H$7+$D$9*($H$7^0.5)*(NORMINV(RAND(),0,1))</f>
        <v>3.08474287990688</v>
      </c>
      <c r="I705" s="0" t="n">
        <f aca="true">H705+$D$6*($H$5-H705)*$H$7+$D$9*($H$7^0.5)*(NORMINV(RAND(),0,1))</f>
        <v>3.11758410330333</v>
      </c>
      <c r="J705" s="0" t="n">
        <f aca="true">I705+$D$6*($H$5-I705)*$H$7+$D$9*($H$7^0.5)*(NORMINV(RAND(),0,1))</f>
        <v>3.15628112367139</v>
      </c>
      <c r="K705" s="0" t="n">
        <f aca="true">J705+$D$6*($H$5-J705)*$H$7+$D$9*($H$7^0.5)*(NORMINV(RAND(),0,1))</f>
        <v>3.0333163963155</v>
      </c>
      <c r="L705" s="0" t="n">
        <f aca="true">K705+$D$6*($H$5-K705)*$H$7+$D$9*($H$7^0.5)*(NORMINV(RAND(),0,1))</f>
        <v>3.02417465919508</v>
      </c>
      <c r="M705" s="0" t="n">
        <f aca="true">L705+$D$6*($H$5-L705)*$H$7+$D$9*($H$7^0.5)*(NORMINV(RAND(),0,1))</f>
        <v>3.16936167607848</v>
      </c>
      <c r="N705" s="0" t="n">
        <f aca="false">EXP(M705)</f>
        <v>23.792292318889</v>
      </c>
      <c r="O705" s="0" t="n">
        <f aca="false">EXP(($H$9*LN(N705))+(1-$H$9)*$H$5+(($D$9^2)/(4*$D$6))*(1-$H$9^2))</f>
        <v>23.1333347389559</v>
      </c>
      <c r="P705" s="18" t="n">
        <f aca="false">EXP(($H$10*LN(N705))+(1-$H$10)*$H$5+(($D$9^2)/(4*$D$6))*(1-$H$10^2))</f>
        <v>21.4831180827054</v>
      </c>
      <c r="Q705" s="33" t="n">
        <f aca="false">(MAX(0,O705-P705-$D$5))*$H$8</f>
        <v>0</v>
      </c>
    </row>
    <row r="706" customFormat="false" ht="12.75" hidden="false" customHeight="false" outlineLevel="0" collapsed="false">
      <c r="A706" s="0" t="n">
        <v>686</v>
      </c>
      <c r="C706" s="18" t="n">
        <f aca="false">$H$6</f>
        <v>3.29212628660779</v>
      </c>
      <c r="D706" s="0" t="n">
        <f aca="true">C706+$D$6*($H$5-C706)*$H$7+$D$9*($H$7^0.5)*(NORMINV(RAND(),0,1))</f>
        <v>3.24854688735228</v>
      </c>
      <c r="E706" s="0" t="n">
        <f aca="true">D706+$D$6*($H$5-D706)*$H$7+$D$9*($H$7^0.5)*(NORMINV(RAND(),0,1))</f>
        <v>3.28238972307631</v>
      </c>
      <c r="F706" s="0" t="n">
        <f aca="true">E706+$D$6*($H$5-E706)*$H$7+$D$9*($H$7^0.5)*(NORMINV(RAND(),0,1))</f>
        <v>3.31574262216267</v>
      </c>
      <c r="G706" s="0" t="n">
        <f aca="true">F706+$D$6*($H$5-F706)*$H$7+$D$9*($H$7^0.5)*(NORMINV(RAND(),0,1))</f>
        <v>3.49238539280196</v>
      </c>
      <c r="H706" s="0" t="n">
        <f aca="true">G706+$D$6*($H$5-G706)*$H$7+$D$9*($H$7^0.5)*(NORMINV(RAND(),0,1))</f>
        <v>3.49666518461977</v>
      </c>
      <c r="I706" s="0" t="n">
        <f aca="true">H706+$D$6*($H$5-H706)*$H$7+$D$9*($H$7^0.5)*(NORMINV(RAND(),0,1))</f>
        <v>3.55258041159079</v>
      </c>
      <c r="J706" s="0" t="n">
        <f aca="true">I706+$D$6*($H$5-I706)*$H$7+$D$9*($H$7^0.5)*(NORMINV(RAND(),0,1))</f>
        <v>3.53131810547217</v>
      </c>
      <c r="K706" s="0" t="n">
        <f aca="true">J706+$D$6*($H$5-J706)*$H$7+$D$9*($H$7^0.5)*(NORMINV(RAND(),0,1))</f>
        <v>3.4285597978067</v>
      </c>
      <c r="L706" s="0" t="n">
        <f aca="true">K706+$D$6*($H$5-K706)*$H$7+$D$9*($H$7^0.5)*(NORMINV(RAND(),0,1))</f>
        <v>3.39282579975612</v>
      </c>
      <c r="M706" s="0" t="n">
        <f aca="true">L706+$D$6*($H$5-L706)*$H$7+$D$9*($H$7^0.5)*(NORMINV(RAND(),0,1))</f>
        <v>3.30271564627554</v>
      </c>
      <c r="N706" s="0" t="n">
        <f aca="false">EXP(M706)</f>
        <v>27.1863673223819</v>
      </c>
      <c r="O706" s="0" t="n">
        <f aca="false">EXP(($H$9*LN(N706))+(1-$H$9)*$H$5+(($D$9^2)/(4*$D$6))*(1-$H$9^2))</f>
        <v>26.0439575781721</v>
      </c>
      <c r="P706" s="18" t="n">
        <f aca="false">EXP(($H$10*LN(N706))+(1-$H$10)*$H$5+(($D$9^2)/(4*$D$6))*(1-$H$10^2))</f>
        <v>23.3465081401908</v>
      </c>
      <c r="Q706" s="33" t="n">
        <f aca="false">(MAX(0,O706-P706-$D$5))*$H$8</f>
        <v>0.625385250529315</v>
      </c>
    </row>
    <row r="707" customFormat="false" ht="12.75" hidden="false" customHeight="false" outlineLevel="0" collapsed="false">
      <c r="A707" s="0" t="n">
        <v>687</v>
      </c>
      <c r="C707" s="18" t="n">
        <f aca="false">$H$6</f>
        <v>3.29212628660779</v>
      </c>
      <c r="D707" s="0" t="n">
        <f aca="true">C707+$D$6*($H$5-C707)*$H$7+$D$9*($H$7^0.5)*(NORMINV(RAND(),0,1))</f>
        <v>3.33527372879015</v>
      </c>
      <c r="E707" s="0" t="n">
        <f aca="true">D707+$D$6*($H$5-D707)*$H$7+$D$9*($H$7^0.5)*(NORMINV(RAND(),0,1))</f>
        <v>3.23725678158639</v>
      </c>
      <c r="F707" s="0" t="n">
        <f aca="true">E707+$D$6*($H$5-E707)*$H$7+$D$9*($H$7^0.5)*(NORMINV(RAND(),0,1))</f>
        <v>3.27612553934116</v>
      </c>
      <c r="G707" s="0" t="n">
        <f aca="true">F707+$D$6*($H$5-F707)*$H$7+$D$9*($H$7^0.5)*(NORMINV(RAND(),0,1))</f>
        <v>3.22972418214447</v>
      </c>
      <c r="H707" s="0" t="n">
        <f aca="true">G707+$D$6*($H$5-G707)*$H$7+$D$9*($H$7^0.5)*(NORMINV(RAND(),0,1))</f>
        <v>3.21533314218846</v>
      </c>
      <c r="I707" s="0" t="n">
        <f aca="true">H707+$D$6*($H$5-H707)*$H$7+$D$9*($H$7^0.5)*(NORMINV(RAND(),0,1))</f>
        <v>3.14372438815522</v>
      </c>
      <c r="J707" s="0" t="n">
        <f aca="true">I707+$D$6*($H$5-I707)*$H$7+$D$9*($H$7^0.5)*(NORMINV(RAND(),0,1))</f>
        <v>3.1958201354108</v>
      </c>
      <c r="K707" s="0" t="n">
        <f aca="true">J707+$D$6*($H$5-J707)*$H$7+$D$9*($H$7^0.5)*(NORMINV(RAND(),0,1))</f>
        <v>3.27636161713677</v>
      </c>
      <c r="L707" s="0" t="n">
        <f aca="true">K707+$D$6*($H$5-K707)*$H$7+$D$9*($H$7^0.5)*(NORMINV(RAND(),0,1))</f>
        <v>3.21956018844307</v>
      </c>
      <c r="M707" s="0" t="n">
        <f aca="true">L707+$D$6*($H$5-L707)*$H$7+$D$9*($H$7^0.5)*(NORMINV(RAND(),0,1))</f>
        <v>3.25325414718878</v>
      </c>
      <c r="N707" s="0" t="n">
        <f aca="false">EXP(M707)</f>
        <v>25.8744021806401</v>
      </c>
      <c r="O707" s="0" t="n">
        <f aca="false">EXP(($H$9*LN(N707))+(1-$H$9)*$H$5+(($D$9^2)/(4*$D$6))*(1-$H$9^2))</f>
        <v>24.9239589463242</v>
      </c>
      <c r="P707" s="18" t="n">
        <f aca="false">EXP(($H$10*LN(N707))+(1-$H$10)*$H$5+(($D$9^2)/(4*$D$6))*(1-$H$10^2))</f>
        <v>22.6372243130503</v>
      </c>
      <c r="Q707" s="33" t="n">
        <f aca="false">(MAX(0,O707-P707-$D$5))*$H$8</f>
        <v>0.234701243213562</v>
      </c>
    </row>
    <row r="708" customFormat="false" ht="12.75" hidden="false" customHeight="false" outlineLevel="0" collapsed="false">
      <c r="A708" s="0" t="n">
        <v>688</v>
      </c>
      <c r="C708" s="18" t="n">
        <f aca="false">$H$6</f>
        <v>3.29212628660779</v>
      </c>
      <c r="D708" s="0" t="n">
        <f aca="true">C708+$D$6*($H$5-C708)*$H$7+$D$9*($H$7^0.5)*(NORMINV(RAND(),0,1))</f>
        <v>3.10064325831909</v>
      </c>
      <c r="E708" s="0" t="n">
        <f aca="true">D708+$D$6*($H$5-D708)*$H$7+$D$9*($H$7^0.5)*(NORMINV(RAND(),0,1))</f>
        <v>3.14531593732917</v>
      </c>
      <c r="F708" s="0" t="n">
        <f aca="true">E708+$D$6*($H$5-E708)*$H$7+$D$9*($H$7^0.5)*(NORMINV(RAND(),0,1))</f>
        <v>3.17099356617468</v>
      </c>
      <c r="G708" s="0" t="n">
        <f aca="true">F708+$D$6*($H$5-F708)*$H$7+$D$9*($H$7^0.5)*(NORMINV(RAND(),0,1))</f>
        <v>3.28613280604937</v>
      </c>
      <c r="H708" s="0" t="n">
        <f aca="true">G708+$D$6*($H$5-G708)*$H$7+$D$9*($H$7^0.5)*(NORMINV(RAND(),0,1))</f>
        <v>3.32870018611868</v>
      </c>
      <c r="I708" s="0" t="n">
        <f aca="true">H708+$D$6*($H$5-H708)*$H$7+$D$9*($H$7^0.5)*(NORMINV(RAND(),0,1))</f>
        <v>3.31400775675335</v>
      </c>
      <c r="J708" s="0" t="n">
        <f aca="true">I708+$D$6*($H$5-I708)*$H$7+$D$9*($H$7^0.5)*(NORMINV(RAND(),0,1))</f>
        <v>3.35160360348942</v>
      </c>
      <c r="K708" s="0" t="n">
        <f aca="true">J708+$D$6*($H$5-J708)*$H$7+$D$9*($H$7^0.5)*(NORMINV(RAND(),0,1))</f>
        <v>3.4309605147063</v>
      </c>
      <c r="L708" s="0" t="n">
        <f aca="true">K708+$D$6*($H$5-K708)*$H$7+$D$9*($H$7^0.5)*(NORMINV(RAND(),0,1))</f>
        <v>3.56055847837152</v>
      </c>
      <c r="M708" s="0" t="n">
        <f aca="true">L708+$D$6*($H$5-L708)*$H$7+$D$9*($H$7^0.5)*(NORMINV(RAND(),0,1))</f>
        <v>3.50753780706811</v>
      </c>
      <c r="N708" s="0" t="n">
        <f aca="false">EXP(M708)</f>
        <v>33.3660130005515</v>
      </c>
      <c r="O708" s="0" t="n">
        <f aca="false">EXP(($H$9*LN(N708))+(1-$H$9)*$H$5+(($D$9^2)/(4*$D$6))*(1-$H$9^2))</f>
        <v>31.243471185945</v>
      </c>
      <c r="P708" s="18" t="n">
        <f aca="false">EXP(($H$10*LN(N708))+(1-$H$10)*$H$5+(($D$9^2)/(4*$D$6))*(1-$H$10^2))</f>
        <v>26.5281377331928</v>
      </c>
      <c r="Q708" s="33" t="n">
        <f aca="false">(MAX(0,O708-P708-$D$5))*$H$8</f>
        <v>2.54485590060902</v>
      </c>
    </row>
    <row r="709" customFormat="false" ht="12.75" hidden="false" customHeight="false" outlineLevel="0" collapsed="false">
      <c r="A709" s="0" t="n">
        <v>689</v>
      </c>
      <c r="C709" s="18" t="n">
        <f aca="false">$H$6</f>
        <v>3.29212628660779</v>
      </c>
      <c r="D709" s="0" t="n">
        <f aca="true">C709+$D$6*($H$5-C709)*$H$7+$D$9*($H$7^0.5)*(NORMINV(RAND(),0,1))</f>
        <v>3.30899515591952</v>
      </c>
      <c r="E709" s="0" t="n">
        <f aca="true">D709+$D$6*($H$5-D709)*$H$7+$D$9*($H$7^0.5)*(NORMINV(RAND(),0,1))</f>
        <v>3.33114499860582</v>
      </c>
      <c r="F709" s="0" t="n">
        <f aca="true">E709+$D$6*($H$5-E709)*$H$7+$D$9*($H$7^0.5)*(NORMINV(RAND(),0,1))</f>
        <v>3.42035292871581</v>
      </c>
      <c r="G709" s="0" t="n">
        <f aca="true">F709+$D$6*($H$5-F709)*$H$7+$D$9*($H$7^0.5)*(NORMINV(RAND(),0,1))</f>
        <v>3.45788758766965</v>
      </c>
      <c r="H709" s="0" t="n">
        <f aca="true">G709+$D$6*($H$5-G709)*$H$7+$D$9*($H$7^0.5)*(NORMINV(RAND(),0,1))</f>
        <v>3.42770599783379</v>
      </c>
      <c r="I709" s="0" t="n">
        <f aca="true">H709+$D$6*($H$5-H709)*$H$7+$D$9*($H$7^0.5)*(NORMINV(RAND(),0,1))</f>
        <v>3.37674062193154</v>
      </c>
      <c r="J709" s="0" t="n">
        <f aca="true">I709+$D$6*($H$5-I709)*$H$7+$D$9*($H$7^0.5)*(NORMINV(RAND(),0,1))</f>
        <v>3.33006653370213</v>
      </c>
      <c r="K709" s="0" t="n">
        <f aca="true">J709+$D$6*($H$5-J709)*$H$7+$D$9*($H$7^0.5)*(NORMINV(RAND(),0,1))</f>
        <v>3.31769084611789</v>
      </c>
      <c r="L709" s="0" t="n">
        <f aca="true">K709+$D$6*($H$5-K709)*$H$7+$D$9*($H$7^0.5)*(NORMINV(RAND(),0,1))</f>
        <v>3.31344710653154</v>
      </c>
      <c r="M709" s="0" t="n">
        <f aca="true">L709+$D$6*($H$5-L709)*$H$7+$D$9*($H$7^0.5)*(NORMINV(RAND(),0,1))</f>
        <v>3.29364960475869</v>
      </c>
      <c r="N709" s="0" t="n">
        <f aca="false">EXP(M709)</f>
        <v>26.9410084848138</v>
      </c>
      <c r="O709" s="0" t="n">
        <f aca="false">EXP(($H$9*LN(N709))+(1-$H$9)*$H$5+(($D$9^2)/(4*$D$6))*(1-$H$9^2))</f>
        <v>25.8349656258587</v>
      </c>
      <c r="P709" s="18" t="n">
        <f aca="false">EXP(($H$10*LN(N709))+(1-$H$10)*$H$5+(($D$9^2)/(4*$D$6))*(1-$H$10^2))</f>
        <v>23.2148568079642</v>
      </c>
      <c r="Q709" s="33" t="n">
        <f aca="false">(MAX(0,O709-P709-$D$5))*$H$8</f>
        <v>0.551816576993602</v>
      </c>
    </row>
    <row r="710" customFormat="false" ht="12.75" hidden="false" customHeight="false" outlineLevel="0" collapsed="false">
      <c r="A710" s="0" t="n">
        <v>690</v>
      </c>
      <c r="C710" s="18" t="n">
        <f aca="false">$H$6</f>
        <v>3.29212628660779</v>
      </c>
      <c r="D710" s="0" t="n">
        <f aca="true">C710+$D$6*($H$5-C710)*$H$7+$D$9*($H$7^0.5)*(NORMINV(RAND(),0,1))</f>
        <v>3.31796965853012</v>
      </c>
      <c r="E710" s="0" t="n">
        <f aca="true">D710+$D$6*($H$5-D710)*$H$7+$D$9*($H$7^0.5)*(NORMINV(RAND(),0,1))</f>
        <v>3.32714027555026</v>
      </c>
      <c r="F710" s="0" t="n">
        <f aca="true">E710+$D$6*($H$5-E710)*$H$7+$D$9*($H$7^0.5)*(NORMINV(RAND(),0,1))</f>
        <v>3.2794502106434</v>
      </c>
      <c r="G710" s="0" t="n">
        <f aca="true">F710+$D$6*($H$5-F710)*$H$7+$D$9*($H$7^0.5)*(NORMINV(RAND(),0,1))</f>
        <v>3.25165676779732</v>
      </c>
      <c r="H710" s="0" t="n">
        <f aca="true">G710+$D$6*($H$5-G710)*$H$7+$D$9*($H$7^0.5)*(NORMINV(RAND(),0,1))</f>
        <v>3.28894437961651</v>
      </c>
      <c r="I710" s="0" t="n">
        <f aca="true">H710+$D$6*($H$5-H710)*$H$7+$D$9*($H$7^0.5)*(NORMINV(RAND(),0,1))</f>
        <v>3.35125637393305</v>
      </c>
      <c r="J710" s="0" t="n">
        <f aca="true">I710+$D$6*($H$5-I710)*$H$7+$D$9*($H$7^0.5)*(NORMINV(RAND(),0,1))</f>
        <v>3.29947178915692</v>
      </c>
      <c r="K710" s="0" t="n">
        <f aca="true">J710+$D$6*($H$5-J710)*$H$7+$D$9*($H$7^0.5)*(NORMINV(RAND(),0,1))</f>
        <v>3.35896631586163</v>
      </c>
      <c r="L710" s="0" t="n">
        <f aca="true">K710+$D$6*($H$5-K710)*$H$7+$D$9*($H$7^0.5)*(NORMINV(RAND(),0,1))</f>
        <v>3.2278298253727</v>
      </c>
      <c r="M710" s="0" t="n">
        <f aca="true">L710+$D$6*($H$5-L710)*$H$7+$D$9*($H$7^0.5)*(NORMINV(RAND(),0,1))</f>
        <v>3.17325736374779</v>
      </c>
      <c r="N710" s="0" t="n">
        <f aca="false">EXP(M710)</f>
        <v>23.8851604338353</v>
      </c>
      <c r="O710" s="0" t="n">
        <f aca="false">EXP(($H$9*LN(N710))+(1-$H$9)*$H$5+(($D$9^2)/(4*$D$6))*(1-$H$9^2))</f>
        <v>23.2135630449925</v>
      </c>
      <c r="P710" s="18" t="n">
        <f aca="false">EXP(($H$10*LN(N710))+(1-$H$10)*$H$5+(($D$9^2)/(4*$D$6))*(1-$H$10^2))</f>
        <v>21.5353844377595</v>
      </c>
      <c r="Q710" s="33" t="n">
        <f aca="false">(MAX(0,O710-P710-$D$5))*$H$8</f>
        <v>0</v>
      </c>
    </row>
    <row r="711" customFormat="false" ht="12.75" hidden="false" customHeight="false" outlineLevel="0" collapsed="false">
      <c r="A711" s="0" t="n">
        <v>691</v>
      </c>
      <c r="C711" s="18" t="n">
        <f aca="false">$H$6</f>
        <v>3.29212628660779</v>
      </c>
      <c r="D711" s="0" t="n">
        <f aca="true">C711+$D$6*($H$5-C711)*$H$7+$D$9*($H$7^0.5)*(NORMINV(RAND(),0,1))</f>
        <v>3.26207391103836</v>
      </c>
      <c r="E711" s="0" t="n">
        <f aca="true">D711+$D$6*($H$5-D711)*$H$7+$D$9*($H$7^0.5)*(NORMINV(RAND(),0,1))</f>
        <v>3.2602962690388</v>
      </c>
      <c r="F711" s="0" t="n">
        <f aca="true">E711+$D$6*($H$5-E711)*$H$7+$D$9*($H$7^0.5)*(NORMINV(RAND(),0,1))</f>
        <v>3.27060301478959</v>
      </c>
      <c r="G711" s="0" t="n">
        <f aca="true">F711+$D$6*($H$5-F711)*$H$7+$D$9*($H$7^0.5)*(NORMINV(RAND(),0,1))</f>
        <v>3.17948023550241</v>
      </c>
      <c r="H711" s="0" t="n">
        <f aca="true">G711+$D$6*($H$5-G711)*$H$7+$D$9*($H$7^0.5)*(NORMINV(RAND(),0,1))</f>
        <v>3.24372951284045</v>
      </c>
      <c r="I711" s="0" t="n">
        <f aca="true">H711+$D$6*($H$5-H711)*$H$7+$D$9*($H$7^0.5)*(NORMINV(RAND(),0,1))</f>
        <v>3.21220144400896</v>
      </c>
      <c r="J711" s="0" t="n">
        <f aca="true">I711+$D$6*($H$5-I711)*$H$7+$D$9*($H$7^0.5)*(NORMINV(RAND(),0,1))</f>
        <v>3.12584543833509</v>
      </c>
      <c r="K711" s="0" t="n">
        <f aca="true">J711+$D$6*($H$5-J711)*$H$7+$D$9*($H$7^0.5)*(NORMINV(RAND(),0,1))</f>
        <v>3.13230887811612</v>
      </c>
      <c r="L711" s="0" t="n">
        <f aca="true">K711+$D$6*($H$5-K711)*$H$7+$D$9*($H$7^0.5)*(NORMINV(RAND(),0,1))</f>
        <v>3.08262040679768</v>
      </c>
      <c r="M711" s="0" t="n">
        <f aca="true">L711+$D$6*($H$5-L711)*$H$7+$D$9*($H$7^0.5)*(NORMINV(RAND(),0,1))</f>
        <v>3.1773776224263</v>
      </c>
      <c r="N711" s="0" t="n">
        <f aca="false">EXP(M711)</f>
        <v>23.9837764957297</v>
      </c>
      <c r="O711" s="0" t="n">
        <f aca="false">EXP(($H$9*LN(N711))+(1-$H$9)*$H$5+(($D$9^2)/(4*$D$6))*(1-$H$9^2))</f>
        <v>23.2987189758673</v>
      </c>
      <c r="P711" s="18" t="n">
        <f aca="false">EXP(($H$10*LN(N711))+(1-$H$10)*$H$5+(($D$9^2)/(4*$D$6))*(1-$H$10^2))</f>
        <v>21.5908021138391</v>
      </c>
      <c r="Q711" s="33" t="n">
        <f aca="false">(MAX(0,O711-P711-$D$5))*$H$8</f>
        <v>0</v>
      </c>
    </row>
    <row r="712" customFormat="false" ht="12.75" hidden="false" customHeight="false" outlineLevel="0" collapsed="false">
      <c r="A712" s="0" t="n">
        <v>692</v>
      </c>
      <c r="C712" s="18" t="n">
        <f aca="false">$H$6</f>
        <v>3.29212628660779</v>
      </c>
      <c r="D712" s="0" t="n">
        <f aca="true">C712+$D$6*($H$5-C712)*$H$7+$D$9*($H$7^0.5)*(NORMINV(RAND(),0,1))</f>
        <v>3.3947492199018</v>
      </c>
      <c r="E712" s="0" t="n">
        <f aca="true">D712+$D$6*($H$5-D712)*$H$7+$D$9*($H$7^0.5)*(NORMINV(RAND(),0,1))</f>
        <v>3.38179211013901</v>
      </c>
      <c r="F712" s="0" t="n">
        <f aca="true">E712+$D$6*($H$5-E712)*$H$7+$D$9*($H$7^0.5)*(NORMINV(RAND(),0,1))</f>
        <v>3.4309887953998</v>
      </c>
      <c r="G712" s="0" t="n">
        <f aca="true">F712+$D$6*($H$5-F712)*$H$7+$D$9*($H$7^0.5)*(NORMINV(RAND(),0,1))</f>
        <v>3.41021779113925</v>
      </c>
      <c r="H712" s="0" t="n">
        <f aca="true">G712+$D$6*($H$5-G712)*$H$7+$D$9*($H$7^0.5)*(NORMINV(RAND(),0,1))</f>
        <v>3.46060171927306</v>
      </c>
      <c r="I712" s="0" t="n">
        <f aca="true">H712+$D$6*($H$5-H712)*$H$7+$D$9*($H$7^0.5)*(NORMINV(RAND(),0,1))</f>
        <v>3.45022841394479</v>
      </c>
      <c r="J712" s="0" t="n">
        <f aca="true">I712+$D$6*($H$5-I712)*$H$7+$D$9*($H$7^0.5)*(NORMINV(RAND(),0,1))</f>
        <v>3.45463980526401</v>
      </c>
      <c r="K712" s="0" t="n">
        <f aca="true">J712+$D$6*($H$5-J712)*$H$7+$D$9*($H$7^0.5)*(NORMINV(RAND(),0,1))</f>
        <v>3.24986764618544</v>
      </c>
      <c r="L712" s="0" t="n">
        <f aca="true">K712+$D$6*($H$5-K712)*$H$7+$D$9*($H$7^0.5)*(NORMINV(RAND(),0,1))</f>
        <v>3.28421029254923</v>
      </c>
      <c r="M712" s="0" t="n">
        <f aca="true">L712+$D$6*($H$5-L712)*$H$7+$D$9*($H$7^0.5)*(NORMINV(RAND(),0,1))</f>
        <v>3.28656269825431</v>
      </c>
      <c r="N712" s="0" t="n">
        <f aca="false">EXP(M712)</f>
        <v>26.750755027059</v>
      </c>
      <c r="O712" s="0" t="n">
        <f aca="false">EXP(($H$9*LN(N712))+(1-$H$9)*$H$5+(($D$9^2)/(4*$D$6))*(1-$H$9^2))</f>
        <v>25.6727655907331</v>
      </c>
      <c r="P712" s="18" t="n">
        <f aca="false">EXP(($H$10*LN(N712))+(1-$H$10)*$H$5+(($D$9^2)/(4*$D$6))*(1-$H$10^2))</f>
        <v>23.1124624151594</v>
      </c>
      <c r="Q712" s="33" t="n">
        <f aca="false">(MAX(0,O712-P712-$D$5))*$H$8</f>
        <v>0.494927690266852</v>
      </c>
    </row>
    <row r="713" customFormat="false" ht="12.75" hidden="false" customHeight="false" outlineLevel="0" collapsed="false">
      <c r="A713" s="0" t="n">
        <v>693</v>
      </c>
      <c r="C713" s="18" t="n">
        <f aca="false">$H$6</f>
        <v>3.29212628660779</v>
      </c>
      <c r="D713" s="0" t="n">
        <f aca="true">C713+$D$6*($H$5-C713)*$H$7+$D$9*($H$7^0.5)*(NORMINV(RAND(),0,1))</f>
        <v>3.27684972329225</v>
      </c>
      <c r="E713" s="0" t="n">
        <f aca="true">D713+$D$6*($H$5-D713)*$H$7+$D$9*($H$7^0.5)*(NORMINV(RAND(),0,1))</f>
        <v>3.16676657588673</v>
      </c>
      <c r="F713" s="0" t="n">
        <f aca="true">E713+$D$6*($H$5-E713)*$H$7+$D$9*($H$7^0.5)*(NORMINV(RAND(),0,1))</f>
        <v>3.16139043700093</v>
      </c>
      <c r="G713" s="0" t="n">
        <f aca="true">F713+$D$6*($H$5-F713)*$H$7+$D$9*($H$7^0.5)*(NORMINV(RAND(),0,1))</f>
        <v>3.15618634052373</v>
      </c>
      <c r="H713" s="0" t="n">
        <f aca="true">G713+$D$6*($H$5-G713)*$H$7+$D$9*($H$7^0.5)*(NORMINV(RAND(),0,1))</f>
        <v>3.29785161912023</v>
      </c>
      <c r="I713" s="0" t="n">
        <f aca="true">H713+$D$6*($H$5-H713)*$H$7+$D$9*($H$7^0.5)*(NORMINV(RAND(),0,1))</f>
        <v>3.3234519624658</v>
      </c>
      <c r="J713" s="0" t="n">
        <f aca="true">I713+$D$6*($H$5-I713)*$H$7+$D$9*($H$7^0.5)*(NORMINV(RAND(),0,1))</f>
        <v>3.1654794003639</v>
      </c>
      <c r="K713" s="0" t="n">
        <f aca="true">J713+$D$6*($H$5-J713)*$H$7+$D$9*($H$7^0.5)*(NORMINV(RAND(),0,1))</f>
        <v>3.08562883742399</v>
      </c>
      <c r="L713" s="0" t="n">
        <f aca="true">K713+$D$6*($H$5-K713)*$H$7+$D$9*($H$7^0.5)*(NORMINV(RAND(),0,1))</f>
        <v>3.12235127587871</v>
      </c>
      <c r="M713" s="0" t="n">
        <f aca="true">L713+$D$6*($H$5-L713)*$H$7+$D$9*($H$7^0.5)*(NORMINV(RAND(),0,1))</f>
        <v>3.17866018767833</v>
      </c>
      <c r="N713" s="0" t="n">
        <f aca="false">EXP(M713)</f>
        <v>24.0145569888516</v>
      </c>
      <c r="O713" s="0" t="n">
        <f aca="false">EXP(($H$9*LN(N713))+(1-$H$9)*$H$5+(($D$9^2)/(4*$D$6))*(1-$H$9^2))</f>
        <v>23.3252902447406</v>
      </c>
      <c r="P713" s="18" t="n">
        <f aca="false">EXP(($H$10*LN(N713))+(1-$H$10)*$H$5+(($D$9^2)/(4*$D$6))*(1-$H$10^2))</f>
        <v>21.608081765427</v>
      </c>
      <c r="Q713" s="33" t="n">
        <f aca="false">(MAX(0,O713-P713-$D$5))*$H$8</f>
        <v>0</v>
      </c>
    </row>
    <row r="714" customFormat="false" ht="12.75" hidden="false" customHeight="false" outlineLevel="0" collapsed="false">
      <c r="A714" s="0" t="n">
        <v>694</v>
      </c>
      <c r="C714" s="18" t="n">
        <f aca="false">$H$6</f>
        <v>3.29212628660779</v>
      </c>
      <c r="D714" s="0" t="n">
        <f aca="true">C714+$D$6*($H$5-C714)*$H$7+$D$9*($H$7^0.5)*(NORMINV(RAND(),0,1))</f>
        <v>3.34700024609697</v>
      </c>
      <c r="E714" s="0" t="n">
        <f aca="true">D714+$D$6*($H$5-D714)*$H$7+$D$9*($H$7^0.5)*(NORMINV(RAND(),0,1))</f>
        <v>3.26993003019935</v>
      </c>
      <c r="F714" s="0" t="n">
        <f aca="true">E714+$D$6*($H$5-E714)*$H$7+$D$9*($H$7^0.5)*(NORMINV(RAND(),0,1))</f>
        <v>3.15154282568625</v>
      </c>
      <c r="G714" s="0" t="n">
        <f aca="true">F714+$D$6*($H$5-F714)*$H$7+$D$9*($H$7^0.5)*(NORMINV(RAND(),0,1))</f>
        <v>3.09138541866021</v>
      </c>
      <c r="H714" s="0" t="n">
        <f aca="true">G714+$D$6*($H$5-G714)*$H$7+$D$9*($H$7^0.5)*(NORMINV(RAND(),0,1))</f>
        <v>3.07668034220761</v>
      </c>
      <c r="I714" s="0" t="n">
        <f aca="true">H714+$D$6*($H$5-H714)*$H$7+$D$9*($H$7^0.5)*(NORMINV(RAND(),0,1))</f>
        <v>2.95878557758503</v>
      </c>
      <c r="J714" s="0" t="n">
        <f aca="true">I714+$D$6*($H$5-I714)*$H$7+$D$9*($H$7^0.5)*(NORMINV(RAND(),0,1))</f>
        <v>3.03688706413411</v>
      </c>
      <c r="K714" s="0" t="n">
        <f aca="true">J714+$D$6*($H$5-J714)*$H$7+$D$9*($H$7^0.5)*(NORMINV(RAND(),0,1))</f>
        <v>3.11427807973882</v>
      </c>
      <c r="L714" s="0" t="n">
        <f aca="true">K714+$D$6*($H$5-K714)*$H$7+$D$9*($H$7^0.5)*(NORMINV(RAND(),0,1))</f>
        <v>3.01266374770889</v>
      </c>
      <c r="M714" s="0" t="n">
        <f aca="true">L714+$D$6*($H$5-L714)*$H$7+$D$9*($H$7^0.5)*(NORMINV(RAND(),0,1))</f>
        <v>3.01501969154069</v>
      </c>
      <c r="N714" s="0" t="n">
        <f aca="false">EXP(M714)</f>
        <v>20.3894924371161</v>
      </c>
      <c r="O714" s="0" t="n">
        <f aca="false">EXP(($H$9*LN(N714))+(1-$H$9)*$H$5+(($D$9^2)/(4*$D$6))*(1-$H$9^2))</f>
        <v>20.1682891569282</v>
      </c>
      <c r="P714" s="18" t="n">
        <f aca="false">EXP(($H$10*LN(N714))+(1-$H$10)*$H$5+(($D$9^2)/(4*$D$6))*(1-$H$10^2))</f>
        <v>19.5113445108928</v>
      </c>
      <c r="Q714" s="33" t="n">
        <f aca="false">(MAX(0,O714-P714-$D$5))*$H$8</f>
        <v>0</v>
      </c>
    </row>
    <row r="715" customFormat="false" ht="12.75" hidden="false" customHeight="false" outlineLevel="0" collapsed="false">
      <c r="A715" s="0" t="n">
        <v>695</v>
      </c>
      <c r="C715" s="18" t="n">
        <f aca="false">$H$6</f>
        <v>3.29212628660779</v>
      </c>
      <c r="D715" s="0" t="n">
        <f aca="true">C715+$D$6*($H$5-C715)*$H$7+$D$9*($H$7^0.5)*(NORMINV(RAND(),0,1))</f>
        <v>3.25073872975774</v>
      </c>
      <c r="E715" s="0" t="n">
        <f aca="true">D715+$D$6*($H$5-D715)*$H$7+$D$9*($H$7^0.5)*(NORMINV(RAND(),0,1))</f>
        <v>3.13546021579817</v>
      </c>
      <c r="F715" s="0" t="n">
        <f aca="true">E715+$D$6*($H$5-E715)*$H$7+$D$9*($H$7^0.5)*(NORMINV(RAND(),0,1))</f>
        <v>3.12004496030124</v>
      </c>
      <c r="G715" s="0" t="n">
        <f aca="true">F715+$D$6*($H$5-F715)*$H$7+$D$9*($H$7^0.5)*(NORMINV(RAND(),0,1))</f>
        <v>3.01178233234933</v>
      </c>
      <c r="H715" s="0" t="n">
        <f aca="true">G715+$D$6*($H$5-G715)*$H$7+$D$9*($H$7^0.5)*(NORMINV(RAND(),0,1))</f>
        <v>3.07045879704029</v>
      </c>
      <c r="I715" s="0" t="n">
        <f aca="true">H715+$D$6*($H$5-H715)*$H$7+$D$9*($H$7^0.5)*(NORMINV(RAND(),0,1))</f>
        <v>3.07144580257253</v>
      </c>
      <c r="J715" s="0" t="n">
        <f aca="true">I715+$D$6*($H$5-I715)*$H$7+$D$9*($H$7^0.5)*(NORMINV(RAND(),0,1))</f>
        <v>3.11016357776482</v>
      </c>
      <c r="K715" s="0" t="n">
        <f aca="true">J715+$D$6*($H$5-J715)*$H$7+$D$9*($H$7^0.5)*(NORMINV(RAND(),0,1))</f>
        <v>3.21000120789334</v>
      </c>
      <c r="L715" s="0" t="n">
        <f aca="true">K715+$D$6*($H$5-K715)*$H$7+$D$9*($H$7^0.5)*(NORMINV(RAND(),0,1))</f>
        <v>3.27934016687465</v>
      </c>
      <c r="M715" s="0" t="n">
        <f aca="true">L715+$D$6*($H$5-L715)*$H$7+$D$9*($H$7^0.5)*(NORMINV(RAND(),0,1))</f>
        <v>3.22750876361492</v>
      </c>
      <c r="N715" s="0" t="n">
        <f aca="false">EXP(M715)</f>
        <v>25.2167577506584</v>
      </c>
      <c r="O715" s="0" t="n">
        <f aca="false">EXP(($H$9*LN(N715))+(1-$H$9)*$H$5+(($D$9^2)/(4*$D$6))*(1-$H$9^2))</f>
        <v>24.3601774371666</v>
      </c>
      <c r="P715" s="18" t="n">
        <f aca="false">EXP(($H$10*LN(N715))+(1-$H$10)*$H$5+(($D$9^2)/(4*$D$6))*(1-$H$10^2))</f>
        <v>22.2766015855849</v>
      </c>
      <c r="Q715" s="33" t="n">
        <f aca="false">(MAX(0,O715-P715-$D$5))*$H$8</f>
        <v>0.0414506322221746</v>
      </c>
    </row>
    <row r="716" customFormat="false" ht="12.75" hidden="false" customHeight="false" outlineLevel="0" collapsed="false">
      <c r="A716" s="0" t="n">
        <v>696</v>
      </c>
      <c r="C716" s="18" t="n">
        <f aca="false">$H$6</f>
        <v>3.29212628660779</v>
      </c>
      <c r="D716" s="0" t="n">
        <f aca="true">C716+$D$6*($H$5-C716)*$H$7+$D$9*($H$7^0.5)*(NORMINV(RAND(),0,1))</f>
        <v>3.5084572830464</v>
      </c>
      <c r="E716" s="0" t="n">
        <f aca="true">D716+$D$6*($H$5-D716)*$H$7+$D$9*($H$7^0.5)*(NORMINV(RAND(),0,1))</f>
        <v>3.42963518335325</v>
      </c>
      <c r="F716" s="0" t="n">
        <f aca="true">E716+$D$6*($H$5-E716)*$H$7+$D$9*($H$7^0.5)*(NORMINV(RAND(),0,1))</f>
        <v>3.43351406534022</v>
      </c>
      <c r="G716" s="0" t="n">
        <f aca="true">F716+$D$6*($H$5-F716)*$H$7+$D$9*($H$7^0.5)*(NORMINV(RAND(),0,1))</f>
        <v>3.38994856093535</v>
      </c>
      <c r="H716" s="0" t="n">
        <f aca="true">G716+$D$6*($H$5-G716)*$H$7+$D$9*($H$7^0.5)*(NORMINV(RAND(),0,1))</f>
        <v>3.41487452941647</v>
      </c>
      <c r="I716" s="0" t="n">
        <f aca="true">H716+$D$6*($H$5-H716)*$H$7+$D$9*($H$7^0.5)*(NORMINV(RAND(),0,1))</f>
        <v>3.33604231426548</v>
      </c>
      <c r="J716" s="0" t="n">
        <f aca="true">I716+$D$6*($H$5-I716)*$H$7+$D$9*($H$7^0.5)*(NORMINV(RAND(),0,1))</f>
        <v>3.32242132451241</v>
      </c>
      <c r="K716" s="0" t="n">
        <f aca="true">J716+$D$6*($H$5-J716)*$H$7+$D$9*($H$7^0.5)*(NORMINV(RAND(),0,1))</f>
        <v>3.41143254046647</v>
      </c>
      <c r="L716" s="0" t="n">
        <f aca="true">K716+$D$6*($H$5-K716)*$H$7+$D$9*($H$7^0.5)*(NORMINV(RAND(),0,1))</f>
        <v>3.30883649999179</v>
      </c>
      <c r="M716" s="0" t="n">
        <f aca="true">L716+$D$6*($H$5-L716)*$H$7+$D$9*($H$7^0.5)*(NORMINV(RAND(),0,1))</f>
        <v>3.21386356647561</v>
      </c>
      <c r="N716" s="0" t="n">
        <f aca="false">EXP(M716)</f>
        <v>24.8750070503459</v>
      </c>
      <c r="O716" s="0" t="n">
        <f aca="false">EXP(($H$9*LN(N716))+(1-$H$9)*$H$5+(($D$9^2)/(4*$D$6))*(1-$H$9^2))</f>
        <v>24.0665592502873</v>
      </c>
      <c r="P716" s="18" t="n">
        <f aca="false">EXP(($H$10*LN(N716))+(1-$H$10)*$H$5+(($D$9^2)/(4*$D$6))*(1-$H$10^2))</f>
        <v>22.0878046784824</v>
      </c>
      <c r="Q716" s="33" t="n">
        <f aca="false">(MAX(0,O716-P716-$D$5))*$H$8</f>
        <v>0</v>
      </c>
    </row>
    <row r="717" customFormat="false" ht="12.75" hidden="false" customHeight="false" outlineLevel="0" collapsed="false">
      <c r="A717" s="0" t="n">
        <v>697</v>
      </c>
      <c r="C717" s="18" t="n">
        <f aca="false">$H$6</f>
        <v>3.29212628660779</v>
      </c>
      <c r="D717" s="0" t="n">
        <f aca="true">C717+$D$6*($H$5-C717)*$H$7+$D$9*($H$7^0.5)*(NORMINV(RAND(),0,1))</f>
        <v>3.23790672799154</v>
      </c>
      <c r="E717" s="0" t="n">
        <f aca="true">D717+$D$6*($H$5-D717)*$H$7+$D$9*($H$7^0.5)*(NORMINV(RAND(),0,1))</f>
        <v>3.22676488829899</v>
      </c>
      <c r="F717" s="0" t="n">
        <f aca="true">E717+$D$6*($H$5-E717)*$H$7+$D$9*($H$7^0.5)*(NORMINV(RAND(),0,1))</f>
        <v>3.07051197819912</v>
      </c>
      <c r="G717" s="0" t="n">
        <f aca="true">F717+$D$6*($H$5-F717)*$H$7+$D$9*($H$7^0.5)*(NORMINV(RAND(),0,1))</f>
        <v>2.99990764767789</v>
      </c>
      <c r="H717" s="0" t="n">
        <f aca="true">G717+$D$6*($H$5-G717)*$H$7+$D$9*($H$7^0.5)*(NORMINV(RAND(),0,1))</f>
        <v>2.98926414811556</v>
      </c>
      <c r="I717" s="0" t="n">
        <f aca="true">H717+$D$6*($H$5-H717)*$H$7+$D$9*($H$7^0.5)*(NORMINV(RAND(),0,1))</f>
        <v>3.03613638344653</v>
      </c>
      <c r="J717" s="0" t="n">
        <f aca="true">I717+$D$6*($H$5-I717)*$H$7+$D$9*($H$7^0.5)*(NORMINV(RAND(),0,1))</f>
        <v>3.29786798918266</v>
      </c>
      <c r="K717" s="0" t="n">
        <f aca="true">J717+$D$6*($H$5-J717)*$H$7+$D$9*($H$7^0.5)*(NORMINV(RAND(),0,1))</f>
        <v>3.31210049494439</v>
      </c>
      <c r="L717" s="0" t="n">
        <f aca="true">K717+$D$6*($H$5-K717)*$H$7+$D$9*($H$7^0.5)*(NORMINV(RAND(),0,1))</f>
        <v>3.1723506241736</v>
      </c>
      <c r="M717" s="0" t="n">
        <f aca="true">L717+$D$6*($H$5-L717)*$H$7+$D$9*($H$7^0.5)*(NORMINV(RAND(),0,1))</f>
        <v>3.30263590936883</v>
      </c>
      <c r="N717" s="0" t="n">
        <f aca="false">EXP(M717)</f>
        <v>27.1841996519698</v>
      </c>
      <c r="O717" s="0" t="n">
        <f aca="false">EXP(($H$9*LN(N717))+(1-$H$9)*$H$5+(($D$9^2)/(4*$D$6))*(1-$H$9^2))</f>
        <v>26.0421121199126</v>
      </c>
      <c r="P717" s="18" t="n">
        <f aca="false">EXP(($H$10*LN(N717))+(1-$H$10)*$H$5+(($D$9^2)/(4*$D$6))*(1-$H$10^2))</f>
        <v>23.3453470030361</v>
      </c>
      <c r="Q717" s="33" t="n">
        <f aca="false">(MAX(0,O717-P717-$D$5))*$H$8</f>
        <v>0.624734304158522</v>
      </c>
    </row>
    <row r="718" customFormat="false" ht="12.75" hidden="false" customHeight="false" outlineLevel="0" collapsed="false">
      <c r="A718" s="0" t="n">
        <v>698</v>
      </c>
      <c r="C718" s="18" t="n">
        <f aca="false">$H$6</f>
        <v>3.29212628660779</v>
      </c>
      <c r="D718" s="0" t="n">
        <f aca="true">C718+$D$6*($H$5-C718)*$H$7+$D$9*($H$7^0.5)*(NORMINV(RAND(),0,1))</f>
        <v>3.15100650193985</v>
      </c>
      <c r="E718" s="0" t="n">
        <f aca="true">D718+$D$6*($H$5-D718)*$H$7+$D$9*($H$7^0.5)*(NORMINV(RAND(),0,1))</f>
        <v>3.05753274761837</v>
      </c>
      <c r="F718" s="0" t="n">
        <f aca="true">E718+$D$6*($H$5-E718)*$H$7+$D$9*($H$7^0.5)*(NORMINV(RAND(),0,1))</f>
        <v>3.04042841414101</v>
      </c>
      <c r="G718" s="0" t="n">
        <f aca="true">F718+$D$6*($H$5-F718)*$H$7+$D$9*($H$7^0.5)*(NORMINV(RAND(),0,1))</f>
        <v>3.00337550309375</v>
      </c>
      <c r="H718" s="0" t="n">
        <f aca="true">G718+$D$6*($H$5-G718)*$H$7+$D$9*($H$7^0.5)*(NORMINV(RAND(),0,1))</f>
        <v>2.94363464469509</v>
      </c>
      <c r="I718" s="0" t="n">
        <f aca="true">H718+$D$6*($H$5-H718)*$H$7+$D$9*($H$7^0.5)*(NORMINV(RAND(),0,1))</f>
        <v>2.8544743971869</v>
      </c>
      <c r="J718" s="0" t="n">
        <f aca="true">I718+$D$6*($H$5-I718)*$H$7+$D$9*($H$7^0.5)*(NORMINV(RAND(),0,1))</f>
        <v>2.88004457672193</v>
      </c>
      <c r="K718" s="0" t="n">
        <f aca="true">J718+$D$6*($H$5-J718)*$H$7+$D$9*($H$7^0.5)*(NORMINV(RAND(),0,1))</f>
        <v>3.03855987695977</v>
      </c>
      <c r="L718" s="0" t="n">
        <f aca="true">K718+$D$6*($H$5-K718)*$H$7+$D$9*($H$7^0.5)*(NORMINV(RAND(),0,1))</f>
        <v>3.1413787597276</v>
      </c>
      <c r="M718" s="0" t="n">
        <f aca="true">L718+$D$6*($H$5-L718)*$H$7+$D$9*($H$7^0.5)*(NORMINV(RAND(),0,1))</f>
        <v>3.19568120566912</v>
      </c>
      <c r="N718" s="0" t="n">
        <f aca="false">EXP(M718)</f>
        <v>24.4268077059475</v>
      </c>
      <c r="O718" s="0" t="n">
        <f aca="false">EXP(($H$9*LN(N718))+(1-$H$9)*$H$5+(($D$9^2)/(4*$D$6))*(1-$H$9^2))</f>
        <v>23.6808025677419</v>
      </c>
      <c r="P718" s="18" t="n">
        <f aca="false">EXP(($H$10*LN(N718))+(1-$H$10)*$H$5+(($D$9^2)/(4*$D$6))*(1-$H$10^2))</f>
        <v>21.8387151776336</v>
      </c>
      <c r="Q718" s="33" t="n">
        <f aca="false">(MAX(0,O718-P718-$D$5))*$H$8</f>
        <v>0</v>
      </c>
    </row>
    <row r="719" customFormat="false" ht="12.75" hidden="false" customHeight="false" outlineLevel="0" collapsed="false">
      <c r="A719" s="0" t="n">
        <v>699</v>
      </c>
      <c r="C719" s="18" t="n">
        <f aca="false">$H$6</f>
        <v>3.29212628660779</v>
      </c>
      <c r="D719" s="0" t="n">
        <f aca="true">C719+$D$6*($H$5-C719)*$H$7+$D$9*($H$7^0.5)*(NORMINV(RAND(),0,1))</f>
        <v>3.2929388356061</v>
      </c>
      <c r="E719" s="0" t="n">
        <f aca="true">D719+$D$6*($H$5-D719)*$H$7+$D$9*($H$7^0.5)*(NORMINV(RAND(),0,1))</f>
        <v>3.34880814103539</v>
      </c>
      <c r="F719" s="0" t="n">
        <f aca="true">E719+$D$6*($H$5-E719)*$H$7+$D$9*($H$7^0.5)*(NORMINV(RAND(),0,1))</f>
        <v>3.21887256638025</v>
      </c>
      <c r="G719" s="0" t="n">
        <f aca="true">F719+$D$6*($H$5-F719)*$H$7+$D$9*($H$7^0.5)*(NORMINV(RAND(),0,1))</f>
        <v>3.11477438896565</v>
      </c>
      <c r="H719" s="0" t="n">
        <f aca="true">G719+$D$6*($H$5-G719)*$H$7+$D$9*($H$7^0.5)*(NORMINV(RAND(),0,1))</f>
        <v>3.20641768451334</v>
      </c>
      <c r="I719" s="0" t="n">
        <f aca="true">H719+$D$6*($H$5-H719)*$H$7+$D$9*($H$7^0.5)*(NORMINV(RAND(),0,1))</f>
        <v>3.12164790626172</v>
      </c>
      <c r="J719" s="0" t="n">
        <f aca="true">I719+$D$6*($H$5-I719)*$H$7+$D$9*($H$7^0.5)*(NORMINV(RAND(),0,1))</f>
        <v>3.17208006458749</v>
      </c>
      <c r="K719" s="0" t="n">
        <f aca="true">J719+$D$6*($H$5-J719)*$H$7+$D$9*($H$7^0.5)*(NORMINV(RAND(),0,1))</f>
        <v>3.19329932099263</v>
      </c>
      <c r="L719" s="0" t="n">
        <f aca="true">K719+$D$6*($H$5-K719)*$H$7+$D$9*($H$7^0.5)*(NORMINV(RAND(),0,1))</f>
        <v>3.00229543152698</v>
      </c>
      <c r="M719" s="0" t="n">
        <f aca="true">L719+$D$6*($H$5-L719)*$H$7+$D$9*($H$7^0.5)*(NORMINV(RAND(),0,1))</f>
        <v>3.05385224226379</v>
      </c>
      <c r="N719" s="0" t="n">
        <f aca="false">EXP(M719)</f>
        <v>21.1968427195471</v>
      </c>
      <c r="O719" s="0" t="n">
        <f aca="false">EXP(($H$9*LN(N719))+(1-$H$9)*$H$5+(($D$9^2)/(4*$D$6))*(1-$H$9^2))</f>
        <v>20.8764527626459</v>
      </c>
      <c r="P719" s="18" t="n">
        <f aca="false">EXP(($H$10*LN(N719))+(1-$H$10)*$H$5+(($D$9^2)/(4*$D$6))*(1-$H$10^2))</f>
        <v>19.9897172956914</v>
      </c>
      <c r="Q719" s="33" t="n">
        <f aca="false">(MAX(0,O719-P719-$D$5))*$H$8</f>
        <v>0</v>
      </c>
    </row>
    <row r="720" customFormat="false" ht="12.75" hidden="false" customHeight="false" outlineLevel="0" collapsed="false">
      <c r="A720" s="0" t="n">
        <v>700</v>
      </c>
      <c r="C720" s="18" t="n">
        <f aca="false">$H$6</f>
        <v>3.29212628660779</v>
      </c>
      <c r="D720" s="0" t="n">
        <f aca="true">C720+$D$6*($H$5-C720)*$H$7+$D$9*($H$7^0.5)*(NORMINV(RAND(),0,1))</f>
        <v>3.33320274664431</v>
      </c>
      <c r="E720" s="0" t="n">
        <f aca="true">D720+$D$6*($H$5-D720)*$H$7+$D$9*($H$7^0.5)*(NORMINV(RAND(),0,1))</f>
        <v>3.55187284842455</v>
      </c>
      <c r="F720" s="0" t="n">
        <f aca="true">E720+$D$6*($H$5-E720)*$H$7+$D$9*($H$7^0.5)*(NORMINV(RAND(),0,1))</f>
        <v>3.57423695130378</v>
      </c>
      <c r="G720" s="0" t="n">
        <f aca="true">F720+$D$6*($H$5-F720)*$H$7+$D$9*($H$7^0.5)*(NORMINV(RAND(),0,1))</f>
        <v>3.64067050628856</v>
      </c>
      <c r="H720" s="0" t="n">
        <f aca="true">G720+$D$6*($H$5-G720)*$H$7+$D$9*($H$7^0.5)*(NORMINV(RAND(),0,1))</f>
        <v>3.67035245927453</v>
      </c>
      <c r="I720" s="0" t="n">
        <f aca="true">H720+$D$6*($H$5-H720)*$H$7+$D$9*($H$7^0.5)*(NORMINV(RAND(),0,1))</f>
        <v>3.59764295514929</v>
      </c>
      <c r="J720" s="0" t="n">
        <f aca="true">I720+$D$6*($H$5-I720)*$H$7+$D$9*($H$7^0.5)*(NORMINV(RAND(),0,1))</f>
        <v>3.57375715977035</v>
      </c>
      <c r="K720" s="0" t="n">
        <f aca="true">J720+$D$6*($H$5-J720)*$H$7+$D$9*($H$7^0.5)*(NORMINV(RAND(),0,1))</f>
        <v>3.5569281131974</v>
      </c>
      <c r="L720" s="0" t="n">
        <f aca="true">K720+$D$6*($H$5-K720)*$H$7+$D$9*($H$7^0.5)*(NORMINV(RAND(),0,1))</f>
        <v>3.60766606935822</v>
      </c>
      <c r="M720" s="0" t="n">
        <f aca="true">L720+$D$6*($H$5-L720)*$H$7+$D$9*($H$7^0.5)*(NORMINV(RAND(),0,1))</f>
        <v>3.56560949735015</v>
      </c>
      <c r="N720" s="0" t="n">
        <f aca="false">EXP(M720)</f>
        <v>35.3609992728932</v>
      </c>
      <c r="O720" s="0" t="n">
        <f aca="false">EXP(($H$9*LN(N720))+(1-$H$9)*$H$5+(($D$9^2)/(4*$D$6))*(1-$H$9^2))</f>
        <v>32.8982187256376</v>
      </c>
      <c r="P720" s="18" t="n">
        <f aca="false">EXP(($H$10*LN(N720))+(1-$H$10)*$H$5+(($D$9^2)/(4*$D$6))*(1-$H$10^2))</f>
        <v>27.5066664524462</v>
      </c>
      <c r="Q720" s="33" t="n">
        <f aca="false">(MAX(0,O720-P720-$D$5))*$H$8</f>
        <v>3.18809514001191</v>
      </c>
    </row>
    <row r="721" customFormat="false" ht="12.75" hidden="false" customHeight="false" outlineLevel="0" collapsed="false">
      <c r="A721" s="0" t="n">
        <v>701</v>
      </c>
      <c r="C721" s="18" t="n">
        <f aca="false">$H$6</f>
        <v>3.29212628660779</v>
      </c>
      <c r="D721" s="0" t="n">
        <f aca="true">C721+$D$6*($H$5-C721)*$H$7+$D$9*($H$7^0.5)*(NORMINV(RAND(),0,1))</f>
        <v>3.30228010677205</v>
      </c>
      <c r="E721" s="0" t="n">
        <f aca="true">D721+$D$6*($H$5-D721)*$H$7+$D$9*($H$7^0.5)*(NORMINV(RAND(),0,1))</f>
        <v>3.27419191477097</v>
      </c>
      <c r="F721" s="0" t="n">
        <f aca="true">E721+$D$6*($H$5-E721)*$H$7+$D$9*($H$7^0.5)*(NORMINV(RAND(),0,1))</f>
        <v>3.31916406739244</v>
      </c>
      <c r="G721" s="0" t="n">
        <f aca="true">F721+$D$6*($H$5-F721)*$H$7+$D$9*($H$7^0.5)*(NORMINV(RAND(),0,1))</f>
        <v>3.50247321771126</v>
      </c>
      <c r="H721" s="0" t="n">
        <f aca="true">G721+$D$6*($H$5-G721)*$H$7+$D$9*($H$7^0.5)*(NORMINV(RAND(),0,1))</f>
        <v>3.52005971054491</v>
      </c>
      <c r="I721" s="0" t="n">
        <f aca="true">H721+$D$6*($H$5-H721)*$H$7+$D$9*($H$7^0.5)*(NORMINV(RAND(),0,1))</f>
        <v>3.49903597397954</v>
      </c>
      <c r="J721" s="0" t="n">
        <f aca="true">I721+$D$6*($H$5-I721)*$H$7+$D$9*($H$7^0.5)*(NORMINV(RAND(),0,1))</f>
        <v>3.34388421623114</v>
      </c>
      <c r="K721" s="0" t="n">
        <f aca="true">J721+$D$6*($H$5-J721)*$H$7+$D$9*($H$7^0.5)*(NORMINV(RAND(),0,1))</f>
        <v>3.26454668069224</v>
      </c>
      <c r="L721" s="0" t="n">
        <f aca="true">K721+$D$6*($H$5-K721)*$H$7+$D$9*($H$7^0.5)*(NORMINV(RAND(),0,1))</f>
        <v>3.23626355005511</v>
      </c>
      <c r="M721" s="0" t="n">
        <f aca="true">L721+$D$6*($H$5-L721)*$H$7+$D$9*($H$7^0.5)*(NORMINV(RAND(),0,1))</f>
        <v>3.16901687879912</v>
      </c>
      <c r="N721" s="0" t="n">
        <f aca="false">EXP(M721)</f>
        <v>23.7840902153404</v>
      </c>
      <c r="O721" s="0" t="n">
        <f aca="false">EXP(($H$9*LN(N721))+(1-$H$9)*$H$5+(($D$9^2)/(4*$D$6))*(1-$H$9^2))</f>
        <v>23.1262473088825</v>
      </c>
      <c r="P721" s="18" t="n">
        <f aca="false">EXP(($H$10*LN(N721))+(1-$H$10)*$H$5+(($D$9^2)/(4*$D$6))*(1-$H$10^2))</f>
        <v>21.4784982372274</v>
      </c>
      <c r="Q721" s="33" t="n">
        <f aca="false">(MAX(0,O721-P721-$D$5))*$H$8</f>
        <v>0</v>
      </c>
    </row>
    <row r="722" customFormat="false" ht="12.75" hidden="false" customHeight="false" outlineLevel="0" collapsed="false">
      <c r="A722" s="0" t="n">
        <v>702</v>
      </c>
      <c r="C722" s="18" t="n">
        <f aca="false">$H$6</f>
        <v>3.29212628660779</v>
      </c>
      <c r="D722" s="0" t="n">
        <f aca="true">C722+$D$6*($H$5-C722)*$H$7+$D$9*($H$7^0.5)*(NORMINV(RAND(),0,1))</f>
        <v>3.2501019626371</v>
      </c>
      <c r="E722" s="0" t="n">
        <f aca="true">D722+$D$6*($H$5-D722)*$H$7+$D$9*($H$7^0.5)*(NORMINV(RAND(),0,1))</f>
        <v>3.28927499220206</v>
      </c>
      <c r="F722" s="0" t="n">
        <f aca="true">E722+$D$6*($H$5-E722)*$H$7+$D$9*($H$7^0.5)*(NORMINV(RAND(),0,1))</f>
        <v>3.3071721880173</v>
      </c>
      <c r="G722" s="0" t="n">
        <f aca="true">F722+$D$6*($H$5-F722)*$H$7+$D$9*($H$7^0.5)*(NORMINV(RAND(),0,1))</f>
        <v>3.27143349969305</v>
      </c>
      <c r="H722" s="0" t="n">
        <f aca="true">G722+$D$6*($H$5-G722)*$H$7+$D$9*($H$7^0.5)*(NORMINV(RAND(),0,1))</f>
        <v>3.25284195849367</v>
      </c>
      <c r="I722" s="0" t="n">
        <f aca="true">H722+$D$6*($H$5-H722)*$H$7+$D$9*($H$7^0.5)*(NORMINV(RAND(),0,1))</f>
        <v>3.29168626607062</v>
      </c>
      <c r="J722" s="0" t="n">
        <f aca="true">I722+$D$6*($H$5-I722)*$H$7+$D$9*($H$7^0.5)*(NORMINV(RAND(),0,1))</f>
        <v>3.30434926852642</v>
      </c>
      <c r="K722" s="0" t="n">
        <f aca="true">J722+$D$6*($H$5-J722)*$H$7+$D$9*($H$7^0.5)*(NORMINV(RAND(),0,1))</f>
        <v>3.20882285452271</v>
      </c>
      <c r="L722" s="0" t="n">
        <f aca="true">K722+$D$6*($H$5-K722)*$H$7+$D$9*($H$7^0.5)*(NORMINV(RAND(),0,1))</f>
        <v>3.23851294658937</v>
      </c>
      <c r="M722" s="0" t="n">
        <f aca="true">L722+$D$6*($H$5-L722)*$H$7+$D$9*($H$7^0.5)*(NORMINV(RAND(),0,1))</f>
        <v>3.11814511474568</v>
      </c>
      <c r="N722" s="0" t="n">
        <f aca="false">EXP(M722)</f>
        <v>22.6044121419939</v>
      </c>
      <c r="O722" s="0" t="n">
        <f aca="false">EXP(($H$9*LN(N722))+(1-$H$9)*$H$5+(($D$9^2)/(4*$D$6))*(1-$H$9^2))</f>
        <v>22.1040021242025</v>
      </c>
      <c r="P722" s="18" t="n">
        <f aca="false">EXP(($H$10*LN(N722))+(1-$H$10)*$H$5+(($D$9^2)/(4*$D$6))*(1-$H$10^2))</f>
        <v>20.8076542372842</v>
      </c>
      <c r="Q722" s="33" t="n">
        <f aca="false">(MAX(0,O722-P722-$D$5))*$H$8</f>
        <v>0</v>
      </c>
    </row>
    <row r="723" customFormat="false" ht="12.75" hidden="false" customHeight="false" outlineLevel="0" collapsed="false">
      <c r="A723" s="0" t="n">
        <v>703</v>
      </c>
      <c r="C723" s="18" t="n">
        <f aca="false">$H$6</f>
        <v>3.29212628660779</v>
      </c>
      <c r="D723" s="0" t="n">
        <f aca="true">C723+$D$6*($H$5-C723)*$H$7+$D$9*($H$7^0.5)*(NORMINV(RAND(),0,1))</f>
        <v>3.34051759872106</v>
      </c>
      <c r="E723" s="0" t="n">
        <f aca="true">D723+$D$6*($H$5-D723)*$H$7+$D$9*($H$7^0.5)*(NORMINV(RAND(),0,1))</f>
        <v>3.44260471278919</v>
      </c>
      <c r="F723" s="0" t="n">
        <f aca="true">E723+$D$6*($H$5-E723)*$H$7+$D$9*($H$7^0.5)*(NORMINV(RAND(),0,1))</f>
        <v>3.44365786622829</v>
      </c>
      <c r="G723" s="0" t="n">
        <f aca="true">F723+$D$6*($H$5-F723)*$H$7+$D$9*($H$7^0.5)*(NORMINV(RAND(),0,1))</f>
        <v>3.63541379839014</v>
      </c>
      <c r="H723" s="0" t="n">
        <f aca="true">G723+$D$6*($H$5-G723)*$H$7+$D$9*($H$7^0.5)*(NORMINV(RAND(),0,1))</f>
        <v>3.56771216431118</v>
      </c>
      <c r="I723" s="0" t="n">
        <f aca="true">H723+$D$6*($H$5-H723)*$H$7+$D$9*($H$7^0.5)*(NORMINV(RAND(),0,1))</f>
        <v>3.330371913058</v>
      </c>
      <c r="J723" s="0" t="n">
        <f aca="true">I723+$D$6*($H$5-I723)*$H$7+$D$9*($H$7^0.5)*(NORMINV(RAND(),0,1))</f>
        <v>3.30838323135041</v>
      </c>
      <c r="K723" s="0" t="n">
        <f aca="true">J723+$D$6*($H$5-J723)*$H$7+$D$9*($H$7^0.5)*(NORMINV(RAND(),0,1))</f>
        <v>3.24621621464416</v>
      </c>
      <c r="L723" s="0" t="n">
        <f aca="true">K723+$D$6*($H$5-K723)*$H$7+$D$9*($H$7^0.5)*(NORMINV(RAND(),0,1))</f>
        <v>3.22353519702986</v>
      </c>
      <c r="M723" s="0" t="n">
        <f aca="true">L723+$D$6*($H$5-L723)*$H$7+$D$9*($H$7^0.5)*(NORMINV(RAND(),0,1))</f>
        <v>3.19227681477051</v>
      </c>
      <c r="N723" s="0" t="n">
        <f aca="false">EXP(M723)</f>
        <v>24.3437906954685</v>
      </c>
      <c r="O723" s="0" t="n">
        <f aca="false">EXP(($H$9*LN(N723))+(1-$H$9)*$H$5+(($D$9^2)/(4*$D$6))*(1-$H$9^2))</f>
        <v>23.609265310959</v>
      </c>
      <c r="P723" s="18" t="n">
        <f aca="false">EXP(($H$10*LN(N723))+(1-$H$10)*$H$5+(($D$9^2)/(4*$D$6))*(1-$H$10^2))</f>
        <v>21.7923898522085</v>
      </c>
      <c r="Q723" s="33" t="n">
        <f aca="false">(MAX(0,O723-P723-$D$5))*$H$8</f>
        <v>0</v>
      </c>
    </row>
    <row r="724" customFormat="false" ht="12.75" hidden="false" customHeight="false" outlineLevel="0" collapsed="false">
      <c r="A724" s="0" t="n">
        <v>704</v>
      </c>
      <c r="C724" s="18" t="n">
        <f aca="false">$H$6</f>
        <v>3.29212628660779</v>
      </c>
      <c r="D724" s="0" t="n">
        <f aca="true">C724+$D$6*($H$5-C724)*$H$7+$D$9*($H$7^0.5)*(NORMINV(RAND(),0,1))</f>
        <v>3.3335619358278</v>
      </c>
      <c r="E724" s="0" t="n">
        <f aca="true">D724+$D$6*($H$5-D724)*$H$7+$D$9*($H$7^0.5)*(NORMINV(RAND(),0,1))</f>
        <v>3.26760935560311</v>
      </c>
      <c r="F724" s="0" t="n">
        <f aca="true">E724+$D$6*($H$5-E724)*$H$7+$D$9*($H$7^0.5)*(NORMINV(RAND(),0,1))</f>
        <v>3.36420182605227</v>
      </c>
      <c r="G724" s="0" t="n">
        <f aca="true">F724+$D$6*($H$5-F724)*$H$7+$D$9*($H$7^0.5)*(NORMINV(RAND(),0,1))</f>
        <v>3.4348732599297</v>
      </c>
      <c r="H724" s="0" t="n">
        <f aca="true">G724+$D$6*($H$5-G724)*$H$7+$D$9*($H$7^0.5)*(NORMINV(RAND(),0,1))</f>
        <v>3.53063038788556</v>
      </c>
      <c r="I724" s="0" t="n">
        <f aca="true">H724+$D$6*($H$5-H724)*$H$7+$D$9*($H$7^0.5)*(NORMINV(RAND(),0,1))</f>
        <v>3.45484486175672</v>
      </c>
      <c r="J724" s="0" t="n">
        <f aca="true">I724+$D$6*($H$5-I724)*$H$7+$D$9*($H$7^0.5)*(NORMINV(RAND(),0,1))</f>
        <v>3.34463608447852</v>
      </c>
      <c r="K724" s="0" t="n">
        <f aca="true">J724+$D$6*($H$5-J724)*$H$7+$D$9*($H$7^0.5)*(NORMINV(RAND(),0,1))</f>
        <v>3.24794445642705</v>
      </c>
      <c r="L724" s="0" t="n">
        <f aca="true">K724+$D$6*($H$5-K724)*$H$7+$D$9*($H$7^0.5)*(NORMINV(RAND(),0,1))</f>
        <v>3.14833333282762</v>
      </c>
      <c r="M724" s="0" t="n">
        <f aca="true">L724+$D$6*($H$5-L724)*$H$7+$D$9*($H$7^0.5)*(NORMINV(RAND(),0,1))</f>
        <v>3.25559301552825</v>
      </c>
      <c r="N724" s="0" t="n">
        <f aca="false">EXP(M724)</f>
        <v>25.9349898263469</v>
      </c>
      <c r="O724" s="0" t="n">
        <f aca="false">EXP(($H$9*LN(N724))+(1-$H$9)*$H$5+(($D$9^2)/(4*$D$6))*(1-$H$9^2))</f>
        <v>24.975818345568</v>
      </c>
      <c r="P724" s="18" t="n">
        <f aca="false">EXP(($H$10*LN(N724))+(1-$H$10)*$H$5+(($D$9^2)/(4*$D$6))*(1-$H$10^2))</f>
        <v>22.6702733480916</v>
      </c>
      <c r="Q724" s="33" t="n">
        <f aca="false">(MAX(0,O724-P724-$D$5))*$H$8</f>
        <v>0.252594215128526</v>
      </c>
    </row>
    <row r="725" customFormat="false" ht="12.75" hidden="false" customHeight="false" outlineLevel="0" collapsed="false">
      <c r="A725" s="0" t="n">
        <v>705</v>
      </c>
      <c r="C725" s="18" t="n">
        <f aca="false">$H$6</f>
        <v>3.29212628660779</v>
      </c>
      <c r="D725" s="0" t="n">
        <f aca="true">C725+$D$6*($H$5-C725)*$H$7+$D$9*($H$7^0.5)*(NORMINV(RAND(),0,1))</f>
        <v>3.37354932674714</v>
      </c>
      <c r="E725" s="0" t="n">
        <f aca="true">D725+$D$6*($H$5-D725)*$H$7+$D$9*($H$7^0.5)*(NORMINV(RAND(),0,1))</f>
        <v>3.35612886980464</v>
      </c>
      <c r="F725" s="0" t="n">
        <f aca="true">E725+$D$6*($H$5-E725)*$H$7+$D$9*($H$7^0.5)*(NORMINV(RAND(),0,1))</f>
        <v>3.41702394229699</v>
      </c>
      <c r="G725" s="0" t="n">
        <f aca="true">F725+$D$6*($H$5-F725)*$H$7+$D$9*($H$7^0.5)*(NORMINV(RAND(),0,1))</f>
        <v>3.29209197932445</v>
      </c>
      <c r="H725" s="0" t="n">
        <f aca="true">G725+$D$6*($H$5-G725)*$H$7+$D$9*($H$7^0.5)*(NORMINV(RAND(),0,1))</f>
        <v>3.43243108580207</v>
      </c>
      <c r="I725" s="0" t="n">
        <f aca="true">H725+$D$6*($H$5-H725)*$H$7+$D$9*($H$7^0.5)*(NORMINV(RAND(),0,1))</f>
        <v>3.39144114141629</v>
      </c>
      <c r="J725" s="0" t="n">
        <f aca="true">I725+$D$6*($H$5-I725)*$H$7+$D$9*($H$7^0.5)*(NORMINV(RAND(),0,1))</f>
        <v>3.36657884942928</v>
      </c>
      <c r="K725" s="0" t="n">
        <f aca="true">J725+$D$6*($H$5-J725)*$H$7+$D$9*($H$7^0.5)*(NORMINV(RAND(),0,1))</f>
        <v>3.30957893874973</v>
      </c>
      <c r="L725" s="0" t="n">
        <f aca="true">K725+$D$6*($H$5-K725)*$H$7+$D$9*($H$7^0.5)*(NORMINV(RAND(),0,1))</f>
        <v>3.41609820697539</v>
      </c>
      <c r="M725" s="0" t="n">
        <f aca="true">L725+$D$6*($H$5-L725)*$H$7+$D$9*($H$7^0.5)*(NORMINV(RAND(),0,1))</f>
        <v>3.29085807990684</v>
      </c>
      <c r="N725" s="0" t="n">
        <f aca="false">EXP(M725)</f>
        <v>26.8659068628864</v>
      </c>
      <c r="O725" s="0" t="n">
        <f aca="false">EXP(($H$9*LN(N725))+(1-$H$9)*$H$5+(($D$9^2)/(4*$D$6))*(1-$H$9^2))</f>
        <v>25.7709532352742</v>
      </c>
      <c r="P725" s="18" t="n">
        <f aca="false">EXP(($H$10*LN(N725))+(1-$H$10)*$H$5+(($D$9^2)/(4*$D$6))*(1-$H$10^2))</f>
        <v>23.1744697269724</v>
      </c>
      <c r="Q725" s="33" t="n">
        <f aca="false">(MAX(0,O725-P725-$D$5))*$H$8</f>
        <v>0.529343487346071</v>
      </c>
    </row>
    <row r="726" customFormat="false" ht="12.75" hidden="false" customHeight="false" outlineLevel="0" collapsed="false">
      <c r="A726" s="0" t="n">
        <v>706</v>
      </c>
      <c r="C726" s="18" t="n">
        <f aca="false">$H$6</f>
        <v>3.29212628660779</v>
      </c>
      <c r="D726" s="0" t="n">
        <f aca="true">C726+$D$6*($H$5-C726)*$H$7+$D$9*($H$7^0.5)*(NORMINV(RAND(),0,1))</f>
        <v>3.34145842523499</v>
      </c>
      <c r="E726" s="0" t="n">
        <f aca="true">D726+$D$6*($H$5-D726)*$H$7+$D$9*($H$7^0.5)*(NORMINV(RAND(),0,1))</f>
        <v>3.21043172165521</v>
      </c>
      <c r="F726" s="0" t="n">
        <f aca="true">E726+$D$6*($H$5-E726)*$H$7+$D$9*($H$7^0.5)*(NORMINV(RAND(),0,1))</f>
        <v>3.09165375575281</v>
      </c>
      <c r="G726" s="0" t="n">
        <f aca="true">F726+$D$6*($H$5-F726)*$H$7+$D$9*($H$7^0.5)*(NORMINV(RAND(),0,1))</f>
        <v>3.00400817253622</v>
      </c>
      <c r="H726" s="0" t="n">
        <f aca="true">G726+$D$6*($H$5-G726)*$H$7+$D$9*($H$7^0.5)*(NORMINV(RAND(),0,1))</f>
        <v>2.97193587624055</v>
      </c>
      <c r="I726" s="0" t="n">
        <f aca="true">H726+$D$6*($H$5-H726)*$H$7+$D$9*($H$7^0.5)*(NORMINV(RAND(),0,1))</f>
        <v>2.86526502444385</v>
      </c>
      <c r="J726" s="0" t="n">
        <f aca="true">I726+$D$6*($H$5-I726)*$H$7+$D$9*($H$7^0.5)*(NORMINV(RAND(),0,1))</f>
        <v>2.93076715382559</v>
      </c>
      <c r="K726" s="0" t="n">
        <f aca="true">J726+$D$6*($H$5-J726)*$H$7+$D$9*($H$7^0.5)*(NORMINV(RAND(),0,1))</f>
        <v>2.80629715803599</v>
      </c>
      <c r="L726" s="0" t="n">
        <f aca="true">K726+$D$6*($H$5-K726)*$H$7+$D$9*($H$7^0.5)*(NORMINV(RAND(),0,1))</f>
        <v>2.78770073288241</v>
      </c>
      <c r="M726" s="0" t="n">
        <f aca="true">L726+$D$6*($H$5-L726)*$H$7+$D$9*($H$7^0.5)*(NORMINV(RAND(),0,1))</f>
        <v>2.74222428426703</v>
      </c>
      <c r="N726" s="0" t="n">
        <f aca="false">EXP(M726)</f>
        <v>15.5214708925223</v>
      </c>
      <c r="O726" s="0" t="n">
        <f aca="false">EXP(($H$9*LN(N726))+(1-$H$9)*$H$5+(($D$9^2)/(4*$D$6))*(1-$H$9^2))</f>
        <v>15.8263983199921</v>
      </c>
      <c r="P726" s="18" t="n">
        <f aca="false">EXP(($H$10*LN(N726))+(1-$H$10)*$H$5+(($D$9^2)/(4*$D$6))*(1-$H$10^2))</f>
        <v>16.4584491682923</v>
      </c>
      <c r="Q726" s="33" t="n">
        <f aca="false">(MAX(0,O726-P726-$D$5))*$H$8</f>
        <v>0</v>
      </c>
    </row>
    <row r="727" customFormat="false" ht="12.75" hidden="false" customHeight="false" outlineLevel="0" collapsed="false">
      <c r="A727" s="0" t="n">
        <v>707</v>
      </c>
      <c r="C727" s="18" t="n">
        <f aca="false">$H$6</f>
        <v>3.29212628660779</v>
      </c>
      <c r="D727" s="0" t="n">
        <f aca="true">C727+$D$6*($H$5-C727)*$H$7+$D$9*($H$7^0.5)*(NORMINV(RAND(),0,1))</f>
        <v>3.23957204300694</v>
      </c>
      <c r="E727" s="0" t="n">
        <f aca="true">D727+$D$6*($H$5-D727)*$H$7+$D$9*($H$7^0.5)*(NORMINV(RAND(),0,1))</f>
        <v>3.33707292220467</v>
      </c>
      <c r="F727" s="0" t="n">
        <f aca="true">E727+$D$6*($H$5-E727)*$H$7+$D$9*($H$7^0.5)*(NORMINV(RAND(),0,1))</f>
        <v>3.18646245904008</v>
      </c>
      <c r="G727" s="0" t="n">
        <f aca="true">F727+$D$6*($H$5-F727)*$H$7+$D$9*($H$7^0.5)*(NORMINV(RAND(),0,1))</f>
        <v>3.27709296645319</v>
      </c>
      <c r="H727" s="0" t="n">
        <f aca="true">G727+$D$6*($H$5-G727)*$H$7+$D$9*($H$7^0.5)*(NORMINV(RAND(),0,1))</f>
        <v>3.33473633658995</v>
      </c>
      <c r="I727" s="0" t="n">
        <f aca="true">H727+$D$6*($H$5-H727)*$H$7+$D$9*($H$7^0.5)*(NORMINV(RAND(),0,1))</f>
        <v>3.45267247924018</v>
      </c>
      <c r="J727" s="0" t="n">
        <f aca="true">I727+$D$6*($H$5-I727)*$H$7+$D$9*($H$7^0.5)*(NORMINV(RAND(),0,1))</f>
        <v>3.36396107466454</v>
      </c>
      <c r="K727" s="0" t="n">
        <f aca="true">J727+$D$6*($H$5-J727)*$H$7+$D$9*($H$7^0.5)*(NORMINV(RAND(),0,1))</f>
        <v>3.32015303094273</v>
      </c>
      <c r="L727" s="0" t="n">
        <f aca="true">K727+$D$6*($H$5-K727)*$H$7+$D$9*($H$7^0.5)*(NORMINV(RAND(),0,1))</f>
        <v>3.28575544647709</v>
      </c>
      <c r="M727" s="0" t="n">
        <f aca="true">L727+$D$6*($H$5-L727)*$H$7+$D$9*($H$7^0.5)*(NORMINV(RAND(),0,1))</f>
        <v>3.30318346531605</v>
      </c>
      <c r="N727" s="0" t="n">
        <f aca="false">EXP(M727)</f>
        <v>27.1990885980531</v>
      </c>
      <c r="O727" s="0" t="n">
        <f aca="false">EXP(($H$9*LN(N727))+(1-$H$9)*$H$5+(($D$9^2)/(4*$D$6))*(1-$H$9^2))</f>
        <v>26.0547875769133</v>
      </c>
      <c r="P727" s="18" t="n">
        <f aca="false">EXP(($H$10*LN(N727))+(1-$H$10)*$H$5+(($D$9^2)/(4*$D$6))*(1-$H$10^2))</f>
        <v>23.3533217333485</v>
      </c>
      <c r="Q727" s="33" t="n">
        <f aca="false">(MAX(0,O727-P727-$D$5))*$H$8</f>
        <v>0.629205773701015</v>
      </c>
    </row>
    <row r="728" customFormat="false" ht="12.75" hidden="false" customHeight="false" outlineLevel="0" collapsed="false">
      <c r="A728" s="0" t="n">
        <v>708</v>
      </c>
      <c r="C728" s="18" t="n">
        <f aca="false">$H$6</f>
        <v>3.29212628660779</v>
      </c>
      <c r="D728" s="0" t="n">
        <f aca="true">C728+$D$6*($H$5-C728)*$H$7+$D$9*($H$7^0.5)*(NORMINV(RAND(),0,1))</f>
        <v>3.15867178075673</v>
      </c>
      <c r="E728" s="0" t="n">
        <f aca="true">D728+$D$6*($H$5-D728)*$H$7+$D$9*($H$7^0.5)*(NORMINV(RAND(),0,1))</f>
        <v>3.11563995623763</v>
      </c>
      <c r="F728" s="0" t="n">
        <f aca="true">E728+$D$6*($H$5-E728)*$H$7+$D$9*($H$7^0.5)*(NORMINV(RAND(),0,1))</f>
        <v>3.00840613793271</v>
      </c>
      <c r="G728" s="0" t="n">
        <f aca="true">F728+$D$6*($H$5-F728)*$H$7+$D$9*($H$7^0.5)*(NORMINV(RAND(),0,1))</f>
        <v>2.78426204843301</v>
      </c>
      <c r="H728" s="0" t="n">
        <f aca="true">G728+$D$6*($H$5-G728)*$H$7+$D$9*($H$7^0.5)*(NORMINV(RAND(),0,1))</f>
        <v>2.80503958858789</v>
      </c>
      <c r="I728" s="0" t="n">
        <f aca="true">H728+$D$6*($H$5-H728)*$H$7+$D$9*($H$7^0.5)*(NORMINV(RAND(),0,1))</f>
        <v>2.82979717067247</v>
      </c>
      <c r="J728" s="0" t="n">
        <f aca="true">I728+$D$6*($H$5-I728)*$H$7+$D$9*($H$7^0.5)*(NORMINV(RAND(),0,1))</f>
        <v>2.77883697561644</v>
      </c>
      <c r="K728" s="0" t="n">
        <f aca="true">J728+$D$6*($H$5-J728)*$H$7+$D$9*($H$7^0.5)*(NORMINV(RAND(),0,1))</f>
        <v>2.74179406297003</v>
      </c>
      <c r="L728" s="0" t="n">
        <f aca="true">K728+$D$6*($H$5-K728)*$H$7+$D$9*($H$7^0.5)*(NORMINV(RAND(),0,1))</f>
        <v>2.83223055617706</v>
      </c>
      <c r="M728" s="0" t="n">
        <f aca="true">L728+$D$6*($H$5-L728)*$H$7+$D$9*($H$7^0.5)*(NORMINV(RAND(),0,1))</f>
        <v>2.82212525951439</v>
      </c>
      <c r="N728" s="0" t="n">
        <f aca="false">EXP(M728)</f>
        <v>16.812543748743</v>
      </c>
      <c r="O728" s="0" t="n">
        <f aca="false">EXP(($H$9*LN(N728))+(1-$H$9)*$H$5+(($D$9^2)/(4*$D$6))*(1-$H$9^2))</f>
        <v>16.9910546223851</v>
      </c>
      <c r="P728" s="18" t="n">
        <f aca="false">EXP(($H$10*LN(N728))+(1-$H$10)*$H$5+(($D$9^2)/(4*$D$6))*(1-$H$10^2))</f>
        <v>17.2994980494122</v>
      </c>
      <c r="Q728" s="33" t="n">
        <f aca="false">(MAX(0,O728-P728-$D$5))*$H$8</f>
        <v>0</v>
      </c>
    </row>
    <row r="729" customFormat="false" ht="12.75" hidden="false" customHeight="false" outlineLevel="0" collapsed="false">
      <c r="A729" s="0" t="n">
        <v>709</v>
      </c>
      <c r="C729" s="18" t="n">
        <f aca="false">$H$6</f>
        <v>3.29212628660779</v>
      </c>
      <c r="D729" s="0" t="n">
        <f aca="true">C729+$D$6*($H$5-C729)*$H$7+$D$9*($H$7^0.5)*(NORMINV(RAND(),0,1))</f>
        <v>3.2673795405837</v>
      </c>
      <c r="E729" s="0" t="n">
        <f aca="true">D729+$D$6*($H$5-D729)*$H$7+$D$9*($H$7^0.5)*(NORMINV(RAND(),0,1))</f>
        <v>3.33246407121325</v>
      </c>
      <c r="F729" s="0" t="n">
        <f aca="true">E729+$D$6*($H$5-E729)*$H$7+$D$9*($H$7^0.5)*(NORMINV(RAND(),0,1))</f>
        <v>3.23642809550014</v>
      </c>
      <c r="G729" s="0" t="n">
        <f aca="true">F729+$D$6*($H$5-F729)*$H$7+$D$9*($H$7^0.5)*(NORMINV(RAND(),0,1))</f>
        <v>3.38858437606849</v>
      </c>
      <c r="H729" s="0" t="n">
        <f aca="true">G729+$D$6*($H$5-G729)*$H$7+$D$9*($H$7^0.5)*(NORMINV(RAND(),0,1))</f>
        <v>3.43907062312963</v>
      </c>
      <c r="I729" s="0" t="n">
        <f aca="true">H729+$D$6*($H$5-H729)*$H$7+$D$9*($H$7^0.5)*(NORMINV(RAND(),0,1))</f>
        <v>3.33645799737196</v>
      </c>
      <c r="J729" s="0" t="n">
        <f aca="true">I729+$D$6*($H$5-I729)*$H$7+$D$9*($H$7^0.5)*(NORMINV(RAND(),0,1))</f>
        <v>3.27926428486906</v>
      </c>
      <c r="K729" s="0" t="n">
        <f aca="true">J729+$D$6*($H$5-J729)*$H$7+$D$9*($H$7^0.5)*(NORMINV(RAND(),0,1))</f>
        <v>3.35662855548493</v>
      </c>
      <c r="L729" s="0" t="n">
        <f aca="true">K729+$D$6*($H$5-K729)*$H$7+$D$9*($H$7^0.5)*(NORMINV(RAND(),0,1))</f>
        <v>3.34790781860697</v>
      </c>
      <c r="M729" s="0" t="n">
        <f aca="true">L729+$D$6*($H$5-L729)*$H$7+$D$9*($H$7^0.5)*(NORMINV(RAND(),0,1))</f>
        <v>3.26523164513735</v>
      </c>
      <c r="N729" s="0" t="n">
        <f aca="false">EXP(M729)</f>
        <v>26.1861761886889</v>
      </c>
      <c r="O729" s="0" t="n">
        <f aca="false">EXP(($H$9*LN(N729))+(1-$H$9)*$H$5+(($D$9^2)/(4*$D$6))*(1-$H$9^2))</f>
        <v>25.1906754111136</v>
      </c>
      <c r="P729" s="18" t="n">
        <f aca="false">EXP(($H$10*LN(N729))+(1-$H$10)*$H$5+(($D$9^2)/(4*$D$6))*(1-$H$10^2))</f>
        <v>22.8069804964325</v>
      </c>
      <c r="Q729" s="33" t="n">
        <f aca="false">(MAX(0,O729-P729-$D$5))*$H$8</f>
        <v>0.326932715895942</v>
      </c>
    </row>
    <row r="730" customFormat="false" ht="12.75" hidden="false" customHeight="false" outlineLevel="0" collapsed="false">
      <c r="A730" s="0" t="n">
        <v>710</v>
      </c>
      <c r="C730" s="18" t="n">
        <f aca="false">$H$6</f>
        <v>3.29212628660779</v>
      </c>
      <c r="D730" s="0" t="n">
        <f aca="true">C730+$D$6*($H$5-C730)*$H$7+$D$9*($H$7^0.5)*(NORMINV(RAND(),0,1))</f>
        <v>3.25436472970624</v>
      </c>
      <c r="E730" s="0" t="n">
        <f aca="true">D730+$D$6*($H$5-D730)*$H$7+$D$9*($H$7^0.5)*(NORMINV(RAND(),0,1))</f>
        <v>3.3471407206492</v>
      </c>
      <c r="F730" s="0" t="n">
        <f aca="true">E730+$D$6*($H$5-E730)*$H$7+$D$9*($H$7^0.5)*(NORMINV(RAND(),0,1))</f>
        <v>3.3767063135873</v>
      </c>
      <c r="G730" s="0" t="n">
        <f aca="true">F730+$D$6*($H$5-F730)*$H$7+$D$9*($H$7^0.5)*(NORMINV(RAND(),0,1))</f>
        <v>3.1814017462057</v>
      </c>
      <c r="H730" s="0" t="n">
        <f aca="true">G730+$D$6*($H$5-G730)*$H$7+$D$9*($H$7^0.5)*(NORMINV(RAND(),0,1))</f>
        <v>3.13248502289363</v>
      </c>
      <c r="I730" s="0" t="n">
        <f aca="true">H730+$D$6*($H$5-H730)*$H$7+$D$9*($H$7^0.5)*(NORMINV(RAND(),0,1))</f>
        <v>3.25948098428108</v>
      </c>
      <c r="J730" s="0" t="n">
        <f aca="true">I730+$D$6*($H$5-I730)*$H$7+$D$9*($H$7^0.5)*(NORMINV(RAND(),0,1))</f>
        <v>3.11213491745645</v>
      </c>
      <c r="K730" s="0" t="n">
        <f aca="true">J730+$D$6*($H$5-J730)*$H$7+$D$9*($H$7^0.5)*(NORMINV(RAND(),0,1))</f>
        <v>3.13967970601746</v>
      </c>
      <c r="L730" s="0" t="n">
        <f aca="true">K730+$D$6*($H$5-K730)*$H$7+$D$9*($H$7^0.5)*(NORMINV(RAND(),0,1))</f>
        <v>2.96750120488142</v>
      </c>
      <c r="M730" s="0" t="n">
        <f aca="true">L730+$D$6*($H$5-L730)*$H$7+$D$9*($H$7^0.5)*(NORMINV(RAND(),0,1))</f>
        <v>3.00572175604862</v>
      </c>
      <c r="N730" s="0" t="n">
        <f aca="false">EXP(M730)</f>
        <v>20.2007908786394</v>
      </c>
      <c r="O730" s="0" t="n">
        <f aca="false">EXP(($H$9*LN(N730))+(1-$H$9)*$H$5+(($D$9^2)/(4*$D$6))*(1-$H$9^2))</f>
        <v>20.0023244364993</v>
      </c>
      <c r="P730" s="18" t="n">
        <f aca="false">EXP(($H$10*LN(N730))+(1-$H$10)*$H$5+(($D$9^2)/(4*$D$6))*(1-$H$10^2))</f>
        <v>19.3985136328484</v>
      </c>
      <c r="Q730" s="33" t="n">
        <f aca="false">(MAX(0,O730-P730-$D$5))*$H$8</f>
        <v>0</v>
      </c>
    </row>
    <row r="731" customFormat="false" ht="12.75" hidden="false" customHeight="false" outlineLevel="0" collapsed="false">
      <c r="A731" s="0" t="n">
        <v>711</v>
      </c>
      <c r="C731" s="18" t="n">
        <f aca="false">$H$6</f>
        <v>3.29212628660779</v>
      </c>
      <c r="D731" s="0" t="n">
        <f aca="true">C731+$D$6*($H$5-C731)*$H$7+$D$9*($H$7^0.5)*(NORMINV(RAND(),0,1))</f>
        <v>3.24746463449763</v>
      </c>
      <c r="E731" s="0" t="n">
        <f aca="true">D731+$D$6*($H$5-D731)*$H$7+$D$9*($H$7^0.5)*(NORMINV(RAND(),0,1))</f>
        <v>3.37936884111136</v>
      </c>
      <c r="F731" s="0" t="n">
        <f aca="true">E731+$D$6*($H$5-E731)*$H$7+$D$9*($H$7^0.5)*(NORMINV(RAND(),0,1))</f>
        <v>3.53199594678293</v>
      </c>
      <c r="G731" s="0" t="n">
        <f aca="true">F731+$D$6*($H$5-F731)*$H$7+$D$9*($H$7^0.5)*(NORMINV(RAND(),0,1))</f>
        <v>3.51741893264645</v>
      </c>
      <c r="H731" s="0" t="n">
        <f aca="true">G731+$D$6*($H$5-G731)*$H$7+$D$9*($H$7^0.5)*(NORMINV(RAND(),0,1))</f>
        <v>3.48631186102284</v>
      </c>
      <c r="I731" s="0" t="n">
        <f aca="true">H731+$D$6*($H$5-H731)*$H$7+$D$9*($H$7^0.5)*(NORMINV(RAND(),0,1))</f>
        <v>3.58532577783946</v>
      </c>
      <c r="J731" s="0" t="n">
        <f aca="true">I731+$D$6*($H$5-I731)*$H$7+$D$9*($H$7^0.5)*(NORMINV(RAND(),0,1))</f>
        <v>3.61850417375485</v>
      </c>
      <c r="K731" s="0" t="n">
        <f aca="true">J731+$D$6*($H$5-J731)*$H$7+$D$9*($H$7^0.5)*(NORMINV(RAND(),0,1))</f>
        <v>3.33498120835183</v>
      </c>
      <c r="L731" s="0" t="n">
        <f aca="true">K731+$D$6*($H$5-K731)*$H$7+$D$9*($H$7^0.5)*(NORMINV(RAND(),0,1))</f>
        <v>3.30109506604273</v>
      </c>
      <c r="M731" s="0" t="n">
        <f aca="true">L731+$D$6*($H$5-L731)*$H$7+$D$9*($H$7^0.5)*(NORMINV(RAND(),0,1))</f>
        <v>3.23594505368647</v>
      </c>
      <c r="N731" s="0" t="n">
        <f aca="false">EXP(M731)</f>
        <v>25.4303935132843</v>
      </c>
      <c r="O731" s="0" t="n">
        <f aca="false">EXP(($H$9*LN(N731))+(1-$H$9)*$H$5+(($D$9^2)/(4*$D$6))*(1-$H$9^2))</f>
        <v>24.5434992896286</v>
      </c>
      <c r="P731" s="18" t="n">
        <f aca="false">EXP(($H$10*LN(N731))+(1-$H$10)*$H$5+(($D$9^2)/(4*$D$6))*(1-$H$10^2))</f>
        <v>22.3941337169818</v>
      </c>
      <c r="Q731" s="33" t="n">
        <f aca="false">(MAX(0,O731-P731-$D$5))*$H$8</f>
        <v>0.104031750728963</v>
      </c>
    </row>
    <row r="732" customFormat="false" ht="12.75" hidden="false" customHeight="false" outlineLevel="0" collapsed="false">
      <c r="A732" s="0" t="n">
        <v>712</v>
      </c>
      <c r="C732" s="18" t="n">
        <f aca="false">$H$6</f>
        <v>3.29212628660779</v>
      </c>
      <c r="D732" s="0" t="n">
        <f aca="true">C732+$D$6*($H$5-C732)*$H$7+$D$9*($H$7^0.5)*(NORMINV(RAND(),0,1))</f>
        <v>3.19285639858617</v>
      </c>
      <c r="E732" s="0" t="n">
        <f aca="true">D732+$D$6*($H$5-D732)*$H$7+$D$9*($H$7^0.5)*(NORMINV(RAND(),0,1))</f>
        <v>3.24666184899969</v>
      </c>
      <c r="F732" s="0" t="n">
        <f aca="true">E732+$D$6*($H$5-E732)*$H$7+$D$9*($H$7^0.5)*(NORMINV(RAND(),0,1))</f>
        <v>3.30765338826269</v>
      </c>
      <c r="G732" s="0" t="n">
        <f aca="true">F732+$D$6*($H$5-F732)*$H$7+$D$9*($H$7^0.5)*(NORMINV(RAND(),0,1))</f>
        <v>3.34779868987934</v>
      </c>
      <c r="H732" s="0" t="n">
        <f aca="true">G732+$D$6*($H$5-G732)*$H$7+$D$9*($H$7^0.5)*(NORMINV(RAND(),0,1))</f>
        <v>3.34353013246094</v>
      </c>
      <c r="I732" s="0" t="n">
        <f aca="true">H732+$D$6*($H$5-H732)*$H$7+$D$9*($H$7^0.5)*(NORMINV(RAND(),0,1))</f>
        <v>3.41137066041323</v>
      </c>
      <c r="J732" s="0" t="n">
        <f aca="true">I732+$D$6*($H$5-I732)*$H$7+$D$9*($H$7^0.5)*(NORMINV(RAND(),0,1))</f>
        <v>3.40376258335209</v>
      </c>
      <c r="K732" s="0" t="n">
        <f aca="true">J732+$D$6*($H$5-J732)*$H$7+$D$9*($H$7^0.5)*(NORMINV(RAND(),0,1))</f>
        <v>3.35158789880848</v>
      </c>
      <c r="L732" s="0" t="n">
        <f aca="true">K732+$D$6*($H$5-K732)*$H$7+$D$9*($H$7^0.5)*(NORMINV(RAND(),0,1))</f>
        <v>3.39586280861657</v>
      </c>
      <c r="M732" s="0" t="n">
        <f aca="true">L732+$D$6*($H$5-L732)*$H$7+$D$9*($H$7^0.5)*(NORMINV(RAND(),0,1))</f>
        <v>3.44173036444439</v>
      </c>
      <c r="N732" s="0" t="n">
        <f aca="false">EXP(M732)</f>
        <v>31.2409696881828</v>
      </c>
      <c r="O732" s="0" t="n">
        <f aca="false">EXP(($H$9*LN(N732))+(1-$H$9)*$H$5+(($D$9^2)/(4*$D$6))*(1-$H$9^2))</f>
        <v>29.4686686068151</v>
      </c>
      <c r="P732" s="18" t="n">
        <f aca="false">EXP(($H$10*LN(N732))+(1-$H$10)*$H$5+(($D$9^2)/(4*$D$6))*(1-$H$10^2))</f>
        <v>25.4612667757512</v>
      </c>
      <c r="Q732" s="33" t="n">
        <f aca="false">(MAX(0,O732-P732-$D$5))*$H$8</f>
        <v>1.87145051152457</v>
      </c>
    </row>
    <row r="733" customFormat="false" ht="12.75" hidden="false" customHeight="false" outlineLevel="0" collapsed="false">
      <c r="A733" s="0" t="n">
        <v>713</v>
      </c>
      <c r="C733" s="18" t="n">
        <f aca="false">$H$6</f>
        <v>3.29212628660779</v>
      </c>
      <c r="D733" s="0" t="n">
        <f aca="true">C733+$D$6*($H$5-C733)*$H$7+$D$9*($H$7^0.5)*(NORMINV(RAND(),0,1))</f>
        <v>3.2483838291498</v>
      </c>
      <c r="E733" s="0" t="n">
        <f aca="true">D733+$D$6*($H$5-D733)*$H$7+$D$9*($H$7^0.5)*(NORMINV(RAND(),0,1))</f>
        <v>3.3163365290687</v>
      </c>
      <c r="F733" s="0" t="n">
        <f aca="true">E733+$D$6*($H$5-E733)*$H$7+$D$9*($H$7^0.5)*(NORMINV(RAND(),0,1))</f>
        <v>3.36114910857736</v>
      </c>
      <c r="G733" s="0" t="n">
        <f aca="true">F733+$D$6*($H$5-F733)*$H$7+$D$9*($H$7^0.5)*(NORMINV(RAND(),0,1))</f>
        <v>3.35318858491979</v>
      </c>
      <c r="H733" s="0" t="n">
        <f aca="true">G733+$D$6*($H$5-G733)*$H$7+$D$9*($H$7^0.5)*(NORMINV(RAND(),0,1))</f>
        <v>3.43126245026944</v>
      </c>
      <c r="I733" s="0" t="n">
        <f aca="true">H733+$D$6*($H$5-H733)*$H$7+$D$9*($H$7^0.5)*(NORMINV(RAND(),0,1))</f>
        <v>3.34121520769755</v>
      </c>
      <c r="J733" s="0" t="n">
        <f aca="true">I733+$D$6*($H$5-I733)*$H$7+$D$9*($H$7^0.5)*(NORMINV(RAND(),0,1))</f>
        <v>3.52073829067716</v>
      </c>
      <c r="K733" s="0" t="n">
        <f aca="true">J733+$D$6*($H$5-J733)*$H$7+$D$9*($H$7^0.5)*(NORMINV(RAND(),0,1))</f>
        <v>3.60282589748739</v>
      </c>
      <c r="L733" s="0" t="n">
        <f aca="true">K733+$D$6*($H$5-K733)*$H$7+$D$9*($H$7^0.5)*(NORMINV(RAND(),0,1))</f>
        <v>3.54713566128692</v>
      </c>
      <c r="M733" s="0" t="n">
        <f aca="true">L733+$D$6*($H$5-L733)*$H$7+$D$9*($H$7^0.5)*(NORMINV(RAND(),0,1))</f>
        <v>3.53813790938992</v>
      </c>
      <c r="N733" s="0" t="n">
        <f aca="false">EXP(M733)</f>
        <v>34.4027983821791</v>
      </c>
      <c r="O733" s="0" t="n">
        <f aca="false">EXP(($H$9*LN(N733))+(1-$H$9)*$H$5+(($D$9^2)/(4*$D$6))*(1-$H$9^2))</f>
        <v>32.1047701676252</v>
      </c>
      <c r="P733" s="18" t="n">
        <f aca="false">EXP(($H$10*LN(N733))+(1-$H$10)*$H$5+(($D$9^2)/(4*$D$6))*(1-$H$10^2))</f>
        <v>27.0393413427336</v>
      </c>
      <c r="Q733" s="33" t="n">
        <f aca="false">(MAX(0,O733-P733-$D$5))*$H$8</f>
        <v>2.87787691996949</v>
      </c>
    </row>
    <row r="734" customFormat="false" ht="12.75" hidden="false" customHeight="false" outlineLevel="0" collapsed="false">
      <c r="A734" s="0" t="n">
        <v>714</v>
      </c>
      <c r="C734" s="18" t="n">
        <f aca="false">$H$6</f>
        <v>3.29212628660779</v>
      </c>
      <c r="D734" s="0" t="n">
        <f aca="true">C734+$D$6*($H$5-C734)*$H$7+$D$9*($H$7^0.5)*(NORMINV(RAND(),0,1))</f>
        <v>3.18277120005835</v>
      </c>
      <c r="E734" s="0" t="n">
        <f aca="true">D734+$D$6*($H$5-D734)*$H$7+$D$9*($H$7^0.5)*(NORMINV(RAND(),0,1))</f>
        <v>3.14076851634199</v>
      </c>
      <c r="F734" s="0" t="n">
        <f aca="true">E734+$D$6*($H$5-E734)*$H$7+$D$9*($H$7^0.5)*(NORMINV(RAND(),0,1))</f>
        <v>3.11914471881004</v>
      </c>
      <c r="G734" s="0" t="n">
        <f aca="true">F734+$D$6*($H$5-F734)*$H$7+$D$9*($H$7^0.5)*(NORMINV(RAND(),0,1))</f>
        <v>3.16448767479762</v>
      </c>
      <c r="H734" s="0" t="n">
        <f aca="true">G734+$D$6*($H$5-G734)*$H$7+$D$9*($H$7^0.5)*(NORMINV(RAND(),0,1))</f>
        <v>3.21367905295736</v>
      </c>
      <c r="I734" s="0" t="n">
        <f aca="true">H734+$D$6*($H$5-H734)*$H$7+$D$9*($H$7^0.5)*(NORMINV(RAND(),0,1))</f>
        <v>3.1627317703621</v>
      </c>
      <c r="J734" s="0" t="n">
        <f aca="true">I734+$D$6*($H$5-I734)*$H$7+$D$9*($H$7^0.5)*(NORMINV(RAND(),0,1))</f>
        <v>3.12088656092734</v>
      </c>
      <c r="K734" s="0" t="n">
        <f aca="true">J734+$D$6*($H$5-J734)*$H$7+$D$9*($H$7^0.5)*(NORMINV(RAND(),0,1))</f>
        <v>3.15620412014268</v>
      </c>
      <c r="L734" s="0" t="n">
        <f aca="true">K734+$D$6*($H$5-K734)*$H$7+$D$9*($H$7^0.5)*(NORMINV(RAND(),0,1))</f>
        <v>3.07272608712478</v>
      </c>
      <c r="M734" s="0" t="n">
        <f aca="true">L734+$D$6*($H$5-L734)*$H$7+$D$9*($H$7^0.5)*(NORMINV(RAND(),0,1))</f>
        <v>2.9547123488166</v>
      </c>
      <c r="N734" s="0" t="n">
        <f aca="false">EXP(M734)</f>
        <v>19.1962001158994</v>
      </c>
      <c r="O734" s="0" t="n">
        <f aca="false">EXP(($H$9*LN(N734))+(1-$H$9)*$H$5+(($D$9^2)/(4*$D$6))*(1-$H$9^2))</f>
        <v>19.1158269829472</v>
      </c>
      <c r="P734" s="18" t="n">
        <f aca="false">EXP(($H$10*LN(N734))+(1-$H$10)*$H$5+(($D$9^2)/(4*$D$6))*(1-$H$10^2))</f>
        <v>18.7910209991561</v>
      </c>
      <c r="Q734" s="33" t="n">
        <f aca="false">(MAX(0,O734-P734-$D$5))*$H$8</f>
        <v>0</v>
      </c>
    </row>
    <row r="735" customFormat="false" ht="12.75" hidden="false" customHeight="false" outlineLevel="0" collapsed="false">
      <c r="A735" s="0" t="n">
        <v>715</v>
      </c>
      <c r="C735" s="18" t="n">
        <f aca="false">$H$6</f>
        <v>3.29212628660779</v>
      </c>
      <c r="D735" s="0" t="n">
        <f aca="true">C735+$D$6*($H$5-C735)*$H$7+$D$9*($H$7^0.5)*(NORMINV(RAND(),0,1))</f>
        <v>3.21020290903624</v>
      </c>
      <c r="E735" s="0" t="n">
        <f aca="true">D735+$D$6*($H$5-D735)*$H$7+$D$9*($H$7^0.5)*(NORMINV(RAND(),0,1))</f>
        <v>3.1385263870413</v>
      </c>
      <c r="F735" s="0" t="n">
        <f aca="true">E735+$D$6*($H$5-E735)*$H$7+$D$9*($H$7^0.5)*(NORMINV(RAND(),0,1))</f>
        <v>3.20026703299323</v>
      </c>
      <c r="G735" s="0" t="n">
        <f aca="true">F735+$D$6*($H$5-F735)*$H$7+$D$9*($H$7^0.5)*(NORMINV(RAND(),0,1))</f>
        <v>3.12956375965729</v>
      </c>
      <c r="H735" s="0" t="n">
        <f aca="true">G735+$D$6*($H$5-G735)*$H$7+$D$9*($H$7^0.5)*(NORMINV(RAND(),0,1))</f>
        <v>3.16702887388616</v>
      </c>
      <c r="I735" s="0" t="n">
        <f aca="true">H735+$D$6*($H$5-H735)*$H$7+$D$9*($H$7^0.5)*(NORMINV(RAND(),0,1))</f>
        <v>3.28043684624286</v>
      </c>
      <c r="J735" s="0" t="n">
        <f aca="true">I735+$D$6*($H$5-I735)*$H$7+$D$9*($H$7^0.5)*(NORMINV(RAND(),0,1))</f>
        <v>3.24287648943367</v>
      </c>
      <c r="K735" s="0" t="n">
        <f aca="true">J735+$D$6*($H$5-J735)*$H$7+$D$9*($H$7^0.5)*(NORMINV(RAND(),0,1))</f>
        <v>3.3622877463775</v>
      </c>
      <c r="L735" s="0" t="n">
        <f aca="true">K735+$D$6*($H$5-K735)*$H$7+$D$9*($H$7^0.5)*(NORMINV(RAND(),0,1))</f>
        <v>3.37619084318551</v>
      </c>
      <c r="M735" s="0" t="n">
        <f aca="true">L735+$D$6*($H$5-L735)*$H$7+$D$9*($H$7^0.5)*(NORMINV(RAND(),0,1))</f>
        <v>3.39249551236764</v>
      </c>
      <c r="N735" s="0" t="n">
        <f aca="false">EXP(M735)</f>
        <v>29.7400764716199</v>
      </c>
      <c r="O735" s="0" t="n">
        <f aca="false">EXP(($H$9*LN(N735))+(1-$H$9)*$H$5+(($D$9^2)/(4*$D$6))*(1-$H$9^2))</f>
        <v>28.2070740443227</v>
      </c>
      <c r="P735" s="18" t="n">
        <f aca="false">EXP(($H$10*LN(N735))+(1-$H$10)*$H$5+(($D$9^2)/(4*$D$6))*(1-$H$10^2))</f>
        <v>24.6912254474995</v>
      </c>
      <c r="Q735" s="33" t="n">
        <f aca="false">(MAX(0,O735-P735-$D$5))*$H$8</f>
        <v>1.40387061140624</v>
      </c>
    </row>
    <row r="736" customFormat="false" ht="12.75" hidden="false" customHeight="false" outlineLevel="0" collapsed="false">
      <c r="A736" s="0" t="n">
        <v>716</v>
      </c>
      <c r="C736" s="18" t="n">
        <f aca="false">$H$6</f>
        <v>3.29212628660779</v>
      </c>
      <c r="D736" s="0" t="n">
        <f aca="true">C736+$D$6*($H$5-C736)*$H$7+$D$9*($H$7^0.5)*(NORMINV(RAND(),0,1))</f>
        <v>3.24607022140665</v>
      </c>
      <c r="E736" s="0" t="n">
        <f aca="true">D736+$D$6*($H$5-D736)*$H$7+$D$9*($H$7^0.5)*(NORMINV(RAND(),0,1))</f>
        <v>3.19838506820561</v>
      </c>
      <c r="F736" s="0" t="n">
        <f aca="true">E736+$D$6*($H$5-E736)*$H$7+$D$9*($H$7^0.5)*(NORMINV(RAND(),0,1))</f>
        <v>3.23120356485448</v>
      </c>
      <c r="G736" s="0" t="n">
        <f aca="true">F736+$D$6*($H$5-F736)*$H$7+$D$9*($H$7^0.5)*(NORMINV(RAND(),0,1))</f>
        <v>3.20019621253251</v>
      </c>
      <c r="H736" s="0" t="n">
        <f aca="true">G736+$D$6*($H$5-G736)*$H$7+$D$9*($H$7^0.5)*(NORMINV(RAND(),0,1))</f>
        <v>3.2106345475936</v>
      </c>
      <c r="I736" s="0" t="n">
        <f aca="true">H736+$D$6*($H$5-H736)*$H$7+$D$9*($H$7^0.5)*(NORMINV(RAND(),0,1))</f>
        <v>3.16019647125232</v>
      </c>
      <c r="J736" s="0" t="n">
        <f aca="true">I736+$D$6*($H$5-I736)*$H$7+$D$9*($H$7^0.5)*(NORMINV(RAND(),0,1))</f>
        <v>3.13953540033432</v>
      </c>
      <c r="K736" s="0" t="n">
        <f aca="true">J736+$D$6*($H$5-J736)*$H$7+$D$9*($H$7^0.5)*(NORMINV(RAND(),0,1))</f>
        <v>3.18457620226023</v>
      </c>
      <c r="L736" s="0" t="n">
        <f aca="true">K736+$D$6*($H$5-K736)*$H$7+$D$9*($H$7^0.5)*(NORMINV(RAND(),0,1))</f>
        <v>3.30721460026558</v>
      </c>
      <c r="M736" s="0" t="n">
        <f aca="true">L736+$D$6*($H$5-L736)*$H$7+$D$9*($H$7^0.5)*(NORMINV(RAND(),0,1))</f>
        <v>3.23314152776887</v>
      </c>
      <c r="N736" s="0" t="n">
        <f aca="false">EXP(M736)</f>
        <v>25.3591985910111</v>
      </c>
      <c r="O736" s="0" t="n">
        <f aca="false">EXP(($H$9*LN(N736))+(1-$H$9)*$H$5+(($D$9^2)/(4*$D$6))*(1-$H$9^2))</f>
        <v>24.4824257061845</v>
      </c>
      <c r="P736" s="18" t="n">
        <f aca="false">EXP(($H$10*LN(N736))+(1-$H$10)*$H$5+(($D$9^2)/(4*$D$6))*(1-$H$10^2))</f>
        <v>22.3550071111735</v>
      </c>
      <c r="Q736" s="33" t="n">
        <f aca="false">(MAX(0,O736-P736-$D$5))*$H$8</f>
        <v>0.0831551398230295</v>
      </c>
    </row>
    <row r="737" customFormat="false" ht="12.75" hidden="false" customHeight="false" outlineLevel="0" collapsed="false">
      <c r="A737" s="0" t="n">
        <v>717</v>
      </c>
      <c r="C737" s="18" t="n">
        <f aca="false">$H$6</f>
        <v>3.29212628660779</v>
      </c>
      <c r="D737" s="0" t="n">
        <f aca="true">C737+$D$6*($H$5-C737)*$H$7+$D$9*($H$7^0.5)*(NORMINV(RAND(),0,1))</f>
        <v>3.12073697791182</v>
      </c>
      <c r="E737" s="0" t="n">
        <f aca="true">D737+$D$6*($H$5-D737)*$H$7+$D$9*($H$7^0.5)*(NORMINV(RAND(),0,1))</f>
        <v>3.10973950514817</v>
      </c>
      <c r="F737" s="0" t="n">
        <f aca="true">E737+$D$6*($H$5-E737)*$H$7+$D$9*($H$7^0.5)*(NORMINV(RAND(),0,1))</f>
        <v>3.04864795598422</v>
      </c>
      <c r="G737" s="0" t="n">
        <f aca="true">F737+$D$6*($H$5-F737)*$H$7+$D$9*($H$7^0.5)*(NORMINV(RAND(),0,1))</f>
        <v>3.02375816812831</v>
      </c>
      <c r="H737" s="0" t="n">
        <f aca="true">G737+$D$6*($H$5-G737)*$H$7+$D$9*($H$7^0.5)*(NORMINV(RAND(),0,1))</f>
        <v>2.99794423496268</v>
      </c>
      <c r="I737" s="0" t="n">
        <f aca="true">H737+$D$6*($H$5-H737)*$H$7+$D$9*($H$7^0.5)*(NORMINV(RAND(),0,1))</f>
        <v>3.02978461023998</v>
      </c>
      <c r="J737" s="0" t="n">
        <f aca="true">I737+$D$6*($H$5-I737)*$H$7+$D$9*($H$7^0.5)*(NORMINV(RAND(),0,1))</f>
        <v>2.97822639549731</v>
      </c>
      <c r="K737" s="0" t="n">
        <f aca="true">J737+$D$6*($H$5-J737)*$H$7+$D$9*($H$7^0.5)*(NORMINV(RAND(),0,1))</f>
        <v>2.92581267218664</v>
      </c>
      <c r="L737" s="0" t="n">
        <f aca="true">K737+$D$6*($H$5-K737)*$H$7+$D$9*($H$7^0.5)*(NORMINV(RAND(),0,1))</f>
        <v>2.88749032878838</v>
      </c>
      <c r="M737" s="0" t="n">
        <f aca="true">L737+$D$6*($H$5-L737)*$H$7+$D$9*($H$7^0.5)*(NORMINV(RAND(),0,1))</f>
        <v>2.96831410498321</v>
      </c>
      <c r="N737" s="0" t="n">
        <f aca="false">EXP(M737)</f>
        <v>19.4590859507327</v>
      </c>
      <c r="O737" s="0" t="n">
        <f aca="false">EXP(($H$9*LN(N737))+(1-$H$9)*$H$5+(($D$9^2)/(4*$D$6))*(1-$H$9^2))</f>
        <v>19.348297996816</v>
      </c>
      <c r="P737" s="18" t="n">
        <f aca="false">EXP(($H$10*LN(N737))+(1-$H$10)*$H$5+(($D$9^2)/(4*$D$6))*(1-$H$10^2))</f>
        <v>18.9511249239607</v>
      </c>
      <c r="Q737" s="33" t="n">
        <f aca="false">(MAX(0,O737-P737-$D$5))*$H$8</f>
        <v>0</v>
      </c>
    </row>
    <row r="738" customFormat="false" ht="12.75" hidden="false" customHeight="false" outlineLevel="0" collapsed="false">
      <c r="A738" s="0" t="n">
        <v>718</v>
      </c>
      <c r="C738" s="18" t="n">
        <f aca="false">$H$6</f>
        <v>3.29212628660779</v>
      </c>
      <c r="D738" s="0" t="n">
        <f aca="true">C738+$D$6*($H$5-C738)*$H$7+$D$9*($H$7^0.5)*(NORMINV(RAND(),0,1))</f>
        <v>3.36934799469341</v>
      </c>
      <c r="E738" s="0" t="n">
        <f aca="true">D738+$D$6*($H$5-D738)*$H$7+$D$9*($H$7^0.5)*(NORMINV(RAND(),0,1))</f>
        <v>3.36850897654693</v>
      </c>
      <c r="F738" s="0" t="n">
        <f aca="true">E738+$D$6*($H$5-E738)*$H$7+$D$9*($H$7^0.5)*(NORMINV(RAND(),0,1))</f>
        <v>3.30150368257843</v>
      </c>
      <c r="G738" s="0" t="n">
        <f aca="true">F738+$D$6*($H$5-F738)*$H$7+$D$9*($H$7^0.5)*(NORMINV(RAND(),0,1))</f>
        <v>3.17440116000553</v>
      </c>
      <c r="H738" s="0" t="n">
        <f aca="true">G738+$D$6*($H$5-G738)*$H$7+$D$9*($H$7^0.5)*(NORMINV(RAND(),0,1))</f>
        <v>3.06745799451464</v>
      </c>
      <c r="I738" s="0" t="n">
        <f aca="true">H738+$D$6*($H$5-H738)*$H$7+$D$9*($H$7^0.5)*(NORMINV(RAND(),0,1))</f>
        <v>3.07347108790895</v>
      </c>
      <c r="J738" s="0" t="n">
        <f aca="true">I738+$D$6*($H$5-I738)*$H$7+$D$9*($H$7^0.5)*(NORMINV(RAND(),0,1))</f>
        <v>3.09219909058909</v>
      </c>
      <c r="K738" s="0" t="n">
        <f aca="true">J738+$D$6*($H$5-J738)*$H$7+$D$9*($H$7^0.5)*(NORMINV(RAND(),0,1))</f>
        <v>3.09430994462338</v>
      </c>
      <c r="L738" s="0" t="n">
        <f aca="true">K738+$D$6*($H$5-K738)*$H$7+$D$9*($H$7^0.5)*(NORMINV(RAND(),0,1))</f>
        <v>3.10890188052871</v>
      </c>
      <c r="M738" s="0" t="n">
        <f aca="true">L738+$D$6*($H$5-L738)*$H$7+$D$9*($H$7^0.5)*(NORMINV(RAND(),0,1))</f>
        <v>2.97197139506585</v>
      </c>
      <c r="N738" s="0" t="n">
        <f aca="false">EXP(M738)</f>
        <v>19.5303837717325</v>
      </c>
      <c r="O738" s="0" t="n">
        <f aca="false">EXP(($H$9*LN(N738))+(1-$H$9)*$H$5+(($D$9^2)/(4*$D$6))*(1-$H$9^2))</f>
        <v>19.4112865154055</v>
      </c>
      <c r="P738" s="18" t="n">
        <f aca="false">EXP(($H$10*LN(N738))+(1-$H$10)*$H$5+(($D$9^2)/(4*$D$6))*(1-$H$10^2))</f>
        <v>18.9944064802149</v>
      </c>
      <c r="Q738" s="33" t="n">
        <f aca="false">(MAX(0,O738-P738-$D$5))*$H$8</f>
        <v>0</v>
      </c>
    </row>
    <row r="739" customFormat="false" ht="12.75" hidden="false" customHeight="false" outlineLevel="0" collapsed="false">
      <c r="A739" s="0" t="n">
        <v>719</v>
      </c>
      <c r="C739" s="18" t="n">
        <f aca="false">$H$6</f>
        <v>3.29212628660779</v>
      </c>
      <c r="D739" s="0" t="n">
        <f aca="true">C739+$D$6*($H$5-C739)*$H$7+$D$9*($H$7^0.5)*(NORMINV(RAND(),0,1))</f>
        <v>3.29259934927365</v>
      </c>
      <c r="E739" s="0" t="n">
        <f aca="true">D739+$D$6*($H$5-D739)*$H$7+$D$9*($H$7^0.5)*(NORMINV(RAND(),0,1))</f>
        <v>3.32112423025389</v>
      </c>
      <c r="F739" s="0" t="n">
        <f aca="true">E739+$D$6*($H$5-E739)*$H$7+$D$9*($H$7^0.5)*(NORMINV(RAND(),0,1))</f>
        <v>3.3681351378396</v>
      </c>
      <c r="G739" s="0" t="n">
        <f aca="true">F739+$D$6*($H$5-F739)*$H$7+$D$9*($H$7^0.5)*(NORMINV(RAND(),0,1))</f>
        <v>3.35042521991078</v>
      </c>
      <c r="H739" s="0" t="n">
        <f aca="true">G739+$D$6*($H$5-G739)*$H$7+$D$9*($H$7^0.5)*(NORMINV(RAND(),0,1))</f>
        <v>3.50966651994661</v>
      </c>
      <c r="I739" s="0" t="n">
        <f aca="true">H739+$D$6*($H$5-H739)*$H$7+$D$9*($H$7^0.5)*(NORMINV(RAND(),0,1))</f>
        <v>3.36147431558156</v>
      </c>
      <c r="J739" s="0" t="n">
        <f aca="true">I739+$D$6*($H$5-I739)*$H$7+$D$9*($H$7^0.5)*(NORMINV(RAND(),0,1))</f>
        <v>3.28608694839499</v>
      </c>
      <c r="K739" s="0" t="n">
        <f aca="true">J739+$D$6*($H$5-J739)*$H$7+$D$9*($H$7^0.5)*(NORMINV(RAND(),0,1))</f>
        <v>3.28543177403612</v>
      </c>
      <c r="L739" s="0" t="n">
        <f aca="true">K739+$D$6*($H$5-K739)*$H$7+$D$9*($H$7^0.5)*(NORMINV(RAND(),0,1))</f>
        <v>3.33481752083654</v>
      </c>
      <c r="M739" s="0" t="n">
        <f aca="true">L739+$D$6*($H$5-L739)*$H$7+$D$9*($H$7^0.5)*(NORMINV(RAND(),0,1))</f>
        <v>3.41407203134087</v>
      </c>
      <c r="N739" s="0" t="n">
        <f aca="false">EXP(M739)</f>
        <v>30.3887365441504</v>
      </c>
      <c r="O739" s="0" t="n">
        <f aca="false">EXP(($H$9*LN(N739))+(1-$H$9)*$H$5+(($D$9^2)/(4*$D$6))*(1-$H$9^2))</f>
        <v>28.7531626486031</v>
      </c>
      <c r="P739" s="18" t="n">
        <f aca="false">EXP(($H$10*LN(N739))+(1-$H$10)*$H$5+(($D$9^2)/(4*$D$6))*(1-$H$10^2))</f>
        <v>25.0257767826443</v>
      </c>
      <c r="Q739" s="33" t="n">
        <f aca="false">(MAX(0,O739-P739-$D$5))*$H$8</f>
        <v>1.60509108618667</v>
      </c>
    </row>
    <row r="740" customFormat="false" ht="12.75" hidden="false" customHeight="false" outlineLevel="0" collapsed="false">
      <c r="A740" s="0" t="n">
        <v>720</v>
      </c>
      <c r="C740" s="18" t="n">
        <f aca="false">$H$6</f>
        <v>3.29212628660779</v>
      </c>
      <c r="D740" s="0" t="n">
        <f aca="true">C740+$D$6*($H$5-C740)*$H$7+$D$9*($H$7^0.5)*(NORMINV(RAND(),0,1))</f>
        <v>3.32881101049826</v>
      </c>
      <c r="E740" s="0" t="n">
        <f aca="true">D740+$D$6*($H$5-D740)*$H$7+$D$9*($H$7^0.5)*(NORMINV(RAND(),0,1))</f>
        <v>3.32509174032994</v>
      </c>
      <c r="F740" s="0" t="n">
        <f aca="true">E740+$D$6*($H$5-E740)*$H$7+$D$9*($H$7^0.5)*(NORMINV(RAND(),0,1))</f>
        <v>3.35847544946094</v>
      </c>
      <c r="G740" s="0" t="n">
        <f aca="true">F740+$D$6*($H$5-F740)*$H$7+$D$9*($H$7^0.5)*(NORMINV(RAND(),0,1))</f>
        <v>3.341496676097</v>
      </c>
      <c r="H740" s="0" t="n">
        <f aca="true">G740+$D$6*($H$5-G740)*$H$7+$D$9*($H$7^0.5)*(NORMINV(RAND(),0,1))</f>
        <v>3.40406503433551</v>
      </c>
      <c r="I740" s="0" t="n">
        <f aca="true">H740+$D$6*($H$5-H740)*$H$7+$D$9*($H$7^0.5)*(NORMINV(RAND(),0,1))</f>
        <v>3.41126538386339</v>
      </c>
      <c r="J740" s="0" t="n">
        <f aca="true">I740+$D$6*($H$5-I740)*$H$7+$D$9*($H$7^0.5)*(NORMINV(RAND(),0,1))</f>
        <v>3.3326739537624</v>
      </c>
      <c r="K740" s="0" t="n">
        <f aca="true">J740+$D$6*($H$5-J740)*$H$7+$D$9*($H$7^0.5)*(NORMINV(RAND(),0,1))</f>
        <v>3.27594203118882</v>
      </c>
      <c r="L740" s="0" t="n">
        <f aca="true">K740+$D$6*($H$5-K740)*$H$7+$D$9*($H$7^0.5)*(NORMINV(RAND(),0,1))</f>
        <v>3.24196406081262</v>
      </c>
      <c r="M740" s="0" t="n">
        <f aca="true">L740+$D$6*($H$5-L740)*$H$7+$D$9*($H$7^0.5)*(NORMINV(RAND(),0,1))</f>
        <v>3.18254139589914</v>
      </c>
      <c r="N740" s="0" t="n">
        <f aca="false">EXP(M740)</f>
        <v>24.1079435940562</v>
      </c>
      <c r="O740" s="0" t="n">
        <f aca="false">EXP(($H$9*LN(N740))+(1-$H$9)*$H$5+(($D$9^2)/(4*$D$6))*(1-$H$9^2))</f>
        <v>23.4058830834142</v>
      </c>
      <c r="P740" s="18" t="n">
        <f aca="false">EXP(($H$10*LN(N740))+(1-$H$10)*$H$5+(($D$9^2)/(4*$D$6))*(1-$H$10^2))</f>
        <v>21.6604565154619</v>
      </c>
      <c r="Q740" s="33" t="n">
        <f aca="false">(MAX(0,O740-P740-$D$5))*$H$8</f>
        <v>0</v>
      </c>
    </row>
    <row r="741" customFormat="false" ht="12.75" hidden="false" customHeight="false" outlineLevel="0" collapsed="false">
      <c r="A741" s="0" t="n">
        <v>721</v>
      </c>
      <c r="C741" s="18" t="n">
        <f aca="false">$H$6</f>
        <v>3.29212628660779</v>
      </c>
      <c r="D741" s="0" t="n">
        <f aca="true">C741+$D$6*($H$5-C741)*$H$7+$D$9*($H$7^0.5)*(NORMINV(RAND(),0,1))</f>
        <v>3.4310496763606</v>
      </c>
      <c r="E741" s="0" t="n">
        <f aca="true">D741+$D$6*($H$5-D741)*$H$7+$D$9*($H$7^0.5)*(NORMINV(RAND(),0,1))</f>
        <v>3.31473433974471</v>
      </c>
      <c r="F741" s="0" t="n">
        <f aca="true">E741+$D$6*($H$5-E741)*$H$7+$D$9*($H$7^0.5)*(NORMINV(RAND(),0,1))</f>
        <v>3.22147372044274</v>
      </c>
      <c r="G741" s="0" t="n">
        <f aca="true">F741+$D$6*($H$5-F741)*$H$7+$D$9*($H$7^0.5)*(NORMINV(RAND(),0,1))</f>
        <v>3.1192863922909</v>
      </c>
      <c r="H741" s="0" t="n">
        <f aca="true">G741+$D$6*($H$5-G741)*$H$7+$D$9*($H$7^0.5)*(NORMINV(RAND(),0,1))</f>
        <v>3.24011352862895</v>
      </c>
      <c r="I741" s="0" t="n">
        <f aca="true">H741+$D$6*($H$5-H741)*$H$7+$D$9*($H$7^0.5)*(NORMINV(RAND(),0,1))</f>
        <v>3.25110031098835</v>
      </c>
      <c r="J741" s="0" t="n">
        <f aca="true">I741+$D$6*($H$5-I741)*$H$7+$D$9*($H$7^0.5)*(NORMINV(RAND(),0,1))</f>
        <v>3.25093935553061</v>
      </c>
      <c r="K741" s="0" t="n">
        <f aca="true">J741+$D$6*($H$5-J741)*$H$7+$D$9*($H$7^0.5)*(NORMINV(RAND(),0,1))</f>
        <v>3.11316954684329</v>
      </c>
      <c r="L741" s="0" t="n">
        <f aca="true">K741+$D$6*($H$5-K741)*$H$7+$D$9*($H$7^0.5)*(NORMINV(RAND(),0,1))</f>
        <v>3.08502687077082</v>
      </c>
      <c r="M741" s="0" t="n">
        <f aca="true">L741+$D$6*($H$5-L741)*$H$7+$D$9*($H$7^0.5)*(NORMINV(RAND(),0,1))</f>
        <v>3.18364610027807</v>
      </c>
      <c r="N741" s="0" t="n">
        <f aca="false">EXP(M741)</f>
        <v>24.1345904606567</v>
      </c>
      <c r="O741" s="0" t="n">
        <f aca="false">EXP(($H$9*LN(N741))+(1-$H$9)*$H$5+(($D$9^2)/(4*$D$6))*(1-$H$9^2))</f>
        <v>23.4288730086503</v>
      </c>
      <c r="P741" s="18" t="n">
        <f aca="false">EXP(($H$10*LN(N741))+(1-$H$10)*$H$5+(($D$9^2)/(4*$D$6))*(1-$H$10^2))</f>
        <v>21.6753870832073</v>
      </c>
      <c r="Q741" s="33" t="n">
        <f aca="false">(MAX(0,O741-P741-$D$5))*$H$8</f>
        <v>0</v>
      </c>
    </row>
    <row r="742" customFormat="false" ht="12.75" hidden="false" customHeight="false" outlineLevel="0" collapsed="false">
      <c r="A742" s="0" t="n">
        <v>722</v>
      </c>
      <c r="C742" s="18" t="n">
        <f aca="false">$H$6</f>
        <v>3.29212628660779</v>
      </c>
      <c r="D742" s="0" t="n">
        <f aca="true">C742+$D$6*($H$5-C742)*$H$7+$D$9*($H$7^0.5)*(NORMINV(RAND(),0,1))</f>
        <v>3.44183057935335</v>
      </c>
      <c r="E742" s="0" t="n">
        <f aca="true">D742+$D$6*($H$5-D742)*$H$7+$D$9*($H$7^0.5)*(NORMINV(RAND(),0,1))</f>
        <v>3.34590028768516</v>
      </c>
      <c r="F742" s="0" t="n">
        <f aca="true">E742+$D$6*($H$5-E742)*$H$7+$D$9*($H$7^0.5)*(NORMINV(RAND(),0,1))</f>
        <v>3.21773634401435</v>
      </c>
      <c r="G742" s="0" t="n">
        <f aca="true">F742+$D$6*($H$5-F742)*$H$7+$D$9*($H$7^0.5)*(NORMINV(RAND(),0,1))</f>
        <v>3.21709385167583</v>
      </c>
      <c r="H742" s="0" t="n">
        <f aca="true">G742+$D$6*($H$5-G742)*$H$7+$D$9*($H$7^0.5)*(NORMINV(RAND(),0,1))</f>
        <v>3.27308407998328</v>
      </c>
      <c r="I742" s="0" t="n">
        <f aca="true">H742+$D$6*($H$5-H742)*$H$7+$D$9*($H$7^0.5)*(NORMINV(RAND(),0,1))</f>
        <v>3.16232888396414</v>
      </c>
      <c r="J742" s="0" t="n">
        <f aca="true">I742+$D$6*($H$5-I742)*$H$7+$D$9*($H$7^0.5)*(NORMINV(RAND(),0,1))</f>
        <v>3.16814272073436</v>
      </c>
      <c r="K742" s="0" t="n">
        <f aca="true">J742+$D$6*($H$5-J742)*$H$7+$D$9*($H$7^0.5)*(NORMINV(RAND(),0,1))</f>
        <v>3.16870163027454</v>
      </c>
      <c r="L742" s="0" t="n">
        <f aca="true">K742+$D$6*($H$5-K742)*$H$7+$D$9*($H$7^0.5)*(NORMINV(RAND(),0,1))</f>
        <v>3.08873147953879</v>
      </c>
      <c r="M742" s="0" t="n">
        <f aca="true">L742+$D$6*($H$5-L742)*$H$7+$D$9*($H$7^0.5)*(NORMINV(RAND(),0,1))</f>
        <v>3.09429040259676</v>
      </c>
      <c r="N742" s="0" t="n">
        <f aca="false">EXP(M742)</f>
        <v>22.0715710498962</v>
      </c>
      <c r="O742" s="0" t="n">
        <f aca="false">EXP(($H$9*LN(N742))+(1-$H$9)*$H$5+(($D$9^2)/(4*$D$6))*(1-$H$9^2))</f>
        <v>21.640338478652</v>
      </c>
      <c r="P742" s="18" t="n">
        <f aca="false">EXP(($H$10*LN(N742))+(1-$H$10)*$H$5+(($D$9^2)/(4*$D$6))*(1-$H$10^2))</f>
        <v>20.5003395759847</v>
      </c>
      <c r="Q742" s="33" t="n">
        <f aca="false">(MAX(0,O742-P742-$D$5))*$H$8</f>
        <v>0</v>
      </c>
    </row>
    <row r="743" customFormat="false" ht="12.75" hidden="false" customHeight="false" outlineLevel="0" collapsed="false">
      <c r="A743" s="0" t="n">
        <v>723</v>
      </c>
      <c r="C743" s="18" t="n">
        <f aca="false">$H$6</f>
        <v>3.29212628660779</v>
      </c>
      <c r="D743" s="0" t="n">
        <f aca="true">C743+$D$6*($H$5-C743)*$H$7+$D$9*($H$7^0.5)*(NORMINV(RAND(),0,1))</f>
        <v>3.45368815432401</v>
      </c>
      <c r="E743" s="0" t="n">
        <f aca="true">D743+$D$6*($H$5-D743)*$H$7+$D$9*($H$7^0.5)*(NORMINV(RAND(),0,1))</f>
        <v>3.51326299672623</v>
      </c>
      <c r="F743" s="0" t="n">
        <f aca="true">E743+$D$6*($H$5-E743)*$H$7+$D$9*($H$7^0.5)*(NORMINV(RAND(),0,1))</f>
        <v>3.44812157448113</v>
      </c>
      <c r="G743" s="0" t="n">
        <f aca="true">F743+$D$6*($H$5-F743)*$H$7+$D$9*($H$7^0.5)*(NORMINV(RAND(),0,1))</f>
        <v>3.59077189648901</v>
      </c>
      <c r="H743" s="0" t="n">
        <f aca="true">G743+$D$6*($H$5-G743)*$H$7+$D$9*($H$7^0.5)*(NORMINV(RAND(),0,1))</f>
        <v>3.52137679942319</v>
      </c>
      <c r="I743" s="0" t="n">
        <f aca="true">H743+$D$6*($H$5-H743)*$H$7+$D$9*($H$7^0.5)*(NORMINV(RAND(),0,1))</f>
        <v>3.47101209287372</v>
      </c>
      <c r="J743" s="0" t="n">
        <f aca="true">I743+$D$6*($H$5-I743)*$H$7+$D$9*($H$7^0.5)*(NORMINV(RAND(),0,1))</f>
        <v>3.55459306705246</v>
      </c>
      <c r="K743" s="0" t="n">
        <f aca="true">J743+$D$6*($H$5-J743)*$H$7+$D$9*($H$7^0.5)*(NORMINV(RAND(),0,1))</f>
        <v>3.57917209094058</v>
      </c>
      <c r="L743" s="0" t="n">
        <f aca="true">K743+$D$6*($H$5-K743)*$H$7+$D$9*($H$7^0.5)*(NORMINV(RAND(),0,1))</f>
        <v>3.55432150361208</v>
      </c>
      <c r="M743" s="0" t="n">
        <f aca="true">L743+$D$6*($H$5-L743)*$H$7+$D$9*($H$7^0.5)*(NORMINV(RAND(),0,1))</f>
        <v>3.5410304192087</v>
      </c>
      <c r="N743" s="0" t="n">
        <f aca="false">EXP(M743)</f>
        <v>34.5024528706055</v>
      </c>
      <c r="O743" s="0" t="n">
        <f aca="false">EXP(($H$9*LN(N743))+(1-$H$9)*$H$5+(($D$9^2)/(4*$D$6))*(1-$H$9^2))</f>
        <v>32.1874036334261</v>
      </c>
      <c r="P743" s="18" t="n">
        <f aca="false">EXP(($H$10*LN(N743))+(1-$H$10)*$H$5+(($D$9^2)/(4*$D$6))*(1-$H$10^2))</f>
        <v>27.0881701137486</v>
      </c>
      <c r="Q743" s="33" t="n">
        <f aca="false">(MAX(0,O743-P743-$D$5))*$H$8</f>
        <v>2.91003294033609</v>
      </c>
    </row>
    <row r="744" customFormat="false" ht="12.75" hidden="false" customHeight="false" outlineLevel="0" collapsed="false">
      <c r="A744" s="0" t="n">
        <v>724</v>
      </c>
      <c r="C744" s="18" t="n">
        <f aca="false">$H$6</f>
        <v>3.29212628660779</v>
      </c>
      <c r="D744" s="0" t="n">
        <f aca="true">C744+$D$6*($H$5-C744)*$H$7+$D$9*($H$7^0.5)*(NORMINV(RAND(),0,1))</f>
        <v>3.25599926798695</v>
      </c>
      <c r="E744" s="0" t="n">
        <f aca="true">D744+$D$6*($H$5-D744)*$H$7+$D$9*($H$7^0.5)*(NORMINV(RAND(),0,1))</f>
        <v>3.32510093374802</v>
      </c>
      <c r="F744" s="0" t="n">
        <f aca="true">E744+$D$6*($H$5-E744)*$H$7+$D$9*($H$7^0.5)*(NORMINV(RAND(),0,1))</f>
        <v>3.50427801264428</v>
      </c>
      <c r="G744" s="0" t="n">
        <f aca="true">F744+$D$6*($H$5-F744)*$H$7+$D$9*($H$7^0.5)*(NORMINV(RAND(),0,1))</f>
        <v>3.59681127444085</v>
      </c>
      <c r="H744" s="0" t="n">
        <f aca="true">G744+$D$6*($H$5-G744)*$H$7+$D$9*($H$7^0.5)*(NORMINV(RAND(),0,1))</f>
        <v>3.59818375956967</v>
      </c>
      <c r="I744" s="0" t="n">
        <f aca="true">H744+$D$6*($H$5-H744)*$H$7+$D$9*($H$7^0.5)*(NORMINV(RAND(),0,1))</f>
        <v>3.60038078678858</v>
      </c>
      <c r="J744" s="0" t="n">
        <f aca="true">I744+$D$6*($H$5-I744)*$H$7+$D$9*($H$7^0.5)*(NORMINV(RAND(),0,1))</f>
        <v>3.63845419979184</v>
      </c>
      <c r="K744" s="0" t="n">
        <f aca="true">J744+$D$6*($H$5-J744)*$H$7+$D$9*($H$7^0.5)*(NORMINV(RAND(),0,1))</f>
        <v>3.70214158393926</v>
      </c>
      <c r="L744" s="0" t="n">
        <f aca="true">K744+$D$6*($H$5-K744)*$H$7+$D$9*($H$7^0.5)*(NORMINV(RAND(),0,1))</f>
        <v>3.68589418745037</v>
      </c>
      <c r="M744" s="0" t="n">
        <f aca="true">L744+$D$6*($H$5-L744)*$H$7+$D$9*($H$7^0.5)*(NORMINV(RAND(),0,1))</f>
        <v>3.68920285618088</v>
      </c>
      <c r="N744" s="0" t="n">
        <f aca="false">EXP(M744)</f>
        <v>40.012938174681</v>
      </c>
      <c r="O744" s="0" t="n">
        <f aca="false">EXP(($H$9*LN(N744))+(1-$H$9)*$H$5+(($D$9^2)/(4*$D$6))*(1-$H$9^2))</f>
        <v>36.7175721023752</v>
      </c>
      <c r="P744" s="18" t="n">
        <f aca="false">EXP(($H$10*LN(N744))+(1-$H$10)*$H$5+(($D$9^2)/(4*$D$6))*(1-$H$10^2))</f>
        <v>29.711084257013</v>
      </c>
      <c r="Q744" s="33" t="n">
        <f aca="false">(MAX(0,O744-P744-$D$5))*$H$8</f>
        <v>4.72426937493365</v>
      </c>
    </row>
    <row r="745" customFormat="false" ht="12.75" hidden="false" customHeight="false" outlineLevel="0" collapsed="false">
      <c r="A745" s="0" t="n">
        <v>725</v>
      </c>
      <c r="C745" s="18" t="n">
        <f aca="false">$H$6</f>
        <v>3.29212628660779</v>
      </c>
      <c r="D745" s="0" t="n">
        <f aca="true">C745+$D$6*($H$5-C745)*$H$7+$D$9*($H$7^0.5)*(NORMINV(RAND(),0,1))</f>
        <v>3.21162000713002</v>
      </c>
      <c r="E745" s="0" t="n">
        <f aca="true">D745+$D$6*($H$5-D745)*$H$7+$D$9*($H$7^0.5)*(NORMINV(RAND(),0,1))</f>
        <v>3.33775772063804</v>
      </c>
      <c r="F745" s="0" t="n">
        <f aca="true">E745+$D$6*($H$5-E745)*$H$7+$D$9*($H$7^0.5)*(NORMINV(RAND(),0,1))</f>
        <v>3.36717611796909</v>
      </c>
      <c r="G745" s="0" t="n">
        <f aca="true">F745+$D$6*($H$5-F745)*$H$7+$D$9*($H$7^0.5)*(NORMINV(RAND(),0,1))</f>
        <v>3.31992065677394</v>
      </c>
      <c r="H745" s="0" t="n">
        <f aca="true">G745+$D$6*($H$5-G745)*$H$7+$D$9*($H$7^0.5)*(NORMINV(RAND(),0,1))</f>
        <v>3.31895282510268</v>
      </c>
      <c r="I745" s="0" t="n">
        <f aca="true">H745+$D$6*($H$5-H745)*$H$7+$D$9*($H$7^0.5)*(NORMINV(RAND(),0,1))</f>
        <v>3.41511195474423</v>
      </c>
      <c r="J745" s="0" t="n">
        <f aca="true">I745+$D$6*($H$5-I745)*$H$7+$D$9*($H$7^0.5)*(NORMINV(RAND(),0,1))</f>
        <v>3.36382190684378</v>
      </c>
      <c r="K745" s="0" t="n">
        <f aca="true">J745+$D$6*($H$5-J745)*$H$7+$D$9*($H$7^0.5)*(NORMINV(RAND(),0,1))</f>
        <v>3.33300880539012</v>
      </c>
      <c r="L745" s="0" t="n">
        <f aca="true">K745+$D$6*($H$5-K745)*$H$7+$D$9*($H$7^0.5)*(NORMINV(RAND(),0,1))</f>
        <v>3.21846347296654</v>
      </c>
      <c r="M745" s="0" t="n">
        <f aca="true">L745+$D$6*($H$5-L745)*$H$7+$D$9*($H$7^0.5)*(NORMINV(RAND(),0,1))</f>
        <v>3.20730908938026</v>
      </c>
      <c r="N745" s="0" t="n">
        <f aca="false">EXP(M745)</f>
        <v>24.7124975505841</v>
      </c>
      <c r="O745" s="0" t="n">
        <f aca="false">EXP(($H$9*LN(N745))+(1-$H$9)*$H$5+(($D$9^2)/(4*$D$6))*(1-$H$9^2))</f>
        <v>23.9267805330663</v>
      </c>
      <c r="P745" s="18" t="n">
        <f aca="false">EXP(($H$10*LN(N745))+(1-$H$10)*$H$5+(($D$9^2)/(4*$D$6))*(1-$H$10^2))</f>
        <v>21.9976857269597</v>
      </c>
      <c r="Q745" s="33" t="n">
        <f aca="false">(MAX(0,O745-P745-$D$5))*$H$8</f>
        <v>0</v>
      </c>
    </row>
    <row r="746" customFormat="false" ht="12.75" hidden="false" customHeight="false" outlineLevel="0" collapsed="false">
      <c r="A746" s="0" t="n">
        <v>726</v>
      </c>
      <c r="C746" s="18" t="n">
        <f aca="false">$H$6</f>
        <v>3.29212628660779</v>
      </c>
      <c r="D746" s="0" t="n">
        <f aca="true">C746+$D$6*($H$5-C746)*$H$7+$D$9*($H$7^0.5)*(NORMINV(RAND(),0,1))</f>
        <v>3.19200507426671</v>
      </c>
      <c r="E746" s="0" t="n">
        <f aca="true">D746+$D$6*($H$5-D746)*$H$7+$D$9*($H$7^0.5)*(NORMINV(RAND(),0,1))</f>
        <v>3.17722094196422</v>
      </c>
      <c r="F746" s="0" t="n">
        <f aca="true">E746+$D$6*($H$5-E746)*$H$7+$D$9*($H$7^0.5)*(NORMINV(RAND(),0,1))</f>
        <v>3.16520608914162</v>
      </c>
      <c r="G746" s="0" t="n">
        <f aca="true">F746+$D$6*($H$5-F746)*$H$7+$D$9*($H$7^0.5)*(NORMINV(RAND(),0,1))</f>
        <v>3.18139393239793</v>
      </c>
      <c r="H746" s="0" t="n">
        <f aca="true">G746+$D$6*($H$5-G746)*$H$7+$D$9*($H$7^0.5)*(NORMINV(RAND(),0,1))</f>
        <v>3.16393350037541</v>
      </c>
      <c r="I746" s="0" t="n">
        <f aca="true">H746+$D$6*($H$5-H746)*$H$7+$D$9*($H$7^0.5)*(NORMINV(RAND(),0,1))</f>
        <v>3.02309444262671</v>
      </c>
      <c r="J746" s="0" t="n">
        <f aca="true">I746+$D$6*($H$5-I746)*$H$7+$D$9*($H$7^0.5)*(NORMINV(RAND(),0,1))</f>
        <v>2.9023846278326</v>
      </c>
      <c r="K746" s="0" t="n">
        <f aca="true">J746+$D$6*($H$5-J746)*$H$7+$D$9*($H$7^0.5)*(NORMINV(RAND(),0,1))</f>
        <v>2.96672773625507</v>
      </c>
      <c r="L746" s="0" t="n">
        <f aca="true">K746+$D$6*($H$5-K746)*$H$7+$D$9*($H$7^0.5)*(NORMINV(RAND(),0,1))</f>
        <v>2.98617462646732</v>
      </c>
      <c r="M746" s="0" t="n">
        <f aca="true">L746+$D$6*($H$5-L746)*$H$7+$D$9*($H$7^0.5)*(NORMINV(RAND(),0,1))</f>
        <v>2.94038742394053</v>
      </c>
      <c r="N746" s="0" t="n">
        <f aca="false">EXP(M746)</f>
        <v>18.9231761837639</v>
      </c>
      <c r="O746" s="0" t="n">
        <f aca="false">EXP(($H$9*LN(N746))+(1-$H$9)*$H$5+(($D$9^2)/(4*$D$6))*(1-$H$9^2))</f>
        <v>18.8740153253527</v>
      </c>
      <c r="P746" s="18" t="n">
        <f aca="false">EXP(($H$10*LN(N746))+(1-$H$10)*$H$5+(($D$9^2)/(4*$D$6))*(1-$H$10^2))</f>
        <v>18.6238669423315</v>
      </c>
      <c r="Q746" s="33" t="n">
        <f aca="false">(MAX(0,O746-P746-$D$5))*$H$8</f>
        <v>0</v>
      </c>
    </row>
    <row r="747" customFormat="false" ht="12.75" hidden="false" customHeight="false" outlineLevel="0" collapsed="false">
      <c r="A747" s="0" t="n">
        <v>727</v>
      </c>
      <c r="C747" s="18" t="n">
        <f aca="false">$H$6</f>
        <v>3.29212628660779</v>
      </c>
      <c r="D747" s="0" t="n">
        <f aca="true">C747+$D$6*($H$5-C747)*$H$7+$D$9*($H$7^0.5)*(NORMINV(RAND(),0,1))</f>
        <v>3.3495226008852</v>
      </c>
      <c r="E747" s="0" t="n">
        <f aca="true">D747+$D$6*($H$5-D747)*$H$7+$D$9*($H$7^0.5)*(NORMINV(RAND(),0,1))</f>
        <v>3.17921076052637</v>
      </c>
      <c r="F747" s="0" t="n">
        <f aca="true">E747+$D$6*($H$5-E747)*$H$7+$D$9*($H$7^0.5)*(NORMINV(RAND(),0,1))</f>
        <v>3.23674848412387</v>
      </c>
      <c r="G747" s="0" t="n">
        <f aca="true">F747+$D$6*($H$5-F747)*$H$7+$D$9*($H$7^0.5)*(NORMINV(RAND(),0,1))</f>
        <v>3.30081512891055</v>
      </c>
      <c r="H747" s="0" t="n">
        <f aca="true">G747+$D$6*($H$5-G747)*$H$7+$D$9*($H$7^0.5)*(NORMINV(RAND(),0,1))</f>
        <v>3.30594760783843</v>
      </c>
      <c r="I747" s="0" t="n">
        <f aca="true">H747+$D$6*($H$5-H747)*$H$7+$D$9*($H$7^0.5)*(NORMINV(RAND(),0,1))</f>
        <v>3.31960335979709</v>
      </c>
      <c r="J747" s="0" t="n">
        <f aca="true">I747+$D$6*($H$5-I747)*$H$7+$D$9*($H$7^0.5)*(NORMINV(RAND(),0,1))</f>
        <v>3.3093492508768</v>
      </c>
      <c r="K747" s="0" t="n">
        <f aca="true">J747+$D$6*($H$5-J747)*$H$7+$D$9*($H$7^0.5)*(NORMINV(RAND(),0,1))</f>
        <v>3.15601308561511</v>
      </c>
      <c r="L747" s="0" t="n">
        <f aca="true">K747+$D$6*($H$5-K747)*$H$7+$D$9*($H$7^0.5)*(NORMINV(RAND(),0,1))</f>
        <v>2.99507877831454</v>
      </c>
      <c r="M747" s="0" t="n">
        <f aca="true">L747+$D$6*($H$5-L747)*$H$7+$D$9*($H$7^0.5)*(NORMINV(RAND(),0,1))</f>
        <v>2.97876627971142</v>
      </c>
      <c r="N747" s="0" t="n">
        <f aca="false">EXP(M747)</f>
        <v>19.6635423628459</v>
      </c>
      <c r="O747" s="0" t="n">
        <f aca="false">EXP(($H$9*LN(N747))+(1-$H$9)*$H$5+(($D$9^2)/(4*$D$6))*(1-$H$9^2))</f>
        <v>19.5288578861848</v>
      </c>
      <c r="P747" s="18" t="n">
        <f aca="false">EXP(($H$10*LN(N747))+(1-$H$10)*$H$5+(($D$9^2)/(4*$D$6))*(1-$H$10^2))</f>
        <v>19.075081947184</v>
      </c>
      <c r="Q747" s="33" t="n">
        <f aca="false">(MAX(0,O747-P747-$D$5))*$H$8</f>
        <v>0</v>
      </c>
    </row>
    <row r="748" customFormat="false" ht="12.75" hidden="false" customHeight="false" outlineLevel="0" collapsed="false">
      <c r="A748" s="0" t="n">
        <v>728</v>
      </c>
      <c r="C748" s="18" t="n">
        <f aca="false">$H$6</f>
        <v>3.29212628660779</v>
      </c>
      <c r="D748" s="0" t="n">
        <f aca="true">C748+$D$6*($H$5-C748)*$H$7+$D$9*($H$7^0.5)*(NORMINV(RAND(),0,1))</f>
        <v>3.30026777182495</v>
      </c>
      <c r="E748" s="0" t="n">
        <f aca="true">D748+$D$6*($H$5-D748)*$H$7+$D$9*($H$7^0.5)*(NORMINV(RAND(),0,1))</f>
        <v>3.32641285415941</v>
      </c>
      <c r="F748" s="0" t="n">
        <f aca="true">E748+$D$6*($H$5-E748)*$H$7+$D$9*($H$7^0.5)*(NORMINV(RAND(),0,1))</f>
        <v>3.20687848690353</v>
      </c>
      <c r="G748" s="0" t="n">
        <f aca="true">F748+$D$6*($H$5-F748)*$H$7+$D$9*($H$7^0.5)*(NORMINV(RAND(),0,1))</f>
        <v>3.2773147397834</v>
      </c>
      <c r="H748" s="0" t="n">
        <f aca="true">G748+$D$6*($H$5-G748)*$H$7+$D$9*($H$7^0.5)*(NORMINV(RAND(),0,1))</f>
        <v>3.22677806199311</v>
      </c>
      <c r="I748" s="0" t="n">
        <f aca="true">H748+$D$6*($H$5-H748)*$H$7+$D$9*($H$7^0.5)*(NORMINV(RAND(),0,1))</f>
        <v>3.24093931353557</v>
      </c>
      <c r="J748" s="0" t="n">
        <f aca="true">I748+$D$6*($H$5-I748)*$H$7+$D$9*($H$7^0.5)*(NORMINV(RAND(),0,1))</f>
        <v>3.28490010722563</v>
      </c>
      <c r="K748" s="0" t="n">
        <f aca="true">J748+$D$6*($H$5-J748)*$H$7+$D$9*($H$7^0.5)*(NORMINV(RAND(),0,1))</f>
        <v>3.31259693640521</v>
      </c>
      <c r="L748" s="0" t="n">
        <f aca="true">K748+$D$6*($H$5-K748)*$H$7+$D$9*($H$7^0.5)*(NORMINV(RAND(),0,1))</f>
        <v>3.27226004524577</v>
      </c>
      <c r="M748" s="0" t="n">
        <f aca="true">L748+$D$6*($H$5-L748)*$H$7+$D$9*($H$7^0.5)*(NORMINV(RAND(),0,1))</f>
        <v>3.31888500106344</v>
      </c>
      <c r="N748" s="0" t="n">
        <f aca="false">EXP(M748)</f>
        <v>27.6295264846573</v>
      </c>
      <c r="O748" s="0" t="n">
        <f aca="false">EXP(($H$9*LN(N748))+(1-$H$9)*$H$5+(($D$9^2)/(4*$D$6))*(1-$H$9^2))</f>
        <v>26.4209017088564</v>
      </c>
      <c r="P748" s="18" t="n">
        <f aca="false">EXP(($H$10*LN(N748))+(1-$H$10)*$H$5+(($D$9^2)/(4*$D$6))*(1-$H$10^2))</f>
        <v>23.5831652463195</v>
      </c>
      <c r="Q748" s="33" t="n">
        <f aca="false">(MAX(0,O748-P748-$D$5))*$H$8</f>
        <v>0.758830396162223</v>
      </c>
    </row>
    <row r="749" customFormat="false" ht="12.75" hidden="false" customHeight="false" outlineLevel="0" collapsed="false">
      <c r="A749" s="0" t="n">
        <v>729</v>
      </c>
      <c r="C749" s="18" t="n">
        <f aca="false">$H$6</f>
        <v>3.29212628660779</v>
      </c>
      <c r="D749" s="0" t="n">
        <f aca="true">C749+$D$6*($H$5-C749)*$H$7+$D$9*($H$7^0.5)*(NORMINV(RAND(),0,1))</f>
        <v>3.13024534919584</v>
      </c>
      <c r="E749" s="0" t="n">
        <f aca="true">D749+$D$6*($H$5-D749)*$H$7+$D$9*($H$7^0.5)*(NORMINV(RAND(),0,1))</f>
        <v>3.08477777156112</v>
      </c>
      <c r="F749" s="0" t="n">
        <f aca="true">E749+$D$6*($H$5-E749)*$H$7+$D$9*($H$7^0.5)*(NORMINV(RAND(),0,1))</f>
        <v>3.03185111480746</v>
      </c>
      <c r="G749" s="0" t="n">
        <f aca="true">F749+$D$6*($H$5-F749)*$H$7+$D$9*($H$7^0.5)*(NORMINV(RAND(),0,1))</f>
        <v>2.96715350166431</v>
      </c>
      <c r="H749" s="0" t="n">
        <f aca="true">G749+$D$6*($H$5-G749)*$H$7+$D$9*($H$7^0.5)*(NORMINV(RAND(),0,1))</f>
        <v>2.92359666444859</v>
      </c>
      <c r="I749" s="0" t="n">
        <f aca="true">H749+$D$6*($H$5-H749)*$H$7+$D$9*($H$7^0.5)*(NORMINV(RAND(),0,1))</f>
        <v>2.90803133822103</v>
      </c>
      <c r="J749" s="0" t="n">
        <f aca="true">I749+$D$6*($H$5-I749)*$H$7+$D$9*($H$7^0.5)*(NORMINV(RAND(),0,1))</f>
        <v>2.88483789151088</v>
      </c>
      <c r="K749" s="0" t="n">
        <f aca="true">J749+$D$6*($H$5-J749)*$H$7+$D$9*($H$7^0.5)*(NORMINV(RAND(),0,1))</f>
        <v>2.72332189954755</v>
      </c>
      <c r="L749" s="0" t="n">
        <f aca="true">K749+$D$6*($H$5-K749)*$H$7+$D$9*($H$7^0.5)*(NORMINV(RAND(),0,1))</f>
        <v>2.76926939200455</v>
      </c>
      <c r="M749" s="0" t="n">
        <f aca="true">L749+$D$6*($H$5-L749)*$H$7+$D$9*($H$7^0.5)*(NORMINV(RAND(),0,1))</f>
        <v>2.74484544259152</v>
      </c>
      <c r="N749" s="0" t="n">
        <f aca="false">EXP(M749)</f>
        <v>15.5622084916853</v>
      </c>
      <c r="O749" s="0" t="n">
        <f aca="false">EXP(($H$9*LN(N749))+(1-$H$9)*$H$5+(($D$9^2)/(4*$D$6))*(1-$H$9^2))</f>
        <v>15.8633075105577</v>
      </c>
      <c r="P749" s="18" t="n">
        <f aca="false">EXP(($H$10*LN(N749))+(1-$H$10)*$H$5+(($D$9^2)/(4*$D$6))*(1-$H$10^2))</f>
        <v>16.4853800296398</v>
      </c>
      <c r="Q749" s="33" t="n">
        <f aca="false">(MAX(0,O749-P749-$D$5))*$H$8</f>
        <v>0</v>
      </c>
    </row>
    <row r="750" customFormat="false" ht="12.75" hidden="false" customHeight="false" outlineLevel="0" collapsed="false">
      <c r="A750" s="0" t="n">
        <v>730</v>
      </c>
      <c r="C750" s="18" t="n">
        <f aca="false">$H$6</f>
        <v>3.29212628660779</v>
      </c>
      <c r="D750" s="0" t="n">
        <f aca="true">C750+$D$6*($H$5-C750)*$H$7+$D$9*($H$7^0.5)*(NORMINV(RAND(),0,1))</f>
        <v>3.26825054264386</v>
      </c>
      <c r="E750" s="0" t="n">
        <f aca="true">D750+$D$6*($H$5-D750)*$H$7+$D$9*($H$7^0.5)*(NORMINV(RAND(),0,1))</f>
        <v>3.29225459527642</v>
      </c>
      <c r="F750" s="0" t="n">
        <f aca="true">E750+$D$6*($H$5-E750)*$H$7+$D$9*($H$7^0.5)*(NORMINV(RAND(),0,1))</f>
        <v>3.21020087415128</v>
      </c>
      <c r="G750" s="0" t="n">
        <f aca="true">F750+$D$6*($H$5-F750)*$H$7+$D$9*($H$7^0.5)*(NORMINV(RAND(),0,1))</f>
        <v>3.17799504132073</v>
      </c>
      <c r="H750" s="0" t="n">
        <f aca="true">G750+$D$6*($H$5-G750)*$H$7+$D$9*($H$7^0.5)*(NORMINV(RAND(),0,1))</f>
        <v>3.09766980741056</v>
      </c>
      <c r="I750" s="0" t="n">
        <f aca="true">H750+$D$6*($H$5-H750)*$H$7+$D$9*($H$7^0.5)*(NORMINV(RAND(),0,1))</f>
        <v>2.91139074274192</v>
      </c>
      <c r="J750" s="0" t="n">
        <f aca="true">I750+$D$6*($H$5-I750)*$H$7+$D$9*($H$7^0.5)*(NORMINV(RAND(),0,1))</f>
        <v>2.8148357785572</v>
      </c>
      <c r="K750" s="0" t="n">
        <f aca="true">J750+$D$6*($H$5-J750)*$H$7+$D$9*($H$7^0.5)*(NORMINV(RAND(),0,1))</f>
        <v>2.77861862768263</v>
      </c>
      <c r="L750" s="0" t="n">
        <f aca="true">K750+$D$6*($H$5-K750)*$H$7+$D$9*($H$7^0.5)*(NORMINV(RAND(),0,1))</f>
        <v>2.64467343184741</v>
      </c>
      <c r="M750" s="0" t="n">
        <f aca="true">L750+$D$6*($H$5-L750)*$H$7+$D$9*($H$7^0.5)*(NORMINV(RAND(),0,1))</f>
        <v>2.58802398929632</v>
      </c>
      <c r="N750" s="0" t="n">
        <f aca="false">EXP(M750)</f>
        <v>13.3034578385326</v>
      </c>
      <c r="O750" s="0" t="n">
        <f aca="false">EXP(($H$9*LN(N750))+(1-$H$9)*$H$5+(($D$9^2)/(4*$D$6))*(1-$H$9^2))</f>
        <v>13.7996348563321</v>
      </c>
      <c r="P750" s="18" t="n">
        <f aca="false">EXP(($H$10*LN(N750))+(1-$H$10)*$H$5+(($D$9^2)/(4*$D$6))*(1-$H$10^2))</f>
        <v>14.9491732442705</v>
      </c>
      <c r="Q750" s="33" t="n">
        <f aca="false">(MAX(0,O750-P750-$D$5))*$H$8</f>
        <v>0</v>
      </c>
    </row>
    <row r="751" customFormat="false" ht="12.75" hidden="false" customHeight="false" outlineLevel="0" collapsed="false">
      <c r="A751" s="0" t="n">
        <v>731</v>
      </c>
      <c r="C751" s="18" t="n">
        <f aca="false">$H$6</f>
        <v>3.29212628660779</v>
      </c>
      <c r="D751" s="0" t="n">
        <f aca="true">C751+$D$6*($H$5-C751)*$H$7+$D$9*($H$7^0.5)*(NORMINV(RAND(),0,1))</f>
        <v>3.4094654931171</v>
      </c>
      <c r="E751" s="0" t="n">
        <f aca="true">D751+$D$6*($H$5-D751)*$H$7+$D$9*($H$7^0.5)*(NORMINV(RAND(),0,1))</f>
        <v>3.37092998477696</v>
      </c>
      <c r="F751" s="0" t="n">
        <f aca="true">E751+$D$6*($H$5-E751)*$H$7+$D$9*($H$7^0.5)*(NORMINV(RAND(),0,1))</f>
        <v>3.46132212698811</v>
      </c>
      <c r="G751" s="0" t="n">
        <f aca="true">F751+$D$6*($H$5-F751)*$H$7+$D$9*($H$7^0.5)*(NORMINV(RAND(),0,1))</f>
        <v>3.40862942613597</v>
      </c>
      <c r="H751" s="0" t="n">
        <f aca="true">G751+$D$6*($H$5-G751)*$H$7+$D$9*($H$7^0.5)*(NORMINV(RAND(),0,1))</f>
        <v>3.56054381950615</v>
      </c>
      <c r="I751" s="0" t="n">
        <f aca="true">H751+$D$6*($H$5-H751)*$H$7+$D$9*($H$7^0.5)*(NORMINV(RAND(),0,1))</f>
        <v>3.51785955389658</v>
      </c>
      <c r="J751" s="0" t="n">
        <f aca="true">I751+$D$6*($H$5-I751)*$H$7+$D$9*($H$7^0.5)*(NORMINV(RAND(),0,1))</f>
        <v>3.38686018428632</v>
      </c>
      <c r="K751" s="0" t="n">
        <f aca="true">J751+$D$6*($H$5-J751)*$H$7+$D$9*($H$7^0.5)*(NORMINV(RAND(),0,1))</f>
        <v>3.47721692561327</v>
      </c>
      <c r="L751" s="0" t="n">
        <f aca="true">K751+$D$6*($H$5-K751)*$H$7+$D$9*($H$7^0.5)*(NORMINV(RAND(),0,1))</f>
        <v>3.46197486851953</v>
      </c>
      <c r="M751" s="0" t="n">
        <f aca="true">L751+$D$6*($H$5-L751)*$H$7+$D$9*($H$7^0.5)*(NORMINV(RAND(),0,1))</f>
        <v>3.46920851453046</v>
      </c>
      <c r="N751" s="0" t="n">
        <f aca="false">EXP(M751)</f>
        <v>32.1113167434336</v>
      </c>
      <c r="O751" s="0" t="n">
        <f aca="false">EXP(($H$9*LN(N751))+(1-$H$9)*$H$5+(($D$9^2)/(4*$D$6))*(1-$H$9^2))</f>
        <v>30.1971437268746</v>
      </c>
      <c r="P751" s="18" t="n">
        <f aca="false">EXP(($H$10*LN(N751))+(1-$H$10)*$H$5+(($D$9^2)/(4*$D$6))*(1-$H$10^2))</f>
        <v>25.9014237973316</v>
      </c>
      <c r="Q751" s="33" t="n">
        <f aca="false">(MAX(0,O751-P751-$D$5))*$H$8</f>
        <v>2.14570717041397</v>
      </c>
    </row>
    <row r="752" customFormat="false" ht="12.75" hidden="false" customHeight="false" outlineLevel="0" collapsed="false">
      <c r="A752" s="0" t="n">
        <v>732</v>
      </c>
      <c r="C752" s="18" t="n">
        <f aca="false">$H$6</f>
        <v>3.29212628660779</v>
      </c>
      <c r="D752" s="0" t="n">
        <f aca="true">C752+$D$6*($H$5-C752)*$H$7+$D$9*($H$7^0.5)*(NORMINV(RAND(),0,1))</f>
        <v>3.38251292951619</v>
      </c>
      <c r="E752" s="0" t="n">
        <f aca="true">D752+$D$6*($H$5-D752)*$H$7+$D$9*($H$7^0.5)*(NORMINV(RAND(),0,1))</f>
        <v>3.31433961056249</v>
      </c>
      <c r="F752" s="0" t="n">
        <f aca="true">E752+$D$6*($H$5-E752)*$H$7+$D$9*($H$7^0.5)*(NORMINV(RAND(),0,1))</f>
        <v>3.23731612711635</v>
      </c>
      <c r="G752" s="0" t="n">
        <f aca="true">F752+$D$6*($H$5-F752)*$H$7+$D$9*($H$7^0.5)*(NORMINV(RAND(),0,1))</f>
        <v>3.23106338541631</v>
      </c>
      <c r="H752" s="0" t="n">
        <f aca="true">G752+$D$6*($H$5-G752)*$H$7+$D$9*($H$7^0.5)*(NORMINV(RAND(),0,1))</f>
        <v>3.31496075960984</v>
      </c>
      <c r="I752" s="0" t="n">
        <f aca="true">H752+$D$6*($H$5-H752)*$H$7+$D$9*($H$7^0.5)*(NORMINV(RAND(),0,1))</f>
        <v>3.37129844264853</v>
      </c>
      <c r="J752" s="0" t="n">
        <f aca="true">I752+$D$6*($H$5-I752)*$H$7+$D$9*($H$7^0.5)*(NORMINV(RAND(),0,1))</f>
        <v>3.31335352962829</v>
      </c>
      <c r="K752" s="0" t="n">
        <f aca="true">J752+$D$6*($H$5-J752)*$H$7+$D$9*($H$7^0.5)*(NORMINV(RAND(),0,1))</f>
        <v>3.24528324537328</v>
      </c>
      <c r="L752" s="0" t="n">
        <f aca="true">K752+$D$6*($H$5-K752)*$H$7+$D$9*($H$7^0.5)*(NORMINV(RAND(),0,1))</f>
        <v>3.29935032775723</v>
      </c>
      <c r="M752" s="0" t="n">
        <f aca="true">L752+$D$6*($H$5-L752)*$H$7+$D$9*($H$7^0.5)*(NORMINV(RAND(),0,1))</f>
        <v>3.33234543449903</v>
      </c>
      <c r="N752" s="0" t="n">
        <f aca="false">EXP(M752)</f>
        <v>28.0039461591154</v>
      </c>
      <c r="O752" s="0" t="n">
        <f aca="false">EXP(($H$9*LN(N752))+(1-$H$9)*$H$5+(($D$9^2)/(4*$D$6))*(1-$H$9^2))</f>
        <v>26.7388526294337</v>
      </c>
      <c r="P752" s="18" t="n">
        <f aca="false">EXP(($H$10*LN(N752))+(1-$H$10)*$H$5+(($D$9^2)/(4*$D$6))*(1-$H$10^2))</f>
        <v>23.7820028797804</v>
      </c>
      <c r="Q752" s="33" t="n">
        <f aca="false">(MAX(0,O752-P752-$D$5))*$H$8</f>
        <v>0.872134459716344</v>
      </c>
    </row>
    <row r="753" customFormat="false" ht="12.75" hidden="false" customHeight="false" outlineLevel="0" collapsed="false">
      <c r="A753" s="0" t="n">
        <v>733</v>
      </c>
      <c r="C753" s="18" t="n">
        <f aca="false">$H$6</f>
        <v>3.29212628660779</v>
      </c>
      <c r="D753" s="0" t="n">
        <f aca="true">C753+$D$6*($H$5-C753)*$H$7+$D$9*($H$7^0.5)*(NORMINV(RAND(),0,1))</f>
        <v>3.16691329041597</v>
      </c>
      <c r="E753" s="0" t="n">
        <f aca="true">D753+$D$6*($H$5-D753)*$H$7+$D$9*($H$7^0.5)*(NORMINV(RAND(),0,1))</f>
        <v>3.15955395578991</v>
      </c>
      <c r="F753" s="0" t="n">
        <f aca="true">E753+$D$6*($H$5-E753)*$H$7+$D$9*($H$7^0.5)*(NORMINV(RAND(),0,1))</f>
        <v>3.16083479800874</v>
      </c>
      <c r="G753" s="0" t="n">
        <f aca="true">F753+$D$6*($H$5-F753)*$H$7+$D$9*($H$7^0.5)*(NORMINV(RAND(),0,1))</f>
        <v>3.22606486662745</v>
      </c>
      <c r="H753" s="0" t="n">
        <f aca="true">G753+$D$6*($H$5-G753)*$H$7+$D$9*($H$7^0.5)*(NORMINV(RAND(),0,1))</f>
        <v>3.25670746657911</v>
      </c>
      <c r="I753" s="0" t="n">
        <f aca="true">H753+$D$6*($H$5-H753)*$H$7+$D$9*($H$7^0.5)*(NORMINV(RAND(),0,1))</f>
        <v>3.09698247383969</v>
      </c>
      <c r="J753" s="0" t="n">
        <f aca="true">I753+$D$6*($H$5-I753)*$H$7+$D$9*($H$7^0.5)*(NORMINV(RAND(),0,1))</f>
        <v>2.86167837387654</v>
      </c>
      <c r="K753" s="0" t="n">
        <f aca="true">J753+$D$6*($H$5-J753)*$H$7+$D$9*($H$7^0.5)*(NORMINV(RAND(),0,1))</f>
        <v>2.86474201597005</v>
      </c>
      <c r="L753" s="0" t="n">
        <f aca="true">K753+$D$6*($H$5-K753)*$H$7+$D$9*($H$7^0.5)*(NORMINV(RAND(),0,1))</f>
        <v>2.79142830315103</v>
      </c>
      <c r="M753" s="0" t="n">
        <f aca="true">L753+$D$6*($H$5-L753)*$H$7+$D$9*($H$7^0.5)*(NORMINV(RAND(),0,1))</f>
        <v>2.71447424405675</v>
      </c>
      <c r="N753" s="0" t="n">
        <f aca="false">EXP(M753)</f>
        <v>15.0966708206168</v>
      </c>
      <c r="O753" s="0" t="n">
        <f aca="false">EXP(($H$9*LN(N753))+(1-$H$9)*$H$5+(($D$9^2)/(4*$D$6))*(1-$H$9^2))</f>
        <v>15.4408713005115</v>
      </c>
      <c r="P753" s="18" t="n">
        <f aca="false">EXP(($H$10*LN(N753))+(1-$H$10)*$H$5+(($D$9^2)/(4*$D$6))*(1-$H$10^2))</f>
        <v>16.1760182021995</v>
      </c>
      <c r="Q753" s="33" t="n">
        <f aca="false">(MAX(0,O753-P753-$D$5))*$H$8</f>
        <v>0</v>
      </c>
    </row>
    <row r="754" customFormat="false" ht="12.75" hidden="false" customHeight="false" outlineLevel="0" collapsed="false">
      <c r="A754" s="0" t="n">
        <v>734</v>
      </c>
      <c r="C754" s="18" t="n">
        <f aca="false">$H$6</f>
        <v>3.29212628660779</v>
      </c>
      <c r="D754" s="0" t="n">
        <f aca="true">C754+$D$6*($H$5-C754)*$H$7+$D$9*($H$7^0.5)*(NORMINV(RAND(),0,1))</f>
        <v>3.26040945539578</v>
      </c>
      <c r="E754" s="0" t="n">
        <f aca="true">D754+$D$6*($H$5-D754)*$H$7+$D$9*($H$7^0.5)*(NORMINV(RAND(),0,1))</f>
        <v>3.30199160985114</v>
      </c>
      <c r="F754" s="0" t="n">
        <f aca="true">E754+$D$6*($H$5-E754)*$H$7+$D$9*($H$7^0.5)*(NORMINV(RAND(),0,1))</f>
        <v>3.31935492455455</v>
      </c>
      <c r="G754" s="0" t="n">
        <f aca="true">F754+$D$6*($H$5-F754)*$H$7+$D$9*($H$7^0.5)*(NORMINV(RAND(),0,1))</f>
        <v>3.3445238876933</v>
      </c>
      <c r="H754" s="0" t="n">
        <f aca="true">G754+$D$6*($H$5-G754)*$H$7+$D$9*($H$7^0.5)*(NORMINV(RAND(),0,1))</f>
        <v>3.26627877430508</v>
      </c>
      <c r="I754" s="0" t="n">
        <f aca="true">H754+$D$6*($H$5-H754)*$H$7+$D$9*($H$7^0.5)*(NORMINV(RAND(),0,1))</f>
        <v>3.32825128059541</v>
      </c>
      <c r="J754" s="0" t="n">
        <f aca="true">I754+$D$6*($H$5-I754)*$H$7+$D$9*($H$7^0.5)*(NORMINV(RAND(),0,1))</f>
        <v>3.34497323324784</v>
      </c>
      <c r="K754" s="0" t="n">
        <f aca="true">J754+$D$6*($H$5-J754)*$H$7+$D$9*($H$7^0.5)*(NORMINV(RAND(),0,1))</f>
        <v>3.42769275819519</v>
      </c>
      <c r="L754" s="0" t="n">
        <f aca="true">K754+$D$6*($H$5-K754)*$H$7+$D$9*($H$7^0.5)*(NORMINV(RAND(),0,1))</f>
        <v>3.3201737467208</v>
      </c>
      <c r="M754" s="0" t="n">
        <f aca="true">L754+$D$6*($H$5-L754)*$H$7+$D$9*($H$7^0.5)*(NORMINV(RAND(),0,1))</f>
        <v>3.39203676541373</v>
      </c>
      <c r="N754" s="0" t="n">
        <f aca="false">EXP(M754)</f>
        <v>29.7264364310324</v>
      </c>
      <c r="O754" s="0" t="n">
        <f aca="false">EXP(($H$9*LN(N754))+(1-$H$9)*$H$5+(($D$9^2)/(4*$D$6))*(1-$H$9^2))</f>
        <v>28.1955767418172</v>
      </c>
      <c r="P754" s="18" t="n">
        <f aca="false">EXP(($H$10*LN(N754))+(1-$H$10)*$H$5+(($D$9^2)/(4*$D$6))*(1-$H$10^2))</f>
        <v>24.6841611869501</v>
      </c>
      <c r="Q754" s="33" t="n">
        <f aca="false">(MAX(0,O754-P754-$D$5))*$H$8</f>
        <v>1.39965377145764</v>
      </c>
    </row>
    <row r="755" customFormat="false" ht="12.75" hidden="false" customHeight="false" outlineLevel="0" collapsed="false">
      <c r="A755" s="0" t="n">
        <v>735</v>
      </c>
      <c r="C755" s="18" t="n">
        <f aca="false">$H$6</f>
        <v>3.29212628660779</v>
      </c>
      <c r="D755" s="0" t="n">
        <f aca="true">C755+$D$6*($H$5-C755)*$H$7+$D$9*($H$7^0.5)*(NORMINV(RAND(),0,1))</f>
        <v>3.24782252715198</v>
      </c>
      <c r="E755" s="0" t="n">
        <f aca="true">D755+$D$6*($H$5-D755)*$H$7+$D$9*($H$7^0.5)*(NORMINV(RAND(),0,1))</f>
        <v>3.17894723561115</v>
      </c>
      <c r="F755" s="0" t="n">
        <f aca="true">E755+$D$6*($H$5-E755)*$H$7+$D$9*($H$7^0.5)*(NORMINV(RAND(),0,1))</f>
        <v>3.07431207892017</v>
      </c>
      <c r="G755" s="0" t="n">
        <f aca="true">F755+$D$6*($H$5-F755)*$H$7+$D$9*($H$7^0.5)*(NORMINV(RAND(),0,1))</f>
        <v>3.12319090335221</v>
      </c>
      <c r="H755" s="0" t="n">
        <f aca="true">G755+$D$6*($H$5-G755)*$H$7+$D$9*($H$7^0.5)*(NORMINV(RAND(),0,1))</f>
        <v>3.06878456312286</v>
      </c>
      <c r="I755" s="0" t="n">
        <f aca="true">H755+$D$6*($H$5-H755)*$H$7+$D$9*($H$7^0.5)*(NORMINV(RAND(),0,1))</f>
        <v>3.18803564897794</v>
      </c>
      <c r="J755" s="0" t="n">
        <f aca="true">I755+$D$6*($H$5-I755)*$H$7+$D$9*($H$7^0.5)*(NORMINV(RAND(),0,1))</f>
        <v>3.00907987088119</v>
      </c>
      <c r="K755" s="0" t="n">
        <f aca="true">J755+$D$6*($H$5-J755)*$H$7+$D$9*($H$7^0.5)*(NORMINV(RAND(),0,1))</f>
        <v>2.91474051869652</v>
      </c>
      <c r="L755" s="0" t="n">
        <f aca="true">K755+$D$6*($H$5-K755)*$H$7+$D$9*($H$7^0.5)*(NORMINV(RAND(),0,1))</f>
        <v>2.85890837927577</v>
      </c>
      <c r="M755" s="0" t="n">
        <f aca="true">L755+$D$6*($H$5-L755)*$H$7+$D$9*($H$7^0.5)*(NORMINV(RAND(),0,1))</f>
        <v>2.93036496357828</v>
      </c>
      <c r="N755" s="0" t="n">
        <f aca="false">EXP(M755)</f>
        <v>18.7344666471088</v>
      </c>
      <c r="O755" s="0" t="n">
        <f aca="false">EXP(($H$9*LN(N755))+(1-$H$9)*$H$5+(($D$9^2)/(4*$D$6))*(1-$H$9^2))</f>
        <v>18.7066524131927</v>
      </c>
      <c r="P755" s="18" t="n">
        <f aca="false">EXP(($H$10*LN(N755))+(1-$H$10)*$H$5+(($D$9^2)/(4*$D$6))*(1-$H$10^2))</f>
        <v>18.5078021727513</v>
      </c>
      <c r="Q755" s="33" t="n">
        <f aca="false">(MAX(0,O755-P755-$D$5))*$H$8</f>
        <v>0</v>
      </c>
    </row>
    <row r="756" customFormat="false" ht="12.75" hidden="false" customHeight="false" outlineLevel="0" collapsed="false">
      <c r="A756" s="0" t="n">
        <v>736</v>
      </c>
      <c r="C756" s="18" t="n">
        <f aca="false">$H$6</f>
        <v>3.29212628660779</v>
      </c>
      <c r="D756" s="0" t="n">
        <f aca="true">C756+$D$6*($H$5-C756)*$H$7+$D$9*($H$7^0.5)*(NORMINV(RAND(),0,1))</f>
        <v>3.30462068933869</v>
      </c>
      <c r="E756" s="0" t="n">
        <f aca="true">D756+$D$6*($H$5-D756)*$H$7+$D$9*($H$7^0.5)*(NORMINV(RAND(),0,1))</f>
        <v>3.29590830447857</v>
      </c>
      <c r="F756" s="0" t="n">
        <f aca="true">E756+$D$6*($H$5-E756)*$H$7+$D$9*($H$7^0.5)*(NORMINV(RAND(),0,1))</f>
        <v>3.24364016723946</v>
      </c>
      <c r="G756" s="0" t="n">
        <f aca="true">F756+$D$6*($H$5-F756)*$H$7+$D$9*($H$7^0.5)*(NORMINV(RAND(),0,1))</f>
        <v>3.23800457851281</v>
      </c>
      <c r="H756" s="0" t="n">
        <f aca="true">G756+$D$6*($H$5-G756)*$H$7+$D$9*($H$7^0.5)*(NORMINV(RAND(),0,1))</f>
        <v>3.33013150719383</v>
      </c>
      <c r="I756" s="0" t="n">
        <f aca="true">H756+$D$6*($H$5-H756)*$H$7+$D$9*($H$7^0.5)*(NORMINV(RAND(),0,1))</f>
        <v>3.27147322406154</v>
      </c>
      <c r="J756" s="0" t="n">
        <f aca="true">I756+$D$6*($H$5-I756)*$H$7+$D$9*($H$7^0.5)*(NORMINV(RAND(),0,1))</f>
        <v>3.27172838115065</v>
      </c>
      <c r="K756" s="0" t="n">
        <f aca="true">J756+$D$6*($H$5-J756)*$H$7+$D$9*($H$7^0.5)*(NORMINV(RAND(),0,1))</f>
        <v>3.37966907674585</v>
      </c>
      <c r="L756" s="0" t="n">
        <f aca="true">K756+$D$6*($H$5-K756)*$H$7+$D$9*($H$7^0.5)*(NORMINV(RAND(),0,1))</f>
        <v>3.35925091743908</v>
      </c>
      <c r="M756" s="0" t="n">
        <f aca="true">L756+$D$6*($H$5-L756)*$H$7+$D$9*($H$7^0.5)*(NORMINV(RAND(),0,1))</f>
        <v>3.39073394568186</v>
      </c>
      <c r="N756" s="0" t="n">
        <f aca="false">EXP(M756)</f>
        <v>29.6877334600633</v>
      </c>
      <c r="O756" s="0" t="n">
        <f aca="false">EXP(($H$9*LN(N756))+(1-$H$9)*$H$5+(($D$9^2)/(4*$D$6))*(1-$H$9^2))</f>
        <v>28.1629504910356</v>
      </c>
      <c r="P756" s="18" t="n">
        <f aca="false">EXP(($H$10*LN(N756))+(1-$H$10)*$H$5+(($D$9^2)/(4*$D$6))*(1-$H$10^2))</f>
        <v>24.6641100383515</v>
      </c>
      <c r="Q756" s="33" t="n">
        <f aca="false">(MAX(0,O756-P756-$D$5))*$H$8</f>
        <v>1.38769196424512</v>
      </c>
    </row>
    <row r="757" customFormat="false" ht="12.75" hidden="false" customHeight="false" outlineLevel="0" collapsed="false">
      <c r="A757" s="0" t="n">
        <v>737</v>
      </c>
      <c r="C757" s="18" t="n">
        <f aca="false">$H$6</f>
        <v>3.29212628660779</v>
      </c>
      <c r="D757" s="0" t="n">
        <f aca="true">C757+$D$6*($H$5-C757)*$H$7+$D$9*($H$7^0.5)*(NORMINV(RAND(),0,1))</f>
        <v>3.3260875368755</v>
      </c>
      <c r="E757" s="0" t="n">
        <f aca="true">D757+$D$6*($H$5-D757)*$H$7+$D$9*($H$7^0.5)*(NORMINV(RAND(),0,1))</f>
        <v>3.24764699270905</v>
      </c>
      <c r="F757" s="0" t="n">
        <f aca="true">E757+$D$6*($H$5-E757)*$H$7+$D$9*($H$7^0.5)*(NORMINV(RAND(),0,1))</f>
        <v>3.26801819997458</v>
      </c>
      <c r="G757" s="0" t="n">
        <f aca="true">F757+$D$6*($H$5-F757)*$H$7+$D$9*($H$7^0.5)*(NORMINV(RAND(),0,1))</f>
        <v>3.24727105530945</v>
      </c>
      <c r="H757" s="0" t="n">
        <f aca="true">G757+$D$6*($H$5-G757)*$H$7+$D$9*($H$7^0.5)*(NORMINV(RAND(),0,1))</f>
        <v>3.24256883329537</v>
      </c>
      <c r="I757" s="0" t="n">
        <f aca="true">H757+$D$6*($H$5-H757)*$H$7+$D$9*($H$7^0.5)*(NORMINV(RAND(),0,1))</f>
        <v>3.14105145087958</v>
      </c>
      <c r="J757" s="0" t="n">
        <f aca="true">I757+$D$6*($H$5-I757)*$H$7+$D$9*($H$7^0.5)*(NORMINV(RAND(),0,1))</f>
        <v>3.19614384355244</v>
      </c>
      <c r="K757" s="0" t="n">
        <f aca="true">J757+$D$6*($H$5-J757)*$H$7+$D$9*($H$7^0.5)*(NORMINV(RAND(),0,1))</f>
        <v>3.24260328885623</v>
      </c>
      <c r="L757" s="0" t="n">
        <f aca="true">K757+$D$6*($H$5-K757)*$H$7+$D$9*($H$7^0.5)*(NORMINV(RAND(),0,1))</f>
        <v>3.27422505301077</v>
      </c>
      <c r="M757" s="0" t="n">
        <f aca="true">L757+$D$6*($H$5-L757)*$H$7+$D$9*($H$7^0.5)*(NORMINV(RAND(),0,1))</f>
        <v>3.29044276379477</v>
      </c>
      <c r="N757" s="0" t="n">
        <f aca="false">EXP(M757)</f>
        <v>26.8547513355963</v>
      </c>
      <c r="O757" s="0" t="n">
        <f aca="false">EXP(($H$9*LN(N757))+(1-$H$9)*$H$5+(($D$9^2)/(4*$D$6))*(1-$H$9^2))</f>
        <v>25.7614431947097</v>
      </c>
      <c r="P757" s="18" t="n">
        <f aca="false">EXP(($H$10*LN(N757))+(1-$H$10)*$H$5+(($D$9^2)/(4*$D$6))*(1-$H$10^2))</f>
        <v>23.168467044954</v>
      </c>
      <c r="Q757" s="33" t="n">
        <f aca="false">(MAX(0,O757-P757-$D$5))*$H$8</f>
        <v>0.526007184694772</v>
      </c>
    </row>
    <row r="758" customFormat="false" ht="12.75" hidden="false" customHeight="false" outlineLevel="0" collapsed="false">
      <c r="A758" s="0" t="n">
        <v>738</v>
      </c>
      <c r="C758" s="18" t="n">
        <f aca="false">$H$6</f>
        <v>3.29212628660779</v>
      </c>
      <c r="D758" s="0" t="n">
        <f aca="true">C758+$D$6*($H$5-C758)*$H$7+$D$9*($H$7^0.5)*(NORMINV(RAND(),0,1))</f>
        <v>3.27706949048935</v>
      </c>
      <c r="E758" s="0" t="n">
        <f aca="true">D758+$D$6*($H$5-D758)*$H$7+$D$9*($H$7^0.5)*(NORMINV(RAND(),0,1))</f>
        <v>3.29738883395826</v>
      </c>
      <c r="F758" s="0" t="n">
        <f aca="true">E758+$D$6*($H$5-E758)*$H$7+$D$9*($H$7^0.5)*(NORMINV(RAND(),0,1))</f>
        <v>3.17951020535755</v>
      </c>
      <c r="G758" s="0" t="n">
        <f aca="true">F758+$D$6*($H$5-F758)*$H$7+$D$9*($H$7^0.5)*(NORMINV(RAND(),0,1))</f>
        <v>3.08228398077783</v>
      </c>
      <c r="H758" s="0" t="n">
        <f aca="true">G758+$D$6*($H$5-G758)*$H$7+$D$9*($H$7^0.5)*(NORMINV(RAND(),0,1))</f>
        <v>2.99576768935926</v>
      </c>
      <c r="I758" s="0" t="n">
        <f aca="true">H758+$D$6*($H$5-H758)*$H$7+$D$9*($H$7^0.5)*(NORMINV(RAND(),0,1))</f>
        <v>2.85111131829084</v>
      </c>
      <c r="J758" s="0" t="n">
        <f aca="true">I758+$D$6*($H$5-I758)*$H$7+$D$9*($H$7^0.5)*(NORMINV(RAND(),0,1))</f>
        <v>3.00964921520629</v>
      </c>
      <c r="K758" s="0" t="n">
        <f aca="true">J758+$D$6*($H$5-J758)*$H$7+$D$9*($H$7^0.5)*(NORMINV(RAND(),0,1))</f>
        <v>2.84668971434369</v>
      </c>
      <c r="L758" s="0" t="n">
        <f aca="true">K758+$D$6*($H$5-K758)*$H$7+$D$9*($H$7^0.5)*(NORMINV(RAND(),0,1))</f>
        <v>2.86447571756819</v>
      </c>
      <c r="M758" s="0" t="n">
        <f aca="true">L758+$D$6*($H$5-L758)*$H$7+$D$9*($H$7^0.5)*(NORMINV(RAND(),0,1))</f>
        <v>2.91282823977244</v>
      </c>
      <c r="N758" s="0" t="n">
        <f aca="false">EXP(M758)</f>
        <v>18.4087894815499</v>
      </c>
      <c r="O758" s="0" t="n">
        <f aca="false">EXP(($H$9*LN(N758))+(1-$H$9)*$H$5+(($D$9^2)/(4*$D$6))*(1-$H$9^2))</f>
        <v>18.4173726954156</v>
      </c>
      <c r="P758" s="18" t="n">
        <f aca="false">EXP(($H$10*LN(N758))+(1-$H$10)*$H$5+(($D$9^2)/(4*$D$6))*(1-$H$10^2))</f>
        <v>18.3064560850897</v>
      </c>
      <c r="Q758" s="33" t="n">
        <f aca="false">(MAX(0,O758-P758-$D$5))*$H$8</f>
        <v>0</v>
      </c>
    </row>
    <row r="759" customFormat="false" ht="12.75" hidden="false" customHeight="false" outlineLevel="0" collapsed="false">
      <c r="A759" s="0" t="n">
        <v>739</v>
      </c>
      <c r="C759" s="18" t="n">
        <f aca="false">$H$6</f>
        <v>3.29212628660779</v>
      </c>
      <c r="D759" s="0" t="n">
        <f aca="true">C759+$D$6*($H$5-C759)*$H$7+$D$9*($H$7^0.5)*(NORMINV(RAND(),0,1))</f>
        <v>3.2934968709327</v>
      </c>
      <c r="E759" s="0" t="n">
        <f aca="true">D759+$D$6*($H$5-D759)*$H$7+$D$9*($H$7^0.5)*(NORMINV(RAND(),0,1))</f>
        <v>3.1787727083735</v>
      </c>
      <c r="F759" s="0" t="n">
        <f aca="true">E759+$D$6*($H$5-E759)*$H$7+$D$9*($H$7^0.5)*(NORMINV(RAND(),0,1))</f>
        <v>3.0964021719809</v>
      </c>
      <c r="G759" s="0" t="n">
        <f aca="true">F759+$D$6*($H$5-F759)*$H$7+$D$9*($H$7^0.5)*(NORMINV(RAND(),0,1))</f>
        <v>3.12546826373362</v>
      </c>
      <c r="H759" s="0" t="n">
        <f aca="true">G759+$D$6*($H$5-G759)*$H$7+$D$9*($H$7^0.5)*(NORMINV(RAND(),0,1))</f>
        <v>3.26753458913666</v>
      </c>
      <c r="I759" s="0" t="n">
        <f aca="true">H759+$D$6*($H$5-H759)*$H$7+$D$9*($H$7^0.5)*(NORMINV(RAND(),0,1))</f>
        <v>3.25361562413562</v>
      </c>
      <c r="J759" s="0" t="n">
        <f aca="true">I759+$D$6*($H$5-I759)*$H$7+$D$9*($H$7^0.5)*(NORMINV(RAND(),0,1))</f>
        <v>3.20502122450375</v>
      </c>
      <c r="K759" s="0" t="n">
        <f aca="true">J759+$D$6*($H$5-J759)*$H$7+$D$9*($H$7^0.5)*(NORMINV(RAND(),0,1))</f>
        <v>3.29880308450934</v>
      </c>
      <c r="L759" s="0" t="n">
        <f aca="true">K759+$D$6*($H$5-K759)*$H$7+$D$9*($H$7^0.5)*(NORMINV(RAND(),0,1))</f>
        <v>3.32974376672065</v>
      </c>
      <c r="M759" s="0" t="n">
        <f aca="true">L759+$D$6*($H$5-L759)*$H$7+$D$9*($H$7^0.5)*(NORMINV(RAND(),0,1))</f>
        <v>3.09504592224688</v>
      </c>
      <c r="N759" s="0" t="n">
        <f aca="false">EXP(M759)</f>
        <v>22.0882528564564</v>
      </c>
      <c r="O759" s="0" t="n">
        <f aca="false">EXP(($H$9*LN(N759))+(1-$H$9)*$H$5+(($D$9^2)/(4*$D$6))*(1-$H$9^2))</f>
        <v>21.6548732723358</v>
      </c>
      <c r="P759" s="18" t="n">
        <f aca="false">EXP(($H$10*LN(N759))+(1-$H$10)*$H$5+(($D$9^2)/(4*$D$6))*(1-$H$10^2))</f>
        <v>20.5100028025051</v>
      </c>
      <c r="Q759" s="33" t="n">
        <f aca="false">(MAX(0,O759-P759-$D$5))*$H$8</f>
        <v>0</v>
      </c>
    </row>
    <row r="760" customFormat="false" ht="12.75" hidden="false" customHeight="false" outlineLevel="0" collapsed="false">
      <c r="A760" s="0" t="n">
        <v>740</v>
      </c>
      <c r="C760" s="18" t="n">
        <f aca="false">$H$6</f>
        <v>3.29212628660779</v>
      </c>
      <c r="D760" s="0" t="n">
        <f aca="true">C760+$D$6*($H$5-C760)*$H$7+$D$9*($H$7^0.5)*(NORMINV(RAND(),0,1))</f>
        <v>3.49491700864993</v>
      </c>
      <c r="E760" s="0" t="n">
        <f aca="true">D760+$D$6*($H$5-D760)*$H$7+$D$9*($H$7^0.5)*(NORMINV(RAND(),0,1))</f>
        <v>3.46592001225455</v>
      </c>
      <c r="F760" s="0" t="n">
        <f aca="true">E760+$D$6*($H$5-E760)*$H$7+$D$9*($H$7^0.5)*(NORMINV(RAND(),0,1))</f>
        <v>3.4118438728613</v>
      </c>
      <c r="G760" s="0" t="n">
        <f aca="true">F760+$D$6*($H$5-F760)*$H$7+$D$9*($H$7^0.5)*(NORMINV(RAND(),0,1))</f>
        <v>3.38587237759324</v>
      </c>
      <c r="H760" s="0" t="n">
        <f aca="true">G760+$D$6*($H$5-G760)*$H$7+$D$9*($H$7^0.5)*(NORMINV(RAND(),0,1))</f>
        <v>3.18663277724382</v>
      </c>
      <c r="I760" s="0" t="n">
        <f aca="true">H760+$D$6*($H$5-H760)*$H$7+$D$9*($H$7^0.5)*(NORMINV(RAND(),0,1))</f>
        <v>3.18518466463364</v>
      </c>
      <c r="J760" s="0" t="n">
        <f aca="true">I760+$D$6*($H$5-I760)*$H$7+$D$9*($H$7^0.5)*(NORMINV(RAND(),0,1))</f>
        <v>3.30246781121037</v>
      </c>
      <c r="K760" s="0" t="n">
        <f aca="true">J760+$D$6*($H$5-J760)*$H$7+$D$9*($H$7^0.5)*(NORMINV(RAND(),0,1))</f>
        <v>3.32198533993001</v>
      </c>
      <c r="L760" s="0" t="n">
        <f aca="true">K760+$D$6*($H$5-K760)*$H$7+$D$9*($H$7^0.5)*(NORMINV(RAND(),0,1))</f>
        <v>3.40355405405063</v>
      </c>
      <c r="M760" s="0" t="n">
        <f aca="true">L760+$D$6*($H$5-L760)*$H$7+$D$9*($H$7^0.5)*(NORMINV(RAND(),0,1))</f>
        <v>3.38891035819915</v>
      </c>
      <c r="N760" s="0" t="n">
        <f aca="false">EXP(M760)</f>
        <v>29.6336446137962</v>
      </c>
      <c r="O760" s="0" t="n">
        <f aca="false">EXP(($H$9*LN(N760))+(1-$H$9)*$H$5+(($D$9^2)/(4*$D$6))*(1-$H$9^2))</f>
        <v>28.1173461546135</v>
      </c>
      <c r="P760" s="18" t="n">
        <f aca="false">EXP(($H$10*LN(N760))+(1-$H$10)*$H$5+(($D$9^2)/(4*$D$6))*(1-$H$10^2))</f>
        <v>24.6360713249501</v>
      </c>
      <c r="Q760" s="33" t="n">
        <f aca="false">(MAX(0,O760-P760-$D$5))*$H$8</f>
        <v>1.37098302676807</v>
      </c>
    </row>
    <row r="761" customFormat="false" ht="12.75" hidden="false" customHeight="false" outlineLevel="0" collapsed="false">
      <c r="A761" s="0" t="n">
        <v>741</v>
      </c>
      <c r="C761" s="18" t="n">
        <f aca="false">$H$6</f>
        <v>3.29212628660779</v>
      </c>
      <c r="D761" s="0" t="n">
        <f aca="true">C761+$D$6*($H$5-C761)*$H$7+$D$9*($H$7^0.5)*(NORMINV(RAND(),0,1))</f>
        <v>3.2182444623694</v>
      </c>
      <c r="E761" s="0" t="n">
        <f aca="true">D761+$D$6*($H$5-D761)*$H$7+$D$9*($H$7^0.5)*(NORMINV(RAND(),0,1))</f>
        <v>3.1205166039066</v>
      </c>
      <c r="F761" s="0" t="n">
        <f aca="true">E761+$D$6*($H$5-E761)*$H$7+$D$9*($H$7^0.5)*(NORMINV(RAND(),0,1))</f>
        <v>3.14461976159122</v>
      </c>
      <c r="G761" s="0" t="n">
        <f aca="true">F761+$D$6*($H$5-F761)*$H$7+$D$9*($H$7^0.5)*(NORMINV(RAND(),0,1))</f>
        <v>3.1777021478338</v>
      </c>
      <c r="H761" s="0" t="n">
        <f aca="true">G761+$D$6*($H$5-G761)*$H$7+$D$9*($H$7^0.5)*(NORMINV(RAND(),0,1))</f>
        <v>3.18410735780929</v>
      </c>
      <c r="I761" s="0" t="n">
        <f aca="true">H761+$D$6*($H$5-H761)*$H$7+$D$9*($H$7^0.5)*(NORMINV(RAND(),0,1))</f>
        <v>3.13356450553013</v>
      </c>
      <c r="J761" s="0" t="n">
        <f aca="true">I761+$D$6*($H$5-I761)*$H$7+$D$9*($H$7^0.5)*(NORMINV(RAND(),0,1))</f>
        <v>3.09321441918765</v>
      </c>
      <c r="K761" s="0" t="n">
        <f aca="true">J761+$D$6*($H$5-J761)*$H$7+$D$9*($H$7^0.5)*(NORMINV(RAND(),0,1))</f>
        <v>3.08834861533532</v>
      </c>
      <c r="L761" s="0" t="n">
        <f aca="true">K761+$D$6*($H$5-K761)*$H$7+$D$9*($H$7^0.5)*(NORMINV(RAND(),0,1))</f>
        <v>3.06129677384635</v>
      </c>
      <c r="M761" s="0" t="n">
        <f aca="true">L761+$D$6*($H$5-L761)*$H$7+$D$9*($H$7^0.5)*(NORMINV(RAND(),0,1))</f>
        <v>3.04866500677442</v>
      </c>
      <c r="N761" s="0" t="n">
        <f aca="false">EXP(M761)</f>
        <v>21.0871743883668</v>
      </c>
      <c r="O761" s="0" t="n">
        <f aca="false">EXP(($H$9*LN(N761))+(1-$H$9)*$H$5+(($D$9^2)/(4*$D$6))*(1-$H$9^2))</f>
        <v>20.7804363920858</v>
      </c>
      <c r="P761" s="18" t="n">
        <f aca="false">EXP(($H$10*LN(N761))+(1-$H$10)*$H$5+(($D$9^2)/(4*$D$6))*(1-$H$10^2))</f>
        <v>19.9251439604508</v>
      </c>
      <c r="Q761" s="33" t="n">
        <f aca="false">(MAX(0,O761-P761-$D$5))*$H$8</f>
        <v>0</v>
      </c>
    </row>
    <row r="762" customFormat="false" ht="12.75" hidden="false" customHeight="false" outlineLevel="0" collapsed="false">
      <c r="A762" s="0" t="n">
        <v>742</v>
      </c>
      <c r="C762" s="18" t="n">
        <f aca="false">$H$6</f>
        <v>3.29212628660779</v>
      </c>
      <c r="D762" s="0" t="n">
        <f aca="true">C762+$D$6*($H$5-C762)*$H$7+$D$9*($H$7^0.5)*(NORMINV(RAND(),0,1))</f>
        <v>3.20113670899623</v>
      </c>
      <c r="E762" s="0" t="n">
        <f aca="true">D762+$D$6*($H$5-D762)*$H$7+$D$9*($H$7^0.5)*(NORMINV(RAND(),0,1))</f>
        <v>3.08182553691782</v>
      </c>
      <c r="F762" s="0" t="n">
        <f aca="true">E762+$D$6*($H$5-E762)*$H$7+$D$9*($H$7^0.5)*(NORMINV(RAND(),0,1))</f>
        <v>3.12104941440277</v>
      </c>
      <c r="G762" s="0" t="n">
        <f aca="true">F762+$D$6*($H$5-F762)*$H$7+$D$9*($H$7^0.5)*(NORMINV(RAND(),0,1))</f>
        <v>3.14446364384977</v>
      </c>
      <c r="H762" s="0" t="n">
        <f aca="true">G762+$D$6*($H$5-G762)*$H$7+$D$9*($H$7^0.5)*(NORMINV(RAND(),0,1))</f>
        <v>3.04330121073942</v>
      </c>
      <c r="I762" s="0" t="n">
        <f aca="true">H762+$D$6*($H$5-H762)*$H$7+$D$9*($H$7^0.5)*(NORMINV(RAND(),0,1))</f>
        <v>3.16391064447846</v>
      </c>
      <c r="J762" s="0" t="n">
        <f aca="true">I762+$D$6*($H$5-I762)*$H$7+$D$9*($H$7^0.5)*(NORMINV(RAND(),0,1))</f>
        <v>3.1776793318888</v>
      </c>
      <c r="K762" s="0" t="n">
        <f aca="true">J762+$D$6*($H$5-J762)*$H$7+$D$9*($H$7^0.5)*(NORMINV(RAND(),0,1))</f>
        <v>3.16893573241224</v>
      </c>
      <c r="L762" s="0" t="n">
        <f aca="true">K762+$D$6*($H$5-K762)*$H$7+$D$9*($H$7^0.5)*(NORMINV(RAND(),0,1))</f>
        <v>3.12368070055369</v>
      </c>
      <c r="M762" s="0" t="n">
        <f aca="true">L762+$D$6*($H$5-L762)*$H$7+$D$9*($H$7^0.5)*(NORMINV(RAND(),0,1))</f>
        <v>2.99120394565603</v>
      </c>
      <c r="N762" s="0" t="n">
        <f aca="false">EXP(M762)</f>
        <v>19.9096381904038</v>
      </c>
      <c r="O762" s="0" t="n">
        <f aca="false">EXP(($H$9*LN(N762))+(1-$H$9)*$H$5+(($D$9^2)/(4*$D$6))*(1-$H$9^2))</f>
        <v>19.7459136834713</v>
      </c>
      <c r="P762" s="18" t="n">
        <f aca="false">EXP(($H$10*LN(N762))+(1-$H$10)*$H$5+(($D$9^2)/(4*$D$6))*(1-$H$10^2))</f>
        <v>19.2236426792232</v>
      </c>
      <c r="Q762" s="33" t="n">
        <f aca="false">(MAX(0,O762-P762-$D$5))*$H$8</f>
        <v>0</v>
      </c>
    </row>
    <row r="763" customFormat="false" ht="12.75" hidden="false" customHeight="false" outlineLevel="0" collapsed="false">
      <c r="A763" s="0" t="n">
        <v>743</v>
      </c>
      <c r="C763" s="18" t="n">
        <f aca="false">$H$6</f>
        <v>3.29212628660779</v>
      </c>
      <c r="D763" s="0" t="n">
        <f aca="true">C763+$D$6*($H$5-C763)*$H$7+$D$9*($H$7^0.5)*(NORMINV(RAND(),0,1))</f>
        <v>3.34983975734646</v>
      </c>
      <c r="E763" s="0" t="n">
        <f aca="true">D763+$D$6*($H$5-D763)*$H$7+$D$9*($H$7^0.5)*(NORMINV(RAND(),0,1))</f>
        <v>3.32557642987093</v>
      </c>
      <c r="F763" s="0" t="n">
        <f aca="true">E763+$D$6*($H$5-E763)*$H$7+$D$9*($H$7^0.5)*(NORMINV(RAND(),0,1))</f>
        <v>3.22280042566507</v>
      </c>
      <c r="G763" s="0" t="n">
        <f aca="true">F763+$D$6*($H$5-F763)*$H$7+$D$9*($H$7^0.5)*(NORMINV(RAND(),0,1))</f>
        <v>3.07985845437131</v>
      </c>
      <c r="H763" s="0" t="n">
        <f aca="true">G763+$D$6*($H$5-G763)*$H$7+$D$9*($H$7^0.5)*(NORMINV(RAND(),0,1))</f>
        <v>3.14088030055266</v>
      </c>
      <c r="I763" s="0" t="n">
        <f aca="true">H763+$D$6*($H$5-H763)*$H$7+$D$9*($H$7^0.5)*(NORMINV(RAND(),0,1))</f>
        <v>3.13805080142978</v>
      </c>
      <c r="J763" s="0" t="n">
        <f aca="true">I763+$D$6*($H$5-I763)*$H$7+$D$9*($H$7^0.5)*(NORMINV(RAND(),0,1))</f>
        <v>3.18426826677482</v>
      </c>
      <c r="K763" s="0" t="n">
        <f aca="true">J763+$D$6*($H$5-J763)*$H$7+$D$9*($H$7^0.5)*(NORMINV(RAND(),0,1))</f>
        <v>3.32442487833506</v>
      </c>
      <c r="L763" s="0" t="n">
        <f aca="true">K763+$D$6*($H$5-K763)*$H$7+$D$9*($H$7^0.5)*(NORMINV(RAND(),0,1))</f>
        <v>3.17670214523647</v>
      </c>
      <c r="M763" s="0" t="n">
        <f aca="true">L763+$D$6*($H$5-L763)*$H$7+$D$9*($H$7^0.5)*(NORMINV(RAND(),0,1))</f>
        <v>3.23886425718071</v>
      </c>
      <c r="N763" s="0" t="n">
        <f aca="false">EXP(M763)</f>
        <v>25.5047384681183</v>
      </c>
      <c r="O763" s="0" t="n">
        <f aca="false">EXP(($H$9*LN(N763))+(1-$H$9)*$H$5+(($D$9^2)/(4*$D$6))*(1-$H$9^2))</f>
        <v>24.6072547765901</v>
      </c>
      <c r="P763" s="18" t="n">
        <f aca="false">EXP(($H$10*LN(N763))+(1-$H$10)*$H$5+(($D$9^2)/(4*$D$6))*(1-$H$10^2))</f>
        <v>22.4349475231202</v>
      </c>
      <c r="Q763" s="33" t="n">
        <f aca="false">(MAX(0,O763-P763-$D$5))*$H$8</f>
        <v>0.125854552575442</v>
      </c>
    </row>
    <row r="764" customFormat="false" ht="12.75" hidden="false" customHeight="false" outlineLevel="0" collapsed="false">
      <c r="A764" s="0" t="n">
        <v>744</v>
      </c>
      <c r="C764" s="18" t="n">
        <f aca="false">$H$6</f>
        <v>3.29212628660779</v>
      </c>
      <c r="D764" s="0" t="n">
        <f aca="true">C764+$D$6*($H$5-C764)*$H$7+$D$9*($H$7^0.5)*(NORMINV(RAND(),0,1))</f>
        <v>3.34401200144545</v>
      </c>
      <c r="E764" s="0" t="n">
        <f aca="true">D764+$D$6*($H$5-D764)*$H$7+$D$9*($H$7^0.5)*(NORMINV(RAND(),0,1))</f>
        <v>3.37444647095065</v>
      </c>
      <c r="F764" s="0" t="n">
        <f aca="true">E764+$D$6*($H$5-E764)*$H$7+$D$9*($H$7^0.5)*(NORMINV(RAND(),0,1))</f>
        <v>3.20794141016194</v>
      </c>
      <c r="G764" s="0" t="n">
        <f aca="true">F764+$D$6*($H$5-F764)*$H$7+$D$9*($H$7^0.5)*(NORMINV(RAND(),0,1))</f>
        <v>3.02794118331464</v>
      </c>
      <c r="H764" s="0" t="n">
        <f aca="true">G764+$D$6*($H$5-G764)*$H$7+$D$9*($H$7^0.5)*(NORMINV(RAND(),0,1))</f>
        <v>3.10878026718177</v>
      </c>
      <c r="I764" s="0" t="n">
        <f aca="true">H764+$D$6*($H$5-H764)*$H$7+$D$9*($H$7^0.5)*(NORMINV(RAND(),0,1))</f>
        <v>2.96124818068303</v>
      </c>
      <c r="J764" s="0" t="n">
        <f aca="true">I764+$D$6*($H$5-I764)*$H$7+$D$9*($H$7^0.5)*(NORMINV(RAND(),0,1))</f>
        <v>2.91179248957131</v>
      </c>
      <c r="K764" s="0" t="n">
        <f aca="true">J764+$D$6*($H$5-J764)*$H$7+$D$9*($H$7^0.5)*(NORMINV(RAND(),0,1))</f>
        <v>3.04084368096252</v>
      </c>
      <c r="L764" s="0" t="n">
        <f aca="true">K764+$D$6*($H$5-K764)*$H$7+$D$9*($H$7^0.5)*(NORMINV(RAND(),0,1))</f>
        <v>3.21209380541793</v>
      </c>
      <c r="M764" s="0" t="n">
        <f aca="true">L764+$D$6*($H$5-L764)*$H$7+$D$9*($H$7^0.5)*(NORMINV(RAND(),0,1))</f>
        <v>3.31639734714273</v>
      </c>
      <c r="N764" s="0" t="n">
        <f aca="false">EXP(M764)</f>
        <v>27.5608792055085</v>
      </c>
      <c r="O764" s="0" t="n">
        <f aca="false">EXP(($H$9*LN(N764))+(1-$H$9)*$H$5+(($D$9^2)/(4*$D$6))*(1-$H$9^2))</f>
        <v>26.3625557374986</v>
      </c>
      <c r="P764" s="18" t="n">
        <f aca="false">EXP(($H$10*LN(N764))+(1-$H$10)*$H$5+(($D$9^2)/(4*$D$6))*(1-$H$10^2))</f>
        <v>23.5466000288875</v>
      </c>
      <c r="Q764" s="33" t="n">
        <f aca="false">(MAX(0,O764-P764-$D$5))*$H$8</f>
        <v>0.738111902140234</v>
      </c>
    </row>
    <row r="765" customFormat="false" ht="12.75" hidden="false" customHeight="false" outlineLevel="0" collapsed="false">
      <c r="A765" s="0" t="n">
        <v>745</v>
      </c>
      <c r="C765" s="18" t="n">
        <f aca="false">$H$6</f>
        <v>3.29212628660779</v>
      </c>
      <c r="D765" s="0" t="n">
        <f aca="true">C765+$D$6*($H$5-C765)*$H$7+$D$9*($H$7^0.5)*(NORMINV(RAND(),0,1))</f>
        <v>3.24834120542926</v>
      </c>
      <c r="E765" s="0" t="n">
        <f aca="true">D765+$D$6*($H$5-D765)*$H$7+$D$9*($H$7^0.5)*(NORMINV(RAND(),0,1))</f>
        <v>3.12845703019774</v>
      </c>
      <c r="F765" s="0" t="n">
        <f aca="true">E765+$D$6*($H$5-E765)*$H$7+$D$9*($H$7^0.5)*(NORMINV(RAND(),0,1))</f>
        <v>3.08591094355518</v>
      </c>
      <c r="G765" s="0" t="n">
        <f aca="true">F765+$D$6*($H$5-F765)*$H$7+$D$9*($H$7^0.5)*(NORMINV(RAND(),0,1))</f>
        <v>3.09690679490823</v>
      </c>
      <c r="H765" s="0" t="n">
        <f aca="true">G765+$D$6*($H$5-G765)*$H$7+$D$9*($H$7^0.5)*(NORMINV(RAND(),0,1))</f>
        <v>3.07265008202952</v>
      </c>
      <c r="I765" s="0" t="n">
        <f aca="true">H765+$D$6*($H$5-H765)*$H$7+$D$9*($H$7^0.5)*(NORMINV(RAND(),0,1))</f>
        <v>3.12594988144849</v>
      </c>
      <c r="J765" s="0" t="n">
        <f aca="true">I765+$D$6*($H$5-I765)*$H$7+$D$9*($H$7^0.5)*(NORMINV(RAND(),0,1))</f>
        <v>3.29086840575883</v>
      </c>
      <c r="K765" s="0" t="n">
        <f aca="true">J765+$D$6*($H$5-J765)*$H$7+$D$9*($H$7^0.5)*(NORMINV(RAND(),0,1))</f>
        <v>3.24162099408134</v>
      </c>
      <c r="L765" s="0" t="n">
        <f aca="true">K765+$D$6*($H$5-K765)*$H$7+$D$9*($H$7^0.5)*(NORMINV(RAND(),0,1))</f>
        <v>3.30923058005692</v>
      </c>
      <c r="M765" s="0" t="n">
        <f aca="true">L765+$D$6*($H$5-L765)*$H$7+$D$9*($H$7^0.5)*(NORMINV(RAND(),0,1))</f>
        <v>3.40909095142569</v>
      </c>
      <c r="N765" s="0" t="n">
        <f aca="false">EXP(M765)</f>
        <v>30.2377441836009</v>
      </c>
      <c r="O765" s="0" t="n">
        <f aca="false">EXP(($H$9*LN(N765))+(1-$H$9)*$H$5+(($D$9^2)/(4*$D$6))*(1-$H$9^2))</f>
        <v>28.6261632986745</v>
      </c>
      <c r="P765" s="18" t="n">
        <f aca="false">EXP(($H$10*LN(N765))+(1-$H$10)*$H$5+(($D$9^2)/(4*$D$6))*(1-$H$10^2))</f>
        <v>24.9481432075681</v>
      </c>
      <c r="Q765" s="33" t="n">
        <f aca="false">(MAX(0,O765-P765-$D$5))*$H$8</f>
        <v>1.55813290858371</v>
      </c>
    </row>
    <row r="766" customFormat="false" ht="12.75" hidden="false" customHeight="false" outlineLevel="0" collapsed="false">
      <c r="A766" s="0" t="n">
        <v>746</v>
      </c>
      <c r="C766" s="18" t="n">
        <f aca="false">$H$6</f>
        <v>3.29212628660779</v>
      </c>
      <c r="D766" s="0" t="n">
        <f aca="true">C766+$D$6*($H$5-C766)*$H$7+$D$9*($H$7^0.5)*(NORMINV(RAND(),0,1))</f>
        <v>3.29611045257882</v>
      </c>
      <c r="E766" s="0" t="n">
        <f aca="true">D766+$D$6*($H$5-D766)*$H$7+$D$9*($H$7^0.5)*(NORMINV(RAND(),0,1))</f>
        <v>3.31726983302898</v>
      </c>
      <c r="F766" s="0" t="n">
        <f aca="true">E766+$D$6*($H$5-E766)*$H$7+$D$9*($H$7^0.5)*(NORMINV(RAND(),0,1))</f>
        <v>3.32375414084409</v>
      </c>
      <c r="G766" s="0" t="n">
        <f aca="true">F766+$D$6*($H$5-F766)*$H$7+$D$9*($H$7^0.5)*(NORMINV(RAND(),0,1))</f>
        <v>3.36156187800727</v>
      </c>
      <c r="H766" s="0" t="n">
        <f aca="true">G766+$D$6*($H$5-G766)*$H$7+$D$9*($H$7^0.5)*(NORMINV(RAND(),0,1))</f>
        <v>3.45282192896524</v>
      </c>
      <c r="I766" s="0" t="n">
        <f aca="true">H766+$D$6*($H$5-H766)*$H$7+$D$9*($H$7^0.5)*(NORMINV(RAND(),0,1))</f>
        <v>3.51279089689261</v>
      </c>
      <c r="J766" s="0" t="n">
        <f aca="true">I766+$D$6*($H$5-I766)*$H$7+$D$9*($H$7^0.5)*(NORMINV(RAND(),0,1))</f>
        <v>3.59084569495658</v>
      </c>
      <c r="K766" s="0" t="n">
        <f aca="true">J766+$D$6*($H$5-J766)*$H$7+$D$9*($H$7^0.5)*(NORMINV(RAND(),0,1))</f>
        <v>3.68496697629267</v>
      </c>
      <c r="L766" s="0" t="n">
        <f aca="true">K766+$D$6*($H$5-K766)*$H$7+$D$9*($H$7^0.5)*(NORMINV(RAND(),0,1))</f>
        <v>3.48773114712061</v>
      </c>
      <c r="M766" s="0" t="n">
        <f aca="true">L766+$D$6*($H$5-L766)*$H$7+$D$9*($H$7^0.5)*(NORMINV(RAND(),0,1))</f>
        <v>3.50455683296726</v>
      </c>
      <c r="N766" s="0" t="n">
        <f aca="false">EXP(M766)</f>
        <v>33.2666978813917</v>
      </c>
      <c r="O766" s="0" t="n">
        <f aca="false">EXP(($H$9*LN(N766))+(1-$H$9)*$H$5+(($D$9^2)/(4*$D$6))*(1-$H$9^2))</f>
        <v>31.1608111485602</v>
      </c>
      <c r="P766" s="18" t="n">
        <f aca="false">EXP(($H$10*LN(N766))+(1-$H$10)*$H$5+(($D$9^2)/(4*$D$6))*(1-$H$10^2))</f>
        <v>26.478857327823</v>
      </c>
      <c r="Q766" s="33" t="n">
        <f aca="false">(MAX(0,O766-P766-$D$5))*$H$8</f>
        <v>2.51310421245737</v>
      </c>
    </row>
    <row r="767" customFormat="false" ht="12.75" hidden="false" customHeight="false" outlineLevel="0" collapsed="false">
      <c r="A767" s="0" t="n">
        <v>747</v>
      </c>
      <c r="C767" s="18" t="n">
        <f aca="false">$H$6</f>
        <v>3.29212628660779</v>
      </c>
      <c r="D767" s="0" t="n">
        <f aca="true">C767+$D$6*($H$5-C767)*$H$7+$D$9*($H$7^0.5)*(NORMINV(RAND(),0,1))</f>
        <v>3.29767946606424</v>
      </c>
      <c r="E767" s="0" t="n">
        <f aca="true">D767+$D$6*($H$5-D767)*$H$7+$D$9*($H$7^0.5)*(NORMINV(RAND(),0,1))</f>
        <v>3.25979086916366</v>
      </c>
      <c r="F767" s="0" t="n">
        <f aca="true">E767+$D$6*($H$5-E767)*$H$7+$D$9*($H$7^0.5)*(NORMINV(RAND(),0,1))</f>
        <v>3.08023326546747</v>
      </c>
      <c r="G767" s="0" t="n">
        <f aca="true">F767+$D$6*($H$5-F767)*$H$7+$D$9*($H$7^0.5)*(NORMINV(RAND(),0,1))</f>
        <v>3.12161368852587</v>
      </c>
      <c r="H767" s="0" t="n">
        <f aca="true">G767+$D$6*($H$5-G767)*$H$7+$D$9*($H$7^0.5)*(NORMINV(RAND(),0,1))</f>
        <v>3.14669583136239</v>
      </c>
      <c r="I767" s="0" t="n">
        <f aca="true">H767+$D$6*($H$5-H767)*$H$7+$D$9*($H$7^0.5)*(NORMINV(RAND(),0,1))</f>
        <v>3.15198350912836</v>
      </c>
      <c r="J767" s="0" t="n">
        <f aca="true">I767+$D$6*($H$5-I767)*$H$7+$D$9*($H$7^0.5)*(NORMINV(RAND(),0,1))</f>
        <v>3.14493196918215</v>
      </c>
      <c r="K767" s="0" t="n">
        <f aca="true">J767+$D$6*($H$5-J767)*$H$7+$D$9*($H$7^0.5)*(NORMINV(RAND(),0,1))</f>
        <v>3.10152310508542</v>
      </c>
      <c r="L767" s="0" t="n">
        <f aca="true">K767+$D$6*($H$5-K767)*$H$7+$D$9*($H$7^0.5)*(NORMINV(RAND(),0,1))</f>
        <v>3.08124545284516</v>
      </c>
      <c r="M767" s="0" t="n">
        <f aca="true">L767+$D$6*($H$5-L767)*$H$7+$D$9*($H$7^0.5)*(NORMINV(RAND(),0,1))</f>
        <v>3.08642297756102</v>
      </c>
      <c r="N767" s="0" t="n">
        <f aca="false">EXP(M767)</f>
        <v>21.8986059065485</v>
      </c>
      <c r="O767" s="0" t="n">
        <f aca="false">EXP(($H$9*LN(N767))+(1-$H$9)*$H$5+(($D$9^2)/(4*$D$6))*(1-$H$9^2))</f>
        <v>21.4895623599734</v>
      </c>
      <c r="P767" s="18" t="n">
        <f aca="false">EXP(($H$10*LN(N767))+(1-$H$10)*$H$5+(($D$9^2)/(4*$D$6))*(1-$H$10^2))</f>
        <v>20.3999840030509</v>
      </c>
      <c r="Q767" s="33" t="n">
        <f aca="false">(MAX(0,O767-P767-$D$5))*$H$8</f>
        <v>0</v>
      </c>
    </row>
    <row r="768" customFormat="false" ht="12.75" hidden="false" customHeight="false" outlineLevel="0" collapsed="false">
      <c r="A768" s="0" t="n">
        <v>748</v>
      </c>
      <c r="C768" s="18" t="n">
        <f aca="false">$H$6</f>
        <v>3.29212628660779</v>
      </c>
      <c r="D768" s="0" t="n">
        <f aca="true">C768+$D$6*($H$5-C768)*$H$7+$D$9*($H$7^0.5)*(NORMINV(RAND(),0,1))</f>
        <v>3.17558304991724</v>
      </c>
      <c r="E768" s="0" t="n">
        <f aca="true">D768+$D$6*($H$5-D768)*$H$7+$D$9*($H$7^0.5)*(NORMINV(RAND(),0,1))</f>
        <v>3.25035298149693</v>
      </c>
      <c r="F768" s="0" t="n">
        <f aca="true">E768+$D$6*($H$5-E768)*$H$7+$D$9*($H$7^0.5)*(NORMINV(RAND(),0,1))</f>
        <v>3.19865974061026</v>
      </c>
      <c r="G768" s="0" t="n">
        <f aca="true">F768+$D$6*($H$5-F768)*$H$7+$D$9*($H$7^0.5)*(NORMINV(RAND(),0,1))</f>
        <v>3.25323689372008</v>
      </c>
      <c r="H768" s="0" t="n">
        <f aca="true">G768+$D$6*($H$5-G768)*$H$7+$D$9*($H$7^0.5)*(NORMINV(RAND(),0,1))</f>
        <v>3.21417725864235</v>
      </c>
      <c r="I768" s="0" t="n">
        <f aca="true">H768+$D$6*($H$5-H768)*$H$7+$D$9*($H$7^0.5)*(NORMINV(RAND(),0,1))</f>
        <v>3.22228530035203</v>
      </c>
      <c r="J768" s="0" t="n">
        <f aca="true">I768+$D$6*($H$5-I768)*$H$7+$D$9*($H$7^0.5)*(NORMINV(RAND(),0,1))</f>
        <v>3.28859445021378</v>
      </c>
      <c r="K768" s="0" t="n">
        <f aca="true">J768+$D$6*($H$5-J768)*$H$7+$D$9*($H$7^0.5)*(NORMINV(RAND(),0,1))</f>
        <v>3.35542711126204</v>
      </c>
      <c r="L768" s="0" t="n">
        <f aca="true">K768+$D$6*($H$5-K768)*$H$7+$D$9*($H$7^0.5)*(NORMINV(RAND(),0,1))</f>
        <v>3.30719249768372</v>
      </c>
      <c r="M768" s="0" t="n">
        <f aca="true">L768+$D$6*($H$5-L768)*$H$7+$D$9*($H$7^0.5)*(NORMINV(RAND(),0,1))</f>
        <v>3.23476151079523</v>
      </c>
      <c r="N768" s="0" t="n">
        <f aca="false">EXP(M768)</f>
        <v>25.4003133559097</v>
      </c>
      <c r="O768" s="0" t="n">
        <f aca="false">EXP(($H$9*LN(N768))+(1-$H$9)*$H$5+(($D$9^2)/(4*$D$6))*(1-$H$9^2))</f>
        <v>24.5176977657321</v>
      </c>
      <c r="P768" s="18" t="n">
        <f aca="false">EXP(($H$10*LN(N768))+(1-$H$10)*$H$5+(($D$9^2)/(4*$D$6))*(1-$H$10^2))</f>
        <v>22.3776075941573</v>
      </c>
      <c r="Q768" s="33" t="n">
        <f aca="false">(MAX(0,O768-P768-$D$5))*$H$8</f>
        <v>0.0952087163052827</v>
      </c>
    </row>
    <row r="769" customFormat="false" ht="12.75" hidden="false" customHeight="false" outlineLevel="0" collapsed="false">
      <c r="A769" s="0" t="n">
        <v>749</v>
      </c>
      <c r="C769" s="18" t="n">
        <f aca="false">$H$6</f>
        <v>3.29212628660779</v>
      </c>
      <c r="D769" s="0" t="n">
        <f aca="true">C769+$D$6*($H$5-C769)*$H$7+$D$9*($H$7^0.5)*(NORMINV(RAND(),0,1))</f>
        <v>3.33863426710293</v>
      </c>
      <c r="E769" s="0" t="n">
        <f aca="true">D769+$D$6*($H$5-D769)*$H$7+$D$9*($H$7^0.5)*(NORMINV(RAND(),0,1))</f>
        <v>3.34230208022822</v>
      </c>
      <c r="F769" s="0" t="n">
        <f aca="true">E769+$D$6*($H$5-E769)*$H$7+$D$9*($H$7^0.5)*(NORMINV(RAND(),0,1))</f>
        <v>3.37114362093028</v>
      </c>
      <c r="G769" s="0" t="n">
        <f aca="true">F769+$D$6*($H$5-F769)*$H$7+$D$9*($H$7^0.5)*(NORMINV(RAND(),0,1))</f>
        <v>3.33025189017252</v>
      </c>
      <c r="H769" s="0" t="n">
        <f aca="true">G769+$D$6*($H$5-G769)*$H$7+$D$9*($H$7^0.5)*(NORMINV(RAND(),0,1))</f>
        <v>3.33983180699581</v>
      </c>
      <c r="I769" s="0" t="n">
        <f aca="true">H769+$D$6*($H$5-H769)*$H$7+$D$9*($H$7^0.5)*(NORMINV(RAND(),0,1))</f>
        <v>3.41702816734489</v>
      </c>
      <c r="J769" s="0" t="n">
        <f aca="true">I769+$D$6*($H$5-I769)*$H$7+$D$9*($H$7^0.5)*(NORMINV(RAND(),0,1))</f>
        <v>3.38628346838464</v>
      </c>
      <c r="K769" s="0" t="n">
        <f aca="true">J769+$D$6*($H$5-J769)*$H$7+$D$9*($H$7^0.5)*(NORMINV(RAND(),0,1))</f>
        <v>3.39112669846175</v>
      </c>
      <c r="L769" s="0" t="n">
        <f aca="true">K769+$D$6*($H$5-K769)*$H$7+$D$9*($H$7^0.5)*(NORMINV(RAND(),0,1))</f>
        <v>3.36502859245969</v>
      </c>
      <c r="M769" s="0" t="n">
        <f aca="true">L769+$D$6*($H$5-L769)*$H$7+$D$9*($H$7^0.5)*(NORMINV(RAND(),0,1))</f>
        <v>3.33867039756747</v>
      </c>
      <c r="N769" s="0" t="n">
        <f aca="false">EXP(M769)</f>
        <v>28.1816314183335</v>
      </c>
      <c r="O769" s="0" t="n">
        <f aca="false">EXP(($H$9*LN(N769))+(1-$H$9)*$H$5+(($D$9^2)/(4*$D$6))*(1-$H$9^2))</f>
        <v>26.8895741138023</v>
      </c>
      <c r="P769" s="18" t="n">
        <f aca="false">EXP(($H$10*LN(N769))+(1-$H$10)*$H$5+(($D$9^2)/(4*$D$6))*(1-$H$10^2))</f>
        <v>23.8760133880589</v>
      </c>
      <c r="Q769" s="33" t="n">
        <f aca="false">(MAX(0,O769-P769-$D$5))*$H$8</f>
        <v>0.926079608865334</v>
      </c>
    </row>
    <row r="770" customFormat="false" ht="12.75" hidden="false" customHeight="false" outlineLevel="0" collapsed="false">
      <c r="A770" s="0" t="n">
        <v>750</v>
      </c>
      <c r="C770" s="18" t="n">
        <f aca="false">$H$6</f>
        <v>3.29212628660779</v>
      </c>
      <c r="D770" s="0" t="n">
        <f aca="true">C770+$D$6*($H$5-C770)*$H$7+$D$9*($H$7^0.5)*(NORMINV(RAND(),0,1))</f>
        <v>3.26450052821304</v>
      </c>
      <c r="E770" s="0" t="n">
        <f aca="true">D770+$D$6*($H$5-D770)*$H$7+$D$9*($H$7^0.5)*(NORMINV(RAND(),0,1))</f>
        <v>3.15732596932412</v>
      </c>
      <c r="F770" s="0" t="n">
        <f aca="true">E770+$D$6*($H$5-E770)*$H$7+$D$9*($H$7^0.5)*(NORMINV(RAND(),0,1))</f>
        <v>3.08097702270859</v>
      </c>
      <c r="G770" s="0" t="n">
        <f aca="true">F770+$D$6*($H$5-F770)*$H$7+$D$9*($H$7^0.5)*(NORMINV(RAND(),0,1))</f>
        <v>3.12534812177045</v>
      </c>
      <c r="H770" s="0" t="n">
        <f aca="true">G770+$D$6*($H$5-G770)*$H$7+$D$9*($H$7^0.5)*(NORMINV(RAND(),0,1))</f>
        <v>3.17763304892537</v>
      </c>
      <c r="I770" s="0" t="n">
        <f aca="true">H770+$D$6*($H$5-H770)*$H$7+$D$9*($H$7^0.5)*(NORMINV(RAND(),0,1))</f>
        <v>2.96638150163514</v>
      </c>
      <c r="J770" s="0" t="n">
        <f aca="true">I770+$D$6*($H$5-I770)*$H$7+$D$9*($H$7^0.5)*(NORMINV(RAND(),0,1))</f>
        <v>3.02536377653554</v>
      </c>
      <c r="K770" s="0" t="n">
        <f aca="true">J770+$D$6*($H$5-J770)*$H$7+$D$9*($H$7^0.5)*(NORMINV(RAND(),0,1))</f>
        <v>3.04929590713524</v>
      </c>
      <c r="L770" s="0" t="n">
        <f aca="true">K770+$D$6*($H$5-K770)*$H$7+$D$9*($H$7^0.5)*(NORMINV(RAND(),0,1))</f>
        <v>3.09189813420651</v>
      </c>
      <c r="M770" s="0" t="n">
        <f aca="true">L770+$D$6*($H$5-L770)*$H$7+$D$9*($H$7^0.5)*(NORMINV(RAND(),0,1))</f>
        <v>3.15518252785358</v>
      </c>
      <c r="N770" s="0" t="n">
        <f aca="false">EXP(M770)</f>
        <v>23.4573183146607</v>
      </c>
      <c r="O770" s="0" t="n">
        <f aca="false">EXP(($H$9*LN(N770))+(1-$H$9)*$H$5+(($D$9^2)/(4*$D$6))*(1-$H$9^2))</f>
        <v>22.8436615857092</v>
      </c>
      <c r="P770" s="18" t="n">
        <f aca="false">EXP(($H$10*LN(N770))+(1-$H$10)*$H$5+(($D$9^2)/(4*$D$6))*(1-$H$10^2))</f>
        <v>21.2939528303268</v>
      </c>
      <c r="Q770" s="33" t="n">
        <f aca="false">(MAX(0,O770-P770-$D$5))*$H$8</f>
        <v>0</v>
      </c>
    </row>
    <row r="771" customFormat="false" ht="12.75" hidden="false" customHeight="false" outlineLevel="0" collapsed="false">
      <c r="A771" s="0" t="n">
        <v>751</v>
      </c>
      <c r="C771" s="18" t="n">
        <f aca="false">$H$6</f>
        <v>3.29212628660779</v>
      </c>
      <c r="D771" s="0" t="n">
        <f aca="true">C771+$D$6*($H$5-C771)*$H$7+$D$9*($H$7^0.5)*(NORMINV(RAND(),0,1))</f>
        <v>3.32442982032594</v>
      </c>
      <c r="E771" s="0" t="n">
        <f aca="true">D771+$D$6*($H$5-D771)*$H$7+$D$9*($H$7^0.5)*(NORMINV(RAND(),0,1))</f>
        <v>3.36137519831986</v>
      </c>
      <c r="F771" s="0" t="n">
        <f aca="true">E771+$D$6*($H$5-E771)*$H$7+$D$9*($H$7^0.5)*(NORMINV(RAND(),0,1))</f>
        <v>3.2479314165072</v>
      </c>
      <c r="G771" s="0" t="n">
        <f aca="true">F771+$D$6*($H$5-F771)*$H$7+$D$9*($H$7^0.5)*(NORMINV(RAND(),0,1))</f>
        <v>3.18392664930652</v>
      </c>
      <c r="H771" s="0" t="n">
        <f aca="true">G771+$D$6*($H$5-G771)*$H$7+$D$9*($H$7^0.5)*(NORMINV(RAND(),0,1))</f>
        <v>3.26206780913536</v>
      </c>
      <c r="I771" s="0" t="n">
        <f aca="true">H771+$D$6*($H$5-H771)*$H$7+$D$9*($H$7^0.5)*(NORMINV(RAND(),0,1))</f>
        <v>3.17499479487278</v>
      </c>
      <c r="J771" s="0" t="n">
        <f aca="true">I771+$D$6*($H$5-I771)*$H$7+$D$9*($H$7^0.5)*(NORMINV(RAND(),0,1))</f>
        <v>3.16541879142915</v>
      </c>
      <c r="K771" s="0" t="n">
        <f aca="true">J771+$D$6*($H$5-J771)*$H$7+$D$9*($H$7^0.5)*(NORMINV(RAND(),0,1))</f>
        <v>3.21413434932929</v>
      </c>
      <c r="L771" s="0" t="n">
        <f aca="true">K771+$D$6*($H$5-K771)*$H$7+$D$9*($H$7^0.5)*(NORMINV(RAND(),0,1))</f>
        <v>3.091099494703</v>
      </c>
      <c r="M771" s="0" t="n">
        <f aca="true">L771+$D$6*($H$5-L771)*$H$7+$D$9*($H$7^0.5)*(NORMINV(RAND(),0,1))</f>
        <v>3.03410553163591</v>
      </c>
      <c r="N771" s="0" t="n">
        <f aca="false">EXP(M771)</f>
        <v>20.7823804014793</v>
      </c>
      <c r="O771" s="0" t="n">
        <f aca="false">EXP(($H$9*LN(N771))+(1-$H$9)*$H$5+(($D$9^2)/(4*$D$6))*(1-$H$9^2))</f>
        <v>20.5132914189471</v>
      </c>
      <c r="P771" s="18" t="n">
        <f aca="false">EXP(($H$10*LN(N771))+(1-$H$10)*$H$5+(($D$9^2)/(4*$D$6))*(1-$H$10^2))</f>
        <v>19.7450124643197</v>
      </c>
      <c r="Q771" s="33" t="n">
        <f aca="false">(MAX(0,O771-P771-$D$5))*$H$8</f>
        <v>0</v>
      </c>
    </row>
    <row r="772" customFormat="false" ht="12.75" hidden="false" customHeight="false" outlineLevel="0" collapsed="false">
      <c r="A772" s="0" t="n">
        <v>752</v>
      </c>
      <c r="C772" s="18" t="n">
        <f aca="false">$H$6</f>
        <v>3.29212628660779</v>
      </c>
      <c r="D772" s="0" t="n">
        <f aca="true">C772+$D$6*($H$5-C772)*$H$7+$D$9*($H$7^0.5)*(NORMINV(RAND(),0,1))</f>
        <v>3.33579817634166</v>
      </c>
      <c r="E772" s="0" t="n">
        <f aca="true">D772+$D$6*($H$5-D772)*$H$7+$D$9*($H$7^0.5)*(NORMINV(RAND(),0,1))</f>
        <v>3.4015258344022</v>
      </c>
      <c r="F772" s="0" t="n">
        <f aca="true">E772+$D$6*($H$5-E772)*$H$7+$D$9*($H$7^0.5)*(NORMINV(RAND(),0,1))</f>
        <v>3.32076774189051</v>
      </c>
      <c r="G772" s="0" t="n">
        <f aca="true">F772+$D$6*($H$5-F772)*$H$7+$D$9*($H$7^0.5)*(NORMINV(RAND(),0,1))</f>
        <v>3.31602693884506</v>
      </c>
      <c r="H772" s="0" t="n">
        <f aca="true">G772+$D$6*($H$5-G772)*$H$7+$D$9*($H$7^0.5)*(NORMINV(RAND(),0,1))</f>
        <v>3.32140116899207</v>
      </c>
      <c r="I772" s="0" t="n">
        <f aca="true">H772+$D$6*($H$5-H772)*$H$7+$D$9*($H$7^0.5)*(NORMINV(RAND(),0,1))</f>
        <v>3.44743870156682</v>
      </c>
      <c r="J772" s="0" t="n">
        <f aca="true">I772+$D$6*($H$5-I772)*$H$7+$D$9*($H$7^0.5)*(NORMINV(RAND(),0,1))</f>
        <v>3.45850146898185</v>
      </c>
      <c r="K772" s="0" t="n">
        <f aca="true">J772+$D$6*($H$5-J772)*$H$7+$D$9*($H$7^0.5)*(NORMINV(RAND(),0,1))</f>
        <v>3.59869160777675</v>
      </c>
      <c r="L772" s="0" t="n">
        <f aca="true">K772+$D$6*($H$5-K772)*$H$7+$D$9*($H$7^0.5)*(NORMINV(RAND(),0,1))</f>
        <v>3.60516275422354</v>
      </c>
      <c r="M772" s="0" t="n">
        <f aca="true">L772+$D$6*($H$5-L772)*$H$7+$D$9*($H$7^0.5)*(NORMINV(RAND(),0,1))</f>
        <v>3.5818592924766</v>
      </c>
      <c r="N772" s="0" t="n">
        <f aca="false">EXP(M772)</f>
        <v>35.9403022969667</v>
      </c>
      <c r="O772" s="0" t="n">
        <f aca="false">EXP(($H$9*LN(N772))+(1-$H$9)*$H$5+(($D$9^2)/(4*$D$6))*(1-$H$9^2))</f>
        <v>33.3767531110361</v>
      </c>
      <c r="P772" s="18" t="n">
        <f aca="false">EXP(($H$10*LN(N772))+(1-$H$10)*$H$5+(($D$9^2)/(4*$D$6))*(1-$H$10^2))</f>
        <v>27.7868881051742</v>
      </c>
      <c r="Q772" s="33" t="n">
        <f aca="false">(MAX(0,O772-P772-$D$5))*$H$8</f>
        <v>3.37673604658123</v>
      </c>
    </row>
    <row r="773" customFormat="false" ht="12.75" hidden="false" customHeight="false" outlineLevel="0" collapsed="false">
      <c r="A773" s="0" t="n">
        <v>753</v>
      </c>
      <c r="C773" s="18" t="n">
        <f aca="false">$H$6</f>
        <v>3.29212628660779</v>
      </c>
      <c r="D773" s="0" t="n">
        <f aca="true">C773+$D$6*($H$5-C773)*$H$7+$D$9*($H$7^0.5)*(NORMINV(RAND(),0,1))</f>
        <v>3.20702884895885</v>
      </c>
      <c r="E773" s="0" t="n">
        <f aca="true">D773+$D$6*($H$5-D773)*$H$7+$D$9*($H$7^0.5)*(NORMINV(RAND(),0,1))</f>
        <v>3.1998521383985</v>
      </c>
      <c r="F773" s="0" t="n">
        <f aca="true">E773+$D$6*($H$5-E773)*$H$7+$D$9*($H$7^0.5)*(NORMINV(RAND(),0,1))</f>
        <v>3.18771579288167</v>
      </c>
      <c r="G773" s="0" t="n">
        <f aca="true">F773+$D$6*($H$5-F773)*$H$7+$D$9*($H$7^0.5)*(NORMINV(RAND(),0,1))</f>
        <v>3.23259217246677</v>
      </c>
      <c r="H773" s="0" t="n">
        <f aca="true">G773+$D$6*($H$5-G773)*$H$7+$D$9*($H$7^0.5)*(NORMINV(RAND(),0,1))</f>
        <v>3.21625531655626</v>
      </c>
      <c r="I773" s="0" t="n">
        <f aca="true">H773+$D$6*($H$5-H773)*$H$7+$D$9*($H$7^0.5)*(NORMINV(RAND(),0,1))</f>
        <v>3.27431105567909</v>
      </c>
      <c r="J773" s="0" t="n">
        <f aca="true">I773+$D$6*($H$5-I773)*$H$7+$D$9*($H$7^0.5)*(NORMINV(RAND(),0,1))</f>
        <v>3.20667996538001</v>
      </c>
      <c r="K773" s="0" t="n">
        <f aca="true">J773+$D$6*($H$5-J773)*$H$7+$D$9*($H$7^0.5)*(NORMINV(RAND(),0,1))</f>
        <v>3.18437193923603</v>
      </c>
      <c r="L773" s="0" t="n">
        <f aca="true">K773+$D$6*($H$5-K773)*$H$7+$D$9*($H$7^0.5)*(NORMINV(RAND(),0,1))</f>
        <v>3.23980622955784</v>
      </c>
      <c r="M773" s="0" t="n">
        <f aca="true">L773+$D$6*($H$5-L773)*$H$7+$D$9*($H$7^0.5)*(NORMINV(RAND(),0,1))</f>
        <v>3.08086401140615</v>
      </c>
      <c r="N773" s="0" t="n">
        <f aca="false">EXP(M773)</f>
        <v>21.7772100278812</v>
      </c>
      <c r="O773" s="0" t="n">
        <f aca="false">EXP(($H$9*LN(N773))+(1-$H$9)*$H$5+(($D$9^2)/(4*$D$6))*(1-$H$9^2))</f>
        <v>21.3836607564348</v>
      </c>
      <c r="P773" s="18" t="n">
        <f aca="false">EXP(($H$10*LN(N773))+(1-$H$10)*$H$5+(($D$9^2)/(4*$D$6))*(1-$H$10^2))</f>
        <v>20.3293710885357</v>
      </c>
      <c r="Q773" s="33" t="n">
        <f aca="false">(MAX(0,O773-P773-$D$5))*$H$8</f>
        <v>0</v>
      </c>
    </row>
    <row r="774" customFormat="false" ht="12.75" hidden="false" customHeight="false" outlineLevel="0" collapsed="false">
      <c r="A774" s="0" t="n">
        <v>754</v>
      </c>
      <c r="C774" s="18" t="n">
        <f aca="false">$H$6</f>
        <v>3.29212628660779</v>
      </c>
      <c r="D774" s="0" t="n">
        <f aca="true">C774+$D$6*($H$5-C774)*$H$7+$D$9*($H$7^0.5)*(NORMINV(RAND(),0,1))</f>
        <v>3.31234282776896</v>
      </c>
      <c r="E774" s="0" t="n">
        <f aca="true">D774+$D$6*($H$5-D774)*$H$7+$D$9*($H$7^0.5)*(NORMINV(RAND(),0,1))</f>
        <v>3.35600435477814</v>
      </c>
      <c r="F774" s="0" t="n">
        <f aca="true">E774+$D$6*($H$5-E774)*$H$7+$D$9*($H$7^0.5)*(NORMINV(RAND(),0,1))</f>
        <v>3.48966314765724</v>
      </c>
      <c r="G774" s="0" t="n">
        <f aca="true">F774+$D$6*($H$5-F774)*$H$7+$D$9*($H$7^0.5)*(NORMINV(RAND(),0,1))</f>
        <v>3.463674910043</v>
      </c>
      <c r="H774" s="0" t="n">
        <f aca="true">G774+$D$6*($H$5-G774)*$H$7+$D$9*($H$7^0.5)*(NORMINV(RAND(),0,1))</f>
        <v>3.27033447887399</v>
      </c>
      <c r="I774" s="0" t="n">
        <f aca="true">H774+$D$6*($H$5-H774)*$H$7+$D$9*($H$7^0.5)*(NORMINV(RAND(),0,1))</f>
        <v>3.307585662015</v>
      </c>
      <c r="J774" s="0" t="n">
        <f aca="true">I774+$D$6*($H$5-I774)*$H$7+$D$9*($H$7^0.5)*(NORMINV(RAND(),0,1))</f>
        <v>3.33458261422345</v>
      </c>
      <c r="K774" s="0" t="n">
        <f aca="true">J774+$D$6*($H$5-J774)*$H$7+$D$9*($H$7^0.5)*(NORMINV(RAND(),0,1))</f>
        <v>3.3427567354139</v>
      </c>
      <c r="L774" s="0" t="n">
        <f aca="true">K774+$D$6*($H$5-K774)*$H$7+$D$9*($H$7^0.5)*(NORMINV(RAND(),0,1))</f>
        <v>3.35047615314004</v>
      </c>
      <c r="M774" s="0" t="n">
        <f aca="true">L774+$D$6*($H$5-L774)*$H$7+$D$9*($H$7^0.5)*(NORMINV(RAND(),0,1))</f>
        <v>3.23150215611821</v>
      </c>
      <c r="N774" s="0" t="n">
        <f aca="false">EXP(M774)</f>
        <v>25.3176594980665</v>
      </c>
      <c r="O774" s="0" t="n">
        <f aca="false">EXP(($H$9*LN(N774))+(1-$H$9)*$H$5+(($D$9^2)/(4*$D$6))*(1-$H$9^2))</f>
        <v>24.4467831540946</v>
      </c>
      <c r="P774" s="18" t="n">
        <f aca="false">EXP(($H$10*LN(N774))+(1-$H$10)*$H$5+(($D$9^2)/(4*$D$6))*(1-$H$10^2))</f>
        <v>22.3321593731959</v>
      </c>
      <c r="Q774" s="33" t="n">
        <f aca="false">(MAX(0,O774-P774-$D$5))*$H$8</f>
        <v>0.0709843361583042</v>
      </c>
    </row>
    <row r="775" customFormat="false" ht="12.75" hidden="false" customHeight="false" outlineLevel="0" collapsed="false">
      <c r="A775" s="0" t="n">
        <v>755</v>
      </c>
      <c r="C775" s="18" t="n">
        <f aca="false">$H$6</f>
        <v>3.29212628660779</v>
      </c>
      <c r="D775" s="0" t="n">
        <f aca="true">C775+$D$6*($H$5-C775)*$H$7+$D$9*($H$7^0.5)*(NORMINV(RAND(),0,1))</f>
        <v>3.36200522800441</v>
      </c>
      <c r="E775" s="0" t="n">
        <f aca="true">D775+$D$6*($H$5-D775)*$H$7+$D$9*($H$7^0.5)*(NORMINV(RAND(),0,1))</f>
        <v>3.31279953183273</v>
      </c>
      <c r="F775" s="0" t="n">
        <f aca="true">E775+$D$6*($H$5-E775)*$H$7+$D$9*($H$7^0.5)*(NORMINV(RAND(),0,1))</f>
        <v>3.24344561082068</v>
      </c>
      <c r="G775" s="0" t="n">
        <f aca="true">F775+$D$6*($H$5-F775)*$H$7+$D$9*($H$7^0.5)*(NORMINV(RAND(),0,1))</f>
        <v>3.13070693362208</v>
      </c>
      <c r="H775" s="0" t="n">
        <f aca="true">G775+$D$6*($H$5-G775)*$H$7+$D$9*($H$7^0.5)*(NORMINV(RAND(),0,1))</f>
        <v>3.2204609478688</v>
      </c>
      <c r="I775" s="0" t="n">
        <f aca="true">H775+$D$6*($H$5-H775)*$H$7+$D$9*($H$7^0.5)*(NORMINV(RAND(),0,1))</f>
        <v>3.24476151387175</v>
      </c>
      <c r="J775" s="0" t="n">
        <f aca="true">I775+$D$6*($H$5-I775)*$H$7+$D$9*($H$7^0.5)*(NORMINV(RAND(),0,1))</f>
        <v>3.30250071346915</v>
      </c>
      <c r="K775" s="0" t="n">
        <f aca="true">J775+$D$6*($H$5-J775)*$H$7+$D$9*($H$7^0.5)*(NORMINV(RAND(),0,1))</f>
        <v>3.3367494184888</v>
      </c>
      <c r="L775" s="0" t="n">
        <f aca="true">K775+$D$6*($H$5-K775)*$H$7+$D$9*($H$7^0.5)*(NORMINV(RAND(),0,1))</f>
        <v>3.28466057072163</v>
      </c>
      <c r="M775" s="0" t="n">
        <f aca="true">L775+$D$6*($H$5-L775)*$H$7+$D$9*($H$7^0.5)*(NORMINV(RAND(),0,1))</f>
        <v>3.41433982568042</v>
      </c>
      <c r="N775" s="0" t="n">
        <f aca="false">EXP(M775)</f>
        <v>30.3968755655263</v>
      </c>
      <c r="O775" s="0" t="n">
        <f aca="false">EXP(($H$9*LN(N775))+(1-$H$9)*$H$5+(($D$9^2)/(4*$D$6))*(1-$H$9^2))</f>
        <v>28.7600063640613</v>
      </c>
      <c r="P775" s="18" t="n">
        <f aca="false">EXP(($H$10*LN(N775))+(1-$H$10)*$H$5+(($D$9^2)/(4*$D$6))*(1-$H$10^2))</f>
        <v>25.0299573789874</v>
      </c>
      <c r="Q775" s="33" t="n">
        <f aca="false">(MAX(0,O775-P775-$D$5))*$H$8</f>
        <v>1.60762432344991</v>
      </c>
    </row>
    <row r="776" customFormat="false" ht="12.75" hidden="false" customHeight="false" outlineLevel="0" collapsed="false">
      <c r="A776" s="0" t="n">
        <v>756</v>
      </c>
      <c r="C776" s="18" t="n">
        <f aca="false">$H$6</f>
        <v>3.29212628660779</v>
      </c>
      <c r="D776" s="0" t="n">
        <f aca="true">C776+$D$6*($H$5-C776)*$H$7+$D$9*($H$7^0.5)*(NORMINV(RAND(),0,1))</f>
        <v>3.28279742943775</v>
      </c>
      <c r="E776" s="0" t="n">
        <f aca="true">D776+$D$6*($H$5-D776)*$H$7+$D$9*($H$7^0.5)*(NORMINV(RAND(),0,1))</f>
        <v>3.17805380061045</v>
      </c>
      <c r="F776" s="0" t="n">
        <f aca="true">E776+$D$6*($H$5-E776)*$H$7+$D$9*($H$7^0.5)*(NORMINV(RAND(),0,1))</f>
        <v>3.17163475568561</v>
      </c>
      <c r="G776" s="0" t="n">
        <f aca="true">F776+$D$6*($H$5-F776)*$H$7+$D$9*($H$7^0.5)*(NORMINV(RAND(),0,1))</f>
        <v>3.07507403549592</v>
      </c>
      <c r="H776" s="0" t="n">
        <f aca="true">G776+$D$6*($H$5-G776)*$H$7+$D$9*($H$7^0.5)*(NORMINV(RAND(),0,1))</f>
        <v>3.1016552480078</v>
      </c>
      <c r="I776" s="0" t="n">
        <f aca="true">H776+$D$6*($H$5-H776)*$H$7+$D$9*($H$7^0.5)*(NORMINV(RAND(),0,1))</f>
        <v>3.10468243225855</v>
      </c>
      <c r="J776" s="0" t="n">
        <f aca="true">I776+$D$6*($H$5-I776)*$H$7+$D$9*($H$7^0.5)*(NORMINV(RAND(),0,1))</f>
        <v>3.02667427876389</v>
      </c>
      <c r="K776" s="0" t="n">
        <f aca="true">J776+$D$6*($H$5-J776)*$H$7+$D$9*($H$7^0.5)*(NORMINV(RAND(),0,1))</f>
        <v>2.91111188365747</v>
      </c>
      <c r="L776" s="0" t="n">
        <f aca="true">K776+$D$6*($H$5-K776)*$H$7+$D$9*($H$7^0.5)*(NORMINV(RAND(),0,1))</f>
        <v>2.91132662846149</v>
      </c>
      <c r="M776" s="0" t="n">
        <f aca="true">L776+$D$6*($H$5-L776)*$H$7+$D$9*($H$7^0.5)*(NORMINV(RAND(),0,1))</f>
        <v>3.07151167017625</v>
      </c>
      <c r="N776" s="0" t="n">
        <f aca="false">EXP(M776)</f>
        <v>21.574491552427</v>
      </c>
      <c r="O776" s="0" t="n">
        <f aca="false">EXP(($H$9*LN(N776))+(1-$H$9)*$H$5+(($D$9^2)/(4*$D$6))*(1-$H$9^2))</f>
        <v>21.20666938027</v>
      </c>
      <c r="P776" s="18" t="n">
        <f aca="false">EXP(($H$10*LN(N776))+(1-$H$10)*$H$5+(($D$9^2)/(4*$D$6))*(1-$H$10^2))</f>
        <v>20.211123806409</v>
      </c>
      <c r="Q776" s="33" t="n">
        <f aca="false">(MAX(0,O776-P776-$D$5))*$H$8</f>
        <v>0</v>
      </c>
    </row>
    <row r="777" customFormat="false" ht="12.75" hidden="false" customHeight="false" outlineLevel="0" collapsed="false">
      <c r="A777" s="0" t="n">
        <v>757</v>
      </c>
      <c r="C777" s="18" t="n">
        <f aca="false">$H$6</f>
        <v>3.29212628660779</v>
      </c>
      <c r="D777" s="0" t="n">
        <f aca="true">C777+$D$6*($H$5-C777)*$H$7+$D$9*($H$7^0.5)*(NORMINV(RAND(),0,1))</f>
        <v>3.27890626162166</v>
      </c>
      <c r="E777" s="0" t="n">
        <f aca="true">D777+$D$6*($H$5-D777)*$H$7+$D$9*($H$7^0.5)*(NORMINV(RAND(),0,1))</f>
        <v>3.45948981860912</v>
      </c>
      <c r="F777" s="0" t="n">
        <f aca="true">E777+$D$6*($H$5-E777)*$H$7+$D$9*($H$7^0.5)*(NORMINV(RAND(),0,1))</f>
        <v>3.36811011410459</v>
      </c>
      <c r="G777" s="0" t="n">
        <f aca="true">F777+$D$6*($H$5-F777)*$H$7+$D$9*($H$7^0.5)*(NORMINV(RAND(),0,1))</f>
        <v>3.29468821980395</v>
      </c>
      <c r="H777" s="0" t="n">
        <f aca="true">G777+$D$6*($H$5-G777)*$H$7+$D$9*($H$7^0.5)*(NORMINV(RAND(),0,1))</f>
        <v>3.12215063845828</v>
      </c>
      <c r="I777" s="0" t="n">
        <f aca="true">H777+$D$6*($H$5-H777)*$H$7+$D$9*($H$7^0.5)*(NORMINV(RAND(),0,1))</f>
        <v>3.154434310897</v>
      </c>
      <c r="J777" s="0" t="n">
        <f aca="true">I777+$D$6*($H$5-I777)*$H$7+$D$9*($H$7^0.5)*(NORMINV(RAND(),0,1))</f>
        <v>3.31085596240072</v>
      </c>
      <c r="K777" s="0" t="n">
        <f aca="true">J777+$D$6*($H$5-J777)*$H$7+$D$9*($H$7^0.5)*(NORMINV(RAND(),0,1))</f>
        <v>3.31287037390445</v>
      </c>
      <c r="L777" s="0" t="n">
        <f aca="true">K777+$D$6*($H$5-K777)*$H$7+$D$9*($H$7^0.5)*(NORMINV(RAND(),0,1))</f>
        <v>3.25327046534675</v>
      </c>
      <c r="M777" s="0" t="n">
        <f aca="true">L777+$D$6*($H$5-L777)*$H$7+$D$9*($H$7^0.5)*(NORMINV(RAND(),0,1))</f>
        <v>3.28354739932716</v>
      </c>
      <c r="N777" s="0" t="n">
        <f aca="false">EXP(M777)</f>
        <v>26.6702149912899</v>
      </c>
      <c r="O777" s="0" t="n">
        <f aca="false">EXP(($H$9*LN(N777))+(1-$H$9)*$H$5+(($D$9^2)/(4*$D$6))*(1-$H$9^2))</f>
        <v>25.6040627770579</v>
      </c>
      <c r="P777" s="18" t="n">
        <f aca="false">EXP(($H$10*LN(N777))+(1-$H$10)*$H$5+(($D$9^2)/(4*$D$6))*(1-$H$10^2))</f>
        <v>23.0690332732559</v>
      </c>
      <c r="Q777" s="33" t="n">
        <f aca="false">(MAX(0,O777-P777-$D$5))*$H$8</f>
        <v>0.470886630012455</v>
      </c>
    </row>
    <row r="778" customFormat="false" ht="12.75" hidden="false" customHeight="false" outlineLevel="0" collapsed="false">
      <c r="A778" s="0" t="n">
        <v>758</v>
      </c>
      <c r="C778" s="18" t="n">
        <f aca="false">$H$6</f>
        <v>3.29212628660779</v>
      </c>
      <c r="D778" s="0" t="n">
        <f aca="true">C778+$D$6*($H$5-C778)*$H$7+$D$9*($H$7^0.5)*(NORMINV(RAND(),0,1))</f>
        <v>3.21165162654302</v>
      </c>
      <c r="E778" s="0" t="n">
        <f aca="true">D778+$D$6*($H$5-D778)*$H$7+$D$9*($H$7^0.5)*(NORMINV(RAND(),0,1))</f>
        <v>3.04381293604409</v>
      </c>
      <c r="F778" s="0" t="n">
        <f aca="true">E778+$D$6*($H$5-E778)*$H$7+$D$9*($H$7^0.5)*(NORMINV(RAND(),0,1))</f>
        <v>2.99244143062546</v>
      </c>
      <c r="G778" s="0" t="n">
        <f aca="true">F778+$D$6*($H$5-F778)*$H$7+$D$9*($H$7^0.5)*(NORMINV(RAND(),0,1))</f>
        <v>2.98021448759336</v>
      </c>
      <c r="H778" s="0" t="n">
        <f aca="true">G778+$D$6*($H$5-G778)*$H$7+$D$9*($H$7^0.5)*(NORMINV(RAND(),0,1))</f>
        <v>2.96199062826873</v>
      </c>
      <c r="I778" s="0" t="n">
        <f aca="true">H778+$D$6*($H$5-H778)*$H$7+$D$9*($H$7^0.5)*(NORMINV(RAND(),0,1))</f>
        <v>2.84614746578054</v>
      </c>
      <c r="J778" s="0" t="n">
        <f aca="true">I778+$D$6*($H$5-I778)*$H$7+$D$9*($H$7^0.5)*(NORMINV(RAND(),0,1))</f>
        <v>2.90006677802307</v>
      </c>
      <c r="K778" s="0" t="n">
        <f aca="true">J778+$D$6*($H$5-J778)*$H$7+$D$9*($H$7^0.5)*(NORMINV(RAND(),0,1))</f>
        <v>2.87936609353052</v>
      </c>
      <c r="L778" s="0" t="n">
        <f aca="true">K778+$D$6*($H$5-K778)*$H$7+$D$9*($H$7^0.5)*(NORMINV(RAND(),0,1))</f>
        <v>2.6293253818442</v>
      </c>
      <c r="M778" s="0" t="n">
        <f aca="true">L778+$D$6*($H$5-L778)*$H$7+$D$9*($H$7^0.5)*(NORMINV(RAND(),0,1))</f>
        <v>2.47453426882621</v>
      </c>
      <c r="N778" s="0" t="n">
        <f aca="false">EXP(M778)</f>
        <v>11.8761747201029</v>
      </c>
      <c r="O778" s="0" t="n">
        <f aca="false">EXP(($H$9*LN(N778))+(1-$H$9)*$H$5+(($D$9^2)/(4*$D$6))*(1-$H$9^2))</f>
        <v>12.4757188788061</v>
      </c>
      <c r="P778" s="18" t="n">
        <f aca="false">EXP(($H$10*LN(N778))+(1-$H$10)*$H$5+(($D$9^2)/(4*$D$6))*(1-$H$10^2))</f>
        <v>13.9275150721372</v>
      </c>
      <c r="Q778" s="33" t="n">
        <f aca="false">(MAX(0,O778-P778-$D$5))*$H$8</f>
        <v>0</v>
      </c>
    </row>
    <row r="779" customFormat="false" ht="12.75" hidden="false" customHeight="false" outlineLevel="0" collapsed="false">
      <c r="A779" s="0" t="n">
        <v>759</v>
      </c>
      <c r="C779" s="18" t="n">
        <f aca="false">$H$6</f>
        <v>3.29212628660779</v>
      </c>
      <c r="D779" s="0" t="n">
        <f aca="true">C779+$D$6*($H$5-C779)*$H$7+$D$9*($H$7^0.5)*(NORMINV(RAND(),0,1))</f>
        <v>3.2023899012284</v>
      </c>
      <c r="E779" s="0" t="n">
        <f aca="true">D779+$D$6*($H$5-D779)*$H$7+$D$9*($H$7^0.5)*(NORMINV(RAND(),0,1))</f>
        <v>3.28715714139593</v>
      </c>
      <c r="F779" s="0" t="n">
        <f aca="true">E779+$D$6*($H$5-E779)*$H$7+$D$9*($H$7^0.5)*(NORMINV(RAND(),0,1))</f>
        <v>3.24038735786927</v>
      </c>
      <c r="G779" s="0" t="n">
        <f aca="true">F779+$D$6*($H$5-F779)*$H$7+$D$9*($H$7^0.5)*(NORMINV(RAND(),0,1))</f>
        <v>3.2710449613879</v>
      </c>
      <c r="H779" s="0" t="n">
        <f aca="true">G779+$D$6*($H$5-G779)*$H$7+$D$9*($H$7^0.5)*(NORMINV(RAND(),0,1))</f>
        <v>3.19063854993636</v>
      </c>
      <c r="I779" s="0" t="n">
        <f aca="true">H779+$D$6*($H$5-H779)*$H$7+$D$9*($H$7^0.5)*(NORMINV(RAND(),0,1))</f>
        <v>3.36470794193147</v>
      </c>
      <c r="J779" s="0" t="n">
        <f aca="true">I779+$D$6*($H$5-I779)*$H$7+$D$9*($H$7^0.5)*(NORMINV(RAND(),0,1))</f>
        <v>3.28996970077513</v>
      </c>
      <c r="K779" s="0" t="n">
        <f aca="true">J779+$D$6*($H$5-J779)*$H$7+$D$9*($H$7^0.5)*(NORMINV(RAND(),0,1))</f>
        <v>3.20747610595868</v>
      </c>
      <c r="L779" s="0" t="n">
        <f aca="true">K779+$D$6*($H$5-K779)*$H$7+$D$9*($H$7^0.5)*(NORMINV(RAND(),0,1))</f>
        <v>3.19950299792152</v>
      </c>
      <c r="M779" s="0" t="n">
        <f aca="true">L779+$D$6*($H$5-L779)*$H$7+$D$9*($H$7^0.5)*(NORMINV(RAND(),0,1))</f>
        <v>3.08723687857078</v>
      </c>
      <c r="N779" s="0" t="n">
        <f aca="false">EXP(M779)</f>
        <v>21.9164364591763</v>
      </c>
      <c r="O779" s="0" t="n">
        <f aca="false">EXP(($H$9*LN(N779))+(1-$H$9)*$H$5+(($D$9^2)/(4*$D$6))*(1-$H$9^2))</f>
        <v>21.5051116113227</v>
      </c>
      <c r="P779" s="18" t="n">
        <f aca="false">EXP(($H$10*LN(N779))+(1-$H$10)*$H$5+(($D$9^2)/(4*$D$6))*(1-$H$10^2))</f>
        <v>20.4103431659697</v>
      </c>
      <c r="Q779" s="33" t="n">
        <f aca="false">(MAX(0,O779-P779-$D$5))*$H$8</f>
        <v>0</v>
      </c>
    </row>
    <row r="780" customFormat="false" ht="12.75" hidden="false" customHeight="false" outlineLevel="0" collapsed="false">
      <c r="A780" s="0" t="n">
        <v>760</v>
      </c>
      <c r="C780" s="18" t="n">
        <f aca="false">$H$6</f>
        <v>3.29212628660779</v>
      </c>
      <c r="D780" s="0" t="n">
        <f aca="true">C780+$D$6*($H$5-C780)*$H$7+$D$9*($H$7^0.5)*(NORMINV(RAND(),0,1))</f>
        <v>3.35901649501472</v>
      </c>
      <c r="E780" s="0" t="n">
        <f aca="true">D780+$D$6*($H$5-D780)*$H$7+$D$9*($H$7^0.5)*(NORMINV(RAND(),0,1))</f>
        <v>3.3323432733454</v>
      </c>
      <c r="F780" s="0" t="n">
        <f aca="true">E780+$D$6*($H$5-E780)*$H$7+$D$9*($H$7^0.5)*(NORMINV(RAND(),0,1))</f>
        <v>3.39783415867898</v>
      </c>
      <c r="G780" s="0" t="n">
        <f aca="true">F780+$D$6*($H$5-F780)*$H$7+$D$9*($H$7^0.5)*(NORMINV(RAND(),0,1))</f>
        <v>3.40660869956719</v>
      </c>
      <c r="H780" s="0" t="n">
        <f aca="true">G780+$D$6*($H$5-G780)*$H$7+$D$9*($H$7^0.5)*(NORMINV(RAND(),0,1))</f>
        <v>3.36450870908096</v>
      </c>
      <c r="I780" s="0" t="n">
        <f aca="true">H780+$D$6*($H$5-H780)*$H$7+$D$9*($H$7^0.5)*(NORMINV(RAND(),0,1))</f>
        <v>3.32654342036116</v>
      </c>
      <c r="J780" s="0" t="n">
        <f aca="true">I780+$D$6*($H$5-I780)*$H$7+$D$9*($H$7^0.5)*(NORMINV(RAND(),0,1))</f>
        <v>3.33993001323188</v>
      </c>
      <c r="K780" s="0" t="n">
        <f aca="true">J780+$D$6*($H$5-J780)*$H$7+$D$9*($H$7^0.5)*(NORMINV(RAND(),0,1))</f>
        <v>3.33335657579259</v>
      </c>
      <c r="L780" s="0" t="n">
        <f aca="true">K780+$D$6*($H$5-K780)*$H$7+$D$9*($H$7^0.5)*(NORMINV(RAND(),0,1))</f>
        <v>3.26742340743452</v>
      </c>
      <c r="M780" s="0" t="n">
        <f aca="true">L780+$D$6*($H$5-L780)*$H$7+$D$9*($H$7^0.5)*(NORMINV(RAND(),0,1))</f>
        <v>3.28163214228868</v>
      </c>
      <c r="N780" s="0" t="n">
        <f aca="false">EXP(M780)</f>
        <v>26.6191835590644</v>
      </c>
      <c r="O780" s="0" t="n">
        <f aca="false">EXP(($H$9*LN(N780))+(1-$H$9)*$H$5+(($D$9^2)/(4*$D$6))*(1-$H$9^2))</f>
        <v>25.5605196463011</v>
      </c>
      <c r="P780" s="18" t="n">
        <f aca="false">EXP(($H$10*LN(N780))+(1-$H$10)*$H$5+(($D$9^2)/(4*$D$6))*(1-$H$10^2))</f>
        <v>23.0414903470683</v>
      </c>
      <c r="Q780" s="33" t="n">
        <f aca="false">(MAX(0,O780-P780-$D$5))*$H$8</f>
        <v>0.455666764628202</v>
      </c>
    </row>
    <row r="781" customFormat="false" ht="12.75" hidden="false" customHeight="false" outlineLevel="0" collapsed="false">
      <c r="A781" s="0" t="n">
        <v>761</v>
      </c>
      <c r="C781" s="18" t="n">
        <f aca="false">$H$6</f>
        <v>3.29212628660779</v>
      </c>
      <c r="D781" s="0" t="n">
        <f aca="true">C781+$D$6*($H$5-C781)*$H$7+$D$9*($H$7^0.5)*(NORMINV(RAND(),0,1))</f>
        <v>3.27825833049439</v>
      </c>
      <c r="E781" s="0" t="n">
        <f aca="true">D781+$D$6*($H$5-D781)*$H$7+$D$9*($H$7^0.5)*(NORMINV(RAND(),0,1))</f>
        <v>3.34693236682349</v>
      </c>
      <c r="F781" s="0" t="n">
        <f aca="true">E781+$D$6*($H$5-E781)*$H$7+$D$9*($H$7^0.5)*(NORMINV(RAND(),0,1))</f>
        <v>3.3331829446623</v>
      </c>
      <c r="G781" s="0" t="n">
        <f aca="true">F781+$D$6*($H$5-F781)*$H$7+$D$9*($H$7^0.5)*(NORMINV(RAND(),0,1))</f>
        <v>3.2654778072696</v>
      </c>
      <c r="H781" s="0" t="n">
        <f aca="true">G781+$D$6*($H$5-G781)*$H$7+$D$9*($H$7^0.5)*(NORMINV(RAND(),0,1))</f>
        <v>3.40286181168947</v>
      </c>
      <c r="I781" s="0" t="n">
        <f aca="true">H781+$D$6*($H$5-H781)*$H$7+$D$9*($H$7^0.5)*(NORMINV(RAND(),0,1))</f>
        <v>3.37764525563804</v>
      </c>
      <c r="J781" s="0" t="n">
        <f aca="true">I781+$D$6*($H$5-I781)*$H$7+$D$9*($H$7^0.5)*(NORMINV(RAND(),0,1))</f>
        <v>3.30089859332995</v>
      </c>
      <c r="K781" s="0" t="n">
        <f aca="true">J781+$D$6*($H$5-J781)*$H$7+$D$9*($H$7^0.5)*(NORMINV(RAND(),0,1))</f>
        <v>3.10881609260376</v>
      </c>
      <c r="L781" s="0" t="n">
        <f aca="true">K781+$D$6*($H$5-K781)*$H$7+$D$9*($H$7^0.5)*(NORMINV(RAND(),0,1))</f>
        <v>3.06768105741184</v>
      </c>
      <c r="M781" s="0" t="n">
        <f aca="true">L781+$D$6*($H$5-L781)*$H$7+$D$9*($H$7^0.5)*(NORMINV(RAND(),0,1))</f>
        <v>2.84325362348149</v>
      </c>
      <c r="N781" s="0" t="n">
        <f aca="false">EXP(M781)</f>
        <v>17.1715444864443</v>
      </c>
      <c r="O781" s="0" t="n">
        <f aca="false">EXP(($H$9*LN(N781))+(1-$H$9)*$H$5+(($D$9^2)/(4*$D$6))*(1-$H$9^2))</f>
        <v>17.3131045040195</v>
      </c>
      <c r="P781" s="18" t="n">
        <f aca="false">EXP(($H$10*LN(N781))+(1-$H$10)*$H$5+(($D$9^2)/(4*$D$6))*(1-$H$10^2))</f>
        <v>17.5289951901173</v>
      </c>
      <c r="Q781" s="33" t="n">
        <f aca="false">(MAX(0,O781-P781-$D$5))*$H$8</f>
        <v>0</v>
      </c>
    </row>
    <row r="782" customFormat="false" ht="12.75" hidden="false" customHeight="false" outlineLevel="0" collapsed="false">
      <c r="A782" s="0" t="n">
        <v>762</v>
      </c>
      <c r="C782" s="18" t="n">
        <f aca="false">$H$6</f>
        <v>3.29212628660779</v>
      </c>
      <c r="D782" s="0" t="n">
        <f aca="true">C782+$D$6*($H$5-C782)*$H$7+$D$9*($H$7^0.5)*(NORMINV(RAND(),0,1))</f>
        <v>3.39474108889772</v>
      </c>
      <c r="E782" s="0" t="n">
        <f aca="true">D782+$D$6*($H$5-D782)*$H$7+$D$9*($H$7^0.5)*(NORMINV(RAND(),0,1))</f>
        <v>3.18073443533699</v>
      </c>
      <c r="F782" s="0" t="n">
        <f aca="true">E782+$D$6*($H$5-E782)*$H$7+$D$9*($H$7^0.5)*(NORMINV(RAND(),0,1))</f>
        <v>3.12878795607181</v>
      </c>
      <c r="G782" s="0" t="n">
        <f aca="true">F782+$D$6*($H$5-F782)*$H$7+$D$9*($H$7^0.5)*(NORMINV(RAND(),0,1))</f>
        <v>3.26468011437614</v>
      </c>
      <c r="H782" s="0" t="n">
        <f aca="true">G782+$D$6*($H$5-G782)*$H$7+$D$9*($H$7^0.5)*(NORMINV(RAND(),0,1))</f>
        <v>3.15703400088196</v>
      </c>
      <c r="I782" s="0" t="n">
        <f aca="true">H782+$D$6*($H$5-H782)*$H$7+$D$9*($H$7^0.5)*(NORMINV(RAND(),0,1))</f>
        <v>3.03821294162373</v>
      </c>
      <c r="J782" s="0" t="n">
        <f aca="true">I782+$D$6*($H$5-I782)*$H$7+$D$9*($H$7^0.5)*(NORMINV(RAND(),0,1))</f>
        <v>2.98911944352329</v>
      </c>
      <c r="K782" s="0" t="n">
        <f aca="true">J782+$D$6*($H$5-J782)*$H$7+$D$9*($H$7^0.5)*(NORMINV(RAND(),0,1))</f>
        <v>3.05004281749968</v>
      </c>
      <c r="L782" s="0" t="n">
        <f aca="true">K782+$D$6*($H$5-K782)*$H$7+$D$9*($H$7^0.5)*(NORMINV(RAND(),0,1))</f>
        <v>3.06531552344701</v>
      </c>
      <c r="M782" s="0" t="n">
        <f aca="true">L782+$D$6*($H$5-L782)*$H$7+$D$9*($H$7^0.5)*(NORMINV(RAND(),0,1))</f>
        <v>3.04716176025603</v>
      </c>
      <c r="N782" s="0" t="n">
        <f aca="false">EXP(M782)</f>
        <v>21.0554989808228</v>
      </c>
      <c r="O782" s="0" t="n">
        <f aca="false">EXP(($H$9*LN(N782))+(1-$H$9)*$H$5+(($D$9^2)/(4*$D$6))*(1-$H$9^2))</f>
        <v>20.752693734584</v>
      </c>
      <c r="P782" s="18" t="n">
        <f aca="false">EXP(($H$10*LN(N782))+(1-$H$10)*$H$5+(($D$9^2)/(4*$D$6))*(1-$H$10^2))</f>
        <v>19.9064698000111</v>
      </c>
      <c r="Q782" s="33" t="n">
        <f aca="false">(MAX(0,O782-P782-$D$5))*$H$8</f>
        <v>0</v>
      </c>
    </row>
    <row r="783" customFormat="false" ht="12.75" hidden="false" customHeight="false" outlineLevel="0" collapsed="false">
      <c r="A783" s="0" t="n">
        <v>763</v>
      </c>
      <c r="C783" s="18" t="n">
        <f aca="false">$H$6</f>
        <v>3.29212628660779</v>
      </c>
      <c r="D783" s="0" t="n">
        <f aca="true">C783+$D$6*($H$5-C783)*$H$7+$D$9*($H$7^0.5)*(NORMINV(RAND(),0,1))</f>
        <v>3.24418783276616</v>
      </c>
      <c r="E783" s="0" t="n">
        <f aca="true">D783+$D$6*($H$5-D783)*$H$7+$D$9*($H$7^0.5)*(NORMINV(RAND(),0,1))</f>
        <v>3.19180581286754</v>
      </c>
      <c r="F783" s="0" t="n">
        <f aca="true">E783+$D$6*($H$5-E783)*$H$7+$D$9*($H$7^0.5)*(NORMINV(RAND(),0,1))</f>
        <v>3.17003083354388</v>
      </c>
      <c r="G783" s="0" t="n">
        <f aca="true">F783+$D$6*($H$5-F783)*$H$7+$D$9*($H$7^0.5)*(NORMINV(RAND(),0,1))</f>
        <v>3.18846383679227</v>
      </c>
      <c r="H783" s="0" t="n">
        <f aca="true">G783+$D$6*($H$5-G783)*$H$7+$D$9*($H$7^0.5)*(NORMINV(RAND(),0,1))</f>
        <v>2.96430047864246</v>
      </c>
      <c r="I783" s="0" t="n">
        <f aca="true">H783+$D$6*($H$5-H783)*$H$7+$D$9*($H$7^0.5)*(NORMINV(RAND(),0,1))</f>
        <v>2.90279504519664</v>
      </c>
      <c r="J783" s="0" t="n">
        <f aca="true">I783+$D$6*($H$5-I783)*$H$7+$D$9*($H$7^0.5)*(NORMINV(RAND(),0,1))</f>
        <v>2.7446244058402</v>
      </c>
      <c r="K783" s="0" t="n">
        <f aca="true">J783+$D$6*($H$5-J783)*$H$7+$D$9*($H$7^0.5)*(NORMINV(RAND(),0,1))</f>
        <v>2.79128563447651</v>
      </c>
      <c r="L783" s="0" t="n">
        <f aca="true">K783+$D$6*($H$5-K783)*$H$7+$D$9*($H$7^0.5)*(NORMINV(RAND(),0,1))</f>
        <v>2.66827842388242</v>
      </c>
      <c r="M783" s="0" t="n">
        <f aca="true">L783+$D$6*($H$5-L783)*$H$7+$D$9*($H$7^0.5)*(NORMINV(RAND(),0,1))</f>
        <v>2.61047649616933</v>
      </c>
      <c r="N783" s="0" t="n">
        <f aca="false">EXP(M783)</f>
        <v>13.6055322915363</v>
      </c>
      <c r="O783" s="0" t="n">
        <f aca="false">EXP(($H$9*LN(N783))+(1-$H$9)*$H$5+(($D$9^2)/(4*$D$6))*(1-$H$9^2))</f>
        <v>14.0777506973046</v>
      </c>
      <c r="P783" s="18" t="n">
        <f aca="false">EXP(($H$10*LN(N783))+(1-$H$10)*$H$5+(($D$9^2)/(4*$D$6))*(1-$H$10^2))</f>
        <v>15.1600067726187</v>
      </c>
      <c r="Q783" s="33" t="n">
        <f aca="false">(MAX(0,O783-P783-$D$5))*$H$8</f>
        <v>0</v>
      </c>
    </row>
    <row r="784" customFormat="false" ht="12.75" hidden="false" customHeight="false" outlineLevel="0" collapsed="false">
      <c r="A784" s="0" t="n">
        <v>764</v>
      </c>
      <c r="C784" s="18" t="n">
        <f aca="false">$H$6</f>
        <v>3.29212628660779</v>
      </c>
      <c r="D784" s="0" t="n">
        <f aca="true">C784+$D$6*($H$5-C784)*$H$7+$D$9*($H$7^0.5)*(NORMINV(RAND(),0,1))</f>
        <v>3.36396305449167</v>
      </c>
      <c r="E784" s="0" t="n">
        <f aca="true">D784+$D$6*($H$5-D784)*$H$7+$D$9*($H$7^0.5)*(NORMINV(RAND(),0,1))</f>
        <v>3.38965286493869</v>
      </c>
      <c r="F784" s="0" t="n">
        <f aca="true">E784+$D$6*($H$5-E784)*$H$7+$D$9*($H$7^0.5)*(NORMINV(RAND(),0,1))</f>
        <v>3.35408077747924</v>
      </c>
      <c r="G784" s="0" t="n">
        <f aca="true">F784+$D$6*($H$5-F784)*$H$7+$D$9*($H$7^0.5)*(NORMINV(RAND(),0,1))</f>
        <v>3.15164279121101</v>
      </c>
      <c r="H784" s="0" t="n">
        <f aca="true">G784+$D$6*($H$5-G784)*$H$7+$D$9*($H$7^0.5)*(NORMINV(RAND(),0,1))</f>
        <v>3.19718814290108</v>
      </c>
      <c r="I784" s="0" t="n">
        <f aca="true">H784+$D$6*($H$5-H784)*$H$7+$D$9*($H$7^0.5)*(NORMINV(RAND(),0,1))</f>
        <v>3.22292720675521</v>
      </c>
      <c r="J784" s="0" t="n">
        <f aca="true">I784+$D$6*($H$5-I784)*$H$7+$D$9*($H$7^0.5)*(NORMINV(RAND(),0,1))</f>
        <v>3.28040983878516</v>
      </c>
      <c r="K784" s="0" t="n">
        <f aca="true">J784+$D$6*($H$5-J784)*$H$7+$D$9*($H$7^0.5)*(NORMINV(RAND(),0,1))</f>
        <v>3.27933915814392</v>
      </c>
      <c r="L784" s="0" t="n">
        <f aca="true">K784+$D$6*($H$5-K784)*$H$7+$D$9*($H$7^0.5)*(NORMINV(RAND(),0,1))</f>
        <v>3.27923391995432</v>
      </c>
      <c r="M784" s="0" t="n">
        <f aca="true">L784+$D$6*($H$5-L784)*$H$7+$D$9*($H$7^0.5)*(NORMINV(RAND(),0,1))</f>
        <v>3.27165139619979</v>
      </c>
      <c r="N784" s="0" t="n">
        <f aca="false">EXP(M784)</f>
        <v>26.3548256857765</v>
      </c>
      <c r="O784" s="0" t="n">
        <f aca="false">EXP(($H$9*LN(N784))+(1-$H$9)*$H$5+(($D$9^2)/(4*$D$6))*(1-$H$9^2))</f>
        <v>25.3348041909354</v>
      </c>
      <c r="P784" s="18" t="n">
        <f aca="false">EXP(($H$10*LN(N784))+(1-$H$10)*$H$5+(($D$9^2)/(4*$D$6))*(1-$H$10^2))</f>
        <v>22.898490549159</v>
      </c>
      <c r="Q784" s="33" t="n">
        <f aca="false">(MAX(0,O784-P784-$D$5))*$H$8</f>
        <v>0.376985197388718</v>
      </c>
    </row>
    <row r="785" customFormat="false" ht="12.75" hidden="false" customHeight="false" outlineLevel="0" collapsed="false">
      <c r="A785" s="0" t="n">
        <v>765</v>
      </c>
      <c r="C785" s="18" t="n">
        <f aca="false">$H$6</f>
        <v>3.29212628660779</v>
      </c>
      <c r="D785" s="0" t="n">
        <f aca="true">C785+$D$6*($H$5-C785)*$H$7+$D$9*($H$7^0.5)*(NORMINV(RAND(),0,1))</f>
        <v>3.20997328319142</v>
      </c>
      <c r="E785" s="0" t="n">
        <f aca="true">D785+$D$6*($H$5-D785)*$H$7+$D$9*($H$7^0.5)*(NORMINV(RAND(),0,1))</f>
        <v>3.13806823077067</v>
      </c>
      <c r="F785" s="0" t="n">
        <f aca="true">E785+$D$6*($H$5-E785)*$H$7+$D$9*($H$7^0.5)*(NORMINV(RAND(),0,1))</f>
        <v>3.08746452309883</v>
      </c>
      <c r="G785" s="0" t="n">
        <f aca="true">F785+$D$6*($H$5-F785)*$H$7+$D$9*($H$7^0.5)*(NORMINV(RAND(),0,1))</f>
        <v>3.13162882170426</v>
      </c>
      <c r="H785" s="0" t="n">
        <f aca="true">G785+$D$6*($H$5-G785)*$H$7+$D$9*($H$7^0.5)*(NORMINV(RAND(),0,1))</f>
        <v>3.09251399967588</v>
      </c>
      <c r="I785" s="0" t="n">
        <f aca="true">H785+$D$6*($H$5-H785)*$H$7+$D$9*($H$7^0.5)*(NORMINV(RAND(),0,1))</f>
        <v>2.94120163589299</v>
      </c>
      <c r="J785" s="0" t="n">
        <f aca="true">I785+$D$6*($H$5-I785)*$H$7+$D$9*($H$7^0.5)*(NORMINV(RAND(),0,1))</f>
        <v>2.94440740559134</v>
      </c>
      <c r="K785" s="0" t="n">
        <f aca="true">J785+$D$6*($H$5-J785)*$H$7+$D$9*($H$7^0.5)*(NORMINV(RAND(),0,1))</f>
        <v>2.7985119544124</v>
      </c>
      <c r="L785" s="0" t="n">
        <f aca="true">K785+$D$6*($H$5-K785)*$H$7+$D$9*($H$7^0.5)*(NORMINV(RAND(),0,1))</f>
        <v>2.76539219929981</v>
      </c>
      <c r="M785" s="0" t="n">
        <f aca="true">L785+$D$6*($H$5-L785)*$H$7+$D$9*($H$7^0.5)*(NORMINV(RAND(),0,1))</f>
        <v>2.72851404496713</v>
      </c>
      <c r="N785" s="0" t="n">
        <f aca="false">EXP(M785)</f>
        <v>15.3101199588752</v>
      </c>
      <c r="O785" s="0" t="n">
        <f aca="false">EXP(($H$9*LN(N785))+(1-$H$9)*$H$5+(($D$9^2)/(4*$D$6))*(1-$H$9^2))</f>
        <v>15.6347357570283</v>
      </c>
      <c r="P785" s="18" t="n">
        <f aca="false">EXP(($H$10*LN(N785))+(1-$H$10)*$H$5+(($D$9^2)/(4*$D$6))*(1-$H$10^2))</f>
        <v>16.318299759012</v>
      </c>
      <c r="Q785" s="33" t="n">
        <f aca="false">(MAX(0,O785-P785-$D$5))*$H$8</f>
        <v>0</v>
      </c>
    </row>
    <row r="786" customFormat="false" ht="12.75" hidden="false" customHeight="false" outlineLevel="0" collapsed="false">
      <c r="A786" s="0" t="n">
        <v>766</v>
      </c>
      <c r="C786" s="18" t="n">
        <f aca="false">$H$6</f>
        <v>3.29212628660779</v>
      </c>
      <c r="D786" s="0" t="n">
        <f aca="true">C786+$D$6*($H$5-C786)*$H$7+$D$9*($H$7^0.5)*(NORMINV(RAND(),0,1))</f>
        <v>3.27779673616347</v>
      </c>
      <c r="E786" s="0" t="n">
        <f aca="true">D786+$D$6*($H$5-D786)*$H$7+$D$9*($H$7^0.5)*(NORMINV(RAND(),0,1))</f>
        <v>3.39913198702861</v>
      </c>
      <c r="F786" s="0" t="n">
        <f aca="true">E786+$D$6*($H$5-E786)*$H$7+$D$9*($H$7^0.5)*(NORMINV(RAND(),0,1))</f>
        <v>3.41443134550507</v>
      </c>
      <c r="G786" s="0" t="n">
        <f aca="true">F786+$D$6*($H$5-F786)*$H$7+$D$9*($H$7^0.5)*(NORMINV(RAND(),0,1))</f>
        <v>3.3652946932629</v>
      </c>
      <c r="H786" s="0" t="n">
        <f aca="true">G786+$D$6*($H$5-G786)*$H$7+$D$9*($H$7^0.5)*(NORMINV(RAND(),0,1))</f>
        <v>3.27820689629231</v>
      </c>
      <c r="I786" s="0" t="n">
        <f aca="true">H786+$D$6*($H$5-H786)*$H$7+$D$9*($H$7^0.5)*(NORMINV(RAND(),0,1))</f>
        <v>3.23761103828662</v>
      </c>
      <c r="J786" s="0" t="n">
        <f aca="true">I786+$D$6*($H$5-I786)*$H$7+$D$9*($H$7^0.5)*(NORMINV(RAND(),0,1))</f>
        <v>3.22678851383666</v>
      </c>
      <c r="K786" s="0" t="n">
        <f aca="true">J786+$D$6*($H$5-J786)*$H$7+$D$9*($H$7^0.5)*(NORMINV(RAND(),0,1))</f>
        <v>3.35520148277268</v>
      </c>
      <c r="L786" s="0" t="n">
        <f aca="true">K786+$D$6*($H$5-K786)*$H$7+$D$9*($H$7^0.5)*(NORMINV(RAND(),0,1))</f>
        <v>3.33070955716944</v>
      </c>
      <c r="M786" s="0" t="n">
        <f aca="true">L786+$D$6*($H$5-L786)*$H$7+$D$9*($H$7^0.5)*(NORMINV(RAND(),0,1))</f>
        <v>3.22744787573891</v>
      </c>
      <c r="N786" s="0" t="n">
        <f aca="false">EXP(M786)</f>
        <v>25.2152224025815</v>
      </c>
      <c r="O786" s="0" t="n">
        <f aca="false">EXP(($H$9*LN(N786))+(1-$H$9)*$H$5+(($D$9^2)/(4*$D$6))*(1-$H$9^2))</f>
        <v>24.3588593237728</v>
      </c>
      <c r="P786" s="18" t="n">
        <f aca="false">EXP(($H$10*LN(N786))+(1-$H$10)*$H$5+(($D$9^2)/(4*$D$6))*(1-$H$10^2))</f>
        <v>22.2757555580075</v>
      </c>
      <c r="Q786" s="33" t="n">
        <f aca="false">(MAX(0,O786-P786-$D$5))*$H$8</f>
        <v>0.041001570302758</v>
      </c>
    </row>
    <row r="787" customFormat="false" ht="12.75" hidden="false" customHeight="false" outlineLevel="0" collapsed="false">
      <c r="A787" s="0" t="n">
        <v>767</v>
      </c>
      <c r="C787" s="18" t="n">
        <f aca="false">$H$6</f>
        <v>3.29212628660779</v>
      </c>
      <c r="D787" s="0" t="n">
        <f aca="true">C787+$D$6*($H$5-C787)*$H$7+$D$9*($H$7^0.5)*(NORMINV(RAND(),0,1))</f>
        <v>3.18253440026907</v>
      </c>
      <c r="E787" s="0" t="n">
        <f aca="true">D787+$D$6*($H$5-D787)*$H$7+$D$9*($H$7^0.5)*(NORMINV(RAND(),0,1))</f>
        <v>3.27837704972232</v>
      </c>
      <c r="F787" s="0" t="n">
        <f aca="true">E787+$D$6*($H$5-E787)*$H$7+$D$9*($H$7^0.5)*(NORMINV(RAND(),0,1))</f>
        <v>3.29369462703212</v>
      </c>
      <c r="G787" s="0" t="n">
        <f aca="true">F787+$D$6*($H$5-F787)*$H$7+$D$9*($H$7^0.5)*(NORMINV(RAND(),0,1))</f>
        <v>3.28884139829474</v>
      </c>
      <c r="H787" s="0" t="n">
        <f aca="true">G787+$D$6*($H$5-G787)*$H$7+$D$9*($H$7^0.5)*(NORMINV(RAND(),0,1))</f>
        <v>3.33766979228583</v>
      </c>
      <c r="I787" s="0" t="n">
        <f aca="true">H787+$D$6*($H$5-H787)*$H$7+$D$9*($H$7^0.5)*(NORMINV(RAND(),0,1))</f>
        <v>3.23067840640623</v>
      </c>
      <c r="J787" s="0" t="n">
        <f aca="true">I787+$D$6*($H$5-I787)*$H$7+$D$9*($H$7^0.5)*(NORMINV(RAND(),0,1))</f>
        <v>3.19969909869509</v>
      </c>
      <c r="K787" s="0" t="n">
        <f aca="true">J787+$D$6*($H$5-J787)*$H$7+$D$9*($H$7^0.5)*(NORMINV(RAND(),0,1))</f>
        <v>3.09648167075462</v>
      </c>
      <c r="L787" s="0" t="n">
        <f aca="true">K787+$D$6*($H$5-K787)*$H$7+$D$9*($H$7^0.5)*(NORMINV(RAND(),0,1))</f>
        <v>3.15317662421994</v>
      </c>
      <c r="M787" s="0" t="n">
        <f aca="true">L787+$D$6*($H$5-L787)*$H$7+$D$9*($H$7^0.5)*(NORMINV(RAND(),0,1))</f>
        <v>3.12143771491384</v>
      </c>
      <c r="N787" s="0" t="n">
        <f aca="false">EXP(M787)</f>
        <v>22.6789620974607</v>
      </c>
      <c r="O787" s="0" t="n">
        <f aca="false">EXP(($H$9*LN(N787))+(1-$H$9)*$H$5+(($D$9^2)/(4*$D$6))*(1-$H$9^2))</f>
        <v>22.1687758255882</v>
      </c>
      <c r="P787" s="18" t="n">
        <f aca="false">EXP(($H$10*LN(N787))+(1-$H$10)*$H$5+(($D$9^2)/(4*$D$6))*(1-$H$10^2))</f>
        <v>20.8504323056419</v>
      </c>
      <c r="Q787" s="33" t="n">
        <f aca="false">(MAX(0,O787-P787-$D$5))*$H$8</f>
        <v>0</v>
      </c>
    </row>
    <row r="788" customFormat="false" ht="12.75" hidden="false" customHeight="false" outlineLevel="0" collapsed="false">
      <c r="A788" s="0" t="n">
        <v>768</v>
      </c>
      <c r="C788" s="18" t="n">
        <f aca="false">$H$6</f>
        <v>3.29212628660779</v>
      </c>
      <c r="D788" s="0" t="n">
        <f aca="true">C788+$D$6*($H$5-C788)*$H$7+$D$9*($H$7^0.5)*(NORMINV(RAND(),0,1))</f>
        <v>3.34360663881257</v>
      </c>
      <c r="E788" s="0" t="n">
        <f aca="true">D788+$D$6*($H$5-D788)*$H$7+$D$9*($H$7^0.5)*(NORMINV(RAND(),0,1))</f>
        <v>3.23039633023586</v>
      </c>
      <c r="F788" s="0" t="n">
        <f aca="true">E788+$D$6*($H$5-E788)*$H$7+$D$9*($H$7^0.5)*(NORMINV(RAND(),0,1))</f>
        <v>3.29216325506754</v>
      </c>
      <c r="G788" s="0" t="n">
        <f aca="true">F788+$D$6*($H$5-F788)*$H$7+$D$9*($H$7^0.5)*(NORMINV(RAND(),0,1))</f>
        <v>3.23601298521035</v>
      </c>
      <c r="H788" s="0" t="n">
        <f aca="true">G788+$D$6*($H$5-G788)*$H$7+$D$9*($H$7^0.5)*(NORMINV(RAND(),0,1))</f>
        <v>3.37272299256896</v>
      </c>
      <c r="I788" s="0" t="n">
        <f aca="true">H788+$D$6*($H$5-H788)*$H$7+$D$9*($H$7^0.5)*(NORMINV(RAND(),0,1))</f>
        <v>3.32064797206401</v>
      </c>
      <c r="J788" s="0" t="n">
        <f aca="true">I788+$D$6*($H$5-I788)*$H$7+$D$9*($H$7^0.5)*(NORMINV(RAND(),0,1))</f>
        <v>3.30194282316644</v>
      </c>
      <c r="K788" s="0" t="n">
        <f aca="true">J788+$D$6*($H$5-J788)*$H$7+$D$9*($H$7^0.5)*(NORMINV(RAND(),0,1))</f>
        <v>3.44815964820515</v>
      </c>
      <c r="L788" s="0" t="n">
        <f aca="true">K788+$D$6*($H$5-K788)*$H$7+$D$9*($H$7^0.5)*(NORMINV(RAND(),0,1))</f>
        <v>3.41856503795846</v>
      </c>
      <c r="M788" s="0" t="n">
        <f aca="true">L788+$D$6*($H$5-L788)*$H$7+$D$9*($H$7^0.5)*(NORMINV(RAND(),0,1))</f>
        <v>3.32880850870667</v>
      </c>
      <c r="N788" s="0" t="n">
        <f aca="false">EXP(M788)</f>
        <v>27.9050732358276</v>
      </c>
      <c r="O788" s="0" t="n">
        <f aca="false">EXP(($H$9*LN(N788))+(1-$H$9)*$H$5+(($D$9^2)/(4*$D$6))*(1-$H$9^2))</f>
        <v>26.6549376297796</v>
      </c>
      <c r="P788" s="18" t="n">
        <f aca="false">EXP(($H$10*LN(N788))+(1-$H$10)*$H$5+(($D$9^2)/(4*$D$6))*(1-$H$10^2))</f>
        <v>23.7295935743258</v>
      </c>
      <c r="Q788" s="33" t="n">
        <f aca="false">(MAX(0,O788-P788-$D$5))*$H$8</f>
        <v>0.842165316354432</v>
      </c>
    </row>
    <row r="789" customFormat="false" ht="12.75" hidden="false" customHeight="false" outlineLevel="0" collapsed="false">
      <c r="A789" s="0" t="n">
        <v>769</v>
      </c>
      <c r="C789" s="18" t="n">
        <f aca="false">$H$6</f>
        <v>3.29212628660779</v>
      </c>
      <c r="D789" s="0" t="n">
        <f aca="true">C789+$D$6*($H$5-C789)*$H$7+$D$9*($H$7^0.5)*(NORMINV(RAND(),0,1))</f>
        <v>3.2450160559216</v>
      </c>
      <c r="E789" s="0" t="n">
        <f aca="true">D789+$D$6*($H$5-D789)*$H$7+$D$9*($H$7^0.5)*(NORMINV(RAND(),0,1))</f>
        <v>3.08595104221572</v>
      </c>
      <c r="F789" s="0" t="n">
        <f aca="true">E789+$D$6*($H$5-E789)*$H$7+$D$9*($H$7^0.5)*(NORMINV(RAND(),0,1))</f>
        <v>3.0997053519818</v>
      </c>
      <c r="G789" s="0" t="n">
        <f aca="true">F789+$D$6*($H$5-F789)*$H$7+$D$9*($H$7^0.5)*(NORMINV(RAND(),0,1))</f>
        <v>3.12012492430308</v>
      </c>
      <c r="H789" s="0" t="n">
        <f aca="true">G789+$D$6*($H$5-G789)*$H$7+$D$9*($H$7^0.5)*(NORMINV(RAND(),0,1))</f>
        <v>2.99783055903663</v>
      </c>
      <c r="I789" s="0" t="n">
        <f aca="true">H789+$D$6*($H$5-H789)*$H$7+$D$9*($H$7^0.5)*(NORMINV(RAND(),0,1))</f>
        <v>2.91376174394175</v>
      </c>
      <c r="J789" s="0" t="n">
        <f aca="true">I789+$D$6*($H$5-I789)*$H$7+$D$9*($H$7^0.5)*(NORMINV(RAND(),0,1))</f>
        <v>2.90469803579348</v>
      </c>
      <c r="K789" s="0" t="n">
        <f aca="true">J789+$D$6*($H$5-J789)*$H$7+$D$9*($H$7^0.5)*(NORMINV(RAND(),0,1))</f>
        <v>2.94145669466177</v>
      </c>
      <c r="L789" s="0" t="n">
        <f aca="true">K789+$D$6*($H$5-K789)*$H$7+$D$9*($H$7^0.5)*(NORMINV(RAND(),0,1))</f>
        <v>2.85970879161231</v>
      </c>
      <c r="M789" s="0" t="n">
        <f aca="true">L789+$D$6*($H$5-L789)*$H$7+$D$9*($H$7^0.5)*(NORMINV(RAND(),0,1))</f>
        <v>2.96815185402091</v>
      </c>
      <c r="N789" s="0" t="n">
        <f aca="false">EXP(M789)</f>
        <v>19.4559289514318</v>
      </c>
      <c r="O789" s="0" t="n">
        <f aca="false">EXP(($H$9*LN(N789))+(1-$H$9)*$H$5+(($D$9^2)/(4*$D$6))*(1-$H$9^2))</f>
        <v>19.3455083322278</v>
      </c>
      <c r="P789" s="18" t="n">
        <f aca="false">EXP(($H$10*LN(N789))+(1-$H$10)*$H$5+(($D$9^2)/(4*$D$6))*(1-$H$10^2))</f>
        <v>18.9492070798461</v>
      </c>
      <c r="Q789" s="33" t="n">
        <f aca="false">(MAX(0,O789-P789-$D$5))*$H$8</f>
        <v>0</v>
      </c>
    </row>
    <row r="790" customFormat="false" ht="12.75" hidden="false" customHeight="false" outlineLevel="0" collapsed="false">
      <c r="A790" s="0" t="n">
        <v>770</v>
      </c>
      <c r="C790" s="18" t="n">
        <f aca="false">$H$6</f>
        <v>3.29212628660779</v>
      </c>
      <c r="D790" s="0" t="n">
        <f aca="true">C790+$D$6*($H$5-C790)*$H$7+$D$9*($H$7^0.5)*(NORMINV(RAND(),0,1))</f>
        <v>3.41661168770496</v>
      </c>
      <c r="E790" s="0" t="n">
        <f aca="true">D790+$D$6*($H$5-D790)*$H$7+$D$9*($H$7^0.5)*(NORMINV(RAND(),0,1))</f>
        <v>3.409451834675</v>
      </c>
      <c r="F790" s="0" t="n">
        <f aca="true">E790+$D$6*($H$5-E790)*$H$7+$D$9*($H$7^0.5)*(NORMINV(RAND(),0,1))</f>
        <v>3.48652011819021</v>
      </c>
      <c r="G790" s="0" t="n">
        <f aca="true">F790+$D$6*($H$5-F790)*$H$7+$D$9*($H$7^0.5)*(NORMINV(RAND(),0,1))</f>
        <v>3.61937794807777</v>
      </c>
      <c r="H790" s="0" t="n">
        <f aca="true">G790+$D$6*($H$5-G790)*$H$7+$D$9*($H$7^0.5)*(NORMINV(RAND(),0,1))</f>
        <v>3.52791715779737</v>
      </c>
      <c r="I790" s="0" t="n">
        <f aca="true">H790+$D$6*($H$5-H790)*$H$7+$D$9*($H$7^0.5)*(NORMINV(RAND(),0,1))</f>
        <v>3.52644122147013</v>
      </c>
      <c r="J790" s="0" t="n">
        <f aca="true">I790+$D$6*($H$5-I790)*$H$7+$D$9*($H$7^0.5)*(NORMINV(RAND(),0,1))</f>
        <v>3.40575410034863</v>
      </c>
      <c r="K790" s="0" t="n">
        <f aca="true">J790+$D$6*($H$5-J790)*$H$7+$D$9*($H$7^0.5)*(NORMINV(RAND(),0,1))</f>
        <v>3.34524251681987</v>
      </c>
      <c r="L790" s="0" t="n">
        <f aca="true">K790+$D$6*($H$5-K790)*$H$7+$D$9*($H$7^0.5)*(NORMINV(RAND(),0,1))</f>
        <v>3.32545021532235</v>
      </c>
      <c r="M790" s="0" t="n">
        <f aca="true">L790+$D$6*($H$5-L790)*$H$7+$D$9*($H$7^0.5)*(NORMINV(RAND(),0,1))</f>
        <v>3.45947282448421</v>
      </c>
      <c r="N790" s="0" t="n">
        <f aca="false">EXP(M790)</f>
        <v>31.800207804078</v>
      </c>
      <c r="O790" s="0" t="n">
        <f aca="false">EXP(($H$9*LN(N790))+(1-$H$9)*$H$5+(($D$9^2)/(4*$D$6))*(1-$H$9^2))</f>
        <v>29.9370029471126</v>
      </c>
      <c r="P790" s="18" t="n">
        <f aca="false">EXP(($H$10*LN(N790))+(1-$H$10)*$H$5+(($D$9^2)/(4*$D$6))*(1-$H$10^2))</f>
        <v>25.7446095980401</v>
      </c>
      <c r="Q790" s="33" t="n">
        <f aca="false">(MAX(0,O790-P790-$D$5))*$H$8</f>
        <v>2.04741988673745</v>
      </c>
    </row>
    <row r="791" customFormat="false" ht="12.75" hidden="false" customHeight="false" outlineLevel="0" collapsed="false">
      <c r="A791" s="0" t="n">
        <v>771</v>
      </c>
      <c r="C791" s="18" t="n">
        <f aca="false">$H$6</f>
        <v>3.29212628660779</v>
      </c>
      <c r="D791" s="0" t="n">
        <f aca="true">C791+$D$6*($H$5-C791)*$H$7+$D$9*($H$7^0.5)*(NORMINV(RAND(),0,1))</f>
        <v>3.31917630112036</v>
      </c>
      <c r="E791" s="0" t="n">
        <f aca="true">D791+$D$6*($H$5-D791)*$H$7+$D$9*($H$7^0.5)*(NORMINV(RAND(),0,1))</f>
        <v>3.32467463729455</v>
      </c>
      <c r="F791" s="0" t="n">
        <f aca="true">E791+$D$6*($H$5-E791)*$H$7+$D$9*($H$7^0.5)*(NORMINV(RAND(),0,1))</f>
        <v>3.46670136057175</v>
      </c>
      <c r="G791" s="0" t="n">
        <f aca="true">F791+$D$6*($H$5-F791)*$H$7+$D$9*($H$7^0.5)*(NORMINV(RAND(),0,1))</f>
        <v>3.58321565582152</v>
      </c>
      <c r="H791" s="0" t="n">
        <f aca="true">G791+$D$6*($H$5-G791)*$H$7+$D$9*($H$7^0.5)*(NORMINV(RAND(),0,1))</f>
        <v>3.41786684025539</v>
      </c>
      <c r="I791" s="0" t="n">
        <f aca="true">H791+$D$6*($H$5-H791)*$H$7+$D$9*($H$7^0.5)*(NORMINV(RAND(),0,1))</f>
        <v>3.19626450432483</v>
      </c>
      <c r="J791" s="0" t="n">
        <f aca="true">I791+$D$6*($H$5-I791)*$H$7+$D$9*($H$7^0.5)*(NORMINV(RAND(),0,1))</f>
        <v>3.15706133021259</v>
      </c>
      <c r="K791" s="0" t="n">
        <f aca="true">J791+$D$6*($H$5-J791)*$H$7+$D$9*($H$7^0.5)*(NORMINV(RAND(),0,1))</f>
        <v>3.14464301702826</v>
      </c>
      <c r="L791" s="0" t="n">
        <f aca="true">K791+$D$6*($H$5-K791)*$H$7+$D$9*($H$7^0.5)*(NORMINV(RAND(),0,1))</f>
        <v>3.2028804211759</v>
      </c>
      <c r="M791" s="0" t="n">
        <f aca="true">L791+$D$6*($H$5-L791)*$H$7+$D$9*($H$7^0.5)*(NORMINV(RAND(),0,1))</f>
        <v>3.18011746355899</v>
      </c>
      <c r="N791" s="0" t="n">
        <f aca="false">EXP(M791)</f>
        <v>24.0495783352201</v>
      </c>
      <c r="O791" s="0" t="n">
        <f aca="false">EXP(($H$9*LN(N791))+(1-$H$9)*$H$5+(($D$9^2)/(4*$D$6))*(1-$H$9^2))</f>
        <v>23.3555178218014</v>
      </c>
      <c r="P791" s="18" t="n">
        <f aca="false">EXP(($H$10*LN(N791))+(1-$H$10)*$H$5+(($D$9^2)/(4*$D$6))*(1-$H$10^2))</f>
        <v>21.6277320296195</v>
      </c>
      <c r="Q791" s="33" t="n">
        <f aca="false">(MAX(0,O791-P791-$D$5))*$H$8</f>
        <v>0</v>
      </c>
    </row>
    <row r="792" customFormat="false" ht="12.75" hidden="false" customHeight="false" outlineLevel="0" collapsed="false">
      <c r="A792" s="0" t="n">
        <v>772</v>
      </c>
      <c r="C792" s="18" t="n">
        <f aca="false">$H$6</f>
        <v>3.29212628660779</v>
      </c>
      <c r="D792" s="0" t="n">
        <f aca="true">C792+$D$6*($H$5-C792)*$H$7+$D$9*($H$7^0.5)*(NORMINV(RAND(),0,1))</f>
        <v>3.27125445722684</v>
      </c>
      <c r="E792" s="0" t="n">
        <f aca="true">D792+$D$6*($H$5-D792)*$H$7+$D$9*($H$7^0.5)*(NORMINV(RAND(),0,1))</f>
        <v>3.18667170737372</v>
      </c>
      <c r="F792" s="0" t="n">
        <f aca="true">E792+$D$6*($H$5-E792)*$H$7+$D$9*($H$7^0.5)*(NORMINV(RAND(),0,1))</f>
        <v>3.19973397585817</v>
      </c>
      <c r="G792" s="0" t="n">
        <f aca="true">F792+$D$6*($H$5-F792)*$H$7+$D$9*($H$7^0.5)*(NORMINV(RAND(),0,1))</f>
        <v>3.14969570052557</v>
      </c>
      <c r="H792" s="0" t="n">
        <f aca="true">G792+$D$6*($H$5-G792)*$H$7+$D$9*($H$7^0.5)*(NORMINV(RAND(),0,1))</f>
        <v>3.11109983937912</v>
      </c>
      <c r="I792" s="0" t="n">
        <f aca="true">H792+$D$6*($H$5-H792)*$H$7+$D$9*($H$7^0.5)*(NORMINV(RAND(),0,1))</f>
        <v>2.85633615596056</v>
      </c>
      <c r="J792" s="0" t="n">
        <f aca="true">I792+$D$6*($H$5-I792)*$H$7+$D$9*($H$7^0.5)*(NORMINV(RAND(),0,1))</f>
        <v>2.93067912523854</v>
      </c>
      <c r="K792" s="0" t="n">
        <f aca="true">J792+$D$6*($H$5-J792)*$H$7+$D$9*($H$7^0.5)*(NORMINV(RAND(),0,1))</f>
        <v>3.05880875241077</v>
      </c>
      <c r="L792" s="0" t="n">
        <f aca="true">K792+$D$6*($H$5-K792)*$H$7+$D$9*($H$7^0.5)*(NORMINV(RAND(),0,1))</f>
        <v>2.94201609270968</v>
      </c>
      <c r="M792" s="0" t="n">
        <f aca="true">L792+$D$6*($H$5-L792)*$H$7+$D$9*($H$7^0.5)*(NORMINV(RAND(),0,1))</f>
        <v>3.04581798133993</v>
      </c>
      <c r="N792" s="0" t="n">
        <f aca="false">EXP(M792)</f>
        <v>21.027224047109</v>
      </c>
      <c r="O792" s="0" t="n">
        <f aca="false">EXP(($H$9*LN(N792))+(1-$H$9)*$H$5+(($D$9^2)/(4*$D$6))*(1-$H$9^2))</f>
        <v>20.7279254313002</v>
      </c>
      <c r="P792" s="18" t="n">
        <f aca="false">EXP(($H$10*LN(N792))+(1-$H$10)*$H$5+(($D$9^2)/(4*$D$6))*(1-$H$10^2))</f>
        <v>19.8897914501649</v>
      </c>
      <c r="Q792" s="33" t="n">
        <f aca="false">(MAX(0,O792-P792-$D$5))*$H$8</f>
        <v>0</v>
      </c>
    </row>
    <row r="793" customFormat="false" ht="12.75" hidden="false" customHeight="false" outlineLevel="0" collapsed="false">
      <c r="A793" s="0" t="n">
        <v>773</v>
      </c>
      <c r="C793" s="18" t="n">
        <f aca="false">$H$6</f>
        <v>3.29212628660779</v>
      </c>
      <c r="D793" s="0" t="n">
        <f aca="true">C793+$D$6*($H$5-C793)*$H$7+$D$9*($H$7^0.5)*(NORMINV(RAND(),0,1))</f>
        <v>3.27872351214456</v>
      </c>
      <c r="E793" s="0" t="n">
        <f aca="true">D793+$D$6*($H$5-D793)*$H$7+$D$9*($H$7^0.5)*(NORMINV(RAND(),0,1))</f>
        <v>3.34299684909069</v>
      </c>
      <c r="F793" s="0" t="n">
        <f aca="true">E793+$D$6*($H$5-E793)*$H$7+$D$9*($H$7^0.5)*(NORMINV(RAND(),0,1))</f>
        <v>3.3221995130185</v>
      </c>
      <c r="G793" s="0" t="n">
        <f aca="true">F793+$D$6*($H$5-F793)*$H$7+$D$9*($H$7^0.5)*(NORMINV(RAND(),0,1))</f>
        <v>3.26758262883831</v>
      </c>
      <c r="H793" s="0" t="n">
        <f aca="true">G793+$D$6*($H$5-G793)*$H$7+$D$9*($H$7^0.5)*(NORMINV(RAND(),0,1))</f>
        <v>3.32878585639872</v>
      </c>
      <c r="I793" s="0" t="n">
        <f aca="true">H793+$D$6*($H$5-H793)*$H$7+$D$9*($H$7^0.5)*(NORMINV(RAND(),0,1))</f>
        <v>3.3162738699172</v>
      </c>
      <c r="J793" s="0" t="n">
        <f aca="true">I793+$D$6*($H$5-I793)*$H$7+$D$9*($H$7^0.5)*(NORMINV(RAND(),0,1))</f>
        <v>3.39829086648899</v>
      </c>
      <c r="K793" s="0" t="n">
        <f aca="true">J793+$D$6*($H$5-J793)*$H$7+$D$9*($H$7^0.5)*(NORMINV(RAND(),0,1))</f>
        <v>3.33309045653791</v>
      </c>
      <c r="L793" s="0" t="n">
        <f aca="true">K793+$D$6*($H$5-K793)*$H$7+$D$9*($H$7^0.5)*(NORMINV(RAND(),0,1))</f>
        <v>3.25930347979036</v>
      </c>
      <c r="M793" s="0" t="n">
        <f aca="true">L793+$D$6*($H$5-L793)*$H$7+$D$9*($H$7^0.5)*(NORMINV(RAND(),0,1))</f>
        <v>3.21649797506916</v>
      </c>
      <c r="N793" s="0" t="n">
        <f aca="false">EXP(M793)</f>
        <v>24.9406243761583</v>
      </c>
      <c r="O793" s="0" t="n">
        <f aca="false">EXP(($H$9*LN(N793))+(1-$H$9)*$H$5+(($D$9^2)/(4*$D$6))*(1-$H$9^2))</f>
        <v>24.1229696103508</v>
      </c>
      <c r="P793" s="18" t="n">
        <f aca="false">EXP(($H$10*LN(N793))+(1-$H$10)*$H$5+(($D$9^2)/(4*$D$6))*(1-$H$10^2))</f>
        <v>22.1241296733859</v>
      </c>
      <c r="Q793" s="33" t="n">
        <f aca="false">(MAX(0,O793-P793-$D$5))*$H$8</f>
        <v>0</v>
      </c>
    </row>
    <row r="794" customFormat="false" ht="12.75" hidden="false" customHeight="false" outlineLevel="0" collapsed="false">
      <c r="A794" s="0" t="n">
        <v>774</v>
      </c>
      <c r="C794" s="18" t="n">
        <f aca="false">$H$6</f>
        <v>3.29212628660779</v>
      </c>
      <c r="D794" s="0" t="n">
        <f aca="true">C794+$D$6*($H$5-C794)*$H$7+$D$9*($H$7^0.5)*(NORMINV(RAND(),0,1))</f>
        <v>3.1851758542456</v>
      </c>
      <c r="E794" s="0" t="n">
        <f aca="true">D794+$D$6*($H$5-D794)*$H$7+$D$9*($H$7^0.5)*(NORMINV(RAND(),0,1))</f>
        <v>3.26600185310498</v>
      </c>
      <c r="F794" s="0" t="n">
        <f aca="true">E794+$D$6*($H$5-E794)*$H$7+$D$9*($H$7^0.5)*(NORMINV(RAND(),0,1))</f>
        <v>3.27344608074459</v>
      </c>
      <c r="G794" s="0" t="n">
        <f aca="true">F794+$D$6*($H$5-F794)*$H$7+$D$9*($H$7^0.5)*(NORMINV(RAND(),0,1))</f>
        <v>3.25856905632593</v>
      </c>
      <c r="H794" s="0" t="n">
        <f aca="true">G794+$D$6*($H$5-G794)*$H$7+$D$9*($H$7^0.5)*(NORMINV(RAND(),0,1))</f>
        <v>3.25094005753418</v>
      </c>
      <c r="I794" s="0" t="n">
        <f aca="true">H794+$D$6*($H$5-H794)*$H$7+$D$9*($H$7^0.5)*(NORMINV(RAND(),0,1))</f>
        <v>3.25957406224713</v>
      </c>
      <c r="J794" s="0" t="n">
        <f aca="true">I794+$D$6*($H$5-I794)*$H$7+$D$9*($H$7^0.5)*(NORMINV(RAND(),0,1))</f>
        <v>3.26742796185695</v>
      </c>
      <c r="K794" s="0" t="n">
        <f aca="true">J794+$D$6*($H$5-J794)*$H$7+$D$9*($H$7^0.5)*(NORMINV(RAND(),0,1))</f>
        <v>3.34772881747736</v>
      </c>
      <c r="L794" s="0" t="n">
        <f aca="true">K794+$D$6*($H$5-K794)*$H$7+$D$9*($H$7^0.5)*(NORMINV(RAND(),0,1))</f>
        <v>3.36049369063735</v>
      </c>
      <c r="M794" s="0" t="n">
        <f aca="true">L794+$D$6*($H$5-L794)*$H$7+$D$9*($H$7^0.5)*(NORMINV(RAND(),0,1))</f>
        <v>3.38723120813601</v>
      </c>
      <c r="N794" s="0" t="n">
        <f aca="false">EXP(M794)</f>
        <v>29.5839270308949</v>
      </c>
      <c r="O794" s="0" t="n">
        <f aca="false">EXP(($H$9*LN(N794))+(1-$H$9)*$H$5+(($D$9^2)/(4*$D$6))*(1-$H$9^2))</f>
        <v>28.0754192220184</v>
      </c>
      <c r="P794" s="18" t="n">
        <f aca="false">EXP(($H$10*LN(N794))+(1-$H$10)*$H$5+(($D$9^2)/(4*$D$6))*(1-$H$10^2))</f>
        <v>24.6102816093733</v>
      </c>
      <c r="Q794" s="33" t="n">
        <f aca="false">(MAX(0,O794-P794-$D$5))*$H$8</f>
        <v>1.35563283111073</v>
      </c>
    </row>
    <row r="795" customFormat="false" ht="12.75" hidden="false" customHeight="false" outlineLevel="0" collapsed="false">
      <c r="A795" s="0" t="n">
        <v>775</v>
      </c>
      <c r="C795" s="18" t="n">
        <f aca="false">$H$6</f>
        <v>3.29212628660779</v>
      </c>
      <c r="D795" s="0" t="n">
        <f aca="true">C795+$D$6*($H$5-C795)*$H$7+$D$9*($H$7^0.5)*(NORMINV(RAND(),0,1))</f>
        <v>3.15909983767872</v>
      </c>
      <c r="E795" s="0" t="n">
        <f aca="true">D795+$D$6*($H$5-D795)*$H$7+$D$9*($H$7^0.5)*(NORMINV(RAND(),0,1))</f>
        <v>3.03913471056844</v>
      </c>
      <c r="F795" s="0" t="n">
        <f aca="true">E795+$D$6*($H$5-E795)*$H$7+$D$9*($H$7^0.5)*(NORMINV(RAND(),0,1))</f>
        <v>3.11040802133355</v>
      </c>
      <c r="G795" s="0" t="n">
        <f aca="true">F795+$D$6*($H$5-F795)*$H$7+$D$9*($H$7^0.5)*(NORMINV(RAND(),0,1))</f>
        <v>2.96800604989365</v>
      </c>
      <c r="H795" s="0" t="n">
        <f aca="true">G795+$D$6*($H$5-G795)*$H$7+$D$9*($H$7^0.5)*(NORMINV(RAND(),0,1))</f>
        <v>3.05445781044788</v>
      </c>
      <c r="I795" s="0" t="n">
        <f aca="true">H795+$D$6*($H$5-H795)*$H$7+$D$9*($H$7^0.5)*(NORMINV(RAND(),0,1))</f>
        <v>3.15471739245166</v>
      </c>
      <c r="J795" s="0" t="n">
        <f aca="true">I795+$D$6*($H$5-I795)*$H$7+$D$9*($H$7^0.5)*(NORMINV(RAND(),0,1))</f>
        <v>3.19686893354604</v>
      </c>
      <c r="K795" s="0" t="n">
        <f aca="true">J795+$D$6*($H$5-J795)*$H$7+$D$9*($H$7^0.5)*(NORMINV(RAND(),0,1))</f>
        <v>3.21412606910984</v>
      </c>
      <c r="L795" s="0" t="n">
        <f aca="true">K795+$D$6*($H$5-K795)*$H$7+$D$9*($H$7^0.5)*(NORMINV(RAND(),0,1))</f>
        <v>3.09773128273101</v>
      </c>
      <c r="M795" s="0" t="n">
        <f aca="true">L795+$D$6*($H$5-L795)*$H$7+$D$9*($H$7^0.5)*(NORMINV(RAND(),0,1))</f>
        <v>3.05438467641078</v>
      </c>
      <c r="N795" s="0" t="n">
        <f aca="false">EXP(M795)</f>
        <v>21.208131647458</v>
      </c>
      <c r="O795" s="0" t="n">
        <f aca="false">EXP(($H$9*LN(N795))+(1-$H$9)*$H$5+(($D$9^2)/(4*$D$6))*(1-$H$9^2))</f>
        <v>20.8863332555585</v>
      </c>
      <c r="P795" s="18" t="n">
        <f aca="false">EXP(($H$10*LN(N795))+(1-$H$10)*$H$5+(($D$9^2)/(4*$D$6))*(1-$H$10^2))</f>
        <v>19.9963571366281</v>
      </c>
      <c r="Q795" s="33" t="n">
        <f aca="false">(MAX(0,O795-P795-$D$5))*$H$8</f>
        <v>0</v>
      </c>
    </row>
    <row r="796" customFormat="false" ht="12.75" hidden="false" customHeight="false" outlineLevel="0" collapsed="false">
      <c r="A796" s="0" t="n">
        <v>776</v>
      </c>
      <c r="C796" s="18" t="n">
        <f aca="false">$H$6</f>
        <v>3.29212628660779</v>
      </c>
      <c r="D796" s="0" t="n">
        <f aca="true">C796+$D$6*($H$5-C796)*$H$7+$D$9*($H$7^0.5)*(NORMINV(RAND(),0,1))</f>
        <v>3.30475630920443</v>
      </c>
      <c r="E796" s="0" t="n">
        <f aca="true">D796+$D$6*($H$5-D796)*$H$7+$D$9*($H$7^0.5)*(NORMINV(RAND(),0,1))</f>
        <v>3.22789130360982</v>
      </c>
      <c r="F796" s="0" t="n">
        <f aca="true">E796+$D$6*($H$5-E796)*$H$7+$D$9*($H$7^0.5)*(NORMINV(RAND(),0,1))</f>
        <v>3.18872982870054</v>
      </c>
      <c r="G796" s="0" t="n">
        <f aca="true">F796+$D$6*($H$5-F796)*$H$7+$D$9*($H$7^0.5)*(NORMINV(RAND(),0,1))</f>
        <v>3.24082661773239</v>
      </c>
      <c r="H796" s="0" t="n">
        <f aca="true">G796+$D$6*($H$5-G796)*$H$7+$D$9*($H$7^0.5)*(NORMINV(RAND(),0,1))</f>
        <v>3.30472642864001</v>
      </c>
      <c r="I796" s="0" t="n">
        <f aca="true">H796+$D$6*($H$5-H796)*$H$7+$D$9*($H$7^0.5)*(NORMINV(RAND(),0,1))</f>
        <v>3.35484617091195</v>
      </c>
      <c r="J796" s="0" t="n">
        <f aca="true">I796+$D$6*($H$5-I796)*$H$7+$D$9*($H$7^0.5)*(NORMINV(RAND(),0,1))</f>
        <v>3.33929688778968</v>
      </c>
      <c r="K796" s="0" t="n">
        <f aca="true">J796+$D$6*($H$5-J796)*$H$7+$D$9*($H$7^0.5)*(NORMINV(RAND(),0,1))</f>
        <v>3.31146071972472</v>
      </c>
      <c r="L796" s="0" t="n">
        <f aca="true">K796+$D$6*($H$5-K796)*$H$7+$D$9*($H$7^0.5)*(NORMINV(RAND(),0,1))</f>
        <v>3.26683682921899</v>
      </c>
      <c r="M796" s="0" t="n">
        <f aca="true">L796+$D$6*($H$5-L796)*$H$7+$D$9*($H$7^0.5)*(NORMINV(RAND(),0,1))</f>
        <v>3.14044841859961</v>
      </c>
      <c r="N796" s="0" t="n">
        <f aca="false">EXP(M796)</f>
        <v>23.1142293855457</v>
      </c>
      <c r="O796" s="0" t="n">
        <f aca="false">EXP(($H$9*LN(N796))+(1-$H$9)*$H$5+(($D$9^2)/(4*$D$6))*(1-$H$9^2))</f>
        <v>22.5464932035271</v>
      </c>
      <c r="P796" s="18" t="n">
        <f aca="false">EXP(($H$10*LN(N796))+(1-$H$10)*$H$5+(($D$9^2)/(4*$D$6))*(1-$H$10^2))</f>
        <v>21.09914831228</v>
      </c>
      <c r="Q796" s="33" t="n">
        <f aca="false">(MAX(0,O796-P796-$D$5))*$H$8</f>
        <v>0</v>
      </c>
    </row>
    <row r="797" customFormat="false" ht="12.75" hidden="false" customHeight="false" outlineLevel="0" collapsed="false">
      <c r="A797" s="0" t="n">
        <v>777</v>
      </c>
      <c r="C797" s="18" t="n">
        <f aca="false">$H$6</f>
        <v>3.29212628660779</v>
      </c>
      <c r="D797" s="0" t="n">
        <f aca="true">C797+$D$6*($H$5-C797)*$H$7+$D$9*($H$7^0.5)*(NORMINV(RAND(),0,1))</f>
        <v>3.30672608101627</v>
      </c>
      <c r="E797" s="0" t="n">
        <f aca="true">D797+$D$6*($H$5-D797)*$H$7+$D$9*($H$7^0.5)*(NORMINV(RAND(),0,1))</f>
        <v>3.36838280701592</v>
      </c>
      <c r="F797" s="0" t="n">
        <f aca="true">E797+$D$6*($H$5-E797)*$H$7+$D$9*($H$7^0.5)*(NORMINV(RAND(),0,1))</f>
        <v>3.42323034388693</v>
      </c>
      <c r="G797" s="0" t="n">
        <f aca="true">F797+$D$6*($H$5-F797)*$H$7+$D$9*($H$7^0.5)*(NORMINV(RAND(),0,1))</f>
        <v>3.54939922404013</v>
      </c>
      <c r="H797" s="0" t="n">
        <f aca="true">G797+$D$6*($H$5-G797)*$H$7+$D$9*($H$7^0.5)*(NORMINV(RAND(),0,1))</f>
        <v>3.58823188565104</v>
      </c>
      <c r="I797" s="0" t="n">
        <f aca="true">H797+$D$6*($H$5-H797)*$H$7+$D$9*($H$7^0.5)*(NORMINV(RAND(),0,1))</f>
        <v>3.71239496725969</v>
      </c>
      <c r="J797" s="0" t="n">
        <f aca="true">I797+$D$6*($H$5-I797)*$H$7+$D$9*($H$7^0.5)*(NORMINV(RAND(),0,1))</f>
        <v>3.70952217236351</v>
      </c>
      <c r="K797" s="0" t="n">
        <f aca="true">J797+$D$6*($H$5-J797)*$H$7+$D$9*($H$7^0.5)*(NORMINV(RAND(),0,1))</f>
        <v>3.66932780334012</v>
      </c>
      <c r="L797" s="0" t="n">
        <f aca="true">K797+$D$6*($H$5-K797)*$H$7+$D$9*($H$7^0.5)*(NORMINV(RAND(),0,1))</f>
        <v>3.66842211946002</v>
      </c>
      <c r="M797" s="0" t="n">
        <f aca="true">L797+$D$6*($H$5-L797)*$H$7+$D$9*($H$7^0.5)*(NORMINV(RAND(),0,1))</f>
        <v>3.67126144282296</v>
      </c>
      <c r="N797" s="0" t="n">
        <f aca="false">EXP(M797)</f>
        <v>39.301451137937</v>
      </c>
      <c r="O797" s="0" t="n">
        <f aca="false">EXP(($H$9*LN(N797))+(1-$H$9)*$H$5+(($D$9^2)/(4*$D$6))*(1-$H$9^2))</f>
        <v>36.1367726959708</v>
      </c>
      <c r="P797" s="18" t="n">
        <f aca="false">EXP(($H$10*LN(N797))+(1-$H$10)*$H$5+(($D$9^2)/(4*$D$6))*(1-$H$10^2))</f>
        <v>29.3804405016532</v>
      </c>
      <c r="Q797" s="33" t="n">
        <f aca="false">(MAX(0,O797-P797-$D$5))*$H$8</f>
        <v>4.48631395895485</v>
      </c>
    </row>
    <row r="798" customFormat="false" ht="12.75" hidden="false" customHeight="false" outlineLevel="0" collapsed="false">
      <c r="A798" s="0" t="n">
        <v>778</v>
      </c>
      <c r="C798" s="18" t="n">
        <f aca="false">$H$6</f>
        <v>3.29212628660779</v>
      </c>
      <c r="D798" s="0" t="n">
        <f aca="true">C798+$D$6*($H$5-C798)*$H$7+$D$9*($H$7^0.5)*(NORMINV(RAND(),0,1))</f>
        <v>3.21329890783593</v>
      </c>
      <c r="E798" s="0" t="n">
        <f aca="true">D798+$D$6*($H$5-D798)*$H$7+$D$9*($H$7^0.5)*(NORMINV(RAND(),0,1))</f>
        <v>3.37050098445362</v>
      </c>
      <c r="F798" s="0" t="n">
        <f aca="true">E798+$D$6*($H$5-E798)*$H$7+$D$9*($H$7^0.5)*(NORMINV(RAND(),0,1))</f>
        <v>3.18003144585709</v>
      </c>
      <c r="G798" s="0" t="n">
        <f aca="true">F798+$D$6*($H$5-F798)*$H$7+$D$9*($H$7^0.5)*(NORMINV(RAND(),0,1))</f>
        <v>3.31951969652308</v>
      </c>
      <c r="H798" s="0" t="n">
        <f aca="true">G798+$D$6*($H$5-G798)*$H$7+$D$9*($H$7^0.5)*(NORMINV(RAND(),0,1))</f>
        <v>3.31039073924202</v>
      </c>
      <c r="I798" s="0" t="n">
        <f aca="true">H798+$D$6*($H$5-H798)*$H$7+$D$9*($H$7^0.5)*(NORMINV(RAND(),0,1))</f>
        <v>3.28786693956949</v>
      </c>
      <c r="J798" s="0" t="n">
        <f aca="true">I798+$D$6*($H$5-I798)*$H$7+$D$9*($H$7^0.5)*(NORMINV(RAND(),0,1))</f>
        <v>3.44308536110556</v>
      </c>
      <c r="K798" s="0" t="n">
        <f aca="true">J798+$D$6*($H$5-J798)*$H$7+$D$9*($H$7^0.5)*(NORMINV(RAND(),0,1))</f>
        <v>3.45328281427614</v>
      </c>
      <c r="L798" s="0" t="n">
        <f aca="true">K798+$D$6*($H$5-K798)*$H$7+$D$9*($H$7^0.5)*(NORMINV(RAND(),0,1))</f>
        <v>3.61685239020635</v>
      </c>
      <c r="M798" s="0" t="n">
        <f aca="true">L798+$D$6*($H$5-L798)*$H$7+$D$9*($H$7^0.5)*(NORMINV(RAND(),0,1))</f>
        <v>3.6959039132075</v>
      </c>
      <c r="N798" s="0" t="n">
        <f aca="false">EXP(M798)</f>
        <v>40.2819675390376</v>
      </c>
      <c r="O798" s="0" t="n">
        <f aca="false">EXP(($H$9*LN(N798))+(1-$H$9)*$H$5+(($D$9^2)/(4*$D$6))*(1-$H$9^2))</f>
        <v>36.9368850737387</v>
      </c>
      <c r="P798" s="18" t="n">
        <f aca="false">EXP(($H$10*LN(N798))+(1-$H$10)*$H$5+(($D$9^2)/(4*$D$6))*(1-$H$10^2))</f>
        <v>29.8355307806352</v>
      </c>
      <c r="Q798" s="33" t="n">
        <f aca="false">(MAX(0,O798-P798-$D$5))*$H$8</f>
        <v>4.81450913142314</v>
      </c>
    </row>
    <row r="799" customFormat="false" ht="12.75" hidden="false" customHeight="false" outlineLevel="0" collapsed="false">
      <c r="A799" s="0" t="n">
        <v>779</v>
      </c>
      <c r="C799" s="18" t="n">
        <f aca="false">$H$6</f>
        <v>3.29212628660779</v>
      </c>
      <c r="D799" s="0" t="n">
        <f aca="true">C799+$D$6*($H$5-C799)*$H$7+$D$9*($H$7^0.5)*(NORMINV(RAND(),0,1))</f>
        <v>3.25544343944844</v>
      </c>
      <c r="E799" s="0" t="n">
        <f aca="true">D799+$D$6*($H$5-D799)*$H$7+$D$9*($H$7^0.5)*(NORMINV(RAND(),0,1))</f>
        <v>3.33896516160302</v>
      </c>
      <c r="F799" s="0" t="n">
        <f aca="true">E799+$D$6*($H$5-E799)*$H$7+$D$9*($H$7^0.5)*(NORMINV(RAND(),0,1))</f>
        <v>3.51209438970293</v>
      </c>
      <c r="G799" s="0" t="n">
        <f aca="true">F799+$D$6*($H$5-F799)*$H$7+$D$9*($H$7^0.5)*(NORMINV(RAND(),0,1))</f>
        <v>3.47866514672271</v>
      </c>
      <c r="H799" s="0" t="n">
        <f aca="true">G799+$D$6*($H$5-G799)*$H$7+$D$9*($H$7^0.5)*(NORMINV(RAND(),0,1))</f>
        <v>3.4074524003555</v>
      </c>
      <c r="I799" s="0" t="n">
        <f aca="true">H799+$D$6*($H$5-H799)*$H$7+$D$9*($H$7^0.5)*(NORMINV(RAND(),0,1))</f>
        <v>3.4291987177652</v>
      </c>
      <c r="J799" s="0" t="n">
        <f aca="true">I799+$D$6*($H$5-I799)*$H$7+$D$9*($H$7^0.5)*(NORMINV(RAND(),0,1))</f>
        <v>3.5209008004007</v>
      </c>
      <c r="K799" s="0" t="n">
        <f aca="true">J799+$D$6*($H$5-J799)*$H$7+$D$9*($H$7^0.5)*(NORMINV(RAND(),0,1))</f>
        <v>3.60857521527772</v>
      </c>
      <c r="L799" s="0" t="n">
        <f aca="true">K799+$D$6*($H$5-K799)*$H$7+$D$9*($H$7^0.5)*(NORMINV(RAND(),0,1))</f>
        <v>3.56351377700294</v>
      </c>
      <c r="M799" s="0" t="n">
        <f aca="true">L799+$D$6*($H$5-L799)*$H$7+$D$9*($H$7^0.5)*(NORMINV(RAND(),0,1))</f>
        <v>3.65269450780639</v>
      </c>
      <c r="N799" s="0" t="n">
        <f aca="false">EXP(M799)</f>
        <v>38.5784761327817</v>
      </c>
      <c r="O799" s="0" t="n">
        <f aca="false">EXP(($H$9*LN(N799))+(1-$H$9)*$H$5+(($D$9^2)/(4*$D$6))*(1-$H$9^2))</f>
        <v>35.5453952583544</v>
      </c>
      <c r="P799" s="18" t="n">
        <f aca="false">EXP(($H$10*LN(N799))+(1-$H$10)*$H$5+(($D$9^2)/(4*$D$6))*(1-$H$10^2))</f>
        <v>29.0421427369309</v>
      </c>
      <c r="Q799" s="33" t="n">
        <f aca="false">(MAX(0,O799-P799-$D$5))*$H$8</f>
        <v>4.24557712735497</v>
      </c>
    </row>
    <row r="800" customFormat="false" ht="12.75" hidden="false" customHeight="false" outlineLevel="0" collapsed="false">
      <c r="A800" s="0" t="n">
        <v>780</v>
      </c>
      <c r="C800" s="18" t="n">
        <f aca="false">$H$6</f>
        <v>3.29212628660779</v>
      </c>
      <c r="D800" s="0" t="n">
        <f aca="true">C800+$D$6*($H$5-C800)*$H$7+$D$9*($H$7^0.5)*(NORMINV(RAND(),0,1))</f>
        <v>3.13475638516122</v>
      </c>
      <c r="E800" s="0" t="n">
        <f aca="true">D800+$D$6*($H$5-D800)*$H$7+$D$9*($H$7^0.5)*(NORMINV(RAND(),0,1))</f>
        <v>3.27447727710149</v>
      </c>
      <c r="F800" s="0" t="n">
        <f aca="true">E800+$D$6*($H$5-E800)*$H$7+$D$9*($H$7^0.5)*(NORMINV(RAND(),0,1))</f>
        <v>3.17345032164982</v>
      </c>
      <c r="G800" s="0" t="n">
        <f aca="true">F800+$D$6*($H$5-F800)*$H$7+$D$9*($H$7^0.5)*(NORMINV(RAND(),0,1))</f>
        <v>3.20855919432275</v>
      </c>
      <c r="H800" s="0" t="n">
        <f aca="true">G800+$D$6*($H$5-G800)*$H$7+$D$9*($H$7^0.5)*(NORMINV(RAND(),0,1))</f>
        <v>3.23458049311334</v>
      </c>
      <c r="I800" s="0" t="n">
        <f aca="true">H800+$D$6*($H$5-H800)*$H$7+$D$9*($H$7^0.5)*(NORMINV(RAND(),0,1))</f>
        <v>3.17858575403095</v>
      </c>
      <c r="J800" s="0" t="n">
        <f aca="true">I800+$D$6*($H$5-I800)*$H$7+$D$9*($H$7^0.5)*(NORMINV(RAND(),0,1))</f>
        <v>3.28244854715297</v>
      </c>
      <c r="K800" s="0" t="n">
        <f aca="true">J800+$D$6*($H$5-J800)*$H$7+$D$9*($H$7^0.5)*(NORMINV(RAND(),0,1))</f>
        <v>3.11816897570287</v>
      </c>
      <c r="L800" s="0" t="n">
        <f aca="true">K800+$D$6*($H$5-K800)*$H$7+$D$9*($H$7^0.5)*(NORMINV(RAND(),0,1))</f>
        <v>2.93721177753925</v>
      </c>
      <c r="M800" s="0" t="n">
        <f aca="true">L800+$D$6*($H$5-L800)*$H$7+$D$9*($H$7^0.5)*(NORMINV(RAND(),0,1))</f>
        <v>3.08359076274608</v>
      </c>
      <c r="N800" s="0" t="n">
        <f aca="false">EXP(M800)</f>
        <v>21.8366720968001</v>
      </c>
      <c r="O800" s="0" t="n">
        <f aca="false">EXP(($H$9*LN(N800))+(1-$H$9)*$H$5+(($D$9^2)/(4*$D$6))*(1-$H$9^2))</f>
        <v>21.4355416146084</v>
      </c>
      <c r="P800" s="18" t="n">
        <f aca="false">EXP(($H$10*LN(N800))+(1-$H$10)*$H$5+(($D$9^2)/(4*$D$6))*(1-$H$10^2))</f>
        <v>20.3639771252426</v>
      </c>
      <c r="Q800" s="33" t="n">
        <f aca="false">(MAX(0,O800-P800-$D$5))*$H$8</f>
        <v>0</v>
      </c>
    </row>
    <row r="801" customFormat="false" ht="12.75" hidden="false" customHeight="false" outlineLevel="0" collapsed="false">
      <c r="A801" s="0" t="n">
        <v>781</v>
      </c>
      <c r="C801" s="18" t="n">
        <f aca="false">$H$6</f>
        <v>3.29212628660779</v>
      </c>
      <c r="D801" s="0" t="n">
        <f aca="true">C801+$D$6*($H$5-C801)*$H$7+$D$9*($H$7^0.5)*(NORMINV(RAND(),0,1))</f>
        <v>3.05859630148642</v>
      </c>
      <c r="E801" s="0" t="n">
        <f aca="true">D801+$D$6*($H$5-D801)*$H$7+$D$9*($H$7^0.5)*(NORMINV(RAND(),0,1))</f>
        <v>3.24572503210456</v>
      </c>
      <c r="F801" s="0" t="n">
        <f aca="true">E801+$D$6*($H$5-E801)*$H$7+$D$9*($H$7^0.5)*(NORMINV(RAND(),0,1))</f>
        <v>3.1734066053018</v>
      </c>
      <c r="G801" s="0" t="n">
        <f aca="true">F801+$D$6*($H$5-F801)*$H$7+$D$9*($H$7^0.5)*(NORMINV(RAND(),0,1))</f>
        <v>3.18822370516506</v>
      </c>
      <c r="H801" s="0" t="n">
        <f aca="true">G801+$D$6*($H$5-G801)*$H$7+$D$9*($H$7^0.5)*(NORMINV(RAND(),0,1))</f>
        <v>3.06985366954978</v>
      </c>
      <c r="I801" s="0" t="n">
        <f aca="true">H801+$D$6*($H$5-H801)*$H$7+$D$9*($H$7^0.5)*(NORMINV(RAND(),0,1))</f>
        <v>3.03397258233044</v>
      </c>
      <c r="J801" s="0" t="n">
        <f aca="true">I801+$D$6*($H$5-I801)*$H$7+$D$9*($H$7^0.5)*(NORMINV(RAND(),0,1))</f>
        <v>2.97764392170228</v>
      </c>
      <c r="K801" s="0" t="n">
        <f aca="true">J801+$D$6*($H$5-J801)*$H$7+$D$9*($H$7^0.5)*(NORMINV(RAND(),0,1))</f>
        <v>3.01581917201035</v>
      </c>
      <c r="L801" s="0" t="n">
        <f aca="true">K801+$D$6*($H$5-K801)*$H$7+$D$9*($H$7^0.5)*(NORMINV(RAND(),0,1))</f>
        <v>2.97611488917157</v>
      </c>
      <c r="M801" s="0" t="n">
        <f aca="true">L801+$D$6*($H$5-L801)*$H$7+$D$9*($H$7^0.5)*(NORMINV(RAND(),0,1))</f>
        <v>2.88011581047541</v>
      </c>
      <c r="N801" s="0" t="n">
        <f aca="false">EXP(M801)</f>
        <v>17.816336378526</v>
      </c>
      <c r="O801" s="0" t="n">
        <f aca="false">EXP(($H$9*LN(N801))+(1-$H$9)*$H$5+(($D$9^2)/(4*$D$6))*(1-$H$9^2))</f>
        <v>17.8896615796678</v>
      </c>
      <c r="P801" s="18" t="n">
        <f aca="false">EXP(($H$10*LN(N801))+(1-$H$10)*$H$5+(($D$9^2)/(4*$D$6))*(1-$H$10^2))</f>
        <v>17.9367072330441</v>
      </c>
      <c r="Q801" s="33" t="n">
        <f aca="false">(MAX(0,O801-P801-$D$5))*$H$8</f>
        <v>0</v>
      </c>
    </row>
    <row r="802" customFormat="false" ht="12.75" hidden="false" customHeight="false" outlineLevel="0" collapsed="false">
      <c r="A802" s="0" t="n">
        <v>782</v>
      </c>
      <c r="C802" s="18" t="n">
        <f aca="false">$H$6</f>
        <v>3.29212628660779</v>
      </c>
      <c r="D802" s="0" t="n">
        <f aca="true">C802+$D$6*($H$5-C802)*$H$7+$D$9*($H$7^0.5)*(NORMINV(RAND(),0,1))</f>
        <v>3.25186134096606</v>
      </c>
      <c r="E802" s="0" t="n">
        <f aca="true">D802+$D$6*($H$5-D802)*$H$7+$D$9*($H$7^0.5)*(NORMINV(RAND(),0,1))</f>
        <v>3.22222744259709</v>
      </c>
      <c r="F802" s="0" t="n">
        <f aca="true">E802+$D$6*($H$5-E802)*$H$7+$D$9*($H$7^0.5)*(NORMINV(RAND(),0,1))</f>
        <v>3.1796183747592</v>
      </c>
      <c r="G802" s="0" t="n">
        <f aca="true">F802+$D$6*($H$5-F802)*$H$7+$D$9*($H$7^0.5)*(NORMINV(RAND(),0,1))</f>
        <v>3.18149067709223</v>
      </c>
      <c r="H802" s="0" t="n">
        <f aca="true">G802+$D$6*($H$5-G802)*$H$7+$D$9*($H$7^0.5)*(NORMINV(RAND(),0,1))</f>
        <v>3.08931965828735</v>
      </c>
      <c r="I802" s="0" t="n">
        <f aca="true">H802+$D$6*($H$5-H802)*$H$7+$D$9*($H$7^0.5)*(NORMINV(RAND(),0,1))</f>
        <v>3.1179267019027</v>
      </c>
      <c r="J802" s="0" t="n">
        <f aca="true">I802+$D$6*($H$5-I802)*$H$7+$D$9*($H$7^0.5)*(NORMINV(RAND(),0,1))</f>
        <v>3.08616223319041</v>
      </c>
      <c r="K802" s="0" t="n">
        <f aca="true">J802+$D$6*($H$5-J802)*$H$7+$D$9*($H$7^0.5)*(NORMINV(RAND(),0,1))</f>
        <v>3.25148347786969</v>
      </c>
      <c r="L802" s="0" t="n">
        <f aca="true">K802+$D$6*($H$5-K802)*$H$7+$D$9*($H$7^0.5)*(NORMINV(RAND(),0,1))</f>
        <v>3.20994653338332</v>
      </c>
      <c r="M802" s="0" t="n">
        <f aca="true">L802+$D$6*($H$5-L802)*$H$7+$D$9*($H$7^0.5)*(NORMINV(RAND(),0,1))</f>
        <v>3.29973201240793</v>
      </c>
      <c r="N802" s="0" t="n">
        <f aca="false">EXP(M802)</f>
        <v>27.1053740433307</v>
      </c>
      <c r="O802" s="0" t="n">
        <f aca="false">EXP(($H$9*LN(N802))+(1-$H$9)*$H$5+(($D$9^2)/(4*$D$6))*(1-$H$9^2))</f>
        <v>25.9749923606279</v>
      </c>
      <c r="P802" s="18" t="n">
        <f aca="false">EXP(($H$10*LN(N802))+(1-$H$10)*$H$5+(($D$9^2)/(4*$D$6))*(1-$H$10^2))</f>
        <v>23.3030994774649</v>
      </c>
      <c r="Q802" s="33" t="n">
        <f aca="false">(MAX(0,O802-P802-$D$5))*$H$8</f>
        <v>0.601075103597187</v>
      </c>
    </row>
    <row r="803" customFormat="false" ht="12.75" hidden="false" customHeight="false" outlineLevel="0" collapsed="false">
      <c r="A803" s="0" t="n">
        <v>783</v>
      </c>
      <c r="C803" s="18" t="n">
        <f aca="false">$H$6</f>
        <v>3.29212628660779</v>
      </c>
      <c r="D803" s="0" t="n">
        <f aca="true">C803+$D$6*($H$5-C803)*$H$7+$D$9*($H$7^0.5)*(NORMINV(RAND(),0,1))</f>
        <v>3.26793352920088</v>
      </c>
      <c r="E803" s="0" t="n">
        <f aca="true">D803+$D$6*($H$5-D803)*$H$7+$D$9*($H$7^0.5)*(NORMINV(RAND(),0,1))</f>
        <v>3.2985463528273</v>
      </c>
      <c r="F803" s="0" t="n">
        <f aca="true">E803+$D$6*($H$5-E803)*$H$7+$D$9*($H$7^0.5)*(NORMINV(RAND(),0,1))</f>
        <v>3.44271177499419</v>
      </c>
      <c r="G803" s="0" t="n">
        <f aca="true">F803+$D$6*($H$5-F803)*$H$7+$D$9*($H$7^0.5)*(NORMINV(RAND(),0,1))</f>
        <v>3.41859085963061</v>
      </c>
      <c r="H803" s="0" t="n">
        <f aca="true">G803+$D$6*($H$5-G803)*$H$7+$D$9*($H$7^0.5)*(NORMINV(RAND(),0,1))</f>
        <v>3.41008840981174</v>
      </c>
      <c r="I803" s="0" t="n">
        <f aca="true">H803+$D$6*($H$5-H803)*$H$7+$D$9*($H$7^0.5)*(NORMINV(RAND(),0,1))</f>
        <v>3.36774524058007</v>
      </c>
      <c r="J803" s="0" t="n">
        <f aca="true">I803+$D$6*($H$5-I803)*$H$7+$D$9*($H$7^0.5)*(NORMINV(RAND(),0,1))</f>
        <v>3.40859066427037</v>
      </c>
      <c r="K803" s="0" t="n">
        <f aca="true">J803+$D$6*($H$5-J803)*$H$7+$D$9*($H$7^0.5)*(NORMINV(RAND(),0,1))</f>
        <v>3.34733721130275</v>
      </c>
      <c r="L803" s="0" t="n">
        <f aca="true">K803+$D$6*($H$5-K803)*$H$7+$D$9*($H$7^0.5)*(NORMINV(RAND(),0,1))</f>
        <v>3.40324212179924</v>
      </c>
      <c r="M803" s="0" t="n">
        <f aca="true">L803+$D$6*($H$5-L803)*$H$7+$D$9*($H$7^0.5)*(NORMINV(RAND(),0,1))</f>
        <v>3.42569989166407</v>
      </c>
      <c r="N803" s="0" t="n">
        <f aca="false">EXP(M803)</f>
        <v>30.7441549010066</v>
      </c>
      <c r="O803" s="0" t="n">
        <f aca="false">EXP(($H$9*LN(N803))+(1-$H$9)*$H$5+(($D$9^2)/(4*$D$6))*(1-$H$9^2))</f>
        <v>29.0518277857073</v>
      </c>
      <c r="P803" s="18" t="n">
        <f aca="false">EXP(($H$10*LN(N803))+(1-$H$10)*$H$5+(($D$9^2)/(4*$D$6))*(1-$H$10^2))</f>
        <v>25.2079465403013</v>
      </c>
      <c r="Q803" s="33" t="n">
        <f aca="false">(MAX(0,O803-P803-$D$5))*$H$8</f>
        <v>1.71590491893521</v>
      </c>
    </row>
    <row r="804" customFormat="false" ht="12.75" hidden="false" customHeight="false" outlineLevel="0" collapsed="false">
      <c r="A804" s="0" t="n">
        <v>784</v>
      </c>
      <c r="C804" s="18" t="n">
        <f aca="false">$H$6</f>
        <v>3.29212628660779</v>
      </c>
      <c r="D804" s="0" t="n">
        <f aca="true">C804+$D$6*($H$5-C804)*$H$7+$D$9*($H$7^0.5)*(NORMINV(RAND(),0,1))</f>
        <v>3.1981226661239</v>
      </c>
      <c r="E804" s="0" t="n">
        <f aca="true">D804+$D$6*($H$5-D804)*$H$7+$D$9*($H$7^0.5)*(NORMINV(RAND(),0,1))</f>
        <v>3.2632897611773</v>
      </c>
      <c r="F804" s="0" t="n">
        <f aca="true">E804+$D$6*($H$5-E804)*$H$7+$D$9*($H$7^0.5)*(NORMINV(RAND(),0,1))</f>
        <v>3.1571443362941</v>
      </c>
      <c r="G804" s="0" t="n">
        <f aca="true">F804+$D$6*($H$5-F804)*$H$7+$D$9*($H$7^0.5)*(NORMINV(RAND(),0,1))</f>
        <v>3.29145365384383</v>
      </c>
      <c r="H804" s="0" t="n">
        <f aca="true">G804+$D$6*($H$5-G804)*$H$7+$D$9*($H$7^0.5)*(NORMINV(RAND(),0,1))</f>
        <v>3.24450611664178</v>
      </c>
      <c r="I804" s="0" t="n">
        <f aca="true">H804+$D$6*($H$5-H804)*$H$7+$D$9*($H$7^0.5)*(NORMINV(RAND(),0,1))</f>
        <v>3.19193276754052</v>
      </c>
      <c r="J804" s="0" t="n">
        <f aca="true">I804+$D$6*($H$5-I804)*$H$7+$D$9*($H$7^0.5)*(NORMINV(RAND(),0,1))</f>
        <v>3.22826055821861</v>
      </c>
      <c r="K804" s="0" t="n">
        <f aca="true">J804+$D$6*($H$5-J804)*$H$7+$D$9*($H$7^0.5)*(NORMINV(RAND(),0,1))</f>
        <v>3.19305294366796</v>
      </c>
      <c r="L804" s="0" t="n">
        <f aca="true">K804+$D$6*($H$5-K804)*$H$7+$D$9*($H$7^0.5)*(NORMINV(RAND(),0,1))</f>
        <v>3.25898612239372</v>
      </c>
      <c r="M804" s="0" t="n">
        <f aca="true">L804+$D$6*($H$5-L804)*$H$7+$D$9*($H$7^0.5)*(NORMINV(RAND(),0,1))</f>
        <v>3.27168953730621</v>
      </c>
      <c r="N804" s="0" t="n">
        <f aca="false">EXP(M804)</f>
        <v>26.3558309071577</v>
      </c>
      <c r="O804" s="0" t="n">
        <f aca="false">EXP(($H$9*LN(N804))+(1-$H$9)*$H$5+(($D$9^2)/(4*$D$6))*(1-$H$9^2))</f>
        <v>25.3356629502303</v>
      </c>
      <c r="P804" s="18" t="n">
        <f aca="false">EXP(($H$10*LN(N804))+(1-$H$10)*$H$5+(($D$9^2)/(4*$D$6))*(1-$H$10^2))</f>
        <v>22.8990353255932</v>
      </c>
      <c r="Q804" s="33" t="n">
        <f aca="false">(MAX(0,O804-P804-$D$5))*$H$8</f>
        <v>0.377283867124625</v>
      </c>
    </row>
    <row r="805" customFormat="false" ht="12.75" hidden="false" customHeight="false" outlineLevel="0" collapsed="false">
      <c r="A805" s="0" t="n">
        <v>785</v>
      </c>
      <c r="C805" s="18" t="n">
        <f aca="false">$H$6</f>
        <v>3.29212628660779</v>
      </c>
      <c r="D805" s="0" t="n">
        <f aca="true">C805+$D$6*($H$5-C805)*$H$7+$D$9*($H$7^0.5)*(NORMINV(RAND(),0,1))</f>
        <v>3.37799432633485</v>
      </c>
      <c r="E805" s="0" t="n">
        <f aca="true">D805+$D$6*($H$5-D805)*$H$7+$D$9*($H$7^0.5)*(NORMINV(RAND(),0,1))</f>
        <v>3.29158821952617</v>
      </c>
      <c r="F805" s="0" t="n">
        <f aca="true">E805+$D$6*($H$5-E805)*$H$7+$D$9*($H$7^0.5)*(NORMINV(RAND(),0,1))</f>
        <v>3.08887681740451</v>
      </c>
      <c r="G805" s="0" t="n">
        <f aca="true">F805+$D$6*($H$5-F805)*$H$7+$D$9*($H$7^0.5)*(NORMINV(RAND(),0,1))</f>
        <v>2.98680601643202</v>
      </c>
      <c r="H805" s="0" t="n">
        <f aca="true">G805+$D$6*($H$5-G805)*$H$7+$D$9*($H$7^0.5)*(NORMINV(RAND(),0,1))</f>
        <v>2.98462813733363</v>
      </c>
      <c r="I805" s="0" t="n">
        <f aca="true">H805+$D$6*($H$5-H805)*$H$7+$D$9*($H$7^0.5)*(NORMINV(RAND(),0,1))</f>
        <v>2.86876767162303</v>
      </c>
      <c r="J805" s="0" t="n">
        <f aca="true">I805+$D$6*($H$5-I805)*$H$7+$D$9*($H$7^0.5)*(NORMINV(RAND(),0,1))</f>
        <v>2.87800450621596</v>
      </c>
      <c r="K805" s="0" t="n">
        <f aca="true">J805+$D$6*($H$5-J805)*$H$7+$D$9*($H$7^0.5)*(NORMINV(RAND(),0,1))</f>
        <v>2.96445736308417</v>
      </c>
      <c r="L805" s="0" t="n">
        <f aca="true">K805+$D$6*($H$5-K805)*$H$7+$D$9*($H$7^0.5)*(NORMINV(RAND(),0,1))</f>
        <v>3.00164761188738</v>
      </c>
      <c r="M805" s="0" t="n">
        <f aca="true">L805+$D$6*($H$5-L805)*$H$7+$D$9*($H$7^0.5)*(NORMINV(RAND(),0,1))</f>
        <v>3.10348918605755</v>
      </c>
      <c r="N805" s="0" t="n">
        <f aca="false">EXP(M805)</f>
        <v>22.275539344437</v>
      </c>
      <c r="O805" s="0" t="n">
        <f aca="false">EXP(($H$9*LN(N805))+(1-$H$9)*$H$5+(($D$9^2)/(4*$D$6))*(1-$H$9^2))</f>
        <v>21.8179716491282</v>
      </c>
      <c r="P805" s="18" t="n">
        <f aca="false">EXP(($H$10*LN(N805))+(1-$H$10)*$H$5+(($D$9^2)/(4*$D$6))*(1-$H$10^2))</f>
        <v>20.6183039840001</v>
      </c>
      <c r="Q805" s="33" t="n">
        <f aca="false">(MAX(0,O805-P805-$D$5))*$H$8</f>
        <v>0</v>
      </c>
    </row>
    <row r="806" customFormat="false" ht="12.75" hidden="false" customHeight="false" outlineLevel="0" collapsed="false">
      <c r="A806" s="0" t="n">
        <v>786</v>
      </c>
      <c r="C806" s="18" t="n">
        <f aca="false">$H$6</f>
        <v>3.29212628660779</v>
      </c>
      <c r="D806" s="0" t="n">
        <f aca="true">C806+$D$6*($H$5-C806)*$H$7+$D$9*($H$7^0.5)*(NORMINV(RAND(),0,1))</f>
        <v>3.33149795429638</v>
      </c>
      <c r="E806" s="0" t="n">
        <f aca="true">D806+$D$6*($H$5-D806)*$H$7+$D$9*($H$7^0.5)*(NORMINV(RAND(),0,1))</f>
        <v>3.28537582865171</v>
      </c>
      <c r="F806" s="0" t="n">
        <f aca="true">E806+$D$6*($H$5-E806)*$H$7+$D$9*($H$7^0.5)*(NORMINV(RAND(),0,1))</f>
        <v>3.35352016128622</v>
      </c>
      <c r="G806" s="0" t="n">
        <f aca="true">F806+$D$6*($H$5-F806)*$H$7+$D$9*($H$7^0.5)*(NORMINV(RAND(),0,1))</f>
        <v>3.37640028425057</v>
      </c>
      <c r="H806" s="0" t="n">
        <f aca="true">G806+$D$6*($H$5-G806)*$H$7+$D$9*($H$7^0.5)*(NORMINV(RAND(),0,1))</f>
        <v>3.37865837380848</v>
      </c>
      <c r="I806" s="0" t="n">
        <f aca="true">H806+$D$6*($H$5-H806)*$H$7+$D$9*($H$7^0.5)*(NORMINV(RAND(),0,1))</f>
        <v>3.43289755529719</v>
      </c>
      <c r="J806" s="0" t="n">
        <f aca="true">I806+$D$6*($H$5-I806)*$H$7+$D$9*($H$7^0.5)*(NORMINV(RAND(),0,1))</f>
        <v>3.40711371393573</v>
      </c>
      <c r="K806" s="0" t="n">
        <f aca="true">J806+$D$6*($H$5-J806)*$H$7+$D$9*($H$7^0.5)*(NORMINV(RAND(),0,1))</f>
        <v>3.29634876116942</v>
      </c>
      <c r="L806" s="0" t="n">
        <f aca="true">K806+$D$6*($H$5-K806)*$H$7+$D$9*($H$7^0.5)*(NORMINV(RAND(),0,1))</f>
        <v>3.26474920541117</v>
      </c>
      <c r="M806" s="0" t="n">
        <f aca="true">L806+$D$6*($H$5-L806)*$H$7+$D$9*($H$7^0.5)*(NORMINV(RAND(),0,1))</f>
        <v>3.21499275656591</v>
      </c>
      <c r="N806" s="0" t="n">
        <f aca="false">EXP(M806)</f>
        <v>24.9031115264651</v>
      </c>
      <c r="O806" s="0" t="n">
        <f aca="false">EXP(($H$9*LN(N806))+(1-$H$9)*$H$5+(($D$9^2)/(4*$D$6))*(1-$H$9^2))</f>
        <v>24.0907223274457</v>
      </c>
      <c r="P806" s="18" t="n">
        <f aca="false">EXP(($H$10*LN(N806))+(1-$H$10)*$H$5+(($D$9^2)/(4*$D$6))*(1-$H$10^2))</f>
        <v>22.1033674008379</v>
      </c>
      <c r="Q806" s="33" t="n">
        <f aca="false">(MAX(0,O806-P806-$D$5))*$H$8</f>
        <v>0</v>
      </c>
    </row>
    <row r="807" customFormat="false" ht="12.75" hidden="false" customHeight="false" outlineLevel="0" collapsed="false">
      <c r="A807" s="0" t="n">
        <v>787</v>
      </c>
      <c r="C807" s="18" t="n">
        <f aca="false">$H$6</f>
        <v>3.29212628660779</v>
      </c>
      <c r="D807" s="0" t="n">
        <f aca="true">C807+$D$6*($H$5-C807)*$H$7+$D$9*($H$7^0.5)*(NORMINV(RAND(),0,1))</f>
        <v>3.27072871229119</v>
      </c>
      <c r="E807" s="0" t="n">
        <f aca="true">D807+$D$6*($H$5-D807)*$H$7+$D$9*($H$7^0.5)*(NORMINV(RAND(),0,1))</f>
        <v>3.20762010397639</v>
      </c>
      <c r="F807" s="0" t="n">
        <f aca="true">E807+$D$6*($H$5-E807)*$H$7+$D$9*($H$7^0.5)*(NORMINV(RAND(),0,1))</f>
        <v>3.20137609088966</v>
      </c>
      <c r="G807" s="0" t="n">
        <f aca="true">F807+$D$6*($H$5-F807)*$H$7+$D$9*($H$7^0.5)*(NORMINV(RAND(),0,1))</f>
        <v>3.16328293726273</v>
      </c>
      <c r="H807" s="0" t="n">
        <f aca="true">G807+$D$6*($H$5-G807)*$H$7+$D$9*($H$7^0.5)*(NORMINV(RAND(),0,1))</f>
        <v>3.14638444078025</v>
      </c>
      <c r="I807" s="0" t="n">
        <f aca="true">H807+$D$6*($H$5-H807)*$H$7+$D$9*($H$7^0.5)*(NORMINV(RAND(),0,1))</f>
        <v>3.30379388858038</v>
      </c>
      <c r="J807" s="0" t="n">
        <f aca="true">I807+$D$6*($H$5-I807)*$H$7+$D$9*($H$7^0.5)*(NORMINV(RAND(),0,1))</f>
        <v>3.1318317294305</v>
      </c>
      <c r="K807" s="0" t="n">
        <f aca="true">J807+$D$6*($H$5-J807)*$H$7+$D$9*($H$7^0.5)*(NORMINV(RAND(),0,1))</f>
        <v>3.08134121667633</v>
      </c>
      <c r="L807" s="0" t="n">
        <f aca="true">K807+$D$6*($H$5-K807)*$H$7+$D$9*($H$7^0.5)*(NORMINV(RAND(),0,1))</f>
        <v>3.05975932483597</v>
      </c>
      <c r="M807" s="0" t="n">
        <f aca="true">L807+$D$6*($H$5-L807)*$H$7+$D$9*($H$7^0.5)*(NORMINV(RAND(),0,1))</f>
        <v>2.94544398878626</v>
      </c>
      <c r="N807" s="0" t="n">
        <f aca="false">EXP(M807)</f>
        <v>19.0191047814132</v>
      </c>
      <c r="O807" s="0" t="n">
        <f aca="false">EXP(($H$9*LN(N807))+(1-$H$9)*$H$5+(($D$9^2)/(4*$D$6))*(1-$H$9^2))</f>
        <v>18.9590212716183</v>
      </c>
      <c r="P807" s="18" t="n">
        <f aca="false">EXP(($H$10*LN(N807))+(1-$H$10)*$H$5+(($D$9^2)/(4*$D$6))*(1-$H$10^2))</f>
        <v>18.6827002843401</v>
      </c>
      <c r="Q807" s="33" t="n">
        <f aca="false">(MAX(0,O807-P807-$D$5))*$H$8</f>
        <v>0</v>
      </c>
    </row>
    <row r="808" customFormat="false" ht="12.75" hidden="false" customHeight="false" outlineLevel="0" collapsed="false">
      <c r="A808" s="0" t="n">
        <v>788</v>
      </c>
      <c r="C808" s="18" t="n">
        <f aca="false">$H$6</f>
        <v>3.29212628660779</v>
      </c>
      <c r="D808" s="0" t="n">
        <f aca="true">C808+$D$6*($H$5-C808)*$H$7+$D$9*($H$7^0.5)*(NORMINV(RAND(),0,1))</f>
        <v>3.24152655729328</v>
      </c>
      <c r="E808" s="0" t="n">
        <f aca="true">D808+$D$6*($H$5-D808)*$H$7+$D$9*($H$7^0.5)*(NORMINV(RAND(),0,1))</f>
        <v>3.22860800833236</v>
      </c>
      <c r="F808" s="0" t="n">
        <f aca="true">E808+$D$6*($H$5-E808)*$H$7+$D$9*($H$7^0.5)*(NORMINV(RAND(),0,1))</f>
        <v>3.25693496505739</v>
      </c>
      <c r="G808" s="0" t="n">
        <f aca="true">F808+$D$6*($H$5-F808)*$H$7+$D$9*($H$7^0.5)*(NORMINV(RAND(),0,1))</f>
        <v>3.22506979280747</v>
      </c>
      <c r="H808" s="0" t="n">
        <f aca="true">G808+$D$6*($H$5-G808)*$H$7+$D$9*($H$7^0.5)*(NORMINV(RAND(),0,1))</f>
        <v>3.18074785379547</v>
      </c>
      <c r="I808" s="0" t="n">
        <f aca="true">H808+$D$6*($H$5-H808)*$H$7+$D$9*($H$7^0.5)*(NORMINV(RAND(),0,1))</f>
        <v>3.21676427455186</v>
      </c>
      <c r="J808" s="0" t="n">
        <f aca="true">I808+$D$6*($H$5-I808)*$H$7+$D$9*($H$7^0.5)*(NORMINV(RAND(),0,1))</f>
        <v>3.26423731118536</v>
      </c>
      <c r="K808" s="0" t="n">
        <f aca="true">J808+$D$6*($H$5-J808)*$H$7+$D$9*($H$7^0.5)*(NORMINV(RAND(),0,1))</f>
        <v>3.15159846483336</v>
      </c>
      <c r="L808" s="0" t="n">
        <f aca="true">K808+$D$6*($H$5-K808)*$H$7+$D$9*($H$7^0.5)*(NORMINV(RAND(),0,1))</f>
        <v>3.08391840071404</v>
      </c>
      <c r="M808" s="0" t="n">
        <f aca="true">L808+$D$6*($H$5-L808)*$H$7+$D$9*($H$7^0.5)*(NORMINV(RAND(),0,1))</f>
        <v>2.97950035763352</v>
      </c>
      <c r="N808" s="0" t="n">
        <f aca="false">EXP(M808)</f>
        <v>19.6779822345119</v>
      </c>
      <c r="O808" s="0" t="n">
        <f aca="false">EXP(($H$9*LN(N808))+(1-$H$9)*$H$5+(($D$9^2)/(4*$D$6))*(1-$H$9^2))</f>
        <v>19.5416021257654</v>
      </c>
      <c r="P808" s="18" t="n">
        <f aca="false">EXP(($H$10*LN(N808))+(1-$H$10)*$H$5+(($D$9^2)/(4*$D$6))*(1-$H$10^2))</f>
        <v>19.0838181158751</v>
      </c>
      <c r="Q808" s="33" t="n">
        <f aca="false">(MAX(0,O808-P808-$D$5))*$H$8</f>
        <v>0</v>
      </c>
    </row>
    <row r="809" customFormat="false" ht="12.75" hidden="false" customHeight="false" outlineLevel="0" collapsed="false">
      <c r="A809" s="0" t="n">
        <v>789</v>
      </c>
      <c r="C809" s="18" t="n">
        <f aca="false">$H$6</f>
        <v>3.29212628660779</v>
      </c>
      <c r="D809" s="0" t="n">
        <f aca="true">C809+$D$6*($H$5-C809)*$H$7+$D$9*($H$7^0.5)*(NORMINV(RAND(),0,1))</f>
        <v>3.31165994276781</v>
      </c>
      <c r="E809" s="0" t="n">
        <f aca="true">D809+$D$6*($H$5-D809)*$H$7+$D$9*($H$7^0.5)*(NORMINV(RAND(),0,1))</f>
        <v>3.19073425632626</v>
      </c>
      <c r="F809" s="0" t="n">
        <f aca="true">E809+$D$6*($H$5-E809)*$H$7+$D$9*($H$7^0.5)*(NORMINV(RAND(),0,1))</f>
        <v>3.18931597896647</v>
      </c>
      <c r="G809" s="0" t="n">
        <f aca="true">F809+$D$6*($H$5-F809)*$H$7+$D$9*($H$7^0.5)*(NORMINV(RAND(),0,1))</f>
        <v>3.17829329501872</v>
      </c>
      <c r="H809" s="0" t="n">
        <f aca="true">G809+$D$6*($H$5-G809)*$H$7+$D$9*($H$7^0.5)*(NORMINV(RAND(),0,1))</f>
        <v>3.18268248705897</v>
      </c>
      <c r="I809" s="0" t="n">
        <f aca="true">H809+$D$6*($H$5-H809)*$H$7+$D$9*($H$7^0.5)*(NORMINV(RAND(),0,1))</f>
        <v>3.20488163684942</v>
      </c>
      <c r="J809" s="0" t="n">
        <f aca="true">I809+$D$6*($H$5-I809)*$H$7+$D$9*($H$7^0.5)*(NORMINV(RAND(),0,1))</f>
        <v>3.23970385134777</v>
      </c>
      <c r="K809" s="0" t="n">
        <f aca="true">J809+$D$6*($H$5-J809)*$H$7+$D$9*($H$7^0.5)*(NORMINV(RAND(),0,1))</f>
        <v>3.3043828019677</v>
      </c>
      <c r="L809" s="0" t="n">
        <f aca="true">K809+$D$6*($H$5-K809)*$H$7+$D$9*($H$7^0.5)*(NORMINV(RAND(),0,1))</f>
        <v>3.30016315126635</v>
      </c>
      <c r="M809" s="0" t="n">
        <f aca="true">L809+$D$6*($H$5-L809)*$H$7+$D$9*($H$7^0.5)*(NORMINV(RAND(),0,1))</f>
        <v>3.41752864180684</v>
      </c>
      <c r="N809" s="0" t="n">
        <f aca="false">EXP(M809)</f>
        <v>30.4939603229749</v>
      </c>
      <c r="O809" s="0" t="n">
        <f aca="false">EXP(($H$9*LN(N809))+(1-$H$9)*$H$5+(($D$9^2)/(4*$D$6))*(1-$H$9^2))</f>
        <v>28.8416246035859</v>
      </c>
      <c r="P809" s="18" t="n">
        <f aca="false">EXP(($H$10*LN(N809))+(1-$H$10)*$H$5+(($D$9^2)/(4*$D$6))*(1-$H$10^2))</f>
        <v>25.0797923921623</v>
      </c>
      <c r="Q809" s="33" t="n">
        <f aca="false">(MAX(0,O809-P809-$D$5))*$H$8</f>
        <v>1.63785746355933</v>
      </c>
    </row>
    <row r="810" customFormat="false" ht="12.75" hidden="false" customHeight="false" outlineLevel="0" collapsed="false">
      <c r="A810" s="0" t="n">
        <v>790</v>
      </c>
      <c r="C810" s="18" t="n">
        <f aca="false">$H$6</f>
        <v>3.29212628660779</v>
      </c>
      <c r="D810" s="0" t="n">
        <f aca="true">C810+$D$6*($H$5-C810)*$H$7+$D$9*($H$7^0.5)*(NORMINV(RAND(),0,1))</f>
        <v>3.37808471974266</v>
      </c>
      <c r="E810" s="0" t="n">
        <f aca="true">D810+$D$6*($H$5-D810)*$H$7+$D$9*($H$7^0.5)*(NORMINV(RAND(),0,1))</f>
        <v>3.46236113426503</v>
      </c>
      <c r="F810" s="0" t="n">
        <f aca="true">E810+$D$6*($H$5-E810)*$H$7+$D$9*($H$7^0.5)*(NORMINV(RAND(),0,1))</f>
        <v>3.49022989544499</v>
      </c>
      <c r="G810" s="0" t="n">
        <f aca="true">F810+$D$6*($H$5-F810)*$H$7+$D$9*($H$7^0.5)*(NORMINV(RAND(),0,1))</f>
        <v>3.55532862647998</v>
      </c>
      <c r="H810" s="0" t="n">
        <f aca="true">G810+$D$6*($H$5-G810)*$H$7+$D$9*($H$7^0.5)*(NORMINV(RAND(),0,1))</f>
        <v>3.70348853515993</v>
      </c>
      <c r="I810" s="0" t="n">
        <f aca="true">H810+$D$6*($H$5-H810)*$H$7+$D$9*($H$7^0.5)*(NORMINV(RAND(),0,1))</f>
        <v>3.71147587484598</v>
      </c>
      <c r="J810" s="0" t="n">
        <f aca="true">I810+$D$6*($H$5-I810)*$H$7+$D$9*($H$7^0.5)*(NORMINV(RAND(),0,1))</f>
        <v>3.77455433129497</v>
      </c>
      <c r="K810" s="0" t="n">
        <f aca="true">J810+$D$6*($H$5-J810)*$H$7+$D$9*($H$7^0.5)*(NORMINV(RAND(),0,1))</f>
        <v>3.67047407450805</v>
      </c>
      <c r="L810" s="0" t="n">
        <f aca="true">K810+$D$6*($H$5-K810)*$H$7+$D$9*($H$7^0.5)*(NORMINV(RAND(),0,1))</f>
        <v>3.69014873025157</v>
      </c>
      <c r="M810" s="0" t="n">
        <f aca="true">L810+$D$6*($H$5-L810)*$H$7+$D$9*($H$7^0.5)*(NORMINV(RAND(),0,1))</f>
        <v>3.57408272339491</v>
      </c>
      <c r="N810" s="0" t="n">
        <f aca="false">EXP(M810)</f>
        <v>35.661893987126</v>
      </c>
      <c r="O810" s="0" t="n">
        <f aca="false">EXP(($H$9*LN(N810))+(1-$H$9)*$H$5+(($D$9^2)/(4*$D$6))*(1-$H$9^2))</f>
        <v>33.1468813991673</v>
      </c>
      <c r="P810" s="18" t="n">
        <f aca="false">EXP(($H$10*LN(N810))+(1-$H$10)*$H$5+(($D$9^2)/(4*$D$6))*(1-$H$10^2))</f>
        <v>27.6524296649572</v>
      </c>
      <c r="Q810" s="33" t="n">
        <f aca="false">(MAX(0,O810-P810-$D$5))*$H$8</f>
        <v>3.28597613509824</v>
      </c>
    </row>
    <row r="811" customFormat="false" ht="12.75" hidden="false" customHeight="false" outlineLevel="0" collapsed="false">
      <c r="A811" s="0" t="n">
        <v>791</v>
      </c>
      <c r="C811" s="18" t="n">
        <f aca="false">$H$6</f>
        <v>3.29212628660779</v>
      </c>
      <c r="D811" s="0" t="n">
        <f aca="true">C811+$D$6*($H$5-C811)*$H$7+$D$9*($H$7^0.5)*(NORMINV(RAND(),0,1))</f>
        <v>3.44724252050021</v>
      </c>
      <c r="E811" s="0" t="n">
        <f aca="true">D811+$D$6*($H$5-D811)*$H$7+$D$9*($H$7^0.5)*(NORMINV(RAND(),0,1))</f>
        <v>3.35153964033947</v>
      </c>
      <c r="F811" s="0" t="n">
        <f aca="true">E811+$D$6*($H$5-E811)*$H$7+$D$9*($H$7^0.5)*(NORMINV(RAND(),0,1))</f>
        <v>3.31270527659949</v>
      </c>
      <c r="G811" s="0" t="n">
        <f aca="true">F811+$D$6*($H$5-F811)*$H$7+$D$9*($H$7^0.5)*(NORMINV(RAND(),0,1))</f>
        <v>3.3646423016313</v>
      </c>
      <c r="H811" s="0" t="n">
        <f aca="true">G811+$D$6*($H$5-G811)*$H$7+$D$9*($H$7^0.5)*(NORMINV(RAND(),0,1))</f>
        <v>3.30610780622673</v>
      </c>
      <c r="I811" s="0" t="n">
        <f aca="true">H811+$D$6*($H$5-H811)*$H$7+$D$9*($H$7^0.5)*(NORMINV(RAND(),0,1))</f>
        <v>3.31995553899637</v>
      </c>
      <c r="J811" s="0" t="n">
        <f aca="true">I811+$D$6*($H$5-I811)*$H$7+$D$9*($H$7^0.5)*(NORMINV(RAND(),0,1))</f>
        <v>3.37265023644536</v>
      </c>
      <c r="K811" s="0" t="n">
        <f aca="true">J811+$D$6*($H$5-J811)*$H$7+$D$9*($H$7^0.5)*(NORMINV(RAND(),0,1))</f>
        <v>3.19966796036832</v>
      </c>
      <c r="L811" s="0" t="n">
        <f aca="true">K811+$D$6*($H$5-K811)*$H$7+$D$9*($H$7^0.5)*(NORMINV(RAND(),0,1))</f>
        <v>3.0525075211615</v>
      </c>
      <c r="M811" s="0" t="n">
        <f aca="true">L811+$D$6*($H$5-L811)*$H$7+$D$9*($H$7^0.5)*(NORMINV(RAND(),0,1))</f>
        <v>3.00676310698818</v>
      </c>
      <c r="N811" s="0" t="n">
        <f aca="false">EXP(M811)</f>
        <v>20.2218379479916</v>
      </c>
      <c r="O811" s="0" t="n">
        <f aca="false">EXP(($H$9*LN(N811))+(1-$H$9)*$H$5+(($D$9^2)/(4*$D$6))*(1-$H$9^2))</f>
        <v>20.0208440451367</v>
      </c>
      <c r="P811" s="18" t="n">
        <f aca="false">EXP(($H$10*LN(N811))+(1-$H$10)*$H$5+(($D$9^2)/(4*$D$6))*(1-$H$10^2))</f>
        <v>19.4111179588383</v>
      </c>
      <c r="Q811" s="33" t="n">
        <f aca="false">(MAX(0,O811-P811-$D$5))*$H$8</f>
        <v>0</v>
      </c>
    </row>
    <row r="812" customFormat="false" ht="12.75" hidden="false" customHeight="false" outlineLevel="0" collapsed="false">
      <c r="A812" s="0" t="n">
        <v>792</v>
      </c>
      <c r="C812" s="18" t="n">
        <f aca="false">$H$6</f>
        <v>3.29212628660779</v>
      </c>
      <c r="D812" s="0" t="n">
        <f aca="true">C812+$D$6*($H$5-C812)*$H$7+$D$9*($H$7^0.5)*(NORMINV(RAND(),0,1))</f>
        <v>3.204264676412</v>
      </c>
      <c r="E812" s="0" t="n">
        <f aca="true">D812+$D$6*($H$5-D812)*$H$7+$D$9*($H$7^0.5)*(NORMINV(RAND(),0,1))</f>
        <v>3.01991524326855</v>
      </c>
      <c r="F812" s="0" t="n">
        <f aca="true">E812+$D$6*($H$5-E812)*$H$7+$D$9*($H$7^0.5)*(NORMINV(RAND(),0,1))</f>
        <v>3.03216935410179</v>
      </c>
      <c r="G812" s="0" t="n">
        <f aca="true">F812+$D$6*($H$5-F812)*$H$7+$D$9*($H$7^0.5)*(NORMINV(RAND(),0,1))</f>
        <v>3.03793642906592</v>
      </c>
      <c r="H812" s="0" t="n">
        <f aca="true">G812+$D$6*($H$5-G812)*$H$7+$D$9*($H$7^0.5)*(NORMINV(RAND(),0,1))</f>
        <v>2.9560619754414</v>
      </c>
      <c r="I812" s="0" t="n">
        <f aca="true">H812+$D$6*($H$5-H812)*$H$7+$D$9*($H$7^0.5)*(NORMINV(RAND(),0,1))</f>
        <v>3.0906450863128</v>
      </c>
      <c r="J812" s="0" t="n">
        <f aca="true">I812+$D$6*($H$5-I812)*$H$7+$D$9*($H$7^0.5)*(NORMINV(RAND(),0,1))</f>
        <v>3.17590995931849</v>
      </c>
      <c r="K812" s="0" t="n">
        <f aca="true">J812+$D$6*($H$5-J812)*$H$7+$D$9*($H$7^0.5)*(NORMINV(RAND(),0,1))</f>
        <v>3.17051681639469</v>
      </c>
      <c r="L812" s="0" t="n">
        <f aca="true">K812+$D$6*($H$5-K812)*$H$7+$D$9*($H$7^0.5)*(NORMINV(RAND(),0,1))</f>
        <v>3.18897710734386</v>
      </c>
      <c r="M812" s="0" t="n">
        <f aca="true">L812+$D$6*($H$5-L812)*$H$7+$D$9*($H$7^0.5)*(NORMINV(RAND(),0,1))</f>
        <v>3.20061693070683</v>
      </c>
      <c r="N812" s="0" t="n">
        <f aca="false">EXP(M812)</f>
        <v>24.5476697378477</v>
      </c>
      <c r="O812" s="0" t="n">
        <f aca="false">EXP(($H$9*LN(N812))+(1-$H$9)*$H$5+(($D$9^2)/(4*$D$6))*(1-$H$9^2))</f>
        <v>23.7849032222158</v>
      </c>
      <c r="P812" s="18" t="n">
        <f aca="false">EXP(($H$10*LN(N812))+(1-$H$10)*$H$5+(($D$9^2)/(4*$D$6))*(1-$H$10^2))</f>
        <v>21.9060531048699</v>
      </c>
      <c r="Q812" s="33" t="n">
        <f aca="false">(MAX(0,O812-P812-$D$5))*$H$8</f>
        <v>0</v>
      </c>
    </row>
    <row r="813" customFormat="false" ht="12.75" hidden="false" customHeight="false" outlineLevel="0" collapsed="false">
      <c r="A813" s="0" t="n">
        <v>793</v>
      </c>
      <c r="C813" s="18" t="n">
        <f aca="false">$H$6</f>
        <v>3.29212628660779</v>
      </c>
      <c r="D813" s="0" t="n">
        <f aca="true">C813+$D$6*($H$5-C813)*$H$7+$D$9*($H$7^0.5)*(NORMINV(RAND(),0,1))</f>
        <v>3.26463994352004</v>
      </c>
      <c r="E813" s="0" t="n">
        <f aca="true">D813+$D$6*($H$5-D813)*$H$7+$D$9*($H$7^0.5)*(NORMINV(RAND(),0,1))</f>
        <v>3.21926126985913</v>
      </c>
      <c r="F813" s="0" t="n">
        <f aca="true">E813+$D$6*($H$5-E813)*$H$7+$D$9*($H$7^0.5)*(NORMINV(RAND(),0,1))</f>
        <v>3.19818278181232</v>
      </c>
      <c r="G813" s="0" t="n">
        <f aca="true">F813+$D$6*($H$5-F813)*$H$7+$D$9*($H$7^0.5)*(NORMINV(RAND(),0,1))</f>
        <v>3.21244232384412</v>
      </c>
      <c r="H813" s="0" t="n">
        <f aca="true">G813+$D$6*($H$5-G813)*$H$7+$D$9*($H$7^0.5)*(NORMINV(RAND(),0,1))</f>
        <v>3.24511619227193</v>
      </c>
      <c r="I813" s="0" t="n">
        <f aca="true">H813+$D$6*($H$5-H813)*$H$7+$D$9*($H$7^0.5)*(NORMINV(RAND(),0,1))</f>
        <v>3.40484320875764</v>
      </c>
      <c r="J813" s="0" t="n">
        <f aca="true">I813+$D$6*($H$5-I813)*$H$7+$D$9*($H$7^0.5)*(NORMINV(RAND(),0,1))</f>
        <v>3.39108560035888</v>
      </c>
      <c r="K813" s="0" t="n">
        <f aca="true">J813+$D$6*($H$5-J813)*$H$7+$D$9*($H$7^0.5)*(NORMINV(RAND(),0,1))</f>
        <v>3.33023556549299</v>
      </c>
      <c r="L813" s="0" t="n">
        <f aca="true">K813+$D$6*($H$5-K813)*$H$7+$D$9*($H$7^0.5)*(NORMINV(RAND(),0,1))</f>
        <v>3.27637807670071</v>
      </c>
      <c r="M813" s="0" t="n">
        <f aca="true">L813+$D$6*($H$5-L813)*$H$7+$D$9*($H$7^0.5)*(NORMINV(RAND(),0,1))</f>
        <v>3.22735823173399</v>
      </c>
      <c r="N813" s="0" t="n">
        <f aca="false">EXP(M813)</f>
        <v>25.2129621103727</v>
      </c>
      <c r="O813" s="0" t="n">
        <f aca="false">EXP(($H$9*LN(N813))+(1-$H$9)*$H$5+(($D$9^2)/(4*$D$6))*(1-$H$9^2))</f>
        <v>24.3569188215256</v>
      </c>
      <c r="P813" s="18" t="n">
        <f aca="false">EXP(($H$10*LN(N813))+(1-$H$10)*$H$5+(($D$9^2)/(4*$D$6))*(1-$H$10^2))</f>
        <v>22.2745100269622</v>
      </c>
      <c r="Q813" s="33" t="n">
        <f aca="false">(MAX(0,O813-P813-$D$5))*$H$8</f>
        <v>0.0403404932463213</v>
      </c>
    </row>
    <row r="814" customFormat="false" ht="12.75" hidden="false" customHeight="false" outlineLevel="0" collapsed="false">
      <c r="A814" s="0" t="n">
        <v>794</v>
      </c>
      <c r="C814" s="18" t="n">
        <f aca="false">$H$6</f>
        <v>3.29212628660779</v>
      </c>
      <c r="D814" s="0" t="n">
        <f aca="true">C814+$D$6*($H$5-C814)*$H$7+$D$9*($H$7^0.5)*(NORMINV(RAND(),0,1))</f>
        <v>3.37484318766322</v>
      </c>
      <c r="E814" s="0" t="n">
        <f aca="true">D814+$D$6*($H$5-D814)*$H$7+$D$9*($H$7^0.5)*(NORMINV(RAND(),0,1))</f>
        <v>3.32883866138179</v>
      </c>
      <c r="F814" s="0" t="n">
        <f aca="true">E814+$D$6*($H$5-E814)*$H$7+$D$9*($H$7^0.5)*(NORMINV(RAND(),0,1))</f>
        <v>3.26439131506676</v>
      </c>
      <c r="G814" s="0" t="n">
        <f aca="true">F814+$D$6*($H$5-F814)*$H$7+$D$9*($H$7^0.5)*(NORMINV(RAND(),0,1))</f>
        <v>3.25405137968022</v>
      </c>
      <c r="H814" s="0" t="n">
        <f aca="true">G814+$D$6*($H$5-G814)*$H$7+$D$9*($H$7^0.5)*(NORMINV(RAND(),0,1))</f>
        <v>3.38655850290647</v>
      </c>
      <c r="I814" s="0" t="n">
        <f aca="true">H814+$D$6*($H$5-H814)*$H$7+$D$9*($H$7^0.5)*(NORMINV(RAND(),0,1))</f>
        <v>3.44760629659848</v>
      </c>
      <c r="J814" s="0" t="n">
        <f aca="true">I814+$D$6*($H$5-I814)*$H$7+$D$9*($H$7^0.5)*(NORMINV(RAND(),0,1))</f>
        <v>3.37578270582602</v>
      </c>
      <c r="K814" s="0" t="n">
        <f aca="true">J814+$D$6*($H$5-J814)*$H$7+$D$9*($H$7^0.5)*(NORMINV(RAND(),0,1))</f>
        <v>3.37720486964423</v>
      </c>
      <c r="L814" s="0" t="n">
        <f aca="true">K814+$D$6*($H$5-K814)*$H$7+$D$9*($H$7^0.5)*(NORMINV(RAND(),0,1))</f>
        <v>3.39496724539404</v>
      </c>
      <c r="M814" s="0" t="n">
        <f aca="true">L814+$D$6*($H$5-L814)*$H$7+$D$9*($H$7^0.5)*(NORMINV(RAND(),0,1))</f>
        <v>3.37662618081722</v>
      </c>
      <c r="N814" s="0" t="n">
        <f aca="false">EXP(M814)</f>
        <v>29.2718464131554</v>
      </c>
      <c r="O814" s="0" t="n">
        <f aca="false">EXP(($H$9*LN(N814))+(1-$H$9)*$H$5+(($D$9^2)/(4*$D$6))*(1-$H$9^2))</f>
        <v>27.8120613137939</v>
      </c>
      <c r="P814" s="18" t="n">
        <f aca="false">EXP(($H$10*LN(N814))+(1-$H$10)*$H$5+(($D$9^2)/(4*$D$6))*(1-$H$10^2))</f>
        <v>24.4480237437288</v>
      </c>
      <c r="Q814" s="33" t="n">
        <f aca="false">(MAX(0,O814-P814-$D$5))*$H$8</f>
        <v>1.25946349579031</v>
      </c>
    </row>
    <row r="815" customFormat="false" ht="12.75" hidden="false" customHeight="false" outlineLevel="0" collapsed="false">
      <c r="A815" s="0" t="n">
        <v>795</v>
      </c>
      <c r="C815" s="18" t="n">
        <f aca="false">$H$6</f>
        <v>3.29212628660779</v>
      </c>
      <c r="D815" s="0" t="n">
        <f aca="true">C815+$D$6*($H$5-C815)*$H$7+$D$9*($H$7^0.5)*(NORMINV(RAND(),0,1))</f>
        <v>3.25742540691152</v>
      </c>
      <c r="E815" s="0" t="n">
        <f aca="true">D815+$D$6*($H$5-D815)*$H$7+$D$9*($H$7^0.5)*(NORMINV(RAND(),0,1))</f>
        <v>3.24777698382673</v>
      </c>
      <c r="F815" s="0" t="n">
        <f aca="true">E815+$D$6*($H$5-E815)*$H$7+$D$9*($H$7^0.5)*(NORMINV(RAND(),0,1))</f>
        <v>3.25568939630753</v>
      </c>
      <c r="G815" s="0" t="n">
        <f aca="true">F815+$D$6*($H$5-F815)*$H$7+$D$9*($H$7^0.5)*(NORMINV(RAND(),0,1))</f>
        <v>3.2858791061003</v>
      </c>
      <c r="H815" s="0" t="n">
        <f aca="true">G815+$D$6*($H$5-G815)*$H$7+$D$9*($H$7^0.5)*(NORMINV(RAND(),0,1))</f>
        <v>3.23774800098787</v>
      </c>
      <c r="I815" s="0" t="n">
        <f aca="true">H815+$D$6*($H$5-H815)*$H$7+$D$9*($H$7^0.5)*(NORMINV(RAND(),0,1))</f>
        <v>3.36566335874238</v>
      </c>
      <c r="J815" s="0" t="n">
        <f aca="true">I815+$D$6*($H$5-I815)*$H$7+$D$9*($H$7^0.5)*(NORMINV(RAND(),0,1))</f>
        <v>3.26063118141276</v>
      </c>
      <c r="K815" s="0" t="n">
        <f aca="true">J815+$D$6*($H$5-J815)*$H$7+$D$9*($H$7^0.5)*(NORMINV(RAND(),0,1))</f>
        <v>3.16884966330304</v>
      </c>
      <c r="L815" s="0" t="n">
        <f aca="true">K815+$D$6*($H$5-K815)*$H$7+$D$9*($H$7^0.5)*(NORMINV(RAND(),0,1))</f>
        <v>3.0933337184808</v>
      </c>
      <c r="M815" s="0" t="n">
        <f aca="true">L815+$D$6*($H$5-L815)*$H$7+$D$9*($H$7^0.5)*(NORMINV(RAND(),0,1))</f>
        <v>2.99284971246176</v>
      </c>
      <c r="N815" s="0" t="n">
        <f aca="false">EXP(M815)</f>
        <v>19.9424317899585</v>
      </c>
      <c r="O815" s="0" t="n">
        <f aca="false">EXP(($H$9*LN(N815))+(1-$H$9)*$H$5+(($D$9^2)/(4*$D$6))*(1-$H$9^2))</f>
        <v>19.7748149196661</v>
      </c>
      <c r="P815" s="18" t="n">
        <f aca="false">EXP(($H$10*LN(N815))+(1-$H$10)*$H$5+(($D$9^2)/(4*$D$6))*(1-$H$10^2))</f>
        <v>19.2433868964587</v>
      </c>
      <c r="Q815" s="33" t="n">
        <f aca="false">(MAX(0,O815-P815-$D$5))*$H$8</f>
        <v>0</v>
      </c>
    </row>
    <row r="816" customFormat="false" ht="12.75" hidden="false" customHeight="false" outlineLevel="0" collapsed="false">
      <c r="A816" s="0" t="n">
        <v>796</v>
      </c>
      <c r="C816" s="18" t="n">
        <f aca="false">$H$6</f>
        <v>3.29212628660779</v>
      </c>
      <c r="D816" s="0" t="n">
        <f aca="true">C816+$D$6*($H$5-C816)*$H$7+$D$9*($H$7^0.5)*(NORMINV(RAND(),0,1))</f>
        <v>3.33228794190697</v>
      </c>
      <c r="E816" s="0" t="n">
        <f aca="true">D816+$D$6*($H$5-D816)*$H$7+$D$9*($H$7^0.5)*(NORMINV(RAND(),0,1))</f>
        <v>3.1610650712392</v>
      </c>
      <c r="F816" s="0" t="n">
        <f aca="true">E816+$D$6*($H$5-E816)*$H$7+$D$9*($H$7^0.5)*(NORMINV(RAND(),0,1))</f>
        <v>3.06708410940109</v>
      </c>
      <c r="G816" s="0" t="n">
        <f aca="true">F816+$D$6*($H$5-F816)*$H$7+$D$9*($H$7^0.5)*(NORMINV(RAND(),0,1))</f>
        <v>2.89308429579254</v>
      </c>
      <c r="H816" s="0" t="n">
        <f aca="true">G816+$D$6*($H$5-G816)*$H$7+$D$9*($H$7^0.5)*(NORMINV(RAND(),0,1))</f>
        <v>2.83661782425378</v>
      </c>
      <c r="I816" s="0" t="n">
        <f aca="true">H816+$D$6*($H$5-H816)*$H$7+$D$9*($H$7^0.5)*(NORMINV(RAND(),0,1))</f>
        <v>2.86852532145723</v>
      </c>
      <c r="J816" s="0" t="n">
        <f aca="true">I816+$D$6*($H$5-I816)*$H$7+$D$9*($H$7^0.5)*(NORMINV(RAND(),0,1))</f>
        <v>2.75759451386049</v>
      </c>
      <c r="K816" s="0" t="n">
        <f aca="true">J816+$D$6*($H$5-J816)*$H$7+$D$9*($H$7^0.5)*(NORMINV(RAND(),0,1))</f>
        <v>2.66317921625088</v>
      </c>
      <c r="L816" s="0" t="n">
        <f aca="true">K816+$D$6*($H$5-K816)*$H$7+$D$9*($H$7^0.5)*(NORMINV(RAND(),0,1))</f>
        <v>2.69763326839644</v>
      </c>
      <c r="M816" s="0" t="n">
        <f aca="true">L816+$D$6*($H$5-L816)*$H$7+$D$9*($H$7^0.5)*(NORMINV(RAND(),0,1))</f>
        <v>2.62239187897352</v>
      </c>
      <c r="N816" s="0" t="n">
        <f aca="false">EXP(M816)</f>
        <v>13.7686170964741</v>
      </c>
      <c r="O816" s="0" t="n">
        <f aca="false">EXP(($H$9*LN(N816))+(1-$H$9)*$H$5+(($D$9^2)/(4*$D$6))*(1-$H$9^2))</f>
        <v>14.2276142262937</v>
      </c>
      <c r="P816" s="18" t="n">
        <f aca="false">EXP(($H$10*LN(N816))+(1-$H$10)*$H$5+(($D$9^2)/(4*$D$6))*(1-$H$10^2))</f>
        <v>15.2730996604737</v>
      </c>
      <c r="Q816" s="33" t="n">
        <f aca="false">(MAX(0,O816-P816-$D$5))*$H$8</f>
        <v>0</v>
      </c>
    </row>
    <row r="817" customFormat="false" ht="12.75" hidden="false" customHeight="false" outlineLevel="0" collapsed="false">
      <c r="A817" s="0" t="n">
        <v>797</v>
      </c>
      <c r="C817" s="18" t="n">
        <f aca="false">$H$6</f>
        <v>3.29212628660779</v>
      </c>
      <c r="D817" s="0" t="n">
        <f aca="true">C817+$D$6*($H$5-C817)*$H$7+$D$9*($H$7^0.5)*(NORMINV(RAND(),0,1))</f>
        <v>3.24688670710222</v>
      </c>
      <c r="E817" s="0" t="n">
        <f aca="true">D817+$D$6*($H$5-D817)*$H$7+$D$9*($H$7^0.5)*(NORMINV(RAND(),0,1))</f>
        <v>3.26018021645581</v>
      </c>
      <c r="F817" s="0" t="n">
        <f aca="true">E817+$D$6*($H$5-E817)*$H$7+$D$9*($H$7^0.5)*(NORMINV(RAND(),0,1))</f>
        <v>3.1945552511163</v>
      </c>
      <c r="G817" s="0" t="n">
        <f aca="true">F817+$D$6*($H$5-F817)*$H$7+$D$9*($H$7^0.5)*(NORMINV(RAND(),0,1))</f>
        <v>3.26794471148084</v>
      </c>
      <c r="H817" s="0" t="n">
        <f aca="true">G817+$D$6*($H$5-G817)*$H$7+$D$9*($H$7^0.5)*(NORMINV(RAND(),0,1))</f>
        <v>3.23526320801125</v>
      </c>
      <c r="I817" s="0" t="n">
        <f aca="true">H817+$D$6*($H$5-H817)*$H$7+$D$9*($H$7^0.5)*(NORMINV(RAND(),0,1))</f>
        <v>3.31907125846827</v>
      </c>
      <c r="J817" s="0" t="n">
        <f aca="true">I817+$D$6*($H$5-I817)*$H$7+$D$9*($H$7^0.5)*(NORMINV(RAND(),0,1))</f>
        <v>3.08713940166011</v>
      </c>
      <c r="K817" s="0" t="n">
        <f aca="true">J817+$D$6*($H$5-J817)*$H$7+$D$9*($H$7^0.5)*(NORMINV(RAND(),0,1))</f>
        <v>3.05740635072325</v>
      </c>
      <c r="L817" s="0" t="n">
        <f aca="true">K817+$D$6*($H$5-K817)*$H$7+$D$9*($H$7^0.5)*(NORMINV(RAND(),0,1))</f>
        <v>3.05942415226836</v>
      </c>
      <c r="M817" s="0" t="n">
        <f aca="true">L817+$D$6*($H$5-L817)*$H$7+$D$9*($H$7^0.5)*(NORMINV(RAND(),0,1))</f>
        <v>2.91075358192111</v>
      </c>
      <c r="N817" s="0" t="n">
        <f aca="false">EXP(M817)</f>
        <v>18.3706371321388</v>
      </c>
      <c r="O817" s="0" t="n">
        <f aca="false">EXP(($H$9*LN(N817))+(1-$H$9)*$H$5+(($D$9^2)/(4*$D$6))*(1-$H$9^2))</f>
        <v>18.3834471287834</v>
      </c>
      <c r="P817" s="18" t="n">
        <f aca="false">EXP(($H$10*LN(N817))+(1-$H$10)*$H$5+(($D$9^2)/(4*$D$6))*(1-$H$10^2))</f>
        <v>18.2827814773464</v>
      </c>
      <c r="Q817" s="33" t="n">
        <f aca="false">(MAX(0,O817-P817-$D$5))*$H$8</f>
        <v>0</v>
      </c>
    </row>
    <row r="818" customFormat="false" ht="12.75" hidden="false" customHeight="false" outlineLevel="0" collapsed="false">
      <c r="A818" s="0" t="n">
        <v>798</v>
      </c>
      <c r="C818" s="18" t="n">
        <f aca="false">$H$6</f>
        <v>3.29212628660779</v>
      </c>
      <c r="D818" s="0" t="n">
        <f aca="true">C818+$D$6*($H$5-C818)*$H$7+$D$9*($H$7^0.5)*(NORMINV(RAND(),0,1))</f>
        <v>3.23262658887069</v>
      </c>
      <c r="E818" s="0" t="n">
        <f aca="true">D818+$D$6*($H$5-D818)*$H$7+$D$9*($H$7^0.5)*(NORMINV(RAND(),0,1))</f>
        <v>3.17698805448671</v>
      </c>
      <c r="F818" s="0" t="n">
        <f aca="true">E818+$D$6*($H$5-E818)*$H$7+$D$9*($H$7^0.5)*(NORMINV(RAND(),0,1))</f>
        <v>3.06831617283331</v>
      </c>
      <c r="G818" s="0" t="n">
        <f aca="true">F818+$D$6*($H$5-F818)*$H$7+$D$9*($H$7^0.5)*(NORMINV(RAND(),0,1))</f>
        <v>2.97903991893085</v>
      </c>
      <c r="H818" s="0" t="n">
        <f aca="true">G818+$D$6*($H$5-G818)*$H$7+$D$9*($H$7^0.5)*(NORMINV(RAND(),0,1))</f>
        <v>3.05990793187273</v>
      </c>
      <c r="I818" s="0" t="n">
        <f aca="true">H818+$D$6*($H$5-H818)*$H$7+$D$9*($H$7^0.5)*(NORMINV(RAND(),0,1))</f>
        <v>3.20776937912388</v>
      </c>
      <c r="J818" s="0" t="n">
        <f aca="true">I818+$D$6*($H$5-I818)*$H$7+$D$9*($H$7^0.5)*(NORMINV(RAND(),0,1))</f>
        <v>3.25245790499175</v>
      </c>
      <c r="K818" s="0" t="n">
        <f aca="true">J818+$D$6*($H$5-J818)*$H$7+$D$9*($H$7^0.5)*(NORMINV(RAND(),0,1))</f>
        <v>3.12834371506901</v>
      </c>
      <c r="L818" s="0" t="n">
        <f aca="true">K818+$D$6*($H$5-K818)*$H$7+$D$9*($H$7^0.5)*(NORMINV(RAND(),0,1))</f>
        <v>3.01127803816105</v>
      </c>
      <c r="M818" s="0" t="n">
        <f aca="true">L818+$D$6*($H$5-L818)*$H$7+$D$9*($H$7^0.5)*(NORMINV(RAND(),0,1))</f>
        <v>3.01973743553465</v>
      </c>
      <c r="N818" s="0" t="n">
        <f aca="false">EXP(M818)</f>
        <v>20.4859121054215</v>
      </c>
      <c r="O818" s="0" t="n">
        <f aca="false">EXP(($H$9*LN(N818))+(1-$H$9)*$H$5+(($D$9^2)/(4*$D$6))*(1-$H$9^2))</f>
        <v>20.2530250515957</v>
      </c>
      <c r="P818" s="18" t="n">
        <f aca="false">EXP(($H$10*LN(N818))+(1-$H$10)*$H$5+(($D$9^2)/(4*$D$6))*(1-$H$10^2))</f>
        <v>19.5688452901298</v>
      </c>
      <c r="Q818" s="33" t="n">
        <f aca="false">(MAX(0,O818-P818-$D$5))*$H$8</f>
        <v>0</v>
      </c>
    </row>
    <row r="819" customFormat="false" ht="12.75" hidden="false" customHeight="false" outlineLevel="0" collapsed="false">
      <c r="A819" s="0" t="n">
        <v>799</v>
      </c>
      <c r="C819" s="18" t="n">
        <f aca="false">$H$6</f>
        <v>3.29212628660779</v>
      </c>
      <c r="D819" s="0" t="n">
        <f aca="true">C819+$D$6*($H$5-C819)*$H$7+$D$9*($H$7^0.5)*(NORMINV(RAND(),0,1))</f>
        <v>3.36751537881857</v>
      </c>
      <c r="E819" s="0" t="n">
        <f aca="true">D819+$D$6*($H$5-D819)*$H$7+$D$9*($H$7^0.5)*(NORMINV(RAND(),0,1))</f>
        <v>3.39301793191611</v>
      </c>
      <c r="F819" s="0" t="n">
        <f aca="true">E819+$D$6*($H$5-E819)*$H$7+$D$9*($H$7^0.5)*(NORMINV(RAND(),0,1))</f>
        <v>3.39524581546864</v>
      </c>
      <c r="G819" s="0" t="n">
        <f aca="true">F819+$D$6*($H$5-F819)*$H$7+$D$9*($H$7^0.5)*(NORMINV(RAND(),0,1))</f>
        <v>3.38071387151335</v>
      </c>
      <c r="H819" s="0" t="n">
        <f aca="true">G819+$D$6*($H$5-G819)*$H$7+$D$9*($H$7^0.5)*(NORMINV(RAND(),0,1))</f>
        <v>3.42646322503055</v>
      </c>
      <c r="I819" s="0" t="n">
        <f aca="true">H819+$D$6*($H$5-H819)*$H$7+$D$9*($H$7^0.5)*(NORMINV(RAND(),0,1))</f>
        <v>3.40889111396953</v>
      </c>
      <c r="J819" s="0" t="n">
        <f aca="true">I819+$D$6*($H$5-I819)*$H$7+$D$9*($H$7^0.5)*(NORMINV(RAND(),0,1))</f>
        <v>3.34121643915841</v>
      </c>
      <c r="K819" s="0" t="n">
        <f aca="true">J819+$D$6*($H$5-J819)*$H$7+$D$9*($H$7^0.5)*(NORMINV(RAND(),0,1))</f>
        <v>3.2225167693944</v>
      </c>
      <c r="L819" s="0" t="n">
        <f aca="true">K819+$D$6*($H$5-K819)*$H$7+$D$9*($H$7^0.5)*(NORMINV(RAND(),0,1))</f>
        <v>3.1657536058694</v>
      </c>
      <c r="M819" s="0" t="n">
        <f aca="true">L819+$D$6*($H$5-L819)*$H$7+$D$9*($H$7^0.5)*(NORMINV(RAND(),0,1))</f>
        <v>3.11251093229058</v>
      </c>
      <c r="N819" s="0" t="n">
        <f aca="false">EXP(M819)</f>
        <v>22.4774128642022</v>
      </c>
      <c r="O819" s="0" t="n">
        <f aca="false">EXP(($H$9*LN(N819))+(1-$H$9)*$H$5+(($D$9^2)/(4*$D$6))*(1-$H$9^2))</f>
        <v>21.9936023328342</v>
      </c>
      <c r="P819" s="18" t="n">
        <f aca="false">EXP(($H$10*LN(N819))+(1-$H$10)*$H$5+(($D$9^2)/(4*$D$6))*(1-$H$10^2))</f>
        <v>20.7346573858757</v>
      </c>
      <c r="Q819" s="33" t="n">
        <f aca="false">(MAX(0,O819-P819-$D$5))*$H$8</f>
        <v>0</v>
      </c>
    </row>
    <row r="820" customFormat="false" ht="12.75" hidden="false" customHeight="false" outlineLevel="0" collapsed="false">
      <c r="A820" s="0" t="n">
        <v>800</v>
      </c>
      <c r="C820" s="18" t="n">
        <f aca="false">$H$6</f>
        <v>3.29212628660779</v>
      </c>
      <c r="D820" s="0" t="n">
        <f aca="true">C820+$D$6*($H$5-C820)*$H$7+$D$9*($H$7^0.5)*(NORMINV(RAND(),0,1))</f>
        <v>3.43817344207074</v>
      </c>
      <c r="E820" s="0" t="n">
        <f aca="true">D820+$D$6*($H$5-D820)*$H$7+$D$9*($H$7^0.5)*(NORMINV(RAND(),0,1))</f>
        <v>3.38708309770297</v>
      </c>
      <c r="F820" s="0" t="n">
        <f aca="true">E820+$D$6*($H$5-E820)*$H$7+$D$9*($H$7^0.5)*(NORMINV(RAND(),0,1))</f>
        <v>3.4031508998674</v>
      </c>
      <c r="G820" s="0" t="n">
        <f aca="true">F820+$D$6*($H$5-F820)*$H$7+$D$9*($H$7^0.5)*(NORMINV(RAND(),0,1))</f>
        <v>3.26490388810028</v>
      </c>
      <c r="H820" s="0" t="n">
        <f aca="true">G820+$D$6*($H$5-G820)*$H$7+$D$9*($H$7^0.5)*(NORMINV(RAND(),0,1))</f>
        <v>3.24399436183205</v>
      </c>
      <c r="I820" s="0" t="n">
        <f aca="true">H820+$D$6*($H$5-H820)*$H$7+$D$9*($H$7^0.5)*(NORMINV(RAND(),0,1))</f>
        <v>3.14241652790857</v>
      </c>
      <c r="J820" s="0" t="n">
        <f aca="true">I820+$D$6*($H$5-I820)*$H$7+$D$9*($H$7^0.5)*(NORMINV(RAND(),0,1))</f>
        <v>3.14145028273927</v>
      </c>
      <c r="K820" s="0" t="n">
        <f aca="true">J820+$D$6*($H$5-J820)*$H$7+$D$9*($H$7^0.5)*(NORMINV(RAND(),0,1))</f>
        <v>3.25303360737843</v>
      </c>
      <c r="L820" s="0" t="n">
        <f aca="true">K820+$D$6*($H$5-K820)*$H$7+$D$9*($H$7^0.5)*(NORMINV(RAND(),0,1))</f>
        <v>3.28184760655504</v>
      </c>
      <c r="M820" s="0" t="n">
        <f aca="true">L820+$D$6*($H$5-L820)*$H$7+$D$9*($H$7^0.5)*(NORMINV(RAND(),0,1))</f>
        <v>3.2284520823332</v>
      </c>
      <c r="N820" s="0" t="n">
        <f aca="false">EXP(M820)</f>
        <v>25.240556413356</v>
      </c>
      <c r="O820" s="0" t="n">
        <f aca="false">EXP(($H$9*LN(N820))+(1-$H$9)*$H$5+(($D$9^2)/(4*$D$6))*(1-$H$9^2))</f>
        <v>24.3806077117253</v>
      </c>
      <c r="P820" s="18" t="n">
        <f aca="false">EXP(($H$10*LN(N820))+(1-$H$10)*$H$5+(($D$9^2)/(4*$D$6))*(1-$H$10^2))</f>
        <v>22.2897129584975</v>
      </c>
      <c r="Q820" s="33" t="n">
        <f aca="false">(MAX(0,O820-P820-$D$5))*$H$8</f>
        <v>0.0484125868229832</v>
      </c>
    </row>
    <row r="821" customFormat="false" ht="12.75" hidden="false" customHeight="false" outlineLevel="0" collapsed="false">
      <c r="A821" s="0" t="n">
        <v>801</v>
      </c>
      <c r="C821" s="18" t="n">
        <f aca="false">$H$6</f>
        <v>3.29212628660779</v>
      </c>
      <c r="D821" s="0" t="n">
        <f aca="true">C821+$D$6*($H$5-C821)*$H$7+$D$9*($H$7^0.5)*(NORMINV(RAND(),0,1))</f>
        <v>3.28112746100939</v>
      </c>
      <c r="E821" s="0" t="n">
        <f aca="true">D821+$D$6*($H$5-D821)*$H$7+$D$9*($H$7^0.5)*(NORMINV(RAND(),0,1))</f>
        <v>3.29345154553512</v>
      </c>
      <c r="F821" s="0" t="n">
        <f aca="true">E821+$D$6*($H$5-E821)*$H$7+$D$9*($H$7^0.5)*(NORMINV(RAND(),0,1))</f>
        <v>3.26681422321802</v>
      </c>
      <c r="G821" s="0" t="n">
        <f aca="true">F821+$D$6*($H$5-F821)*$H$7+$D$9*($H$7^0.5)*(NORMINV(RAND(),0,1))</f>
        <v>3.22499456751047</v>
      </c>
      <c r="H821" s="0" t="n">
        <f aca="true">G821+$D$6*($H$5-G821)*$H$7+$D$9*($H$7^0.5)*(NORMINV(RAND(),0,1))</f>
        <v>3.21699320674072</v>
      </c>
      <c r="I821" s="0" t="n">
        <f aca="true">H821+$D$6*($H$5-H821)*$H$7+$D$9*($H$7^0.5)*(NORMINV(RAND(),0,1))</f>
        <v>3.30569626446479</v>
      </c>
      <c r="J821" s="0" t="n">
        <f aca="true">I821+$D$6*($H$5-I821)*$H$7+$D$9*($H$7^0.5)*(NORMINV(RAND(),0,1))</f>
        <v>3.38268421344379</v>
      </c>
      <c r="K821" s="0" t="n">
        <f aca="true">J821+$D$6*($H$5-J821)*$H$7+$D$9*($H$7^0.5)*(NORMINV(RAND(),0,1))</f>
        <v>3.44790778944954</v>
      </c>
      <c r="L821" s="0" t="n">
        <f aca="true">K821+$D$6*($H$5-K821)*$H$7+$D$9*($H$7^0.5)*(NORMINV(RAND(),0,1))</f>
        <v>3.41905870076277</v>
      </c>
      <c r="M821" s="0" t="n">
        <f aca="true">L821+$D$6*($H$5-L821)*$H$7+$D$9*($H$7^0.5)*(NORMINV(RAND(),0,1))</f>
        <v>3.25272515986156</v>
      </c>
      <c r="N821" s="0" t="n">
        <f aca="false">EXP(M821)</f>
        <v>25.8607185693348</v>
      </c>
      <c r="O821" s="0" t="n">
        <f aca="false">EXP(($H$9*LN(N821))+(1-$H$9)*$H$5+(($D$9^2)/(4*$D$6))*(1-$H$9^2))</f>
        <v>24.9122447238608</v>
      </c>
      <c r="P821" s="18" t="n">
        <f aca="false">EXP(($H$10*LN(N821))+(1-$H$10)*$H$5+(($D$9^2)/(4*$D$6))*(1-$H$10^2))</f>
        <v>22.6297562186446</v>
      </c>
      <c r="Q821" s="33" t="n">
        <f aca="false">(MAX(0,O821-P821-$D$5))*$H$8</f>
        <v>0.230662201264838</v>
      </c>
    </row>
    <row r="822" customFormat="false" ht="12.75" hidden="false" customHeight="false" outlineLevel="0" collapsed="false">
      <c r="A822" s="0" t="n">
        <v>802</v>
      </c>
      <c r="C822" s="18" t="n">
        <f aca="false">$H$6</f>
        <v>3.29212628660779</v>
      </c>
      <c r="D822" s="0" t="n">
        <f aca="true">C822+$D$6*($H$5-C822)*$H$7+$D$9*($H$7^0.5)*(NORMINV(RAND(),0,1))</f>
        <v>3.33264563254811</v>
      </c>
      <c r="E822" s="0" t="n">
        <f aca="true">D822+$D$6*($H$5-D822)*$H$7+$D$9*($H$7^0.5)*(NORMINV(RAND(),0,1))</f>
        <v>3.20728104824883</v>
      </c>
      <c r="F822" s="0" t="n">
        <f aca="true">E822+$D$6*($H$5-E822)*$H$7+$D$9*($H$7^0.5)*(NORMINV(RAND(),0,1))</f>
        <v>3.09733667342065</v>
      </c>
      <c r="G822" s="0" t="n">
        <f aca="true">F822+$D$6*($H$5-F822)*$H$7+$D$9*($H$7^0.5)*(NORMINV(RAND(),0,1))</f>
        <v>3.10435063665325</v>
      </c>
      <c r="H822" s="0" t="n">
        <f aca="true">G822+$D$6*($H$5-G822)*$H$7+$D$9*($H$7^0.5)*(NORMINV(RAND(),0,1))</f>
        <v>3.12519023693646</v>
      </c>
      <c r="I822" s="0" t="n">
        <f aca="true">H822+$D$6*($H$5-H822)*$H$7+$D$9*($H$7^0.5)*(NORMINV(RAND(),0,1))</f>
        <v>3.14672620167367</v>
      </c>
      <c r="J822" s="0" t="n">
        <f aca="true">I822+$D$6*($H$5-I822)*$H$7+$D$9*($H$7^0.5)*(NORMINV(RAND(),0,1))</f>
        <v>3.28985696076532</v>
      </c>
      <c r="K822" s="0" t="n">
        <f aca="true">J822+$D$6*($H$5-J822)*$H$7+$D$9*($H$7^0.5)*(NORMINV(RAND(),0,1))</f>
        <v>3.4079100147709</v>
      </c>
      <c r="L822" s="0" t="n">
        <f aca="true">K822+$D$6*($H$5-K822)*$H$7+$D$9*($H$7^0.5)*(NORMINV(RAND(),0,1))</f>
        <v>3.46674778638318</v>
      </c>
      <c r="M822" s="0" t="n">
        <f aca="true">L822+$D$6*($H$5-L822)*$H$7+$D$9*($H$7^0.5)*(NORMINV(RAND(),0,1))</f>
        <v>3.28735199549967</v>
      </c>
      <c r="N822" s="0" t="n">
        <f aca="false">EXP(M822)</f>
        <v>26.7718776592343</v>
      </c>
      <c r="O822" s="0" t="n">
        <f aca="false">EXP(($H$9*LN(N822))+(1-$H$9)*$H$5+(($D$9^2)/(4*$D$6))*(1-$H$9^2))</f>
        <v>25.6907799499888</v>
      </c>
      <c r="P822" s="18" t="n">
        <f aca="false">EXP(($H$10*LN(N822))+(1-$H$10)*$H$5+(($D$9^2)/(4*$D$6))*(1-$H$10^2))</f>
        <v>23.1238441043403</v>
      </c>
      <c r="Q822" s="33" t="n">
        <f aca="false">(MAX(0,O822-P822-$D$5))*$H$8</f>
        <v>0.501236881204991</v>
      </c>
    </row>
    <row r="823" customFormat="false" ht="12.75" hidden="false" customHeight="false" outlineLevel="0" collapsed="false">
      <c r="A823" s="0" t="n">
        <v>803</v>
      </c>
      <c r="C823" s="18" t="n">
        <f aca="false">$H$6</f>
        <v>3.29212628660779</v>
      </c>
      <c r="D823" s="0" t="n">
        <f aca="true">C823+$D$6*($H$5-C823)*$H$7+$D$9*($H$7^0.5)*(NORMINV(RAND(),0,1))</f>
        <v>3.32054345248164</v>
      </c>
      <c r="E823" s="0" t="n">
        <f aca="true">D823+$D$6*($H$5-D823)*$H$7+$D$9*($H$7^0.5)*(NORMINV(RAND(),0,1))</f>
        <v>3.46806186960316</v>
      </c>
      <c r="F823" s="0" t="n">
        <f aca="true">E823+$D$6*($H$5-E823)*$H$7+$D$9*($H$7^0.5)*(NORMINV(RAND(),0,1))</f>
        <v>3.41929079276777</v>
      </c>
      <c r="G823" s="0" t="n">
        <f aca="true">F823+$D$6*($H$5-F823)*$H$7+$D$9*($H$7^0.5)*(NORMINV(RAND(),0,1))</f>
        <v>3.46713821235702</v>
      </c>
      <c r="H823" s="0" t="n">
        <f aca="true">G823+$D$6*($H$5-G823)*$H$7+$D$9*($H$7^0.5)*(NORMINV(RAND(),0,1))</f>
        <v>3.50760211935823</v>
      </c>
      <c r="I823" s="0" t="n">
        <f aca="true">H823+$D$6*($H$5-H823)*$H$7+$D$9*($H$7^0.5)*(NORMINV(RAND(),0,1))</f>
        <v>3.49650860145953</v>
      </c>
      <c r="J823" s="0" t="n">
        <f aca="true">I823+$D$6*($H$5-I823)*$H$7+$D$9*($H$7^0.5)*(NORMINV(RAND(),0,1))</f>
        <v>3.59102244037759</v>
      </c>
      <c r="K823" s="0" t="n">
        <f aca="true">J823+$D$6*($H$5-J823)*$H$7+$D$9*($H$7^0.5)*(NORMINV(RAND(),0,1))</f>
        <v>3.53787495565125</v>
      </c>
      <c r="L823" s="0" t="n">
        <f aca="true">K823+$D$6*($H$5-K823)*$H$7+$D$9*($H$7^0.5)*(NORMINV(RAND(),0,1))</f>
        <v>3.49582741048158</v>
      </c>
      <c r="M823" s="0" t="n">
        <f aca="true">L823+$D$6*($H$5-L823)*$H$7+$D$9*($H$7^0.5)*(NORMINV(RAND(),0,1))</f>
        <v>3.41826857097085</v>
      </c>
      <c r="N823" s="0" t="n">
        <f aca="false">EXP(M823)</f>
        <v>30.5165320432513</v>
      </c>
      <c r="O823" s="0" t="n">
        <f aca="false">EXP(($H$9*LN(N823))+(1-$H$9)*$H$5+(($D$9^2)/(4*$D$6))*(1-$H$9^2))</f>
        <v>28.8605962889726</v>
      </c>
      <c r="P823" s="18" t="n">
        <f aca="false">EXP(($H$10*LN(N823))+(1-$H$10)*$H$5+(($D$9^2)/(4*$D$6))*(1-$H$10^2))</f>
        <v>25.0913702259747</v>
      </c>
      <c r="Q823" s="33" t="n">
        <f aca="false">(MAX(0,O823-P823-$D$5))*$H$8</f>
        <v>1.64489071273715</v>
      </c>
    </row>
    <row r="824" customFormat="false" ht="12.75" hidden="false" customHeight="false" outlineLevel="0" collapsed="false">
      <c r="A824" s="0" t="n">
        <v>804</v>
      </c>
      <c r="C824" s="18" t="n">
        <f aca="false">$H$6</f>
        <v>3.29212628660779</v>
      </c>
      <c r="D824" s="0" t="n">
        <f aca="true">C824+$D$6*($H$5-C824)*$H$7+$D$9*($H$7^0.5)*(NORMINV(RAND(),0,1))</f>
        <v>3.28189072037601</v>
      </c>
      <c r="E824" s="0" t="n">
        <f aca="true">D824+$D$6*($H$5-D824)*$H$7+$D$9*($H$7^0.5)*(NORMINV(RAND(),0,1))</f>
        <v>3.32476006003166</v>
      </c>
      <c r="F824" s="0" t="n">
        <f aca="true">E824+$D$6*($H$5-E824)*$H$7+$D$9*($H$7^0.5)*(NORMINV(RAND(),0,1))</f>
        <v>3.26070808765549</v>
      </c>
      <c r="G824" s="0" t="n">
        <f aca="true">F824+$D$6*($H$5-F824)*$H$7+$D$9*($H$7^0.5)*(NORMINV(RAND(),0,1))</f>
        <v>3.27772810640488</v>
      </c>
      <c r="H824" s="0" t="n">
        <f aca="true">G824+$D$6*($H$5-G824)*$H$7+$D$9*($H$7^0.5)*(NORMINV(RAND(),0,1))</f>
        <v>3.36730797156232</v>
      </c>
      <c r="I824" s="0" t="n">
        <f aca="true">H824+$D$6*($H$5-H824)*$H$7+$D$9*($H$7^0.5)*(NORMINV(RAND(),0,1))</f>
        <v>3.27585512883406</v>
      </c>
      <c r="J824" s="0" t="n">
        <f aca="true">I824+$D$6*($H$5-I824)*$H$7+$D$9*($H$7^0.5)*(NORMINV(RAND(),0,1))</f>
        <v>3.32796041602018</v>
      </c>
      <c r="K824" s="0" t="n">
        <f aca="true">J824+$D$6*($H$5-J824)*$H$7+$D$9*($H$7^0.5)*(NORMINV(RAND(),0,1))</f>
        <v>3.17234907630294</v>
      </c>
      <c r="L824" s="0" t="n">
        <f aca="true">K824+$D$6*($H$5-K824)*$H$7+$D$9*($H$7^0.5)*(NORMINV(RAND(),0,1))</f>
        <v>3.18632025355223</v>
      </c>
      <c r="M824" s="0" t="n">
        <f aca="true">L824+$D$6*($H$5-L824)*$H$7+$D$9*($H$7^0.5)*(NORMINV(RAND(),0,1))</f>
        <v>3.22220383337663</v>
      </c>
      <c r="N824" s="0" t="n">
        <f aca="false">EXP(M824)</f>
        <v>25.0833388119291</v>
      </c>
      <c r="O824" s="0" t="n">
        <f aca="false">EXP(($H$9*LN(N824))+(1-$H$9)*$H$5+(($D$9^2)/(4*$D$6))*(1-$H$9^2))</f>
        <v>24.245602390307</v>
      </c>
      <c r="P824" s="18" t="n">
        <f aca="false">EXP(($H$10*LN(N824))+(1-$H$10)*$H$5+(($D$9^2)/(4*$D$6))*(1-$H$10^2))</f>
        <v>22.2030108262791</v>
      </c>
      <c r="Q824" s="33" t="n">
        <f aca="false">(MAX(0,O824-P824-$D$5))*$H$8</f>
        <v>0.00246517195877019</v>
      </c>
    </row>
    <row r="825" customFormat="false" ht="12.75" hidden="false" customHeight="false" outlineLevel="0" collapsed="false">
      <c r="A825" s="0" t="n">
        <v>805</v>
      </c>
      <c r="C825" s="18" t="n">
        <f aca="false">$H$6</f>
        <v>3.29212628660779</v>
      </c>
      <c r="D825" s="0" t="n">
        <f aca="true">C825+$D$6*($H$5-C825)*$H$7+$D$9*($H$7^0.5)*(NORMINV(RAND(),0,1))</f>
        <v>3.52803131323251</v>
      </c>
      <c r="E825" s="0" t="n">
        <f aca="true">D825+$D$6*($H$5-D825)*$H$7+$D$9*($H$7^0.5)*(NORMINV(RAND(),0,1))</f>
        <v>3.41669892338041</v>
      </c>
      <c r="F825" s="0" t="n">
        <f aca="true">E825+$D$6*($H$5-E825)*$H$7+$D$9*($H$7^0.5)*(NORMINV(RAND(),0,1))</f>
        <v>3.40589704299801</v>
      </c>
      <c r="G825" s="0" t="n">
        <f aca="true">F825+$D$6*($H$5-F825)*$H$7+$D$9*($H$7^0.5)*(NORMINV(RAND(),0,1))</f>
        <v>3.40697305342036</v>
      </c>
      <c r="H825" s="0" t="n">
        <f aca="true">G825+$D$6*($H$5-G825)*$H$7+$D$9*($H$7^0.5)*(NORMINV(RAND(),0,1))</f>
        <v>3.40240740482925</v>
      </c>
      <c r="I825" s="0" t="n">
        <f aca="true">H825+$D$6*($H$5-H825)*$H$7+$D$9*($H$7^0.5)*(NORMINV(RAND(),0,1))</f>
        <v>3.34573004496383</v>
      </c>
      <c r="J825" s="0" t="n">
        <f aca="true">I825+$D$6*($H$5-I825)*$H$7+$D$9*($H$7^0.5)*(NORMINV(RAND(),0,1))</f>
        <v>3.24718884389909</v>
      </c>
      <c r="K825" s="0" t="n">
        <f aca="true">J825+$D$6*($H$5-J825)*$H$7+$D$9*($H$7^0.5)*(NORMINV(RAND(),0,1))</f>
        <v>3.27280007811254</v>
      </c>
      <c r="L825" s="0" t="n">
        <f aca="true">K825+$D$6*($H$5-K825)*$H$7+$D$9*($H$7^0.5)*(NORMINV(RAND(),0,1))</f>
        <v>3.28668028541837</v>
      </c>
      <c r="M825" s="0" t="n">
        <f aca="true">L825+$D$6*($H$5-L825)*$H$7+$D$9*($H$7^0.5)*(NORMINV(RAND(),0,1))</f>
        <v>3.200965129574</v>
      </c>
      <c r="N825" s="0" t="n">
        <f aca="false">EXP(M825)</f>
        <v>24.5562186969247</v>
      </c>
      <c r="O825" s="0" t="n">
        <f aca="false">EXP(($H$9*LN(N825))+(1-$H$9)*$H$5+(($D$9^2)/(4*$D$6))*(1-$H$9^2))</f>
        <v>23.7922644319217</v>
      </c>
      <c r="P825" s="18" t="n">
        <f aca="false">EXP(($H$10*LN(N825))+(1-$H$10)*$H$5+(($D$9^2)/(4*$D$6))*(1-$H$10^2))</f>
        <v>21.9108114030931</v>
      </c>
      <c r="Q825" s="33" t="n">
        <f aca="false">(MAX(0,O825-P825-$D$5))*$H$8</f>
        <v>0</v>
      </c>
    </row>
    <row r="826" customFormat="false" ht="12.75" hidden="false" customHeight="false" outlineLevel="0" collapsed="false">
      <c r="A826" s="0" t="n">
        <v>806</v>
      </c>
      <c r="C826" s="18" t="n">
        <f aca="false">$H$6</f>
        <v>3.29212628660779</v>
      </c>
      <c r="D826" s="0" t="n">
        <f aca="true">C826+$D$6*($H$5-C826)*$H$7+$D$9*($H$7^0.5)*(NORMINV(RAND(),0,1))</f>
        <v>3.31351530489481</v>
      </c>
      <c r="E826" s="0" t="n">
        <f aca="true">D826+$D$6*($H$5-D826)*$H$7+$D$9*($H$7^0.5)*(NORMINV(RAND(),0,1))</f>
        <v>3.51815688784308</v>
      </c>
      <c r="F826" s="0" t="n">
        <f aca="true">E826+$D$6*($H$5-E826)*$H$7+$D$9*($H$7^0.5)*(NORMINV(RAND(),0,1))</f>
        <v>3.50487061270362</v>
      </c>
      <c r="G826" s="0" t="n">
        <f aca="true">F826+$D$6*($H$5-F826)*$H$7+$D$9*($H$7^0.5)*(NORMINV(RAND(),0,1))</f>
        <v>3.48145466579266</v>
      </c>
      <c r="H826" s="0" t="n">
        <f aca="true">G826+$D$6*($H$5-G826)*$H$7+$D$9*($H$7^0.5)*(NORMINV(RAND(),0,1))</f>
        <v>3.44867626447058</v>
      </c>
      <c r="I826" s="0" t="n">
        <f aca="true">H826+$D$6*($H$5-H826)*$H$7+$D$9*($H$7^0.5)*(NORMINV(RAND(),0,1))</f>
        <v>3.34719623305951</v>
      </c>
      <c r="J826" s="0" t="n">
        <f aca="true">I826+$D$6*($H$5-I826)*$H$7+$D$9*($H$7^0.5)*(NORMINV(RAND(),0,1))</f>
        <v>3.30252987668237</v>
      </c>
      <c r="K826" s="0" t="n">
        <f aca="true">J826+$D$6*($H$5-J826)*$H$7+$D$9*($H$7^0.5)*(NORMINV(RAND(),0,1))</f>
        <v>3.22529455026975</v>
      </c>
      <c r="L826" s="0" t="n">
        <f aca="true">K826+$D$6*($H$5-K826)*$H$7+$D$9*($H$7^0.5)*(NORMINV(RAND(),0,1))</f>
        <v>3.25247026616807</v>
      </c>
      <c r="M826" s="0" t="n">
        <f aca="true">L826+$D$6*($H$5-L826)*$H$7+$D$9*($H$7^0.5)*(NORMINV(RAND(),0,1))</f>
        <v>3.13972250885569</v>
      </c>
      <c r="N826" s="0" t="n">
        <f aca="false">EXP(M826)</f>
        <v>23.0974566297017</v>
      </c>
      <c r="O826" s="0" t="n">
        <f aca="false">EXP(($H$9*LN(N826))+(1-$H$9)*$H$5+(($D$9^2)/(4*$D$6))*(1-$H$9^2))</f>
        <v>22.531952855451</v>
      </c>
      <c r="P826" s="18" t="n">
        <f aca="false">EXP(($H$10*LN(N826))+(1-$H$10)*$H$5+(($D$9^2)/(4*$D$6))*(1-$H$10^2))</f>
        <v>21.0895970177526</v>
      </c>
      <c r="Q826" s="33" t="n">
        <f aca="false">(MAX(0,O826-P826-$D$5))*$H$8</f>
        <v>0</v>
      </c>
    </row>
    <row r="827" customFormat="false" ht="12.75" hidden="false" customHeight="false" outlineLevel="0" collapsed="false">
      <c r="A827" s="0" t="n">
        <v>807</v>
      </c>
      <c r="C827" s="18" t="n">
        <f aca="false">$H$6</f>
        <v>3.29212628660779</v>
      </c>
      <c r="D827" s="0" t="n">
        <f aca="true">C827+$D$6*($H$5-C827)*$H$7+$D$9*($H$7^0.5)*(NORMINV(RAND(),0,1))</f>
        <v>3.25598387990252</v>
      </c>
      <c r="E827" s="0" t="n">
        <f aca="true">D827+$D$6*($H$5-D827)*$H$7+$D$9*($H$7^0.5)*(NORMINV(RAND(),0,1))</f>
        <v>3.29745878518044</v>
      </c>
      <c r="F827" s="0" t="n">
        <f aca="true">E827+$D$6*($H$5-E827)*$H$7+$D$9*($H$7^0.5)*(NORMINV(RAND(),0,1))</f>
        <v>3.1753075969267</v>
      </c>
      <c r="G827" s="0" t="n">
        <f aca="true">F827+$D$6*($H$5-F827)*$H$7+$D$9*($H$7^0.5)*(NORMINV(RAND(),0,1))</f>
        <v>3.20914654697986</v>
      </c>
      <c r="H827" s="0" t="n">
        <f aca="true">G827+$D$6*($H$5-G827)*$H$7+$D$9*($H$7^0.5)*(NORMINV(RAND(),0,1))</f>
        <v>3.20138427222222</v>
      </c>
      <c r="I827" s="0" t="n">
        <f aca="true">H827+$D$6*($H$5-H827)*$H$7+$D$9*($H$7^0.5)*(NORMINV(RAND(),0,1))</f>
        <v>3.20162951740235</v>
      </c>
      <c r="J827" s="0" t="n">
        <f aca="true">I827+$D$6*($H$5-I827)*$H$7+$D$9*($H$7^0.5)*(NORMINV(RAND(),0,1))</f>
        <v>3.1260437146472</v>
      </c>
      <c r="K827" s="0" t="n">
        <f aca="true">J827+$D$6*($H$5-J827)*$H$7+$D$9*($H$7^0.5)*(NORMINV(RAND(),0,1))</f>
        <v>3.16273683868282</v>
      </c>
      <c r="L827" s="0" t="n">
        <f aca="true">K827+$D$6*($H$5-K827)*$H$7+$D$9*($H$7^0.5)*(NORMINV(RAND(),0,1))</f>
        <v>3.17589923149256</v>
      </c>
      <c r="M827" s="0" t="n">
        <f aca="true">L827+$D$6*($H$5-L827)*$H$7+$D$9*($H$7^0.5)*(NORMINV(RAND(),0,1))</f>
        <v>3.22628381851144</v>
      </c>
      <c r="N827" s="0" t="n">
        <f aca="false">EXP(M827)</f>
        <v>25.1858875177564</v>
      </c>
      <c r="O827" s="0" t="n">
        <f aca="false">EXP(($H$9*LN(N827))+(1-$H$9)*$H$5+(($D$9^2)/(4*$D$6))*(1-$H$9^2))</f>
        <v>24.3336732824167</v>
      </c>
      <c r="P827" s="18" t="n">
        <f aca="false">EXP(($H$10*LN(N827))+(1-$H$10)*$H$5+(($D$9^2)/(4*$D$6))*(1-$H$10^2))</f>
        <v>22.2595873412837</v>
      </c>
      <c r="Q827" s="33" t="n">
        <f aca="false">(MAX(0,O827-P827-$D$5))*$H$8</f>
        <v>0.032423550167552</v>
      </c>
    </row>
    <row r="828" customFormat="false" ht="12.75" hidden="false" customHeight="false" outlineLevel="0" collapsed="false">
      <c r="A828" s="0" t="n">
        <v>808</v>
      </c>
      <c r="C828" s="18" t="n">
        <f aca="false">$H$6</f>
        <v>3.29212628660779</v>
      </c>
      <c r="D828" s="0" t="n">
        <f aca="true">C828+$D$6*($H$5-C828)*$H$7+$D$9*($H$7^0.5)*(NORMINV(RAND(),0,1))</f>
        <v>3.28056332776951</v>
      </c>
      <c r="E828" s="0" t="n">
        <f aca="true">D828+$D$6*($H$5-D828)*$H$7+$D$9*($H$7^0.5)*(NORMINV(RAND(),0,1))</f>
        <v>3.37764045746446</v>
      </c>
      <c r="F828" s="0" t="n">
        <f aca="true">E828+$D$6*($H$5-E828)*$H$7+$D$9*($H$7^0.5)*(NORMINV(RAND(),0,1))</f>
        <v>3.37725573758462</v>
      </c>
      <c r="G828" s="0" t="n">
        <f aca="true">F828+$D$6*($H$5-F828)*$H$7+$D$9*($H$7^0.5)*(NORMINV(RAND(),0,1))</f>
        <v>3.32851868300753</v>
      </c>
      <c r="H828" s="0" t="n">
        <f aca="true">G828+$D$6*($H$5-G828)*$H$7+$D$9*($H$7^0.5)*(NORMINV(RAND(),0,1))</f>
        <v>3.35859935362598</v>
      </c>
      <c r="I828" s="0" t="n">
        <f aca="true">H828+$D$6*($H$5-H828)*$H$7+$D$9*($H$7^0.5)*(NORMINV(RAND(),0,1))</f>
        <v>3.31263486063965</v>
      </c>
      <c r="J828" s="0" t="n">
        <f aca="true">I828+$D$6*($H$5-I828)*$H$7+$D$9*($H$7^0.5)*(NORMINV(RAND(),0,1))</f>
        <v>3.35879388460228</v>
      </c>
      <c r="K828" s="0" t="n">
        <f aca="true">J828+$D$6*($H$5-J828)*$H$7+$D$9*($H$7^0.5)*(NORMINV(RAND(),0,1))</f>
        <v>3.36211542438443</v>
      </c>
      <c r="L828" s="0" t="n">
        <f aca="true">K828+$D$6*($H$5-K828)*$H$7+$D$9*($H$7^0.5)*(NORMINV(RAND(),0,1))</f>
        <v>3.44837074704291</v>
      </c>
      <c r="M828" s="0" t="n">
        <f aca="true">L828+$D$6*($H$5-L828)*$H$7+$D$9*($H$7^0.5)*(NORMINV(RAND(),0,1))</f>
        <v>3.37618664834242</v>
      </c>
      <c r="N828" s="0" t="n">
        <f aca="false">EXP(M828)</f>
        <v>29.2589833131415</v>
      </c>
      <c r="O828" s="0" t="n">
        <f aca="false">EXP(($H$9*LN(N828))+(1-$H$9)*$H$5+(($D$9^2)/(4*$D$6))*(1-$H$9^2))</f>
        <v>27.8011997444209</v>
      </c>
      <c r="P828" s="18" t="n">
        <f aca="false">EXP(($H$10*LN(N828))+(1-$H$10)*$H$5+(($D$9^2)/(4*$D$6))*(1-$H$10^2))</f>
        <v>24.4413219940855</v>
      </c>
      <c r="Q828" s="33" t="n">
        <f aca="false">(MAX(0,O828-P828-$D$5))*$H$8</f>
        <v>1.25550655286291</v>
      </c>
    </row>
    <row r="829" customFormat="false" ht="12.75" hidden="false" customHeight="false" outlineLevel="0" collapsed="false">
      <c r="A829" s="0" t="n">
        <v>809</v>
      </c>
      <c r="C829" s="18" t="n">
        <f aca="false">$H$6</f>
        <v>3.29212628660779</v>
      </c>
      <c r="D829" s="0" t="n">
        <f aca="true">C829+$D$6*($H$5-C829)*$H$7+$D$9*($H$7^0.5)*(NORMINV(RAND(),0,1))</f>
        <v>3.32753451327648</v>
      </c>
      <c r="E829" s="0" t="n">
        <f aca="true">D829+$D$6*($H$5-D829)*$H$7+$D$9*($H$7^0.5)*(NORMINV(RAND(),0,1))</f>
        <v>3.45460152179889</v>
      </c>
      <c r="F829" s="0" t="n">
        <f aca="true">E829+$D$6*($H$5-E829)*$H$7+$D$9*($H$7^0.5)*(NORMINV(RAND(),0,1))</f>
        <v>3.3913781015305</v>
      </c>
      <c r="G829" s="0" t="n">
        <f aca="true">F829+$D$6*($H$5-F829)*$H$7+$D$9*($H$7^0.5)*(NORMINV(RAND(),0,1))</f>
        <v>3.29079219563228</v>
      </c>
      <c r="H829" s="0" t="n">
        <f aca="true">G829+$D$6*($H$5-G829)*$H$7+$D$9*($H$7^0.5)*(NORMINV(RAND(),0,1))</f>
        <v>3.20393940642712</v>
      </c>
      <c r="I829" s="0" t="n">
        <f aca="true">H829+$D$6*($H$5-H829)*$H$7+$D$9*($H$7^0.5)*(NORMINV(RAND(),0,1))</f>
        <v>3.09199385593382</v>
      </c>
      <c r="J829" s="0" t="n">
        <f aca="true">I829+$D$6*($H$5-I829)*$H$7+$D$9*($H$7^0.5)*(NORMINV(RAND(),0,1))</f>
        <v>2.94469128077307</v>
      </c>
      <c r="K829" s="0" t="n">
        <f aca="true">J829+$D$6*($H$5-J829)*$H$7+$D$9*($H$7^0.5)*(NORMINV(RAND(),0,1))</f>
        <v>2.96419321812629</v>
      </c>
      <c r="L829" s="0" t="n">
        <f aca="true">K829+$D$6*($H$5-K829)*$H$7+$D$9*($H$7^0.5)*(NORMINV(RAND(),0,1))</f>
        <v>2.97908868063433</v>
      </c>
      <c r="M829" s="0" t="n">
        <f aca="true">L829+$D$6*($H$5-L829)*$H$7+$D$9*($H$7^0.5)*(NORMINV(RAND(),0,1))</f>
        <v>3.04676034245364</v>
      </c>
      <c r="N829" s="0" t="n">
        <f aca="false">EXP(M829)</f>
        <v>21.0470486248688</v>
      </c>
      <c r="O829" s="0" t="n">
        <f aca="false">EXP(($H$9*LN(N829))+(1-$H$9)*$H$5+(($D$9^2)/(4*$D$6))*(1-$H$9^2))</f>
        <v>20.7452917718451</v>
      </c>
      <c r="P829" s="18" t="n">
        <f aca="false">EXP(($H$10*LN(N829))+(1-$H$10)*$H$5+(($D$9^2)/(4*$D$6))*(1-$H$10^2))</f>
        <v>19.9014861273003</v>
      </c>
      <c r="Q829" s="33" t="n">
        <f aca="false">(MAX(0,O829-P829-$D$5))*$H$8</f>
        <v>0</v>
      </c>
    </row>
    <row r="830" customFormat="false" ht="12.75" hidden="false" customHeight="false" outlineLevel="0" collapsed="false">
      <c r="A830" s="0" t="n">
        <v>810</v>
      </c>
      <c r="C830" s="18" t="n">
        <f aca="false">$H$6</f>
        <v>3.29212628660779</v>
      </c>
      <c r="D830" s="0" t="n">
        <f aca="true">C830+$D$6*($H$5-C830)*$H$7+$D$9*($H$7^0.5)*(NORMINV(RAND(),0,1))</f>
        <v>3.27765409746456</v>
      </c>
      <c r="E830" s="0" t="n">
        <f aca="true">D830+$D$6*($H$5-D830)*$H$7+$D$9*($H$7^0.5)*(NORMINV(RAND(),0,1))</f>
        <v>3.28505805868879</v>
      </c>
      <c r="F830" s="0" t="n">
        <f aca="true">E830+$D$6*($H$5-E830)*$H$7+$D$9*($H$7^0.5)*(NORMINV(RAND(),0,1))</f>
        <v>3.34534432896328</v>
      </c>
      <c r="G830" s="0" t="n">
        <f aca="true">F830+$D$6*($H$5-F830)*$H$7+$D$9*($H$7^0.5)*(NORMINV(RAND(),0,1))</f>
        <v>3.31969293895979</v>
      </c>
      <c r="H830" s="0" t="n">
        <f aca="true">G830+$D$6*($H$5-G830)*$H$7+$D$9*($H$7^0.5)*(NORMINV(RAND(),0,1))</f>
        <v>3.33435220870837</v>
      </c>
      <c r="I830" s="0" t="n">
        <f aca="true">H830+$D$6*($H$5-H830)*$H$7+$D$9*($H$7^0.5)*(NORMINV(RAND(),0,1))</f>
        <v>3.30848778710489</v>
      </c>
      <c r="J830" s="0" t="n">
        <f aca="true">I830+$D$6*($H$5-I830)*$H$7+$D$9*($H$7^0.5)*(NORMINV(RAND(),0,1))</f>
        <v>3.25168171780858</v>
      </c>
      <c r="K830" s="0" t="n">
        <f aca="true">J830+$D$6*($H$5-J830)*$H$7+$D$9*($H$7^0.5)*(NORMINV(RAND(),0,1))</f>
        <v>3.3628575412441</v>
      </c>
      <c r="L830" s="0" t="n">
        <f aca="true">K830+$D$6*($H$5-K830)*$H$7+$D$9*($H$7^0.5)*(NORMINV(RAND(),0,1))</f>
        <v>3.36795159885792</v>
      </c>
      <c r="M830" s="0" t="n">
        <f aca="true">L830+$D$6*($H$5-L830)*$H$7+$D$9*($H$7^0.5)*(NORMINV(RAND(),0,1))</f>
        <v>3.47281035509461</v>
      </c>
      <c r="N830" s="0" t="n">
        <f aca="false">EXP(M830)</f>
        <v>32.2271851311119</v>
      </c>
      <c r="O830" s="0" t="n">
        <f aca="false">EXP(($H$9*LN(N830))+(1-$H$9)*$H$5+(($D$9^2)/(4*$D$6))*(1-$H$9^2))</f>
        <v>30.2939578827158</v>
      </c>
      <c r="P830" s="18" t="n">
        <f aca="false">EXP(($H$10*LN(N830))+(1-$H$10)*$H$5+(($D$9^2)/(4*$D$6))*(1-$H$10^2))</f>
        <v>25.9596809258734</v>
      </c>
      <c r="Q830" s="33" t="n">
        <f aca="false">(MAX(0,O830-P830-$D$5))*$H$8</f>
        <v>2.18238374930245</v>
      </c>
    </row>
    <row r="831" customFormat="false" ht="12.75" hidden="false" customHeight="false" outlineLevel="0" collapsed="false">
      <c r="A831" s="0" t="n">
        <v>811</v>
      </c>
      <c r="C831" s="18" t="n">
        <f aca="false">$H$6</f>
        <v>3.29212628660779</v>
      </c>
      <c r="D831" s="0" t="n">
        <f aca="true">C831+$D$6*($H$5-C831)*$H$7+$D$9*($H$7^0.5)*(NORMINV(RAND(),0,1))</f>
        <v>3.1689849859628</v>
      </c>
      <c r="E831" s="0" t="n">
        <f aca="true">D831+$D$6*($H$5-D831)*$H$7+$D$9*($H$7^0.5)*(NORMINV(RAND(),0,1))</f>
        <v>3.10871609192459</v>
      </c>
      <c r="F831" s="0" t="n">
        <f aca="true">E831+$D$6*($H$5-E831)*$H$7+$D$9*($H$7^0.5)*(NORMINV(RAND(),0,1))</f>
        <v>2.98482850686621</v>
      </c>
      <c r="G831" s="0" t="n">
        <f aca="true">F831+$D$6*($H$5-F831)*$H$7+$D$9*($H$7^0.5)*(NORMINV(RAND(),0,1))</f>
        <v>2.94134655594602</v>
      </c>
      <c r="H831" s="0" t="n">
        <f aca="true">G831+$D$6*($H$5-G831)*$H$7+$D$9*($H$7^0.5)*(NORMINV(RAND(),0,1))</f>
        <v>2.96470095207034</v>
      </c>
      <c r="I831" s="0" t="n">
        <f aca="true">H831+$D$6*($H$5-H831)*$H$7+$D$9*($H$7^0.5)*(NORMINV(RAND(),0,1))</f>
        <v>2.96306385319818</v>
      </c>
      <c r="J831" s="0" t="n">
        <f aca="true">I831+$D$6*($H$5-I831)*$H$7+$D$9*($H$7^0.5)*(NORMINV(RAND(),0,1))</f>
        <v>2.98973355450038</v>
      </c>
      <c r="K831" s="0" t="n">
        <f aca="true">J831+$D$6*($H$5-J831)*$H$7+$D$9*($H$7^0.5)*(NORMINV(RAND(),0,1))</f>
        <v>2.94128841082673</v>
      </c>
      <c r="L831" s="0" t="n">
        <f aca="true">K831+$D$6*($H$5-K831)*$H$7+$D$9*($H$7^0.5)*(NORMINV(RAND(),0,1))</f>
        <v>3.03122673150877</v>
      </c>
      <c r="M831" s="0" t="n">
        <f aca="true">L831+$D$6*($H$5-L831)*$H$7+$D$9*($H$7^0.5)*(NORMINV(RAND(),0,1))</f>
        <v>3.13000761476611</v>
      </c>
      <c r="N831" s="0" t="n">
        <f aca="false">EXP(M831)</f>
        <v>22.8741537231081</v>
      </c>
      <c r="O831" s="0" t="n">
        <f aca="false">EXP(($H$9*LN(N831))+(1-$H$9)*$H$5+(($D$9^2)/(4*$D$6))*(1-$H$9^2))</f>
        <v>22.3382585983621</v>
      </c>
      <c r="P831" s="18" t="n">
        <f aca="false">EXP(($H$10*LN(N831))+(1-$H$10)*$H$5+(($D$9^2)/(4*$D$6))*(1-$H$10^2))</f>
        <v>20.9621868247335</v>
      </c>
      <c r="Q831" s="33" t="n">
        <f aca="false">(MAX(0,O831-P831-$D$5))*$H$8</f>
        <v>0</v>
      </c>
    </row>
    <row r="832" customFormat="false" ht="12.75" hidden="false" customHeight="false" outlineLevel="0" collapsed="false">
      <c r="A832" s="0" t="n">
        <v>812</v>
      </c>
      <c r="C832" s="18" t="n">
        <f aca="false">$H$6</f>
        <v>3.29212628660779</v>
      </c>
      <c r="D832" s="0" t="n">
        <f aca="true">C832+$D$6*($H$5-C832)*$H$7+$D$9*($H$7^0.5)*(NORMINV(RAND(),0,1))</f>
        <v>3.27479550684498</v>
      </c>
      <c r="E832" s="0" t="n">
        <f aca="true">D832+$D$6*($H$5-D832)*$H$7+$D$9*($H$7^0.5)*(NORMINV(RAND(),0,1))</f>
        <v>3.42590621519263</v>
      </c>
      <c r="F832" s="0" t="n">
        <f aca="true">E832+$D$6*($H$5-E832)*$H$7+$D$9*($H$7^0.5)*(NORMINV(RAND(),0,1))</f>
        <v>3.52983022333161</v>
      </c>
      <c r="G832" s="0" t="n">
        <f aca="true">F832+$D$6*($H$5-F832)*$H$7+$D$9*($H$7^0.5)*(NORMINV(RAND(),0,1))</f>
        <v>3.5872300907071</v>
      </c>
      <c r="H832" s="0" t="n">
        <f aca="true">G832+$D$6*($H$5-G832)*$H$7+$D$9*($H$7^0.5)*(NORMINV(RAND(),0,1))</f>
        <v>3.69980905341066</v>
      </c>
      <c r="I832" s="0" t="n">
        <f aca="true">H832+$D$6*($H$5-H832)*$H$7+$D$9*($H$7^0.5)*(NORMINV(RAND(),0,1))</f>
        <v>3.57940164685385</v>
      </c>
      <c r="J832" s="0" t="n">
        <f aca="true">I832+$D$6*($H$5-I832)*$H$7+$D$9*($H$7^0.5)*(NORMINV(RAND(),0,1))</f>
        <v>3.51163771972474</v>
      </c>
      <c r="K832" s="0" t="n">
        <f aca="true">J832+$D$6*($H$5-J832)*$H$7+$D$9*($H$7^0.5)*(NORMINV(RAND(),0,1))</f>
        <v>3.59472648107659</v>
      </c>
      <c r="L832" s="0" t="n">
        <f aca="true">K832+$D$6*($H$5-K832)*$H$7+$D$9*($H$7^0.5)*(NORMINV(RAND(),0,1))</f>
        <v>3.61190394516847</v>
      </c>
      <c r="M832" s="0" t="n">
        <f aca="true">L832+$D$6*($H$5-L832)*$H$7+$D$9*($H$7^0.5)*(NORMINV(RAND(),0,1))</f>
        <v>3.56387362925275</v>
      </c>
      <c r="N832" s="0" t="n">
        <f aca="false">EXP(M832)</f>
        <v>35.2996704871044</v>
      </c>
      <c r="O832" s="0" t="n">
        <f aca="false">EXP(($H$9*LN(N832))+(1-$H$9)*$H$5+(($D$9^2)/(4*$D$6))*(1-$H$9^2))</f>
        <v>32.8475071137131</v>
      </c>
      <c r="P832" s="18" t="n">
        <f aca="false">EXP(($H$10*LN(N832))+(1-$H$10)*$H$5+(($D$9^2)/(4*$D$6))*(1-$H$10^2))</f>
        <v>27.4768996221499</v>
      </c>
      <c r="Q832" s="33" t="n">
        <f aca="false">(MAX(0,O832-P832-$D$5))*$H$8</f>
        <v>3.16817184743741</v>
      </c>
    </row>
    <row r="833" customFormat="false" ht="12.75" hidden="false" customHeight="false" outlineLevel="0" collapsed="false">
      <c r="A833" s="0" t="n">
        <v>813</v>
      </c>
      <c r="C833" s="18" t="n">
        <f aca="false">$H$6</f>
        <v>3.29212628660779</v>
      </c>
      <c r="D833" s="0" t="n">
        <f aca="true">C833+$D$6*($H$5-C833)*$H$7+$D$9*($H$7^0.5)*(NORMINV(RAND(),0,1))</f>
        <v>3.26526545719541</v>
      </c>
      <c r="E833" s="0" t="n">
        <f aca="true">D833+$D$6*($H$5-D833)*$H$7+$D$9*($H$7^0.5)*(NORMINV(RAND(),0,1))</f>
        <v>3.35253562838233</v>
      </c>
      <c r="F833" s="0" t="n">
        <f aca="true">E833+$D$6*($H$5-E833)*$H$7+$D$9*($H$7^0.5)*(NORMINV(RAND(),0,1))</f>
        <v>3.48485131824536</v>
      </c>
      <c r="G833" s="0" t="n">
        <f aca="true">F833+$D$6*($H$5-F833)*$H$7+$D$9*($H$7^0.5)*(NORMINV(RAND(),0,1))</f>
        <v>3.3726256707864</v>
      </c>
      <c r="H833" s="0" t="n">
        <f aca="true">G833+$D$6*($H$5-G833)*$H$7+$D$9*($H$7^0.5)*(NORMINV(RAND(),0,1))</f>
        <v>3.09874139433404</v>
      </c>
      <c r="I833" s="0" t="n">
        <f aca="true">H833+$D$6*($H$5-H833)*$H$7+$D$9*($H$7^0.5)*(NORMINV(RAND(),0,1))</f>
        <v>3.05979746530308</v>
      </c>
      <c r="J833" s="0" t="n">
        <f aca="true">I833+$D$6*($H$5-I833)*$H$7+$D$9*($H$7^0.5)*(NORMINV(RAND(),0,1))</f>
        <v>3.01540238741179</v>
      </c>
      <c r="K833" s="0" t="n">
        <f aca="true">J833+$D$6*($H$5-J833)*$H$7+$D$9*($H$7^0.5)*(NORMINV(RAND(),0,1))</f>
        <v>2.95638426009489</v>
      </c>
      <c r="L833" s="0" t="n">
        <f aca="true">K833+$D$6*($H$5-K833)*$H$7+$D$9*($H$7^0.5)*(NORMINV(RAND(),0,1))</f>
        <v>3.02684867495757</v>
      </c>
      <c r="M833" s="0" t="n">
        <f aca="true">L833+$D$6*($H$5-L833)*$H$7+$D$9*($H$7^0.5)*(NORMINV(RAND(),0,1))</f>
        <v>2.9527336702648</v>
      </c>
      <c r="N833" s="0" t="n">
        <f aca="false">EXP(M833)</f>
        <v>19.1582545598631</v>
      </c>
      <c r="O833" s="0" t="n">
        <f aca="false">EXP(($H$9*LN(N833))+(1-$H$9)*$H$5+(($D$9^2)/(4*$D$6))*(1-$H$9^2))</f>
        <v>19.0822424121002</v>
      </c>
      <c r="P833" s="18" t="n">
        <f aca="false">EXP(($H$10*LN(N833))+(1-$H$10)*$H$5+(($D$9^2)/(4*$D$6))*(1-$H$10^2))</f>
        <v>18.7678432823931</v>
      </c>
      <c r="Q833" s="33" t="n">
        <f aca="false">(MAX(0,O833-P833-$D$5))*$H$8</f>
        <v>0</v>
      </c>
    </row>
    <row r="834" customFormat="false" ht="12.75" hidden="false" customHeight="false" outlineLevel="0" collapsed="false">
      <c r="A834" s="0" t="n">
        <v>814</v>
      </c>
      <c r="C834" s="18" t="n">
        <f aca="false">$H$6</f>
        <v>3.29212628660779</v>
      </c>
      <c r="D834" s="0" t="n">
        <f aca="true">C834+$D$6*($H$5-C834)*$H$7+$D$9*($H$7^0.5)*(NORMINV(RAND(),0,1))</f>
        <v>3.30371918371052</v>
      </c>
      <c r="E834" s="0" t="n">
        <f aca="true">D834+$D$6*($H$5-D834)*$H$7+$D$9*($H$7^0.5)*(NORMINV(RAND(),0,1))</f>
        <v>3.36529938389319</v>
      </c>
      <c r="F834" s="0" t="n">
        <f aca="true">E834+$D$6*($H$5-E834)*$H$7+$D$9*($H$7^0.5)*(NORMINV(RAND(),0,1))</f>
        <v>3.27156842242153</v>
      </c>
      <c r="G834" s="0" t="n">
        <f aca="true">F834+$D$6*($H$5-F834)*$H$7+$D$9*($H$7^0.5)*(NORMINV(RAND(),0,1))</f>
        <v>3.24613087112414</v>
      </c>
      <c r="H834" s="0" t="n">
        <f aca="true">G834+$D$6*($H$5-G834)*$H$7+$D$9*($H$7^0.5)*(NORMINV(RAND(),0,1))</f>
        <v>3.15948806365535</v>
      </c>
      <c r="I834" s="0" t="n">
        <f aca="true">H834+$D$6*($H$5-H834)*$H$7+$D$9*($H$7^0.5)*(NORMINV(RAND(),0,1))</f>
        <v>3.25952675979643</v>
      </c>
      <c r="J834" s="0" t="n">
        <f aca="true">I834+$D$6*($H$5-I834)*$H$7+$D$9*($H$7^0.5)*(NORMINV(RAND(),0,1))</f>
        <v>3.16241256956807</v>
      </c>
      <c r="K834" s="0" t="n">
        <f aca="true">J834+$D$6*($H$5-J834)*$H$7+$D$9*($H$7^0.5)*(NORMINV(RAND(),0,1))</f>
        <v>3.14885196540122</v>
      </c>
      <c r="L834" s="0" t="n">
        <f aca="true">K834+$D$6*($H$5-K834)*$H$7+$D$9*($H$7^0.5)*(NORMINV(RAND(),0,1))</f>
        <v>3.02089572414869</v>
      </c>
      <c r="M834" s="0" t="n">
        <f aca="true">L834+$D$6*($H$5-L834)*$H$7+$D$9*($H$7^0.5)*(NORMINV(RAND(),0,1))</f>
        <v>3.14640364612366</v>
      </c>
      <c r="N834" s="0" t="n">
        <f aca="false">EXP(M834)</f>
        <v>23.252290565424</v>
      </c>
      <c r="O834" s="0" t="n">
        <f aca="false">EXP(($H$9*LN(N834))+(1-$H$9)*$H$5+(($D$9^2)/(4*$D$6))*(1-$H$9^2))</f>
        <v>22.6661342896258</v>
      </c>
      <c r="P834" s="18" t="n">
        <f aca="false">EXP(($H$10*LN(N834))+(1-$H$10)*$H$5+(($D$9^2)/(4*$D$6))*(1-$H$10^2))</f>
        <v>21.1776688295078</v>
      </c>
      <c r="Q834" s="33" t="n">
        <f aca="false">(MAX(0,O834-P834-$D$5))*$H$8</f>
        <v>0</v>
      </c>
    </row>
    <row r="835" customFormat="false" ht="12.75" hidden="false" customHeight="false" outlineLevel="0" collapsed="false">
      <c r="A835" s="0" t="n">
        <v>815</v>
      </c>
      <c r="C835" s="18" t="n">
        <f aca="false">$H$6</f>
        <v>3.29212628660779</v>
      </c>
      <c r="D835" s="0" t="n">
        <f aca="true">C835+$D$6*($H$5-C835)*$H$7+$D$9*($H$7^0.5)*(NORMINV(RAND(),0,1))</f>
        <v>3.33966365084981</v>
      </c>
      <c r="E835" s="0" t="n">
        <f aca="true">D835+$D$6*($H$5-D835)*$H$7+$D$9*($H$7^0.5)*(NORMINV(RAND(),0,1))</f>
        <v>3.2726851556315</v>
      </c>
      <c r="F835" s="0" t="n">
        <f aca="true">E835+$D$6*($H$5-E835)*$H$7+$D$9*($H$7^0.5)*(NORMINV(RAND(),0,1))</f>
        <v>3.34494483151409</v>
      </c>
      <c r="G835" s="0" t="n">
        <f aca="true">F835+$D$6*($H$5-F835)*$H$7+$D$9*($H$7^0.5)*(NORMINV(RAND(),0,1))</f>
        <v>3.39139433358938</v>
      </c>
      <c r="H835" s="0" t="n">
        <f aca="true">G835+$D$6*($H$5-G835)*$H$7+$D$9*($H$7^0.5)*(NORMINV(RAND(),0,1))</f>
        <v>3.36768928023652</v>
      </c>
      <c r="I835" s="0" t="n">
        <f aca="true">H835+$D$6*($H$5-H835)*$H$7+$D$9*($H$7^0.5)*(NORMINV(RAND(),0,1))</f>
        <v>3.4020095552194</v>
      </c>
      <c r="J835" s="0" t="n">
        <f aca="true">I835+$D$6*($H$5-I835)*$H$7+$D$9*($H$7^0.5)*(NORMINV(RAND(),0,1))</f>
        <v>3.27777528841812</v>
      </c>
      <c r="K835" s="0" t="n">
        <f aca="true">J835+$D$6*($H$5-J835)*$H$7+$D$9*($H$7^0.5)*(NORMINV(RAND(),0,1))</f>
        <v>3.26662701267096</v>
      </c>
      <c r="L835" s="0" t="n">
        <f aca="true">K835+$D$6*($H$5-K835)*$H$7+$D$9*($H$7^0.5)*(NORMINV(RAND(),0,1))</f>
        <v>3.27931189658393</v>
      </c>
      <c r="M835" s="0" t="n">
        <f aca="true">L835+$D$6*($H$5-L835)*$H$7+$D$9*($H$7^0.5)*(NORMINV(RAND(),0,1))</f>
        <v>3.25257846506969</v>
      </c>
      <c r="N835" s="0" t="n">
        <f aca="false">EXP(M835)</f>
        <v>25.8569252148462</v>
      </c>
      <c r="O835" s="0" t="n">
        <f aca="false">EXP(($H$9*LN(N835))+(1-$H$9)*$H$5+(($D$9^2)/(4*$D$6))*(1-$H$9^2))</f>
        <v>24.908997198888</v>
      </c>
      <c r="P835" s="18" t="n">
        <f aca="false">EXP(($H$10*LN(N835))+(1-$H$10)*$H$5+(($D$9^2)/(4*$D$6))*(1-$H$10^2))</f>
        <v>22.6276856591865</v>
      </c>
      <c r="Q835" s="33" t="n">
        <f aca="false">(MAX(0,O835-P835-$D$5))*$H$8</f>
        <v>0.229542637035698</v>
      </c>
    </row>
    <row r="836" customFormat="false" ht="12.75" hidden="false" customHeight="false" outlineLevel="0" collapsed="false">
      <c r="A836" s="0" t="n">
        <v>816</v>
      </c>
      <c r="C836" s="18" t="n">
        <f aca="false">$H$6</f>
        <v>3.29212628660779</v>
      </c>
      <c r="D836" s="0" t="n">
        <f aca="true">C836+$D$6*($H$5-C836)*$H$7+$D$9*($H$7^0.5)*(NORMINV(RAND(),0,1))</f>
        <v>3.07638350234845</v>
      </c>
      <c r="E836" s="0" t="n">
        <f aca="true">D836+$D$6*($H$5-D836)*$H$7+$D$9*($H$7^0.5)*(NORMINV(RAND(),0,1))</f>
        <v>3.14158363124012</v>
      </c>
      <c r="F836" s="0" t="n">
        <f aca="true">E836+$D$6*($H$5-E836)*$H$7+$D$9*($H$7^0.5)*(NORMINV(RAND(),0,1))</f>
        <v>3.09999916226766</v>
      </c>
      <c r="G836" s="0" t="n">
        <f aca="true">F836+$D$6*($H$5-F836)*$H$7+$D$9*($H$7^0.5)*(NORMINV(RAND(),0,1))</f>
        <v>3.03119865742867</v>
      </c>
      <c r="H836" s="0" t="n">
        <f aca="true">G836+$D$6*($H$5-G836)*$H$7+$D$9*($H$7^0.5)*(NORMINV(RAND(),0,1))</f>
        <v>2.99365806336069</v>
      </c>
      <c r="I836" s="0" t="n">
        <f aca="true">H836+$D$6*($H$5-H836)*$H$7+$D$9*($H$7^0.5)*(NORMINV(RAND(),0,1))</f>
        <v>2.93826427097244</v>
      </c>
      <c r="J836" s="0" t="n">
        <f aca="true">I836+$D$6*($H$5-I836)*$H$7+$D$9*($H$7^0.5)*(NORMINV(RAND(),0,1))</f>
        <v>2.86255392416848</v>
      </c>
      <c r="K836" s="0" t="n">
        <f aca="true">J836+$D$6*($H$5-J836)*$H$7+$D$9*($H$7^0.5)*(NORMINV(RAND(),0,1))</f>
        <v>2.88067238060108</v>
      </c>
      <c r="L836" s="0" t="n">
        <f aca="true">K836+$D$6*($H$5-K836)*$H$7+$D$9*($H$7^0.5)*(NORMINV(RAND(),0,1))</f>
        <v>2.87586627528661</v>
      </c>
      <c r="M836" s="0" t="n">
        <f aca="true">L836+$D$6*($H$5-L836)*$H$7+$D$9*($H$7^0.5)*(NORMINV(RAND(),0,1))</f>
        <v>2.86043413779926</v>
      </c>
      <c r="N836" s="0" t="n">
        <f aca="false">EXP(M836)</f>
        <v>17.4691092912303</v>
      </c>
      <c r="O836" s="0" t="n">
        <f aca="false">EXP(($H$9*LN(N836))+(1-$H$9)*$H$5+(($D$9^2)/(4*$D$6))*(1-$H$9^2))</f>
        <v>17.5794737248528</v>
      </c>
      <c r="P836" s="18" t="n">
        <f aca="false">EXP(($H$10*LN(N836))+(1-$H$10)*$H$5+(($D$9^2)/(4*$D$6))*(1-$H$10^2))</f>
        <v>17.717853154077</v>
      </c>
      <c r="Q836" s="33" t="n">
        <f aca="false">(MAX(0,O836-P836-$D$5))*$H$8</f>
        <v>0</v>
      </c>
    </row>
    <row r="837" customFormat="false" ht="12.75" hidden="false" customHeight="false" outlineLevel="0" collapsed="false">
      <c r="A837" s="0" t="n">
        <v>817</v>
      </c>
      <c r="C837" s="18" t="n">
        <f aca="false">$H$6</f>
        <v>3.29212628660779</v>
      </c>
      <c r="D837" s="0" t="n">
        <f aca="true">C837+$D$6*($H$5-C837)*$H$7+$D$9*($H$7^0.5)*(NORMINV(RAND(),0,1))</f>
        <v>3.24312296225806</v>
      </c>
      <c r="E837" s="0" t="n">
        <f aca="true">D837+$D$6*($H$5-D837)*$H$7+$D$9*($H$7^0.5)*(NORMINV(RAND(),0,1))</f>
        <v>3.07902101587575</v>
      </c>
      <c r="F837" s="0" t="n">
        <f aca="true">E837+$D$6*($H$5-E837)*$H$7+$D$9*($H$7^0.5)*(NORMINV(RAND(),0,1))</f>
        <v>2.93069185243305</v>
      </c>
      <c r="G837" s="0" t="n">
        <f aca="true">F837+$D$6*($H$5-F837)*$H$7+$D$9*($H$7^0.5)*(NORMINV(RAND(),0,1))</f>
        <v>3.01882688210823</v>
      </c>
      <c r="H837" s="0" t="n">
        <f aca="true">G837+$D$6*($H$5-G837)*$H$7+$D$9*($H$7^0.5)*(NORMINV(RAND(),0,1))</f>
        <v>3.00258853984615</v>
      </c>
      <c r="I837" s="0" t="n">
        <f aca="true">H837+$D$6*($H$5-H837)*$H$7+$D$9*($H$7^0.5)*(NORMINV(RAND(),0,1))</f>
        <v>2.91210165000282</v>
      </c>
      <c r="J837" s="0" t="n">
        <f aca="true">I837+$D$6*($H$5-I837)*$H$7+$D$9*($H$7^0.5)*(NORMINV(RAND(),0,1))</f>
        <v>2.83720096699823</v>
      </c>
      <c r="K837" s="0" t="n">
        <f aca="true">J837+$D$6*($H$5-J837)*$H$7+$D$9*($H$7^0.5)*(NORMINV(RAND(),0,1))</f>
        <v>2.81231642741042</v>
      </c>
      <c r="L837" s="0" t="n">
        <f aca="true">K837+$D$6*($H$5-K837)*$H$7+$D$9*($H$7^0.5)*(NORMINV(RAND(),0,1))</f>
        <v>2.82738363669189</v>
      </c>
      <c r="M837" s="0" t="n">
        <f aca="true">L837+$D$6*($H$5-L837)*$H$7+$D$9*($H$7^0.5)*(NORMINV(RAND(),0,1))</f>
        <v>2.85350212552182</v>
      </c>
      <c r="N837" s="0" t="n">
        <f aca="false">EXP(M837)</f>
        <v>17.3484319627487</v>
      </c>
      <c r="O837" s="0" t="n">
        <f aca="false">EXP(($H$9*LN(N837))+(1-$H$9)*$H$5+(($D$9^2)/(4*$D$6))*(1-$H$9^2))</f>
        <v>17.471509118539</v>
      </c>
      <c r="P837" s="18" t="n">
        <f aca="false">EXP(($H$10*LN(N837))+(1-$H$10)*$H$5+(($D$9^2)/(4*$D$6))*(1-$H$10^2))</f>
        <v>17.6414088998359</v>
      </c>
      <c r="Q837" s="33" t="n">
        <f aca="false">(MAX(0,O837-P837-$D$5))*$H$8</f>
        <v>0</v>
      </c>
    </row>
    <row r="838" customFormat="false" ht="12.75" hidden="false" customHeight="false" outlineLevel="0" collapsed="false">
      <c r="A838" s="0" t="n">
        <v>818</v>
      </c>
      <c r="C838" s="18" t="n">
        <f aca="false">$H$6</f>
        <v>3.29212628660779</v>
      </c>
      <c r="D838" s="0" t="n">
        <f aca="true">C838+$D$6*($H$5-C838)*$H$7+$D$9*($H$7^0.5)*(NORMINV(RAND(),0,1))</f>
        <v>3.1214625221199</v>
      </c>
      <c r="E838" s="0" t="n">
        <f aca="true">D838+$D$6*($H$5-D838)*$H$7+$D$9*($H$7^0.5)*(NORMINV(RAND(),0,1))</f>
        <v>3.05654056498946</v>
      </c>
      <c r="F838" s="0" t="n">
        <f aca="true">E838+$D$6*($H$5-E838)*$H$7+$D$9*($H$7^0.5)*(NORMINV(RAND(),0,1))</f>
        <v>3.0323351423805</v>
      </c>
      <c r="G838" s="0" t="n">
        <f aca="true">F838+$D$6*($H$5-F838)*$H$7+$D$9*($H$7^0.5)*(NORMINV(RAND(),0,1))</f>
        <v>3.07108741437081</v>
      </c>
      <c r="H838" s="0" t="n">
        <f aca="true">G838+$D$6*($H$5-G838)*$H$7+$D$9*($H$7^0.5)*(NORMINV(RAND(),0,1))</f>
        <v>2.93624345845628</v>
      </c>
      <c r="I838" s="0" t="n">
        <f aca="true">H838+$D$6*($H$5-H838)*$H$7+$D$9*($H$7^0.5)*(NORMINV(RAND(),0,1))</f>
        <v>2.93158806906848</v>
      </c>
      <c r="J838" s="0" t="n">
        <f aca="true">I838+$D$6*($H$5-I838)*$H$7+$D$9*($H$7^0.5)*(NORMINV(RAND(),0,1))</f>
        <v>2.92622718964249</v>
      </c>
      <c r="K838" s="0" t="n">
        <f aca="true">J838+$D$6*($H$5-J838)*$H$7+$D$9*($H$7^0.5)*(NORMINV(RAND(),0,1))</f>
        <v>3.00795880459337</v>
      </c>
      <c r="L838" s="0" t="n">
        <f aca="true">K838+$D$6*($H$5-K838)*$H$7+$D$9*($H$7^0.5)*(NORMINV(RAND(),0,1))</f>
        <v>2.95969659197925</v>
      </c>
      <c r="M838" s="0" t="n">
        <f aca="true">L838+$D$6*($H$5-L838)*$H$7+$D$9*($H$7^0.5)*(NORMINV(RAND(),0,1))</f>
        <v>2.85428732730068</v>
      </c>
      <c r="N838" s="0" t="n">
        <f aca="false">EXP(M838)</f>
        <v>17.3620593318033</v>
      </c>
      <c r="O838" s="0" t="n">
        <f aca="false">EXP(($H$9*LN(N838))+(1-$H$9)*$H$5+(($D$9^2)/(4*$D$6))*(1-$H$9^2))</f>
        <v>17.4837050922783</v>
      </c>
      <c r="P838" s="18" t="n">
        <f aca="false">EXP(($H$10*LN(N838))+(1-$H$10)*$H$5+(($D$9^2)/(4*$D$6))*(1-$H$10^2))</f>
        <v>17.6500512906754</v>
      </c>
      <c r="Q838" s="33" t="n">
        <f aca="false">(MAX(0,O838-P838-$D$5))*$H$8</f>
        <v>0</v>
      </c>
    </row>
    <row r="839" customFormat="false" ht="12.75" hidden="false" customHeight="false" outlineLevel="0" collapsed="false">
      <c r="A839" s="0" t="n">
        <v>819</v>
      </c>
      <c r="C839" s="18" t="n">
        <f aca="false">$H$6</f>
        <v>3.29212628660779</v>
      </c>
      <c r="D839" s="0" t="n">
        <f aca="true">C839+$D$6*($H$5-C839)*$H$7+$D$9*($H$7^0.5)*(NORMINV(RAND(),0,1))</f>
        <v>3.41802385646118</v>
      </c>
      <c r="E839" s="0" t="n">
        <f aca="true">D839+$D$6*($H$5-D839)*$H$7+$D$9*($H$7^0.5)*(NORMINV(RAND(),0,1))</f>
        <v>3.47196508239706</v>
      </c>
      <c r="F839" s="0" t="n">
        <f aca="true">E839+$D$6*($H$5-E839)*$H$7+$D$9*($H$7^0.5)*(NORMINV(RAND(),0,1))</f>
        <v>3.50029673315921</v>
      </c>
      <c r="G839" s="0" t="n">
        <f aca="true">F839+$D$6*($H$5-F839)*$H$7+$D$9*($H$7^0.5)*(NORMINV(RAND(),0,1))</f>
        <v>3.35290619248085</v>
      </c>
      <c r="H839" s="0" t="n">
        <f aca="true">G839+$D$6*($H$5-G839)*$H$7+$D$9*($H$7^0.5)*(NORMINV(RAND(),0,1))</f>
        <v>3.22583418428378</v>
      </c>
      <c r="I839" s="0" t="n">
        <f aca="true">H839+$D$6*($H$5-H839)*$H$7+$D$9*($H$7^0.5)*(NORMINV(RAND(),0,1))</f>
        <v>3.20979633234409</v>
      </c>
      <c r="J839" s="0" t="n">
        <f aca="true">I839+$D$6*($H$5-I839)*$H$7+$D$9*($H$7^0.5)*(NORMINV(RAND(),0,1))</f>
        <v>3.23410039023087</v>
      </c>
      <c r="K839" s="0" t="n">
        <f aca="true">J839+$D$6*($H$5-J839)*$H$7+$D$9*($H$7^0.5)*(NORMINV(RAND(),0,1))</f>
        <v>3.21005901793415</v>
      </c>
      <c r="L839" s="0" t="n">
        <f aca="true">K839+$D$6*($H$5-K839)*$H$7+$D$9*($H$7^0.5)*(NORMINV(RAND(),0,1))</f>
        <v>3.15111938872014</v>
      </c>
      <c r="M839" s="0" t="n">
        <f aca="true">L839+$D$6*($H$5-L839)*$H$7+$D$9*($H$7^0.5)*(NORMINV(RAND(),0,1))</f>
        <v>3.29310284856353</v>
      </c>
      <c r="N839" s="0" t="n">
        <f aca="false">EXP(M839)</f>
        <v>26.926282347691</v>
      </c>
      <c r="O839" s="0" t="n">
        <f aca="false">EXP(($H$9*LN(N839))+(1-$H$9)*$H$5+(($D$9^2)/(4*$D$6))*(1-$H$9^2))</f>
        <v>25.8224154635004</v>
      </c>
      <c r="P839" s="18" t="n">
        <f aca="false">EXP(($H$10*LN(N839))+(1-$H$10)*$H$5+(($D$9^2)/(4*$D$6))*(1-$H$10^2))</f>
        <v>23.2069409376167</v>
      </c>
      <c r="Q839" s="33" t="n">
        <f aca="false">(MAX(0,O839-P839-$D$5))*$H$8</f>
        <v>0.547408302071185</v>
      </c>
    </row>
    <row r="840" customFormat="false" ht="12.75" hidden="false" customHeight="false" outlineLevel="0" collapsed="false">
      <c r="A840" s="0" t="n">
        <v>820</v>
      </c>
      <c r="C840" s="18" t="n">
        <f aca="false">$H$6</f>
        <v>3.29212628660779</v>
      </c>
      <c r="D840" s="0" t="n">
        <f aca="true">C840+$D$6*($H$5-C840)*$H$7+$D$9*($H$7^0.5)*(NORMINV(RAND(),0,1))</f>
        <v>3.37564831024849</v>
      </c>
      <c r="E840" s="0" t="n">
        <f aca="true">D840+$D$6*($H$5-D840)*$H$7+$D$9*($H$7^0.5)*(NORMINV(RAND(),0,1))</f>
        <v>3.42050786395961</v>
      </c>
      <c r="F840" s="0" t="n">
        <f aca="true">E840+$D$6*($H$5-E840)*$H$7+$D$9*($H$7^0.5)*(NORMINV(RAND(),0,1))</f>
        <v>3.50728238220645</v>
      </c>
      <c r="G840" s="0" t="n">
        <f aca="true">F840+$D$6*($H$5-F840)*$H$7+$D$9*($H$7^0.5)*(NORMINV(RAND(),0,1))</f>
        <v>3.47049753280585</v>
      </c>
      <c r="H840" s="0" t="n">
        <f aca="true">G840+$D$6*($H$5-G840)*$H$7+$D$9*($H$7^0.5)*(NORMINV(RAND(),0,1))</f>
        <v>3.48518576044957</v>
      </c>
      <c r="I840" s="0" t="n">
        <f aca="true">H840+$D$6*($H$5-H840)*$H$7+$D$9*($H$7^0.5)*(NORMINV(RAND(),0,1))</f>
        <v>3.43339438079496</v>
      </c>
      <c r="J840" s="0" t="n">
        <f aca="true">I840+$D$6*($H$5-I840)*$H$7+$D$9*($H$7^0.5)*(NORMINV(RAND(),0,1))</f>
        <v>3.42284675937141</v>
      </c>
      <c r="K840" s="0" t="n">
        <f aca="true">J840+$D$6*($H$5-J840)*$H$7+$D$9*($H$7^0.5)*(NORMINV(RAND(),0,1))</f>
        <v>3.29122339644828</v>
      </c>
      <c r="L840" s="0" t="n">
        <f aca="true">K840+$D$6*($H$5-K840)*$H$7+$D$9*($H$7^0.5)*(NORMINV(RAND(),0,1))</f>
        <v>3.38457500626138</v>
      </c>
      <c r="M840" s="0" t="n">
        <f aca="true">L840+$D$6*($H$5-L840)*$H$7+$D$9*($H$7^0.5)*(NORMINV(RAND(),0,1))</f>
        <v>3.37976439466452</v>
      </c>
      <c r="N840" s="0" t="n">
        <f aca="false">EXP(M840)</f>
        <v>29.3638520180277</v>
      </c>
      <c r="O840" s="0" t="n">
        <f aca="false">EXP(($H$9*LN(N840))+(1-$H$9)*$H$5+(($D$9^2)/(4*$D$6))*(1-$H$9^2))</f>
        <v>27.8897351420271</v>
      </c>
      <c r="P840" s="18" t="n">
        <f aca="false">EXP(($H$10*LN(N840))+(1-$H$10)*$H$5+(($D$9^2)/(4*$D$6))*(1-$H$10^2))</f>
        <v>24.4959269327773</v>
      </c>
      <c r="Q840" s="33" t="n">
        <f aca="false">(MAX(0,O840-P840-$D$5))*$H$8</f>
        <v>1.28778220376898</v>
      </c>
    </row>
    <row r="841" customFormat="false" ht="12.75" hidden="false" customHeight="false" outlineLevel="0" collapsed="false">
      <c r="A841" s="0" t="n">
        <v>821</v>
      </c>
      <c r="C841" s="18" t="n">
        <f aca="false">$H$6</f>
        <v>3.29212628660779</v>
      </c>
      <c r="D841" s="0" t="n">
        <f aca="true">C841+$D$6*($H$5-C841)*$H$7+$D$9*($H$7^0.5)*(NORMINV(RAND(),0,1))</f>
        <v>3.29875088306433</v>
      </c>
      <c r="E841" s="0" t="n">
        <f aca="true">D841+$D$6*($H$5-D841)*$H$7+$D$9*($H$7^0.5)*(NORMINV(RAND(),0,1))</f>
        <v>3.24172154704188</v>
      </c>
      <c r="F841" s="0" t="n">
        <f aca="true">E841+$D$6*($H$5-E841)*$H$7+$D$9*($H$7^0.5)*(NORMINV(RAND(),0,1))</f>
        <v>3.34976843070476</v>
      </c>
      <c r="G841" s="0" t="n">
        <f aca="true">F841+$D$6*($H$5-F841)*$H$7+$D$9*($H$7^0.5)*(NORMINV(RAND(),0,1))</f>
        <v>3.3321500347614</v>
      </c>
      <c r="H841" s="0" t="n">
        <f aca="true">G841+$D$6*($H$5-G841)*$H$7+$D$9*($H$7^0.5)*(NORMINV(RAND(),0,1))</f>
        <v>3.2740499940424</v>
      </c>
      <c r="I841" s="0" t="n">
        <f aca="true">H841+$D$6*($H$5-H841)*$H$7+$D$9*($H$7^0.5)*(NORMINV(RAND(),0,1))</f>
        <v>3.13757996330586</v>
      </c>
      <c r="J841" s="0" t="n">
        <f aca="true">I841+$D$6*($H$5-I841)*$H$7+$D$9*($H$7^0.5)*(NORMINV(RAND(),0,1))</f>
        <v>3.1255881031916</v>
      </c>
      <c r="K841" s="0" t="n">
        <f aca="true">J841+$D$6*($H$5-J841)*$H$7+$D$9*($H$7^0.5)*(NORMINV(RAND(),0,1))</f>
        <v>3.12305553893657</v>
      </c>
      <c r="L841" s="0" t="n">
        <f aca="true">K841+$D$6*($H$5-K841)*$H$7+$D$9*($H$7^0.5)*(NORMINV(RAND(),0,1))</f>
        <v>3.19844740248576</v>
      </c>
      <c r="M841" s="0" t="n">
        <f aca="true">L841+$D$6*($H$5-L841)*$H$7+$D$9*($H$7^0.5)*(NORMINV(RAND(),0,1))</f>
        <v>3.22400107338428</v>
      </c>
      <c r="N841" s="0" t="n">
        <f aca="false">EXP(M841)</f>
        <v>25.1284601267379</v>
      </c>
      <c r="O841" s="0" t="n">
        <f aca="false">EXP(($H$9*LN(N841))+(1-$H$9)*$H$5+(($D$9^2)/(4*$D$6))*(1-$H$9^2))</f>
        <v>24.2843584112001</v>
      </c>
      <c r="P841" s="18" t="n">
        <f aca="false">EXP(($H$10*LN(N841))+(1-$H$10)*$H$5+(($D$9^2)/(4*$D$6))*(1-$H$10^2))</f>
        <v>22.227915130064</v>
      </c>
      <c r="Q841" s="33" t="n">
        <f aca="false">(MAX(0,O841-P841-$D$5))*$H$8</f>
        <v>0.0156413328520845</v>
      </c>
    </row>
    <row r="842" customFormat="false" ht="12.75" hidden="false" customHeight="false" outlineLevel="0" collapsed="false">
      <c r="A842" s="0" t="n">
        <v>822</v>
      </c>
      <c r="C842" s="18" t="n">
        <f aca="false">$H$6</f>
        <v>3.29212628660779</v>
      </c>
      <c r="D842" s="0" t="n">
        <f aca="true">C842+$D$6*($H$5-C842)*$H$7+$D$9*($H$7^0.5)*(NORMINV(RAND(),0,1))</f>
        <v>3.29041328769524</v>
      </c>
      <c r="E842" s="0" t="n">
        <f aca="true">D842+$D$6*($H$5-D842)*$H$7+$D$9*($H$7^0.5)*(NORMINV(RAND(),0,1))</f>
        <v>3.28662312344292</v>
      </c>
      <c r="F842" s="0" t="n">
        <f aca="true">E842+$D$6*($H$5-E842)*$H$7+$D$9*($H$7^0.5)*(NORMINV(RAND(),0,1))</f>
        <v>3.34633244820388</v>
      </c>
      <c r="G842" s="0" t="n">
        <f aca="true">F842+$D$6*($H$5-F842)*$H$7+$D$9*($H$7^0.5)*(NORMINV(RAND(),0,1))</f>
        <v>3.25588865258894</v>
      </c>
      <c r="H842" s="0" t="n">
        <f aca="true">G842+$D$6*($H$5-G842)*$H$7+$D$9*($H$7^0.5)*(NORMINV(RAND(),0,1))</f>
        <v>3.23745707651103</v>
      </c>
      <c r="I842" s="0" t="n">
        <f aca="true">H842+$D$6*($H$5-H842)*$H$7+$D$9*($H$7^0.5)*(NORMINV(RAND(),0,1))</f>
        <v>3.18826398991747</v>
      </c>
      <c r="J842" s="0" t="n">
        <f aca="true">I842+$D$6*($H$5-I842)*$H$7+$D$9*($H$7^0.5)*(NORMINV(RAND(),0,1))</f>
        <v>3.13496449999287</v>
      </c>
      <c r="K842" s="0" t="n">
        <f aca="true">J842+$D$6*($H$5-J842)*$H$7+$D$9*($H$7^0.5)*(NORMINV(RAND(),0,1))</f>
        <v>3.16257332960911</v>
      </c>
      <c r="L842" s="0" t="n">
        <f aca="true">K842+$D$6*($H$5-K842)*$H$7+$D$9*($H$7^0.5)*(NORMINV(RAND(),0,1))</f>
        <v>3.24590442683917</v>
      </c>
      <c r="M842" s="0" t="n">
        <f aca="true">L842+$D$6*($H$5-L842)*$H$7+$D$9*($H$7^0.5)*(NORMINV(RAND(),0,1))</f>
        <v>3.20842181619009</v>
      </c>
      <c r="N842" s="0" t="n">
        <f aca="false">EXP(M842)</f>
        <v>24.7400111138476</v>
      </c>
      <c r="O842" s="0" t="n">
        <f aca="false">EXP(($H$9*LN(N842))+(1-$H$9)*$H$5+(($D$9^2)/(4*$D$6))*(1-$H$9^2))</f>
        <v>23.9504528528277</v>
      </c>
      <c r="P842" s="18" t="n">
        <f aca="false">EXP(($H$10*LN(N842))+(1-$H$10)*$H$5+(($D$9^2)/(4*$D$6))*(1-$H$10^2))</f>
        <v>22.0129589000342</v>
      </c>
      <c r="Q842" s="33" t="n">
        <f aca="false">(MAX(0,O842-P842-$D$5))*$H$8</f>
        <v>0</v>
      </c>
    </row>
    <row r="843" customFormat="false" ht="12.75" hidden="false" customHeight="false" outlineLevel="0" collapsed="false">
      <c r="A843" s="0" t="n">
        <v>823</v>
      </c>
      <c r="C843" s="18" t="n">
        <f aca="false">$H$6</f>
        <v>3.29212628660779</v>
      </c>
      <c r="D843" s="0" t="n">
        <f aca="true">C843+$D$6*($H$5-C843)*$H$7+$D$9*($H$7^0.5)*(NORMINV(RAND(),0,1))</f>
        <v>3.16222664486463</v>
      </c>
      <c r="E843" s="0" t="n">
        <f aca="true">D843+$D$6*($H$5-D843)*$H$7+$D$9*($H$7^0.5)*(NORMINV(RAND(),0,1))</f>
        <v>3.18790354237506</v>
      </c>
      <c r="F843" s="0" t="n">
        <f aca="true">E843+$D$6*($H$5-E843)*$H$7+$D$9*($H$7^0.5)*(NORMINV(RAND(),0,1))</f>
        <v>2.97590195715618</v>
      </c>
      <c r="G843" s="0" t="n">
        <f aca="true">F843+$D$6*($H$5-F843)*$H$7+$D$9*($H$7^0.5)*(NORMINV(RAND(),0,1))</f>
        <v>3.05116907749615</v>
      </c>
      <c r="H843" s="0" t="n">
        <f aca="true">G843+$D$6*($H$5-G843)*$H$7+$D$9*($H$7^0.5)*(NORMINV(RAND(),0,1))</f>
        <v>3.0071819784341</v>
      </c>
      <c r="I843" s="0" t="n">
        <f aca="true">H843+$D$6*($H$5-H843)*$H$7+$D$9*($H$7^0.5)*(NORMINV(RAND(),0,1))</f>
        <v>2.98008352735136</v>
      </c>
      <c r="J843" s="0" t="n">
        <f aca="true">I843+$D$6*($H$5-I843)*$H$7+$D$9*($H$7^0.5)*(NORMINV(RAND(),0,1))</f>
        <v>3.02532827486354</v>
      </c>
      <c r="K843" s="0" t="n">
        <f aca="true">J843+$D$6*($H$5-J843)*$H$7+$D$9*($H$7^0.5)*(NORMINV(RAND(),0,1))</f>
        <v>3.05042463682488</v>
      </c>
      <c r="L843" s="0" t="n">
        <f aca="true">K843+$D$6*($H$5-K843)*$H$7+$D$9*($H$7^0.5)*(NORMINV(RAND(),0,1))</f>
        <v>3.02388733538217</v>
      </c>
      <c r="M843" s="0" t="n">
        <f aca="true">L843+$D$6*($H$5-L843)*$H$7+$D$9*($H$7^0.5)*(NORMINV(RAND(),0,1))</f>
        <v>3.01543599446483</v>
      </c>
      <c r="N843" s="0" t="n">
        <f aca="false">EXP(M843)</f>
        <v>20.3979824095169</v>
      </c>
      <c r="O843" s="0" t="n">
        <f aca="false">EXP(($H$9*LN(N843))+(1-$H$9)*$H$5+(($D$9^2)/(4*$D$6))*(1-$H$9^2))</f>
        <v>20.1757521340724</v>
      </c>
      <c r="P843" s="18" t="n">
        <f aca="false">EXP(($H$10*LN(N843))+(1-$H$10)*$H$5+(($D$9^2)/(4*$D$6))*(1-$H$10^2))</f>
        <v>19.5164116876178</v>
      </c>
      <c r="Q843" s="33" t="n">
        <f aca="false">(MAX(0,O843-P843-$D$5))*$H$8</f>
        <v>0</v>
      </c>
    </row>
    <row r="844" customFormat="false" ht="12.75" hidden="false" customHeight="false" outlineLevel="0" collapsed="false">
      <c r="A844" s="0" t="n">
        <v>824</v>
      </c>
      <c r="C844" s="18" t="n">
        <f aca="false">$H$6</f>
        <v>3.29212628660779</v>
      </c>
      <c r="D844" s="0" t="n">
        <f aca="true">C844+$D$6*($H$5-C844)*$H$7+$D$9*($H$7^0.5)*(NORMINV(RAND(),0,1))</f>
        <v>3.34239186084824</v>
      </c>
      <c r="E844" s="0" t="n">
        <f aca="true">D844+$D$6*($H$5-D844)*$H$7+$D$9*($H$7^0.5)*(NORMINV(RAND(),0,1))</f>
        <v>3.42933799732641</v>
      </c>
      <c r="F844" s="0" t="n">
        <f aca="true">E844+$D$6*($H$5-E844)*$H$7+$D$9*($H$7^0.5)*(NORMINV(RAND(),0,1))</f>
        <v>3.55361670985125</v>
      </c>
      <c r="G844" s="0" t="n">
        <f aca="true">F844+$D$6*($H$5-F844)*$H$7+$D$9*($H$7^0.5)*(NORMINV(RAND(),0,1))</f>
        <v>3.61930614263823</v>
      </c>
      <c r="H844" s="0" t="n">
        <f aca="true">G844+$D$6*($H$5-G844)*$H$7+$D$9*($H$7^0.5)*(NORMINV(RAND(),0,1))</f>
        <v>3.74791619989617</v>
      </c>
      <c r="I844" s="0" t="n">
        <f aca="true">H844+$D$6*($H$5-H844)*$H$7+$D$9*($H$7^0.5)*(NORMINV(RAND(),0,1))</f>
        <v>3.88605049211218</v>
      </c>
      <c r="J844" s="0" t="n">
        <f aca="true">I844+$D$6*($H$5-I844)*$H$7+$D$9*($H$7^0.5)*(NORMINV(RAND(),0,1))</f>
        <v>3.93520867073921</v>
      </c>
      <c r="K844" s="0" t="n">
        <f aca="true">J844+$D$6*($H$5-J844)*$H$7+$D$9*($H$7^0.5)*(NORMINV(RAND(),0,1))</f>
        <v>3.99337013158878</v>
      </c>
      <c r="L844" s="0" t="n">
        <f aca="true">K844+$D$6*($H$5-K844)*$H$7+$D$9*($H$7^0.5)*(NORMINV(RAND(),0,1))</f>
        <v>3.89511799911878</v>
      </c>
      <c r="M844" s="0" t="n">
        <f aca="true">L844+$D$6*($H$5-L844)*$H$7+$D$9*($H$7^0.5)*(NORMINV(RAND(),0,1))</f>
        <v>3.9010777754486</v>
      </c>
      <c r="N844" s="0" t="n">
        <f aca="false">EXP(M844)</f>
        <v>49.4557225555282</v>
      </c>
      <c r="O844" s="0" t="n">
        <f aca="false">EXP(($H$9*LN(N844))+(1-$H$9)*$H$5+(($D$9^2)/(4*$D$6))*(1-$H$9^2))</f>
        <v>44.3249555327813</v>
      </c>
      <c r="P844" s="18" t="n">
        <f aca="false">EXP(($H$10*LN(N844))+(1-$H$10)*$H$5+(($D$9^2)/(4*$D$6))*(1-$H$10^2))</f>
        <v>33.9089132882422</v>
      </c>
      <c r="Q844" s="33" t="n">
        <f aca="false">(MAX(0,O844-P844-$D$5))*$H$8</f>
        <v>7.96753784386656</v>
      </c>
    </row>
    <row r="845" customFormat="false" ht="12.75" hidden="false" customHeight="false" outlineLevel="0" collapsed="false">
      <c r="A845" s="0" t="n">
        <v>825</v>
      </c>
      <c r="C845" s="18" t="n">
        <f aca="false">$H$6</f>
        <v>3.29212628660779</v>
      </c>
      <c r="D845" s="0" t="n">
        <f aca="true">C845+$D$6*($H$5-C845)*$H$7+$D$9*($H$7^0.5)*(NORMINV(RAND(),0,1))</f>
        <v>3.11580369064055</v>
      </c>
      <c r="E845" s="0" t="n">
        <f aca="true">D845+$D$6*($H$5-D845)*$H$7+$D$9*($H$7^0.5)*(NORMINV(RAND(),0,1))</f>
        <v>3.03044754992547</v>
      </c>
      <c r="F845" s="0" t="n">
        <f aca="true">E845+$D$6*($H$5-E845)*$H$7+$D$9*($H$7^0.5)*(NORMINV(RAND(),0,1))</f>
        <v>3.05344140843142</v>
      </c>
      <c r="G845" s="0" t="n">
        <f aca="true">F845+$D$6*($H$5-F845)*$H$7+$D$9*($H$7^0.5)*(NORMINV(RAND(),0,1))</f>
        <v>3.00038918196896</v>
      </c>
      <c r="H845" s="0" t="n">
        <f aca="true">G845+$D$6*($H$5-G845)*$H$7+$D$9*($H$7^0.5)*(NORMINV(RAND(),0,1))</f>
        <v>2.98168496734225</v>
      </c>
      <c r="I845" s="0" t="n">
        <f aca="true">H845+$D$6*($H$5-H845)*$H$7+$D$9*($H$7^0.5)*(NORMINV(RAND(),0,1))</f>
        <v>2.94029676448265</v>
      </c>
      <c r="J845" s="0" t="n">
        <f aca="true">I845+$D$6*($H$5-I845)*$H$7+$D$9*($H$7^0.5)*(NORMINV(RAND(),0,1))</f>
        <v>2.79901858025844</v>
      </c>
      <c r="K845" s="0" t="n">
        <f aca="true">J845+$D$6*($H$5-J845)*$H$7+$D$9*($H$7^0.5)*(NORMINV(RAND(),0,1))</f>
        <v>2.70106658624982</v>
      </c>
      <c r="L845" s="0" t="n">
        <f aca="true">K845+$D$6*($H$5-K845)*$H$7+$D$9*($H$7^0.5)*(NORMINV(RAND(),0,1))</f>
        <v>2.8146422418686</v>
      </c>
      <c r="M845" s="0" t="n">
        <f aca="true">L845+$D$6*($H$5-L845)*$H$7+$D$9*($H$7^0.5)*(NORMINV(RAND(),0,1))</f>
        <v>2.81062440257846</v>
      </c>
      <c r="N845" s="0" t="n">
        <f aca="false">EXP(M845)</f>
        <v>16.6202927331501</v>
      </c>
      <c r="O845" s="0" t="n">
        <f aca="false">EXP(($H$9*LN(N845))+(1-$H$9)*$H$5+(($D$9^2)/(4*$D$6))*(1-$H$9^2))</f>
        <v>16.8182774876936</v>
      </c>
      <c r="P845" s="18" t="n">
        <f aca="false">EXP(($H$10*LN(N845))+(1-$H$10)*$H$5+(($D$9^2)/(4*$D$6))*(1-$H$10^2))</f>
        <v>17.1758407123375</v>
      </c>
      <c r="Q845" s="33" t="n">
        <f aca="false">(MAX(0,O845-P845-$D$5))*$H$8</f>
        <v>0</v>
      </c>
    </row>
    <row r="846" customFormat="false" ht="12.75" hidden="false" customHeight="false" outlineLevel="0" collapsed="false">
      <c r="A846" s="0" t="n">
        <v>826</v>
      </c>
      <c r="C846" s="18" t="n">
        <f aca="false">$H$6</f>
        <v>3.29212628660779</v>
      </c>
      <c r="D846" s="0" t="n">
        <f aca="true">C846+$D$6*($H$5-C846)*$H$7+$D$9*($H$7^0.5)*(NORMINV(RAND(),0,1))</f>
        <v>3.18707571335916</v>
      </c>
      <c r="E846" s="0" t="n">
        <f aca="true">D846+$D$6*($H$5-D846)*$H$7+$D$9*($H$7^0.5)*(NORMINV(RAND(),0,1))</f>
        <v>3.34286045793086</v>
      </c>
      <c r="F846" s="0" t="n">
        <f aca="true">E846+$D$6*($H$5-E846)*$H$7+$D$9*($H$7^0.5)*(NORMINV(RAND(),0,1))</f>
        <v>3.30528874936747</v>
      </c>
      <c r="G846" s="0" t="n">
        <f aca="true">F846+$D$6*($H$5-F846)*$H$7+$D$9*($H$7^0.5)*(NORMINV(RAND(),0,1))</f>
        <v>3.27795450250675</v>
      </c>
      <c r="H846" s="0" t="n">
        <f aca="true">G846+$D$6*($H$5-G846)*$H$7+$D$9*($H$7^0.5)*(NORMINV(RAND(),0,1))</f>
        <v>3.26128824684614</v>
      </c>
      <c r="I846" s="0" t="n">
        <f aca="true">H846+$D$6*($H$5-H846)*$H$7+$D$9*($H$7^0.5)*(NORMINV(RAND(),0,1))</f>
        <v>3.3023164435172</v>
      </c>
      <c r="J846" s="0" t="n">
        <f aca="true">I846+$D$6*($H$5-I846)*$H$7+$D$9*($H$7^0.5)*(NORMINV(RAND(),0,1))</f>
        <v>3.36263879869375</v>
      </c>
      <c r="K846" s="0" t="n">
        <f aca="true">J846+$D$6*($H$5-J846)*$H$7+$D$9*($H$7^0.5)*(NORMINV(RAND(),0,1))</f>
        <v>3.17430671095753</v>
      </c>
      <c r="L846" s="0" t="n">
        <f aca="true">K846+$D$6*($H$5-K846)*$H$7+$D$9*($H$7^0.5)*(NORMINV(RAND(),0,1))</f>
        <v>3.11937165461512</v>
      </c>
      <c r="M846" s="0" t="n">
        <f aca="true">L846+$D$6*($H$5-L846)*$H$7+$D$9*($H$7^0.5)*(NORMINV(RAND(),0,1))</f>
        <v>3.10309100980679</v>
      </c>
      <c r="N846" s="0" t="n">
        <f aca="false">EXP(M846)</f>
        <v>22.266671519293</v>
      </c>
      <c r="O846" s="0" t="n">
        <f aca="false">EXP(($H$9*LN(N846))+(1-$H$9)*$H$5+(($D$9^2)/(4*$D$6))*(1-$H$9^2))</f>
        <v>21.8102525584946</v>
      </c>
      <c r="P846" s="18" t="n">
        <f aca="false">EXP(($H$10*LN(N846))+(1-$H$10)*$H$5+(($D$9^2)/(4*$D$6))*(1-$H$10^2))</f>
        <v>20.6131837788111</v>
      </c>
      <c r="Q846" s="33" t="n">
        <f aca="false">(MAX(0,O846-P846-$D$5))*$H$8</f>
        <v>0</v>
      </c>
    </row>
    <row r="847" customFormat="false" ht="12.75" hidden="false" customHeight="false" outlineLevel="0" collapsed="false">
      <c r="A847" s="0" t="n">
        <v>827</v>
      </c>
      <c r="C847" s="18" t="n">
        <f aca="false">$H$6</f>
        <v>3.29212628660779</v>
      </c>
      <c r="D847" s="0" t="n">
        <f aca="true">C847+$D$6*($H$5-C847)*$H$7+$D$9*($H$7^0.5)*(NORMINV(RAND(),0,1))</f>
        <v>3.22444171992441</v>
      </c>
      <c r="E847" s="0" t="n">
        <f aca="true">D847+$D$6*($H$5-D847)*$H$7+$D$9*($H$7^0.5)*(NORMINV(RAND(),0,1))</f>
        <v>3.28670898914036</v>
      </c>
      <c r="F847" s="0" t="n">
        <f aca="true">E847+$D$6*($H$5-E847)*$H$7+$D$9*($H$7^0.5)*(NORMINV(RAND(),0,1))</f>
        <v>3.41514052049555</v>
      </c>
      <c r="G847" s="0" t="n">
        <f aca="true">F847+$D$6*($H$5-F847)*$H$7+$D$9*($H$7^0.5)*(NORMINV(RAND(),0,1))</f>
        <v>3.29973749584038</v>
      </c>
      <c r="H847" s="0" t="n">
        <f aca="true">G847+$D$6*($H$5-G847)*$H$7+$D$9*($H$7^0.5)*(NORMINV(RAND(),0,1))</f>
        <v>3.19534309572969</v>
      </c>
      <c r="I847" s="0" t="n">
        <f aca="true">H847+$D$6*($H$5-H847)*$H$7+$D$9*($H$7^0.5)*(NORMINV(RAND(),0,1))</f>
        <v>3.06255095844853</v>
      </c>
      <c r="J847" s="0" t="n">
        <f aca="true">I847+$D$6*($H$5-I847)*$H$7+$D$9*($H$7^0.5)*(NORMINV(RAND(),0,1))</f>
        <v>3.13509614324639</v>
      </c>
      <c r="K847" s="0" t="n">
        <f aca="true">J847+$D$6*($H$5-J847)*$H$7+$D$9*($H$7^0.5)*(NORMINV(RAND(),0,1))</f>
        <v>3.13160202986255</v>
      </c>
      <c r="L847" s="0" t="n">
        <f aca="true">K847+$D$6*($H$5-K847)*$H$7+$D$9*($H$7^0.5)*(NORMINV(RAND(),0,1))</f>
        <v>2.99888717159612</v>
      </c>
      <c r="M847" s="0" t="n">
        <f aca="true">L847+$D$6*($H$5-L847)*$H$7+$D$9*($H$7^0.5)*(NORMINV(RAND(),0,1))</f>
        <v>3.0339737258637</v>
      </c>
      <c r="N847" s="0" t="n">
        <f aca="false">EXP(M847)</f>
        <v>20.7796413442978</v>
      </c>
      <c r="O847" s="0" t="n">
        <f aca="false">EXP(($H$9*LN(N847))+(1-$H$9)*$H$5+(($D$9^2)/(4*$D$6))*(1-$H$9^2))</f>
        <v>20.5108887297514</v>
      </c>
      <c r="P847" s="18" t="n">
        <f aca="false">EXP(($H$10*LN(N847))+(1-$H$10)*$H$5+(($D$9^2)/(4*$D$6))*(1-$H$10^2))</f>
        <v>19.7433892084044</v>
      </c>
      <c r="Q847" s="33" t="n">
        <f aca="false">(MAX(0,O847-P847-$D$5))*$H$8</f>
        <v>0</v>
      </c>
    </row>
    <row r="848" customFormat="false" ht="12.75" hidden="false" customHeight="false" outlineLevel="0" collapsed="false">
      <c r="A848" s="0" t="n">
        <v>828</v>
      </c>
      <c r="C848" s="18" t="n">
        <f aca="false">$H$6</f>
        <v>3.29212628660779</v>
      </c>
      <c r="D848" s="0" t="n">
        <f aca="true">C848+$D$6*($H$5-C848)*$H$7+$D$9*($H$7^0.5)*(NORMINV(RAND(),0,1))</f>
        <v>3.30807183625417</v>
      </c>
      <c r="E848" s="0" t="n">
        <f aca="true">D848+$D$6*($H$5-D848)*$H$7+$D$9*($H$7^0.5)*(NORMINV(RAND(),0,1))</f>
        <v>3.34084534243515</v>
      </c>
      <c r="F848" s="0" t="n">
        <f aca="true">E848+$D$6*($H$5-E848)*$H$7+$D$9*($H$7^0.5)*(NORMINV(RAND(),0,1))</f>
        <v>3.35596580526638</v>
      </c>
      <c r="G848" s="0" t="n">
        <f aca="true">F848+$D$6*($H$5-F848)*$H$7+$D$9*($H$7^0.5)*(NORMINV(RAND(),0,1))</f>
        <v>3.42868894673303</v>
      </c>
      <c r="H848" s="0" t="n">
        <f aca="true">G848+$D$6*($H$5-G848)*$H$7+$D$9*($H$7^0.5)*(NORMINV(RAND(),0,1))</f>
        <v>3.43636249568811</v>
      </c>
      <c r="I848" s="0" t="n">
        <f aca="true">H848+$D$6*($H$5-H848)*$H$7+$D$9*($H$7^0.5)*(NORMINV(RAND(),0,1))</f>
        <v>3.44230117424189</v>
      </c>
      <c r="J848" s="0" t="n">
        <f aca="true">I848+$D$6*($H$5-I848)*$H$7+$D$9*($H$7^0.5)*(NORMINV(RAND(),0,1))</f>
        <v>3.52715319706779</v>
      </c>
      <c r="K848" s="0" t="n">
        <f aca="true">J848+$D$6*($H$5-J848)*$H$7+$D$9*($H$7^0.5)*(NORMINV(RAND(),0,1))</f>
        <v>3.47575404502198</v>
      </c>
      <c r="L848" s="0" t="n">
        <f aca="true">K848+$D$6*($H$5-K848)*$H$7+$D$9*($H$7^0.5)*(NORMINV(RAND(),0,1))</f>
        <v>3.46844249234274</v>
      </c>
      <c r="M848" s="0" t="n">
        <f aca="true">L848+$D$6*($H$5-L848)*$H$7+$D$9*($H$7^0.5)*(NORMINV(RAND(),0,1))</f>
        <v>3.52892748471766</v>
      </c>
      <c r="N848" s="0" t="n">
        <f aca="false">EXP(M848)</f>
        <v>34.0873887571918</v>
      </c>
      <c r="O848" s="0" t="n">
        <f aca="false">EXP(($H$9*LN(N848))+(1-$H$9)*$H$5+(($D$9^2)/(4*$D$6))*(1-$H$9^2))</f>
        <v>31.843056577294</v>
      </c>
      <c r="P848" s="18" t="n">
        <f aca="false">EXP(($H$10*LN(N848))+(1-$H$10)*$H$5+(($D$9^2)/(4*$D$6))*(1-$H$10^2))</f>
        <v>26.8844447564141</v>
      </c>
      <c r="Q848" s="33" t="n">
        <f aca="false">(MAX(0,O848-P848-$D$5))*$H$8</f>
        <v>2.77626944271662</v>
      </c>
    </row>
    <row r="849" customFormat="false" ht="12.75" hidden="false" customHeight="false" outlineLevel="0" collapsed="false">
      <c r="A849" s="0" t="n">
        <v>829</v>
      </c>
      <c r="C849" s="18" t="n">
        <f aca="false">$H$6</f>
        <v>3.29212628660779</v>
      </c>
      <c r="D849" s="0" t="n">
        <f aca="true">C849+$D$6*($H$5-C849)*$H$7+$D$9*($H$7^0.5)*(NORMINV(RAND(),0,1))</f>
        <v>3.36442016121351</v>
      </c>
      <c r="E849" s="0" t="n">
        <f aca="true">D849+$D$6*($H$5-D849)*$H$7+$D$9*($H$7^0.5)*(NORMINV(RAND(),0,1))</f>
        <v>3.31064366710956</v>
      </c>
      <c r="F849" s="0" t="n">
        <f aca="true">E849+$D$6*($H$5-E849)*$H$7+$D$9*($H$7^0.5)*(NORMINV(RAND(),0,1))</f>
        <v>3.27598686124375</v>
      </c>
      <c r="G849" s="0" t="n">
        <f aca="true">F849+$D$6*($H$5-F849)*$H$7+$D$9*($H$7^0.5)*(NORMINV(RAND(),0,1))</f>
        <v>3.21651961130802</v>
      </c>
      <c r="H849" s="0" t="n">
        <f aca="true">G849+$D$6*($H$5-G849)*$H$7+$D$9*($H$7^0.5)*(NORMINV(RAND(),0,1))</f>
        <v>3.22062911771569</v>
      </c>
      <c r="I849" s="0" t="n">
        <f aca="true">H849+$D$6*($H$5-H849)*$H$7+$D$9*($H$7^0.5)*(NORMINV(RAND(),0,1))</f>
        <v>3.32308221507941</v>
      </c>
      <c r="J849" s="0" t="n">
        <f aca="true">I849+$D$6*($H$5-I849)*$H$7+$D$9*($H$7^0.5)*(NORMINV(RAND(),0,1))</f>
        <v>3.07451041019168</v>
      </c>
      <c r="K849" s="0" t="n">
        <f aca="true">J849+$D$6*($H$5-J849)*$H$7+$D$9*($H$7^0.5)*(NORMINV(RAND(),0,1))</f>
        <v>3.01744415918587</v>
      </c>
      <c r="L849" s="0" t="n">
        <f aca="true">K849+$D$6*($H$5-K849)*$H$7+$D$9*($H$7^0.5)*(NORMINV(RAND(),0,1))</f>
        <v>2.89315475549439</v>
      </c>
      <c r="M849" s="0" t="n">
        <f aca="true">L849+$D$6*($H$5-L849)*$H$7+$D$9*($H$7^0.5)*(NORMINV(RAND(),0,1))</f>
        <v>2.9874293662068</v>
      </c>
      <c r="N849" s="0" t="n">
        <f aca="false">EXP(M849)</f>
        <v>19.834629331754</v>
      </c>
      <c r="O849" s="0" t="n">
        <f aca="false">EXP(($H$9*LN(N849))+(1-$H$9)*$H$5+(($D$9^2)/(4*$D$6))*(1-$H$9^2))</f>
        <v>19.6797878971151</v>
      </c>
      <c r="P849" s="18" t="n">
        <f aca="false">EXP(($H$10*LN(N849))+(1-$H$10)*$H$5+(($D$9^2)/(4*$D$6))*(1-$H$10^2))</f>
        <v>19.1784356354346</v>
      </c>
      <c r="Q849" s="33" t="n">
        <f aca="false">(MAX(0,O849-P849-$D$5))*$H$8</f>
        <v>0</v>
      </c>
    </row>
    <row r="850" customFormat="false" ht="12.75" hidden="false" customHeight="false" outlineLevel="0" collapsed="false">
      <c r="A850" s="0" t="n">
        <v>830</v>
      </c>
      <c r="C850" s="18" t="n">
        <f aca="false">$H$6</f>
        <v>3.29212628660779</v>
      </c>
      <c r="D850" s="0" t="n">
        <f aca="true">C850+$D$6*($H$5-C850)*$H$7+$D$9*($H$7^0.5)*(NORMINV(RAND(),0,1))</f>
        <v>3.25412147639433</v>
      </c>
      <c r="E850" s="0" t="n">
        <f aca="true">D850+$D$6*($H$5-D850)*$H$7+$D$9*($H$7^0.5)*(NORMINV(RAND(),0,1))</f>
        <v>3.21726397854149</v>
      </c>
      <c r="F850" s="0" t="n">
        <f aca="true">E850+$D$6*($H$5-E850)*$H$7+$D$9*($H$7^0.5)*(NORMINV(RAND(),0,1))</f>
        <v>3.31680583301051</v>
      </c>
      <c r="G850" s="0" t="n">
        <f aca="true">F850+$D$6*($H$5-F850)*$H$7+$D$9*($H$7^0.5)*(NORMINV(RAND(),0,1))</f>
        <v>3.1557347397943</v>
      </c>
      <c r="H850" s="0" t="n">
        <f aca="true">G850+$D$6*($H$5-G850)*$H$7+$D$9*($H$7^0.5)*(NORMINV(RAND(),0,1))</f>
        <v>3.1573552292264</v>
      </c>
      <c r="I850" s="0" t="n">
        <f aca="true">H850+$D$6*($H$5-H850)*$H$7+$D$9*($H$7^0.5)*(NORMINV(RAND(),0,1))</f>
        <v>3.11300418898634</v>
      </c>
      <c r="J850" s="0" t="n">
        <f aca="true">I850+$D$6*($H$5-I850)*$H$7+$D$9*($H$7^0.5)*(NORMINV(RAND(),0,1))</f>
        <v>3.07560478691265</v>
      </c>
      <c r="K850" s="0" t="n">
        <f aca="true">J850+$D$6*($H$5-J850)*$H$7+$D$9*($H$7^0.5)*(NORMINV(RAND(),0,1))</f>
        <v>3.03119355015262</v>
      </c>
      <c r="L850" s="0" t="n">
        <f aca="true">K850+$D$6*($H$5-K850)*$H$7+$D$9*($H$7^0.5)*(NORMINV(RAND(),0,1))</f>
        <v>3.09836206120699</v>
      </c>
      <c r="M850" s="0" t="n">
        <f aca="true">L850+$D$6*($H$5-L850)*$H$7+$D$9*($H$7^0.5)*(NORMINV(RAND(),0,1))</f>
        <v>2.99455229188624</v>
      </c>
      <c r="N850" s="0" t="n">
        <f aca="false">EXP(M850)</f>
        <v>19.9764142847375</v>
      </c>
      <c r="O850" s="0" t="n">
        <f aca="false">EXP(($H$9*LN(N850))+(1-$H$9)*$H$5+(($D$9^2)/(4*$D$6))*(1-$H$9^2))</f>
        <v>19.8047583575186</v>
      </c>
      <c r="P850" s="18" t="n">
        <f aca="false">EXP(($H$10*LN(N850))+(1-$H$10)*$H$5+(($D$9^2)/(4*$D$6))*(1-$H$10^2))</f>
        <v>19.2638340343328</v>
      </c>
      <c r="Q850" s="33" t="n">
        <f aca="false">(MAX(0,O850-P850-$D$5))*$H$8</f>
        <v>0</v>
      </c>
    </row>
    <row r="851" customFormat="false" ht="12.75" hidden="false" customHeight="false" outlineLevel="0" collapsed="false">
      <c r="A851" s="0" t="n">
        <v>831</v>
      </c>
      <c r="C851" s="18" t="n">
        <f aca="false">$H$6</f>
        <v>3.29212628660779</v>
      </c>
      <c r="D851" s="0" t="n">
        <f aca="true">C851+$D$6*($H$5-C851)*$H$7+$D$9*($H$7^0.5)*(NORMINV(RAND(),0,1))</f>
        <v>3.26657942913159</v>
      </c>
      <c r="E851" s="0" t="n">
        <f aca="true">D851+$D$6*($H$5-D851)*$H$7+$D$9*($H$7^0.5)*(NORMINV(RAND(),0,1))</f>
        <v>2.95641535326779</v>
      </c>
      <c r="F851" s="0" t="n">
        <f aca="true">E851+$D$6*($H$5-E851)*$H$7+$D$9*($H$7^0.5)*(NORMINV(RAND(),0,1))</f>
        <v>2.96339506216056</v>
      </c>
      <c r="G851" s="0" t="n">
        <f aca="true">F851+$D$6*($H$5-F851)*$H$7+$D$9*($H$7^0.5)*(NORMINV(RAND(),0,1))</f>
        <v>3.00896731793016</v>
      </c>
      <c r="H851" s="0" t="n">
        <f aca="true">G851+$D$6*($H$5-G851)*$H$7+$D$9*($H$7^0.5)*(NORMINV(RAND(),0,1))</f>
        <v>3.03374386113457</v>
      </c>
      <c r="I851" s="0" t="n">
        <f aca="true">H851+$D$6*($H$5-H851)*$H$7+$D$9*($H$7^0.5)*(NORMINV(RAND(),0,1))</f>
        <v>3.04014141454646</v>
      </c>
      <c r="J851" s="0" t="n">
        <f aca="true">I851+$D$6*($H$5-I851)*$H$7+$D$9*($H$7^0.5)*(NORMINV(RAND(),0,1))</f>
        <v>2.93940556817852</v>
      </c>
      <c r="K851" s="0" t="n">
        <f aca="true">J851+$D$6*($H$5-J851)*$H$7+$D$9*($H$7^0.5)*(NORMINV(RAND(),0,1))</f>
        <v>2.98386718827795</v>
      </c>
      <c r="L851" s="0" t="n">
        <f aca="true">K851+$D$6*($H$5-K851)*$H$7+$D$9*($H$7^0.5)*(NORMINV(RAND(),0,1))</f>
        <v>3.08580138299146</v>
      </c>
      <c r="M851" s="0" t="n">
        <f aca="true">L851+$D$6*($H$5-L851)*$H$7+$D$9*($H$7^0.5)*(NORMINV(RAND(),0,1))</f>
        <v>3.112145183654</v>
      </c>
      <c r="N851" s="0" t="n">
        <f aca="false">EXP(M851)</f>
        <v>22.4691932843352</v>
      </c>
      <c r="O851" s="0" t="n">
        <f aca="false">EXP(($H$9*LN(N851))+(1-$H$9)*$H$5+(($D$9^2)/(4*$D$6))*(1-$H$9^2))</f>
        <v>21.98645470789</v>
      </c>
      <c r="P851" s="18" t="n">
        <f aca="false">EXP(($H$10*LN(N851))+(1-$H$10)*$H$5+(($D$9^2)/(4*$D$6))*(1-$H$10^2))</f>
        <v>20.7299275829498</v>
      </c>
      <c r="Q851" s="33" t="n">
        <f aca="false">(MAX(0,O851-P851-$D$5))*$H$8</f>
        <v>0</v>
      </c>
    </row>
    <row r="852" customFormat="false" ht="12.75" hidden="false" customHeight="false" outlineLevel="0" collapsed="false">
      <c r="A852" s="0" t="n">
        <v>832</v>
      </c>
      <c r="C852" s="18" t="n">
        <f aca="false">$H$6</f>
        <v>3.29212628660779</v>
      </c>
      <c r="D852" s="0" t="n">
        <f aca="true">C852+$D$6*($H$5-C852)*$H$7+$D$9*($H$7^0.5)*(NORMINV(RAND(),0,1))</f>
        <v>3.20114922625299</v>
      </c>
      <c r="E852" s="0" t="n">
        <f aca="true">D852+$D$6*($H$5-D852)*$H$7+$D$9*($H$7^0.5)*(NORMINV(RAND(),0,1))</f>
        <v>3.12429295828913</v>
      </c>
      <c r="F852" s="0" t="n">
        <f aca="true">E852+$D$6*($H$5-E852)*$H$7+$D$9*($H$7^0.5)*(NORMINV(RAND(),0,1))</f>
        <v>3.01134453219548</v>
      </c>
      <c r="G852" s="0" t="n">
        <f aca="true">F852+$D$6*($H$5-F852)*$H$7+$D$9*($H$7^0.5)*(NORMINV(RAND(),0,1))</f>
        <v>2.72867450686183</v>
      </c>
      <c r="H852" s="0" t="n">
        <f aca="true">G852+$D$6*($H$5-G852)*$H$7+$D$9*($H$7^0.5)*(NORMINV(RAND(),0,1))</f>
        <v>2.71178406613882</v>
      </c>
      <c r="I852" s="0" t="n">
        <f aca="true">H852+$D$6*($H$5-H852)*$H$7+$D$9*($H$7^0.5)*(NORMINV(RAND(),0,1))</f>
        <v>2.79996506269603</v>
      </c>
      <c r="J852" s="0" t="n">
        <f aca="true">I852+$D$6*($H$5-I852)*$H$7+$D$9*($H$7^0.5)*(NORMINV(RAND(),0,1))</f>
        <v>2.74752566783658</v>
      </c>
      <c r="K852" s="0" t="n">
        <f aca="true">J852+$D$6*($H$5-J852)*$H$7+$D$9*($H$7^0.5)*(NORMINV(RAND(),0,1))</f>
        <v>2.7546400287398</v>
      </c>
      <c r="L852" s="0" t="n">
        <f aca="true">K852+$D$6*($H$5-K852)*$H$7+$D$9*($H$7^0.5)*(NORMINV(RAND(),0,1))</f>
        <v>2.76597980869396</v>
      </c>
      <c r="M852" s="0" t="n">
        <f aca="true">L852+$D$6*($H$5-L852)*$H$7+$D$9*($H$7^0.5)*(NORMINV(RAND(),0,1))</f>
        <v>2.67559517898011</v>
      </c>
      <c r="N852" s="0" t="n">
        <f aca="false">EXP(M852)</f>
        <v>14.5209898560905</v>
      </c>
      <c r="O852" s="0" t="n">
        <f aca="false">EXP(($H$9*LN(N852))+(1-$H$9)*$H$5+(($D$9^2)/(4*$D$6))*(1-$H$9^2))</f>
        <v>14.9164749390449</v>
      </c>
      <c r="P852" s="18" t="n">
        <f aca="false">EXP(($H$10*LN(N852))+(1-$H$10)*$H$5+(($D$9^2)/(4*$D$6))*(1-$H$10^2))</f>
        <v>15.7884527481683</v>
      </c>
      <c r="Q852" s="33" t="n">
        <f aca="false">(MAX(0,O852-P852-$D$5))*$H$8</f>
        <v>0</v>
      </c>
    </row>
    <row r="853" customFormat="false" ht="12.75" hidden="false" customHeight="false" outlineLevel="0" collapsed="false">
      <c r="A853" s="0" t="n">
        <v>833</v>
      </c>
      <c r="C853" s="18" t="n">
        <f aca="false">$H$6</f>
        <v>3.29212628660779</v>
      </c>
      <c r="D853" s="0" t="n">
        <f aca="true">C853+$D$6*($H$5-C853)*$H$7+$D$9*($H$7^0.5)*(NORMINV(RAND(),0,1))</f>
        <v>3.40057286301631</v>
      </c>
      <c r="E853" s="0" t="n">
        <f aca="true">D853+$D$6*($H$5-D853)*$H$7+$D$9*($H$7^0.5)*(NORMINV(RAND(),0,1))</f>
        <v>3.55295716690037</v>
      </c>
      <c r="F853" s="0" t="n">
        <f aca="true">E853+$D$6*($H$5-E853)*$H$7+$D$9*($H$7^0.5)*(NORMINV(RAND(),0,1))</f>
        <v>3.5692768937033</v>
      </c>
      <c r="G853" s="0" t="n">
        <f aca="true">F853+$D$6*($H$5-F853)*$H$7+$D$9*($H$7^0.5)*(NORMINV(RAND(),0,1))</f>
        <v>3.55221540069068</v>
      </c>
      <c r="H853" s="0" t="n">
        <f aca="true">G853+$D$6*($H$5-G853)*$H$7+$D$9*($H$7^0.5)*(NORMINV(RAND(),0,1))</f>
        <v>3.61229812455987</v>
      </c>
      <c r="I853" s="0" t="n">
        <f aca="true">H853+$D$6*($H$5-H853)*$H$7+$D$9*($H$7^0.5)*(NORMINV(RAND(),0,1))</f>
        <v>3.55278935978745</v>
      </c>
      <c r="J853" s="0" t="n">
        <f aca="true">I853+$D$6*($H$5-I853)*$H$7+$D$9*($H$7^0.5)*(NORMINV(RAND(),0,1))</f>
        <v>3.6275997340187</v>
      </c>
      <c r="K853" s="0" t="n">
        <f aca="true">J853+$D$6*($H$5-J853)*$H$7+$D$9*($H$7^0.5)*(NORMINV(RAND(),0,1))</f>
        <v>3.6152075175753</v>
      </c>
      <c r="L853" s="0" t="n">
        <f aca="true">K853+$D$6*($H$5-K853)*$H$7+$D$9*($H$7^0.5)*(NORMINV(RAND(),0,1))</f>
        <v>3.51550136672438</v>
      </c>
      <c r="M853" s="0" t="n">
        <f aca="true">L853+$D$6*($H$5-L853)*$H$7+$D$9*($H$7^0.5)*(NORMINV(RAND(),0,1))</f>
        <v>3.5641076393376</v>
      </c>
      <c r="N853" s="0" t="n">
        <f aca="false">EXP(M853)</f>
        <v>35.3079319325832</v>
      </c>
      <c r="O853" s="0" t="n">
        <f aca="false">EXP(($H$9*LN(N853))+(1-$H$9)*$H$5+(($D$9^2)/(4*$D$6))*(1-$H$9^2))</f>
        <v>32.8543389177429</v>
      </c>
      <c r="P853" s="18" t="n">
        <f aca="false">EXP(($H$10*LN(N853))+(1-$H$10)*$H$5+(($D$9^2)/(4*$D$6))*(1-$H$10^2))</f>
        <v>27.4809105698765</v>
      </c>
      <c r="Q853" s="33" t="n">
        <f aca="false">(MAX(0,O853-P853-$D$5))*$H$8</f>
        <v>3.17085512895529</v>
      </c>
    </row>
    <row r="854" customFormat="false" ht="12.75" hidden="false" customHeight="false" outlineLevel="0" collapsed="false">
      <c r="A854" s="0" t="n">
        <v>834</v>
      </c>
      <c r="C854" s="18" t="n">
        <f aca="false">$H$6</f>
        <v>3.29212628660779</v>
      </c>
      <c r="D854" s="0" t="n">
        <f aca="true">C854+$D$6*($H$5-C854)*$H$7+$D$9*($H$7^0.5)*(NORMINV(RAND(),0,1))</f>
        <v>3.37097413079743</v>
      </c>
      <c r="E854" s="0" t="n">
        <f aca="true">D854+$D$6*($H$5-D854)*$H$7+$D$9*($H$7^0.5)*(NORMINV(RAND(),0,1))</f>
        <v>3.32586109255315</v>
      </c>
      <c r="F854" s="0" t="n">
        <f aca="true">E854+$D$6*($H$5-E854)*$H$7+$D$9*($H$7^0.5)*(NORMINV(RAND(),0,1))</f>
        <v>3.18808210809821</v>
      </c>
      <c r="G854" s="0" t="n">
        <f aca="true">F854+$D$6*($H$5-F854)*$H$7+$D$9*($H$7^0.5)*(NORMINV(RAND(),0,1))</f>
        <v>3.2368772080862</v>
      </c>
      <c r="H854" s="0" t="n">
        <f aca="true">G854+$D$6*($H$5-G854)*$H$7+$D$9*($H$7^0.5)*(NORMINV(RAND(),0,1))</f>
        <v>3.2001393737698</v>
      </c>
      <c r="I854" s="0" t="n">
        <f aca="true">H854+$D$6*($H$5-H854)*$H$7+$D$9*($H$7^0.5)*(NORMINV(RAND(),0,1))</f>
        <v>3.29237150690162</v>
      </c>
      <c r="J854" s="0" t="n">
        <f aca="true">I854+$D$6*($H$5-I854)*$H$7+$D$9*($H$7^0.5)*(NORMINV(RAND(),0,1))</f>
        <v>3.37103330000366</v>
      </c>
      <c r="K854" s="0" t="n">
        <f aca="true">J854+$D$6*($H$5-J854)*$H$7+$D$9*($H$7^0.5)*(NORMINV(RAND(),0,1))</f>
        <v>3.10442091843439</v>
      </c>
      <c r="L854" s="0" t="n">
        <f aca="true">K854+$D$6*($H$5-K854)*$H$7+$D$9*($H$7^0.5)*(NORMINV(RAND(),0,1))</f>
        <v>3.14779839233414</v>
      </c>
      <c r="M854" s="0" t="n">
        <f aca="true">L854+$D$6*($H$5-L854)*$H$7+$D$9*($H$7^0.5)*(NORMINV(RAND(),0,1))</f>
        <v>3.04186303321207</v>
      </c>
      <c r="N854" s="0" t="n">
        <f aca="false">EXP(M854)</f>
        <v>20.9442267000155</v>
      </c>
      <c r="O854" s="0" t="n">
        <f aca="false">EXP(($H$9*LN(N854))+(1-$H$9)*$H$5+(($D$9^2)/(4*$D$6))*(1-$H$9^2))</f>
        <v>20.6551999027137</v>
      </c>
      <c r="P854" s="18" t="n">
        <f aca="false">EXP(($H$10*LN(N854))+(1-$H$10)*$H$5+(($D$9^2)/(4*$D$6))*(1-$H$10^2))</f>
        <v>19.8407855407877</v>
      </c>
      <c r="Q854" s="33" t="n">
        <f aca="false">(MAX(0,O854-P854-$D$5))*$H$8</f>
        <v>0</v>
      </c>
    </row>
    <row r="855" customFormat="false" ht="12.75" hidden="false" customHeight="false" outlineLevel="0" collapsed="false">
      <c r="A855" s="0" t="n">
        <v>835</v>
      </c>
      <c r="C855" s="18" t="n">
        <f aca="false">$H$6</f>
        <v>3.29212628660779</v>
      </c>
      <c r="D855" s="0" t="n">
        <f aca="true">C855+$D$6*($H$5-C855)*$H$7+$D$9*($H$7^0.5)*(NORMINV(RAND(),0,1))</f>
        <v>3.28096489428049</v>
      </c>
      <c r="E855" s="0" t="n">
        <f aca="true">D855+$D$6*($H$5-D855)*$H$7+$D$9*($H$7^0.5)*(NORMINV(RAND(),0,1))</f>
        <v>3.20347112880525</v>
      </c>
      <c r="F855" s="0" t="n">
        <f aca="true">E855+$D$6*($H$5-E855)*$H$7+$D$9*($H$7^0.5)*(NORMINV(RAND(),0,1))</f>
        <v>3.16812718643868</v>
      </c>
      <c r="G855" s="0" t="n">
        <f aca="true">F855+$D$6*($H$5-F855)*$H$7+$D$9*($H$7^0.5)*(NORMINV(RAND(),0,1))</f>
        <v>3.12881659306808</v>
      </c>
      <c r="H855" s="0" t="n">
        <f aca="true">G855+$D$6*($H$5-G855)*$H$7+$D$9*($H$7^0.5)*(NORMINV(RAND(),0,1))</f>
        <v>2.95026898454631</v>
      </c>
      <c r="I855" s="0" t="n">
        <f aca="true">H855+$D$6*($H$5-H855)*$H$7+$D$9*($H$7^0.5)*(NORMINV(RAND(),0,1))</f>
        <v>2.82749166602132</v>
      </c>
      <c r="J855" s="0" t="n">
        <f aca="true">I855+$D$6*($H$5-I855)*$H$7+$D$9*($H$7^0.5)*(NORMINV(RAND(),0,1))</f>
        <v>2.90795693239923</v>
      </c>
      <c r="K855" s="0" t="n">
        <f aca="true">J855+$D$6*($H$5-J855)*$H$7+$D$9*($H$7^0.5)*(NORMINV(RAND(),0,1))</f>
        <v>2.98196462396677</v>
      </c>
      <c r="L855" s="0" t="n">
        <f aca="true">K855+$D$6*($H$5-K855)*$H$7+$D$9*($H$7^0.5)*(NORMINV(RAND(),0,1))</f>
        <v>2.91397023476497</v>
      </c>
      <c r="M855" s="0" t="n">
        <f aca="true">L855+$D$6*($H$5-L855)*$H$7+$D$9*($H$7^0.5)*(NORMINV(RAND(),0,1))</f>
        <v>2.85728375398302</v>
      </c>
      <c r="N855" s="0" t="n">
        <f aca="false">EXP(M855)</f>
        <v>17.4141614908116</v>
      </c>
      <c r="O855" s="0" t="n">
        <f aca="false">EXP(($H$9*LN(N855))+(1-$H$9)*$H$5+(($D$9^2)/(4*$D$6))*(1-$H$9^2))</f>
        <v>17.5303247146837</v>
      </c>
      <c r="P855" s="18" t="n">
        <f aca="false">EXP(($H$10*LN(N855))+(1-$H$10)*$H$5+(($D$9^2)/(4*$D$6))*(1-$H$10^2))</f>
        <v>17.683070642998</v>
      </c>
      <c r="Q855" s="33" t="n">
        <f aca="false">(MAX(0,O855-P855-$D$5))*$H$8</f>
        <v>0</v>
      </c>
    </row>
    <row r="856" customFormat="false" ht="12.75" hidden="false" customHeight="false" outlineLevel="0" collapsed="false">
      <c r="A856" s="0" t="n">
        <v>836</v>
      </c>
      <c r="C856" s="18" t="n">
        <f aca="false">$H$6</f>
        <v>3.29212628660779</v>
      </c>
      <c r="D856" s="0" t="n">
        <f aca="true">C856+$D$6*($H$5-C856)*$H$7+$D$9*($H$7^0.5)*(NORMINV(RAND(),0,1))</f>
        <v>3.30442760188173</v>
      </c>
      <c r="E856" s="0" t="n">
        <f aca="true">D856+$D$6*($H$5-D856)*$H$7+$D$9*($H$7^0.5)*(NORMINV(RAND(),0,1))</f>
        <v>3.37657631609295</v>
      </c>
      <c r="F856" s="0" t="n">
        <f aca="true">E856+$D$6*($H$5-E856)*$H$7+$D$9*($H$7^0.5)*(NORMINV(RAND(),0,1))</f>
        <v>3.43633295399688</v>
      </c>
      <c r="G856" s="0" t="n">
        <f aca="true">F856+$D$6*($H$5-F856)*$H$7+$D$9*($H$7^0.5)*(NORMINV(RAND(),0,1))</f>
        <v>3.52411526828039</v>
      </c>
      <c r="H856" s="0" t="n">
        <f aca="true">G856+$D$6*($H$5-G856)*$H$7+$D$9*($H$7^0.5)*(NORMINV(RAND(),0,1))</f>
        <v>3.64059304403807</v>
      </c>
      <c r="I856" s="0" t="n">
        <f aca="true">H856+$D$6*($H$5-H856)*$H$7+$D$9*($H$7^0.5)*(NORMINV(RAND(),0,1))</f>
        <v>3.58825554859073</v>
      </c>
      <c r="J856" s="0" t="n">
        <f aca="true">I856+$D$6*($H$5-I856)*$H$7+$D$9*($H$7^0.5)*(NORMINV(RAND(),0,1))</f>
        <v>3.56913276971934</v>
      </c>
      <c r="K856" s="0" t="n">
        <f aca="true">J856+$D$6*($H$5-J856)*$H$7+$D$9*($H$7^0.5)*(NORMINV(RAND(),0,1))</f>
        <v>3.55095124180446</v>
      </c>
      <c r="L856" s="0" t="n">
        <f aca="true">K856+$D$6*($H$5-K856)*$H$7+$D$9*($H$7^0.5)*(NORMINV(RAND(),0,1))</f>
        <v>3.5663701521361</v>
      </c>
      <c r="M856" s="0" t="n">
        <f aca="true">L856+$D$6*($H$5-L856)*$H$7+$D$9*($H$7^0.5)*(NORMINV(RAND(),0,1))</f>
        <v>3.45322611065649</v>
      </c>
      <c r="N856" s="0" t="n">
        <f aca="false">EXP(M856)</f>
        <v>31.6021801612142</v>
      </c>
      <c r="O856" s="0" t="n">
        <f aca="false">EXP(($H$9*LN(N856))+(1-$H$9)*$H$5+(($D$9^2)/(4*$D$6))*(1-$H$9^2))</f>
        <v>29.7712702256501</v>
      </c>
      <c r="P856" s="18" t="n">
        <f aca="false">EXP(($H$10*LN(N856))+(1-$H$10)*$H$5+(($D$9^2)/(4*$D$6))*(1-$H$10^2))</f>
        <v>25.6444932254942</v>
      </c>
      <c r="Q856" s="33" t="n">
        <f aca="false">(MAX(0,O856-P856-$D$5))*$H$8</f>
        <v>1.98500368491965</v>
      </c>
    </row>
    <row r="857" customFormat="false" ht="12.75" hidden="false" customHeight="false" outlineLevel="0" collapsed="false">
      <c r="A857" s="0" t="n">
        <v>837</v>
      </c>
      <c r="C857" s="18" t="n">
        <f aca="false">$H$6</f>
        <v>3.29212628660779</v>
      </c>
      <c r="D857" s="0" t="n">
        <f aca="true">C857+$D$6*($H$5-C857)*$H$7+$D$9*($H$7^0.5)*(NORMINV(RAND(),0,1))</f>
        <v>3.25704322737156</v>
      </c>
      <c r="E857" s="0" t="n">
        <f aca="true">D857+$D$6*($H$5-D857)*$H$7+$D$9*($H$7^0.5)*(NORMINV(RAND(),0,1))</f>
        <v>3.34833234089732</v>
      </c>
      <c r="F857" s="0" t="n">
        <f aca="true">E857+$D$6*($H$5-E857)*$H$7+$D$9*($H$7^0.5)*(NORMINV(RAND(),0,1))</f>
        <v>3.41617690098728</v>
      </c>
      <c r="G857" s="0" t="n">
        <f aca="true">F857+$D$6*($H$5-F857)*$H$7+$D$9*($H$7^0.5)*(NORMINV(RAND(),0,1))</f>
        <v>3.45757347584504</v>
      </c>
      <c r="H857" s="0" t="n">
        <f aca="true">G857+$D$6*($H$5-G857)*$H$7+$D$9*($H$7^0.5)*(NORMINV(RAND(),0,1))</f>
        <v>3.4832802882498</v>
      </c>
      <c r="I857" s="0" t="n">
        <f aca="true">H857+$D$6*($H$5-H857)*$H$7+$D$9*($H$7^0.5)*(NORMINV(RAND(),0,1))</f>
        <v>3.55830828579622</v>
      </c>
      <c r="J857" s="0" t="n">
        <f aca="true">I857+$D$6*($H$5-I857)*$H$7+$D$9*($H$7^0.5)*(NORMINV(RAND(),0,1))</f>
        <v>3.49209056068879</v>
      </c>
      <c r="K857" s="0" t="n">
        <f aca="true">J857+$D$6*($H$5-J857)*$H$7+$D$9*($H$7^0.5)*(NORMINV(RAND(),0,1))</f>
        <v>3.29019776833756</v>
      </c>
      <c r="L857" s="0" t="n">
        <f aca="true">K857+$D$6*($H$5-K857)*$H$7+$D$9*($H$7^0.5)*(NORMINV(RAND(),0,1))</f>
        <v>3.2717043874238</v>
      </c>
      <c r="M857" s="0" t="n">
        <f aca="true">L857+$D$6*($H$5-L857)*$H$7+$D$9*($H$7^0.5)*(NORMINV(RAND(),0,1))</f>
        <v>3.13585160402078</v>
      </c>
      <c r="N857" s="0" t="n">
        <f aca="false">EXP(M857)</f>
        <v>23.0082213951343</v>
      </c>
      <c r="O857" s="0" t="n">
        <f aca="false">EXP(($H$9*LN(N857))+(1-$H$9)*$H$5+(($D$9^2)/(4*$D$6))*(1-$H$9^2))</f>
        <v>22.4545748030218</v>
      </c>
      <c r="P857" s="18" t="n">
        <f aca="false">EXP(($H$10*LN(N857))+(1-$H$10)*$H$5+(($D$9^2)/(4*$D$6))*(1-$H$10^2))</f>
        <v>21.0387378105815</v>
      </c>
      <c r="Q857" s="33" t="n">
        <f aca="false">(MAX(0,O857-P857-$D$5))*$H$8</f>
        <v>0</v>
      </c>
    </row>
    <row r="858" customFormat="false" ht="12.75" hidden="false" customHeight="false" outlineLevel="0" collapsed="false">
      <c r="A858" s="0" t="n">
        <v>838</v>
      </c>
      <c r="C858" s="18" t="n">
        <f aca="false">$H$6</f>
        <v>3.29212628660779</v>
      </c>
      <c r="D858" s="0" t="n">
        <f aca="true">C858+$D$6*($H$5-C858)*$H$7+$D$9*($H$7^0.5)*(NORMINV(RAND(),0,1))</f>
        <v>3.50488172416513</v>
      </c>
      <c r="E858" s="0" t="n">
        <f aca="true">D858+$D$6*($H$5-D858)*$H$7+$D$9*($H$7^0.5)*(NORMINV(RAND(),0,1))</f>
        <v>3.50532669684231</v>
      </c>
      <c r="F858" s="0" t="n">
        <f aca="true">E858+$D$6*($H$5-E858)*$H$7+$D$9*($H$7^0.5)*(NORMINV(RAND(),0,1))</f>
        <v>3.48682864280126</v>
      </c>
      <c r="G858" s="0" t="n">
        <f aca="true">F858+$D$6*($H$5-F858)*$H$7+$D$9*($H$7^0.5)*(NORMINV(RAND(),0,1))</f>
        <v>3.46068294632629</v>
      </c>
      <c r="H858" s="0" t="n">
        <f aca="true">G858+$D$6*($H$5-G858)*$H$7+$D$9*($H$7^0.5)*(NORMINV(RAND(),0,1))</f>
        <v>3.42877603480849</v>
      </c>
      <c r="I858" s="0" t="n">
        <f aca="true">H858+$D$6*($H$5-H858)*$H$7+$D$9*($H$7^0.5)*(NORMINV(RAND(),0,1))</f>
        <v>3.36783472073835</v>
      </c>
      <c r="J858" s="0" t="n">
        <f aca="true">I858+$D$6*($H$5-I858)*$H$7+$D$9*($H$7^0.5)*(NORMINV(RAND(),0,1))</f>
        <v>3.34587890872345</v>
      </c>
      <c r="K858" s="0" t="n">
        <f aca="true">J858+$D$6*($H$5-J858)*$H$7+$D$9*($H$7^0.5)*(NORMINV(RAND(),0,1))</f>
        <v>3.40259033920686</v>
      </c>
      <c r="L858" s="0" t="n">
        <f aca="true">K858+$D$6*($H$5-K858)*$H$7+$D$9*($H$7^0.5)*(NORMINV(RAND(),0,1))</f>
        <v>3.17581092525836</v>
      </c>
      <c r="M858" s="0" t="n">
        <f aca="true">L858+$D$6*($H$5-L858)*$H$7+$D$9*($H$7^0.5)*(NORMINV(RAND(),0,1))</f>
        <v>3.231437943987</v>
      </c>
      <c r="N858" s="0" t="n">
        <f aca="false">EXP(M858)</f>
        <v>25.3160338493864</v>
      </c>
      <c r="O858" s="0" t="n">
        <f aca="false">EXP(($H$9*LN(N858))+(1-$H$9)*$H$5+(($D$9^2)/(4*$D$6))*(1-$H$9^2))</f>
        <v>24.4453881365665</v>
      </c>
      <c r="P858" s="18" t="n">
        <f aca="false">EXP(($H$10*LN(N858))+(1-$H$10)*$H$5+(($D$9^2)/(4*$D$6))*(1-$H$10^2))</f>
        <v>22.3312649313478</v>
      </c>
      <c r="Q858" s="33" t="n">
        <f aca="false">(MAX(0,O858-P858-$D$5))*$H$8</f>
        <v>0.0705081738423222</v>
      </c>
    </row>
    <row r="859" customFormat="false" ht="12.75" hidden="false" customHeight="false" outlineLevel="0" collapsed="false">
      <c r="A859" s="0" t="n">
        <v>839</v>
      </c>
      <c r="C859" s="18" t="n">
        <f aca="false">$H$6</f>
        <v>3.29212628660779</v>
      </c>
      <c r="D859" s="0" t="n">
        <f aca="true">C859+$D$6*($H$5-C859)*$H$7+$D$9*($H$7^0.5)*(NORMINV(RAND(),0,1))</f>
        <v>3.26110341018584</v>
      </c>
      <c r="E859" s="0" t="n">
        <f aca="true">D859+$D$6*($H$5-D859)*$H$7+$D$9*($H$7^0.5)*(NORMINV(RAND(),0,1))</f>
        <v>3.36421702816059</v>
      </c>
      <c r="F859" s="0" t="n">
        <f aca="true">E859+$D$6*($H$5-E859)*$H$7+$D$9*($H$7^0.5)*(NORMINV(RAND(),0,1))</f>
        <v>3.29288014068043</v>
      </c>
      <c r="G859" s="0" t="n">
        <f aca="true">F859+$D$6*($H$5-F859)*$H$7+$D$9*($H$7^0.5)*(NORMINV(RAND(),0,1))</f>
        <v>3.42323955698584</v>
      </c>
      <c r="H859" s="0" t="n">
        <f aca="true">G859+$D$6*($H$5-G859)*$H$7+$D$9*($H$7^0.5)*(NORMINV(RAND(),0,1))</f>
        <v>3.13355044715157</v>
      </c>
      <c r="I859" s="0" t="n">
        <f aca="true">H859+$D$6*($H$5-H859)*$H$7+$D$9*($H$7^0.5)*(NORMINV(RAND(),0,1))</f>
        <v>3.33283025392287</v>
      </c>
      <c r="J859" s="0" t="n">
        <f aca="true">I859+$D$6*($H$5-I859)*$H$7+$D$9*($H$7^0.5)*(NORMINV(RAND(),0,1))</f>
        <v>3.33225967833507</v>
      </c>
      <c r="K859" s="0" t="n">
        <f aca="true">J859+$D$6*($H$5-J859)*$H$7+$D$9*($H$7^0.5)*(NORMINV(RAND(),0,1))</f>
        <v>3.38818371715879</v>
      </c>
      <c r="L859" s="0" t="n">
        <f aca="true">K859+$D$6*($H$5-K859)*$H$7+$D$9*($H$7^0.5)*(NORMINV(RAND(),0,1))</f>
        <v>3.41562381945765</v>
      </c>
      <c r="M859" s="0" t="n">
        <f aca="true">L859+$D$6*($H$5-L859)*$H$7+$D$9*($H$7^0.5)*(NORMINV(RAND(),0,1))</f>
        <v>3.37775100035722</v>
      </c>
      <c r="N859" s="0" t="n">
        <f aca="false">EXP(M859)</f>
        <v>29.3047904825658</v>
      </c>
      <c r="O859" s="0" t="n">
        <f aca="false">EXP(($H$9*LN(N859))+(1-$H$9)*$H$5+(($D$9^2)/(4*$D$6))*(1-$H$9^2))</f>
        <v>27.8398767813725</v>
      </c>
      <c r="P859" s="18" t="n">
        <f aca="false">EXP(($H$10*LN(N859))+(1-$H$10)*$H$5+(($D$9^2)/(4*$D$6))*(1-$H$10^2))</f>
        <v>24.4651827438378</v>
      </c>
      <c r="Q859" s="33" t="n">
        <f aca="false">(MAX(0,O859-P859-$D$5))*$H$8</f>
        <v>1.26960024120867</v>
      </c>
    </row>
    <row r="860" customFormat="false" ht="12.75" hidden="false" customHeight="false" outlineLevel="0" collapsed="false">
      <c r="A860" s="0" t="n">
        <v>840</v>
      </c>
      <c r="C860" s="18" t="n">
        <f aca="false">$H$6</f>
        <v>3.29212628660779</v>
      </c>
      <c r="D860" s="0" t="n">
        <f aca="true">C860+$D$6*($H$5-C860)*$H$7+$D$9*($H$7^0.5)*(NORMINV(RAND(),0,1))</f>
        <v>3.18584516422964</v>
      </c>
      <c r="E860" s="0" t="n">
        <f aca="true">D860+$D$6*($H$5-D860)*$H$7+$D$9*($H$7^0.5)*(NORMINV(RAND(),0,1))</f>
        <v>3.09987424710592</v>
      </c>
      <c r="F860" s="0" t="n">
        <f aca="true">E860+$D$6*($H$5-E860)*$H$7+$D$9*($H$7^0.5)*(NORMINV(RAND(),0,1))</f>
        <v>3.17613324468343</v>
      </c>
      <c r="G860" s="0" t="n">
        <f aca="true">F860+$D$6*($H$5-F860)*$H$7+$D$9*($H$7^0.5)*(NORMINV(RAND(),0,1))</f>
        <v>3.170295744383</v>
      </c>
      <c r="H860" s="0" t="n">
        <f aca="true">G860+$D$6*($H$5-G860)*$H$7+$D$9*($H$7^0.5)*(NORMINV(RAND(),0,1))</f>
        <v>3.10756264767951</v>
      </c>
      <c r="I860" s="0" t="n">
        <f aca="true">H860+$D$6*($H$5-H860)*$H$7+$D$9*($H$7^0.5)*(NORMINV(RAND(),0,1))</f>
        <v>3.18612098548566</v>
      </c>
      <c r="J860" s="0" t="n">
        <f aca="true">I860+$D$6*($H$5-I860)*$H$7+$D$9*($H$7^0.5)*(NORMINV(RAND(),0,1))</f>
        <v>3.21695117195756</v>
      </c>
      <c r="K860" s="0" t="n">
        <f aca="true">J860+$D$6*($H$5-J860)*$H$7+$D$9*($H$7^0.5)*(NORMINV(RAND(),0,1))</f>
        <v>3.20249300675132</v>
      </c>
      <c r="L860" s="0" t="n">
        <f aca="true">K860+$D$6*($H$5-K860)*$H$7+$D$9*($H$7^0.5)*(NORMINV(RAND(),0,1))</f>
        <v>3.0994291297255</v>
      </c>
      <c r="M860" s="0" t="n">
        <f aca="true">L860+$D$6*($H$5-L860)*$H$7+$D$9*($H$7^0.5)*(NORMINV(RAND(),0,1))</f>
        <v>3.07964419615336</v>
      </c>
      <c r="N860" s="0" t="n">
        <f aca="false">EXP(M860)</f>
        <v>21.7506620500318</v>
      </c>
      <c r="O860" s="0" t="n">
        <f aca="false">EXP(($H$9*LN(N860))+(1-$H$9)*$H$5+(($D$9^2)/(4*$D$6))*(1-$H$9^2))</f>
        <v>21.360492465912</v>
      </c>
      <c r="P860" s="18" t="n">
        <f aca="false">EXP(($H$10*LN(N860))+(1-$H$10)*$H$5+(($D$9^2)/(4*$D$6))*(1-$H$10^2))</f>
        <v>20.3139090839224</v>
      </c>
      <c r="Q860" s="33" t="n">
        <f aca="false">(MAX(0,O860-P860-$D$5))*$H$8</f>
        <v>0</v>
      </c>
    </row>
    <row r="861" customFormat="false" ht="12.75" hidden="false" customHeight="false" outlineLevel="0" collapsed="false">
      <c r="A861" s="0" t="n">
        <v>841</v>
      </c>
      <c r="C861" s="18" t="n">
        <f aca="false">$H$6</f>
        <v>3.29212628660779</v>
      </c>
      <c r="D861" s="0" t="n">
        <f aca="true">C861+$D$6*($H$5-C861)*$H$7+$D$9*($H$7^0.5)*(NORMINV(RAND(),0,1))</f>
        <v>3.28222259360007</v>
      </c>
      <c r="E861" s="0" t="n">
        <f aca="true">D861+$D$6*($H$5-D861)*$H$7+$D$9*($H$7^0.5)*(NORMINV(RAND(),0,1))</f>
        <v>3.34159352813404</v>
      </c>
      <c r="F861" s="0" t="n">
        <f aca="true">E861+$D$6*($H$5-E861)*$H$7+$D$9*($H$7^0.5)*(NORMINV(RAND(),0,1))</f>
        <v>3.38989543348598</v>
      </c>
      <c r="G861" s="0" t="n">
        <f aca="true">F861+$D$6*($H$5-F861)*$H$7+$D$9*($H$7^0.5)*(NORMINV(RAND(),0,1))</f>
        <v>3.36001959227499</v>
      </c>
      <c r="H861" s="0" t="n">
        <f aca="true">G861+$D$6*($H$5-G861)*$H$7+$D$9*($H$7^0.5)*(NORMINV(RAND(),0,1))</f>
        <v>3.37422741785285</v>
      </c>
      <c r="I861" s="0" t="n">
        <f aca="true">H861+$D$6*($H$5-H861)*$H$7+$D$9*($H$7^0.5)*(NORMINV(RAND(),0,1))</f>
        <v>3.33471665687701</v>
      </c>
      <c r="J861" s="0" t="n">
        <f aca="true">I861+$D$6*($H$5-I861)*$H$7+$D$9*($H$7^0.5)*(NORMINV(RAND(),0,1))</f>
        <v>3.57028969354668</v>
      </c>
      <c r="K861" s="0" t="n">
        <f aca="true">J861+$D$6*($H$5-J861)*$H$7+$D$9*($H$7^0.5)*(NORMINV(RAND(),0,1))</f>
        <v>3.48532701489062</v>
      </c>
      <c r="L861" s="0" t="n">
        <f aca="true">K861+$D$6*($H$5-K861)*$H$7+$D$9*($H$7^0.5)*(NORMINV(RAND(),0,1))</f>
        <v>3.56419534291821</v>
      </c>
      <c r="M861" s="0" t="n">
        <f aca="true">L861+$D$6*($H$5-L861)*$H$7+$D$9*($H$7^0.5)*(NORMINV(RAND(),0,1))</f>
        <v>3.71001473461839</v>
      </c>
      <c r="N861" s="0" t="n">
        <f aca="false">EXP(M861)</f>
        <v>40.854408496674</v>
      </c>
      <c r="O861" s="0" t="n">
        <f aca="false">EXP(($H$9*LN(N861))+(1-$H$9)*$H$5+(($D$9^2)/(4*$D$6))*(1-$H$9^2))</f>
        <v>37.4029986332046</v>
      </c>
      <c r="P861" s="18" t="n">
        <f aca="false">EXP(($H$10*LN(N861))+(1-$H$10)*$H$5+(($D$9^2)/(4*$D$6))*(1-$H$10^2))</f>
        <v>30.0992924783762</v>
      </c>
      <c r="Q861" s="33" t="n">
        <f aca="false">(MAX(0,O861-P861-$D$5))*$H$8</f>
        <v>5.00699217639836</v>
      </c>
    </row>
    <row r="862" customFormat="false" ht="12.75" hidden="false" customHeight="false" outlineLevel="0" collapsed="false">
      <c r="A862" s="0" t="n">
        <v>842</v>
      </c>
      <c r="C862" s="18" t="n">
        <f aca="false">$H$6</f>
        <v>3.29212628660779</v>
      </c>
      <c r="D862" s="0" t="n">
        <f aca="true">C862+$D$6*($H$5-C862)*$H$7+$D$9*($H$7^0.5)*(NORMINV(RAND(),0,1))</f>
        <v>3.30656035324848</v>
      </c>
      <c r="E862" s="0" t="n">
        <f aca="true">D862+$D$6*($H$5-D862)*$H$7+$D$9*($H$7^0.5)*(NORMINV(RAND(),0,1))</f>
        <v>3.29646718528901</v>
      </c>
      <c r="F862" s="0" t="n">
        <f aca="true">E862+$D$6*($H$5-E862)*$H$7+$D$9*($H$7^0.5)*(NORMINV(RAND(),0,1))</f>
        <v>3.33278839812043</v>
      </c>
      <c r="G862" s="0" t="n">
        <f aca="true">F862+$D$6*($H$5-F862)*$H$7+$D$9*($H$7^0.5)*(NORMINV(RAND(),0,1))</f>
        <v>3.3974601767465</v>
      </c>
      <c r="H862" s="0" t="n">
        <f aca="true">G862+$D$6*($H$5-G862)*$H$7+$D$9*($H$7^0.5)*(NORMINV(RAND(),0,1))</f>
        <v>3.42686835109216</v>
      </c>
      <c r="I862" s="0" t="n">
        <f aca="true">H862+$D$6*($H$5-H862)*$H$7+$D$9*($H$7^0.5)*(NORMINV(RAND(),0,1))</f>
        <v>3.46373956017006</v>
      </c>
      <c r="J862" s="0" t="n">
        <f aca="true">I862+$D$6*($H$5-I862)*$H$7+$D$9*($H$7^0.5)*(NORMINV(RAND(),0,1))</f>
        <v>3.40296455052898</v>
      </c>
      <c r="K862" s="0" t="n">
        <f aca="true">J862+$D$6*($H$5-J862)*$H$7+$D$9*($H$7^0.5)*(NORMINV(RAND(),0,1))</f>
        <v>3.20591591994764</v>
      </c>
      <c r="L862" s="0" t="n">
        <f aca="true">K862+$D$6*($H$5-K862)*$H$7+$D$9*($H$7^0.5)*(NORMINV(RAND(),0,1))</f>
        <v>3.21071943682288</v>
      </c>
      <c r="M862" s="0" t="n">
        <f aca="true">L862+$D$6*($H$5-L862)*$H$7+$D$9*($H$7^0.5)*(NORMINV(RAND(),0,1))</f>
        <v>3.07511558610718</v>
      </c>
      <c r="N862" s="0" t="n">
        <f aca="false">EXP(M862)</f>
        <v>21.6523844817114</v>
      </c>
      <c r="O862" s="0" t="n">
        <f aca="false">EXP(($H$9*LN(N862))+(1-$H$9)*$H$5+(($D$9^2)/(4*$D$6))*(1-$H$9^2))</f>
        <v>21.2746986846307</v>
      </c>
      <c r="P862" s="18" t="n">
        <f aca="false">EXP(($H$10*LN(N862))+(1-$H$10)*$H$5+(($D$9^2)/(4*$D$6))*(1-$H$10^2))</f>
        <v>20.2566086124653</v>
      </c>
      <c r="Q862" s="33" t="n">
        <f aca="false">(MAX(0,O862-P862-$D$5))*$H$8</f>
        <v>0</v>
      </c>
    </row>
    <row r="863" customFormat="false" ht="12.75" hidden="false" customHeight="false" outlineLevel="0" collapsed="false">
      <c r="A863" s="0" t="n">
        <v>843</v>
      </c>
      <c r="C863" s="18" t="n">
        <f aca="false">$H$6</f>
        <v>3.29212628660779</v>
      </c>
      <c r="D863" s="0" t="n">
        <f aca="true">C863+$D$6*($H$5-C863)*$H$7+$D$9*($H$7^0.5)*(NORMINV(RAND(),0,1))</f>
        <v>3.27523348026105</v>
      </c>
      <c r="E863" s="0" t="n">
        <f aca="true">D863+$D$6*($H$5-D863)*$H$7+$D$9*($H$7^0.5)*(NORMINV(RAND(),0,1))</f>
        <v>3.26533365467533</v>
      </c>
      <c r="F863" s="0" t="n">
        <f aca="true">E863+$D$6*($H$5-E863)*$H$7+$D$9*($H$7^0.5)*(NORMINV(RAND(),0,1))</f>
        <v>3.37248890129935</v>
      </c>
      <c r="G863" s="0" t="n">
        <f aca="true">F863+$D$6*($H$5-F863)*$H$7+$D$9*($H$7^0.5)*(NORMINV(RAND(),0,1))</f>
        <v>3.33225815854275</v>
      </c>
      <c r="H863" s="0" t="n">
        <f aca="true">G863+$D$6*($H$5-G863)*$H$7+$D$9*($H$7^0.5)*(NORMINV(RAND(),0,1))</f>
        <v>3.31554135106079</v>
      </c>
      <c r="I863" s="0" t="n">
        <f aca="true">H863+$D$6*($H$5-H863)*$H$7+$D$9*($H$7^0.5)*(NORMINV(RAND(),0,1))</f>
        <v>3.33423436644205</v>
      </c>
      <c r="J863" s="0" t="n">
        <f aca="true">I863+$D$6*($H$5-I863)*$H$7+$D$9*($H$7^0.5)*(NORMINV(RAND(),0,1))</f>
        <v>3.18591510836166</v>
      </c>
      <c r="K863" s="0" t="n">
        <f aca="true">J863+$D$6*($H$5-J863)*$H$7+$D$9*($H$7^0.5)*(NORMINV(RAND(),0,1))</f>
        <v>3.07621085226466</v>
      </c>
      <c r="L863" s="0" t="n">
        <f aca="true">K863+$D$6*($H$5-K863)*$H$7+$D$9*($H$7^0.5)*(NORMINV(RAND(),0,1))</f>
        <v>3.08610579713399</v>
      </c>
      <c r="M863" s="0" t="n">
        <f aca="true">L863+$D$6*($H$5-L863)*$H$7+$D$9*($H$7^0.5)*(NORMINV(RAND(),0,1))</f>
        <v>3.01335161712884</v>
      </c>
      <c r="N863" s="0" t="n">
        <f aca="false">EXP(M863)</f>
        <v>20.3555095973436</v>
      </c>
      <c r="O863" s="0" t="n">
        <f aca="false">EXP(($H$9*LN(N863))+(1-$H$9)*$H$5+(($D$9^2)/(4*$D$6))*(1-$H$9^2))</f>
        <v>20.138413609694</v>
      </c>
      <c r="P863" s="18" t="n">
        <f aca="false">EXP(($H$10*LN(N863))+(1-$H$10)*$H$5+(($D$9^2)/(4*$D$6))*(1-$H$10^2))</f>
        <v>19.4910541530108</v>
      </c>
      <c r="Q863" s="33" t="n">
        <f aca="false">(MAX(0,O863-P863-$D$5))*$H$8</f>
        <v>0</v>
      </c>
    </row>
    <row r="864" customFormat="false" ht="12.75" hidden="false" customHeight="false" outlineLevel="0" collapsed="false">
      <c r="A864" s="0" t="n">
        <v>844</v>
      </c>
      <c r="C864" s="18" t="n">
        <f aca="false">$H$6</f>
        <v>3.29212628660779</v>
      </c>
      <c r="D864" s="0" t="n">
        <f aca="true">C864+$D$6*($H$5-C864)*$H$7+$D$9*($H$7^0.5)*(NORMINV(RAND(),0,1))</f>
        <v>3.2523581011413</v>
      </c>
      <c r="E864" s="0" t="n">
        <f aca="true">D864+$D$6*($H$5-D864)*$H$7+$D$9*($H$7^0.5)*(NORMINV(RAND(),0,1))</f>
        <v>3.3310472432881</v>
      </c>
      <c r="F864" s="0" t="n">
        <f aca="true">E864+$D$6*($H$5-E864)*$H$7+$D$9*($H$7^0.5)*(NORMINV(RAND(),0,1))</f>
        <v>3.38462302173463</v>
      </c>
      <c r="G864" s="0" t="n">
        <f aca="true">F864+$D$6*($H$5-F864)*$H$7+$D$9*($H$7^0.5)*(NORMINV(RAND(),0,1))</f>
        <v>3.32588436054818</v>
      </c>
      <c r="H864" s="0" t="n">
        <f aca="true">G864+$D$6*($H$5-G864)*$H$7+$D$9*($H$7^0.5)*(NORMINV(RAND(),0,1))</f>
        <v>3.37681630906401</v>
      </c>
      <c r="I864" s="0" t="n">
        <f aca="true">H864+$D$6*($H$5-H864)*$H$7+$D$9*($H$7^0.5)*(NORMINV(RAND(),0,1))</f>
        <v>3.37558616478806</v>
      </c>
      <c r="J864" s="0" t="n">
        <f aca="true">I864+$D$6*($H$5-I864)*$H$7+$D$9*($H$7^0.5)*(NORMINV(RAND(),0,1))</f>
        <v>3.38531680014787</v>
      </c>
      <c r="K864" s="0" t="n">
        <f aca="true">J864+$D$6*($H$5-J864)*$H$7+$D$9*($H$7^0.5)*(NORMINV(RAND(),0,1))</f>
        <v>3.36340206010727</v>
      </c>
      <c r="L864" s="0" t="n">
        <f aca="true">K864+$D$6*($H$5-K864)*$H$7+$D$9*($H$7^0.5)*(NORMINV(RAND(),0,1))</f>
        <v>3.32369943344096</v>
      </c>
      <c r="M864" s="0" t="n">
        <f aca="true">L864+$D$6*($H$5-L864)*$H$7+$D$9*($H$7^0.5)*(NORMINV(RAND(),0,1))</f>
        <v>3.18050816712646</v>
      </c>
      <c r="N864" s="0" t="n">
        <f aca="false">EXP(M864)</f>
        <v>24.0589764270863</v>
      </c>
      <c r="O864" s="0" t="n">
        <f aca="false">EXP(($H$9*LN(N864))+(1-$H$9)*$H$5+(($D$9^2)/(4*$D$6))*(1-$H$9^2))</f>
        <v>23.3636286560774</v>
      </c>
      <c r="P864" s="18" t="n">
        <f aca="false">EXP(($H$10*LN(N864))+(1-$H$10)*$H$5+(($D$9^2)/(4*$D$6))*(1-$H$10^2))</f>
        <v>21.6330034091001</v>
      </c>
      <c r="Q864" s="33" t="n">
        <f aca="false">(MAX(0,O864-P864-$D$5))*$H$8</f>
        <v>0</v>
      </c>
    </row>
    <row r="865" customFormat="false" ht="12.75" hidden="false" customHeight="false" outlineLevel="0" collapsed="false">
      <c r="A865" s="0" t="n">
        <v>845</v>
      </c>
      <c r="C865" s="18" t="n">
        <f aca="false">$H$6</f>
        <v>3.29212628660779</v>
      </c>
      <c r="D865" s="0" t="n">
        <f aca="true">C865+$D$6*($H$5-C865)*$H$7+$D$9*($H$7^0.5)*(NORMINV(RAND(),0,1))</f>
        <v>3.2331593056119</v>
      </c>
      <c r="E865" s="0" t="n">
        <f aca="true">D865+$D$6*($H$5-D865)*$H$7+$D$9*($H$7^0.5)*(NORMINV(RAND(),0,1))</f>
        <v>3.41978814399572</v>
      </c>
      <c r="F865" s="0" t="n">
        <f aca="true">E865+$D$6*($H$5-E865)*$H$7+$D$9*($H$7^0.5)*(NORMINV(RAND(),0,1))</f>
        <v>3.61098981001363</v>
      </c>
      <c r="G865" s="0" t="n">
        <f aca="true">F865+$D$6*($H$5-F865)*$H$7+$D$9*($H$7^0.5)*(NORMINV(RAND(),0,1))</f>
        <v>3.57715440548184</v>
      </c>
      <c r="H865" s="0" t="n">
        <f aca="true">G865+$D$6*($H$5-G865)*$H$7+$D$9*($H$7^0.5)*(NORMINV(RAND(),0,1))</f>
        <v>3.53602362469127</v>
      </c>
      <c r="I865" s="0" t="n">
        <f aca="true">H865+$D$6*($H$5-H865)*$H$7+$D$9*($H$7^0.5)*(NORMINV(RAND(),0,1))</f>
        <v>3.31742687371822</v>
      </c>
      <c r="J865" s="0" t="n">
        <f aca="true">I865+$D$6*($H$5-I865)*$H$7+$D$9*($H$7^0.5)*(NORMINV(RAND(),0,1))</f>
        <v>3.28006613089645</v>
      </c>
      <c r="K865" s="0" t="n">
        <f aca="true">J865+$D$6*($H$5-J865)*$H$7+$D$9*($H$7^0.5)*(NORMINV(RAND(),0,1))</f>
        <v>3.30443166126311</v>
      </c>
      <c r="L865" s="0" t="n">
        <f aca="true">K865+$D$6*($H$5-K865)*$H$7+$D$9*($H$7^0.5)*(NORMINV(RAND(),0,1))</f>
        <v>3.36009556107482</v>
      </c>
      <c r="M865" s="0" t="n">
        <f aca="true">L865+$D$6*($H$5-L865)*$H$7+$D$9*($H$7^0.5)*(NORMINV(RAND(),0,1))</f>
        <v>3.34791218088451</v>
      </c>
      <c r="N865" s="0" t="n">
        <f aca="false">EXP(M865)</f>
        <v>28.4432871699583</v>
      </c>
      <c r="O865" s="0" t="n">
        <f aca="false">EXP(($H$9*LN(N865))+(1-$H$9)*$H$5+(($D$9^2)/(4*$D$6))*(1-$H$9^2))</f>
        <v>27.1113312667775</v>
      </c>
      <c r="P865" s="18" t="n">
        <f aca="false">EXP(($H$10*LN(N865))+(1-$H$10)*$H$5+(($D$9^2)/(4*$D$6))*(1-$H$10^2))</f>
        <v>24.0140464008624</v>
      </c>
      <c r="Q865" s="33" t="n">
        <f aca="false">(MAX(0,O865-P865-$D$5))*$H$8</f>
        <v>1.00572047453768</v>
      </c>
    </row>
    <row r="866" customFormat="false" ht="12.75" hidden="false" customHeight="false" outlineLevel="0" collapsed="false">
      <c r="A866" s="0" t="n">
        <v>846</v>
      </c>
      <c r="C866" s="18" t="n">
        <f aca="false">$H$6</f>
        <v>3.29212628660779</v>
      </c>
      <c r="D866" s="0" t="n">
        <f aca="true">C866+$D$6*($H$5-C866)*$H$7+$D$9*($H$7^0.5)*(NORMINV(RAND(),0,1))</f>
        <v>3.13702520286379</v>
      </c>
      <c r="E866" s="0" t="n">
        <f aca="true">D866+$D$6*($H$5-D866)*$H$7+$D$9*($H$7^0.5)*(NORMINV(RAND(),0,1))</f>
        <v>3.10184429316401</v>
      </c>
      <c r="F866" s="0" t="n">
        <f aca="true">E866+$D$6*($H$5-E866)*$H$7+$D$9*($H$7^0.5)*(NORMINV(RAND(),0,1))</f>
        <v>3.14959202078921</v>
      </c>
      <c r="G866" s="0" t="n">
        <f aca="true">F866+$D$6*($H$5-F866)*$H$7+$D$9*($H$7^0.5)*(NORMINV(RAND(),0,1))</f>
        <v>3.17623291218116</v>
      </c>
      <c r="H866" s="0" t="n">
        <f aca="true">G866+$D$6*($H$5-G866)*$H$7+$D$9*($H$7^0.5)*(NORMINV(RAND(),0,1))</f>
        <v>3.16946897855593</v>
      </c>
      <c r="I866" s="0" t="n">
        <f aca="true">H866+$D$6*($H$5-H866)*$H$7+$D$9*($H$7^0.5)*(NORMINV(RAND(),0,1))</f>
        <v>3.15804036788852</v>
      </c>
      <c r="J866" s="0" t="n">
        <f aca="true">I866+$D$6*($H$5-I866)*$H$7+$D$9*($H$7^0.5)*(NORMINV(RAND(),0,1))</f>
        <v>3.13516483523413</v>
      </c>
      <c r="K866" s="0" t="n">
        <f aca="true">J866+$D$6*($H$5-J866)*$H$7+$D$9*($H$7^0.5)*(NORMINV(RAND(),0,1))</f>
        <v>3.23917712798176</v>
      </c>
      <c r="L866" s="0" t="n">
        <f aca="true">K866+$D$6*($H$5-K866)*$H$7+$D$9*($H$7^0.5)*(NORMINV(RAND(),0,1))</f>
        <v>3.07010454516692</v>
      </c>
      <c r="M866" s="0" t="n">
        <f aca="true">L866+$D$6*($H$5-L866)*$H$7+$D$9*($H$7^0.5)*(NORMINV(RAND(),0,1))</f>
        <v>3.11794593602379</v>
      </c>
      <c r="N866" s="0" t="n">
        <f aca="false">EXP(M866)</f>
        <v>22.5999102724275</v>
      </c>
      <c r="O866" s="0" t="n">
        <f aca="false">EXP(($H$9*LN(N866))+(1-$H$9)*$H$5+(($D$9^2)/(4*$D$6))*(1-$H$9^2))</f>
        <v>22.100089855553</v>
      </c>
      <c r="P866" s="18" t="n">
        <f aca="false">EXP(($H$10*LN(N866))+(1-$H$10)*$H$5+(($D$9^2)/(4*$D$6))*(1-$H$10^2))</f>
        <v>20.8050692876206</v>
      </c>
      <c r="Q866" s="33" t="n">
        <f aca="false">(MAX(0,O866-P866-$D$5))*$H$8</f>
        <v>0</v>
      </c>
    </row>
    <row r="867" customFormat="false" ht="12.75" hidden="false" customHeight="false" outlineLevel="0" collapsed="false">
      <c r="A867" s="0" t="n">
        <v>847</v>
      </c>
      <c r="C867" s="18" t="n">
        <f aca="false">$H$6</f>
        <v>3.29212628660779</v>
      </c>
      <c r="D867" s="0" t="n">
        <f aca="true">C867+$D$6*($H$5-C867)*$H$7+$D$9*($H$7^0.5)*(NORMINV(RAND(),0,1))</f>
        <v>3.26350304703317</v>
      </c>
      <c r="E867" s="0" t="n">
        <f aca="true">D867+$D$6*($H$5-D867)*$H$7+$D$9*($H$7^0.5)*(NORMINV(RAND(),0,1))</f>
        <v>3.32024608029539</v>
      </c>
      <c r="F867" s="0" t="n">
        <f aca="true">E867+$D$6*($H$5-E867)*$H$7+$D$9*($H$7^0.5)*(NORMINV(RAND(),0,1))</f>
        <v>3.27646851665194</v>
      </c>
      <c r="G867" s="0" t="n">
        <f aca="true">F867+$D$6*($H$5-F867)*$H$7+$D$9*($H$7^0.5)*(NORMINV(RAND(),0,1))</f>
        <v>3.29973009892139</v>
      </c>
      <c r="H867" s="0" t="n">
        <f aca="true">G867+$D$6*($H$5-G867)*$H$7+$D$9*($H$7^0.5)*(NORMINV(RAND(),0,1))</f>
        <v>3.34164380129198</v>
      </c>
      <c r="I867" s="0" t="n">
        <f aca="true">H867+$D$6*($H$5-H867)*$H$7+$D$9*($H$7^0.5)*(NORMINV(RAND(),0,1))</f>
        <v>3.32668004017853</v>
      </c>
      <c r="J867" s="0" t="n">
        <f aca="true">I867+$D$6*($H$5-I867)*$H$7+$D$9*($H$7^0.5)*(NORMINV(RAND(),0,1))</f>
        <v>3.360540727434</v>
      </c>
      <c r="K867" s="0" t="n">
        <f aca="true">J867+$D$6*($H$5-J867)*$H$7+$D$9*($H$7^0.5)*(NORMINV(RAND(),0,1))</f>
        <v>3.40103691686891</v>
      </c>
      <c r="L867" s="0" t="n">
        <f aca="true">K867+$D$6*($H$5-K867)*$H$7+$D$9*($H$7^0.5)*(NORMINV(RAND(),0,1))</f>
        <v>3.5893651271938</v>
      </c>
      <c r="M867" s="0" t="n">
        <f aca="true">L867+$D$6*($H$5-L867)*$H$7+$D$9*($H$7^0.5)*(NORMINV(RAND(),0,1))</f>
        <v>3.59488456274135</v>
      </c>
      <c r="N867" s="0" t="n">
        <f aca="false">EXP(M867)</f>
        <v>36.4114965019247</v>
      </c>
      <c r="O867" s="0" t="n">
        <f aca="false">EXP(($H$9*LN(N867))+(1-$H$9)*$H$5+(($D$9^2)/(4*$D$6))*(1-$H$9^2))</f>
        <v>33.7653506936907</v>
      </c>
      <c r="P867" s="18" t="n">
        <f aca="false">EXP(($H$10*LN(N867))+(1-$H$10)*$H$5+(($D$9^2)/(4*$D$6))*(1-$H$10^2))</f>
        <v>28.013563864881</v>
      </c>
      <c r="Q867" s="33" t="n">
        <f aca="false">(MAX(0,O867-P867-$D$5))*$H$8</f>
        <v>3.53076084903798</v>
      </c>
    </row>
    <row r="868" customFormat="false" ht="12.75" hidden="false" customHeight="false" outlineLevel="0" collapsed="false">
      <c r="A868" s="0" t="n">
        <v>848</v>
      </c>
      <c r="C868" s="18" t="n">
        <f aca="false">$H$6</f>
        <v>3.29212628660779</v>
      </c>
      <c r="D868" s="0" t="n">
        <f aca="true">C868+$D$6*($H$5-C868)*$H$7+$D$9*($H$7^0.5)*(NORMINV(RAND(),0,1))</f>
        <v>3.21709330552079</v>
      </c>
      <c r="E868" s="0" t="n">
        <f aca="true">D868+$D$6*($H$5-D868)*$H$7+$D$9*($H$7^0.5)*(NORMINV(RAND(),0,1))</f>
        <v>3.20025883953602</v>
      </c>
      <c r="F868" s="0" t="n">
        <f aca="true">E868+$D$6*($H$5-E868)*$H$7+$D$9*($H$7^0.5)*(NORMINV(RAND(),0,1))</f>
        <v>3.21740401960198</v>
      </c>
      <c r="G868" s="0" t="n">
        <f aca="true">F868+$D$6*($H$5-F868)*$H$7+$D$9*($H$7^0.5)*(NORMINV(RAND(),0,1))</f>
        <v>3.10474229796454</v>
      </c>
      <c r="H868" s="0" t="n">
        <f aca="true">G868+$D$6*($H$5-G868)*$H$7+$D$9*($H$7^0.5)*(NORMINV(RAND(),0,1))</f>
        <v>3.10574313014757</v>
      </c>
      <c r="I868" s="0" t="n">
        <f aca="true">H868+$D$6*($H$5-H868)*$H$7+$D$9*($H$7^0.5)*(NORMINV(RAND(),0,1))</f>
        <v>3.10164134182323</v>
      </c>
      <c r="J868" s="0" t="n">
        <f aca="true">I868+$D$6*($H$5-I868)*$H$7+$D$9*($H$7^0.5)*(NORMINV(RAND(),0,1))</f>
        <v>2.99346146811352</v>
      </c>
      <c r="K868" s="0" t="n">
        <f aca="true">J868+$D$6*($H$5-J868)*$H$7+$D$9*($H$7^0.5)*(NORMINV(RAND(),0,1))</f>
        <v>3.03463213212091</v>
      </c>
      <c r="L868" s="0" t="n">
        <f aca="true">K868+$D$6*($H$5-K868)*$H$7+$D$9*($H$7^0.5)*(NORMINV(RAND(),0,1))</f>
        <v>2.91570565864651</v>
      </c>
      <c r="M868" s="0" t="n">
        <f aca="true">L868+$D$6*($H$5-L868)*$H$7+$D$9*($H$7^0.5)*(NORMINV(RAND(),0,1))</f>
        <v>2.88818120597482</v>
      </c>
      <c r="N868" s="0" t="n">
        <f aca="false">EXP(M868)</f>
        <v>17.9606132205583</v>
      </c>
      <c r="O868" s="0" t="n">
        <f aca="false">EXP(($H$9*LN(N868))+(1-$H$9)*$H$5+(($D$9^2)/(4*$D$6))*(1-$H$9^2))</f>
        <v>18.018349688156</v>
      </c>
      <c r="P868" s="18" t="n">
        <f aca="false">EXP(($H$10*LN(N868))+(1-$H$10)*$H$5+(($D$9^2)/(4*$D$6))*(1-$H$10^2))</f>
        <v>18.027170918977</v>
      </c>
      <c r="Q868" s="33" t="n">
        <f aca="false">(MAX(0,O868-P868-$D$5))*$H$8</f>
        <v>0</v>
      </c>
    </row>
    <row r="869" customFormat="false" ht="12.75" hidden="false" customHeight="false" outlineLevel="0" collapsed="false">
      <c r="A869" s="0" t="n">
        <v>849</v>
      </c>
      <c r="C869" s="18" t="n">
        <f aca="false">$H$6</f>
        <v>3.29212628660779</v>
      </c>
      <c r="D869" s="0" t="n">
        <f aca="true">C869+$D$6*($H$5-C869)*$H$7+$D$9*($H$7^0.5)*(NORMINV(RAND(),0,1))</f>
        <v>3.22617544814579</v>
      </c>
      <c r="E869" s="0" t="n">
        <f aca="true">D869+$D$6*($H$5-D869)*$H$7+$D$9*($H$7^0.5)*(NORMINV(RAND(),0,1))</f>
        <v>3.11291902716718</v>
      </c>
      <c r="F869" s="0" t="n">
        <f aca="true">E869+$D$6*($H$5-E869)*$H$7+$D$9*($H$7^0.5)*(NORMINV(RAND(),0,1))</f>
        <v>3.1744914823073</v>
      </c>
      <c r="G869" s="0" t="n">
        <f aca="true">F869+$D$6*($H$5-F869)*$H$7+$D$9*($H$7^0.5)*(NORMINV(RAND(),0,1))</f>
        <v>3.10375923535592</v>
      </c>
      <c r="H869" s="0" t="n">
        <f aca="true">G869+$D$6*($H$5-G869)*$H$7+$D$9*($H$7^0.5)*(NORMINV(RAND(),0,1))</f>
        <v>3.04944149738993</v>
      </c>
      <c r="I869" s="0" t="n">
        <f aca="true">H869+$D$6*($H$5-H869)*$H$7+$D$9*($H$7^0.5)*(NORMINV(RAND(),0,1))</f>
        <v>2.97543924478289</v>
      </c>
      <c r="J869" s="0" t="n">
        <f aca="true">I869+$D$6*($H$5-I869)*$H$7+$D$9*($H$7^0.5)*(NORMINV(RAND(),0,1))</f>
        <v>2.92946658901226</v>
      </c>
      <c r="K869" s="0" t="n">
        <f aca="true">J869+$D$6*($H$5-J869)*$H$7+$D$9*($H$7^0.5)*(NORMINV(RAND(),0,1))</f>
        <v>2.84272028109451</v>
      </c>
      <c r="L869" s="0" t="n">
        <f aca="true">K869+$D$6*($H$5-K869)*$H$7+$D$9*($H$7^0.5)*(NORMINV(RAND(),0,1))</f>
        <v>2.73900468095517</v>
      </c>
      <c r="M869" s="0" t="n">
        <f aca="true">L869+$D$6*($H$5-L869)*$H$7+$D$9*($H$7^0.5)*(NORMINV(RAND(),0,1))</f>
        <v>2.63405460253121</v>
      </c>
      <c r="N869" s="0" t="n">
        <f aca="false">EXP(M869)</f>
        <v>13.9301367199921</v>
      </c>
      <c r="O869" s="0" t="n">
        <f aca="false">EXP(($H$9*LN(N869))+(1-$H$9)*$H$5+(($D$9^2)/(4*$D$6))*(1-$H$9^2))</f>
        <v>14.3758448396203</v>
      </c>
      <c r="P869" s="18" t="n">
        <f aca="false">EXP(($H$10*LN(N869))+(1-$H$10)*$H$5+(($D$9^2)/(4*$D$6))*(1-$H$10^2))</f>
        <v>15.3846114544844</v>
      </c>
      <c r="Q869" s="33" t="n">
        <f aca="false">(MAX(0,O869-P869-$D$5))*$H$8</f>
        <v>0</v>
      </c>
    </row>
    <row r="870" customFormat="false" ht="12.75" hidden="false" customHeight="false" outlineLevel="0" collapsed="false">
      <c r="A870" s="0" t="n">
        <v>850</v>
      </c>
      <c r="C870" s="18" t="n">
        <f aca="false">$H$6</f>
        <v>3.29212628660779</v>
      </c>
      <c r="D870" s="0" t="n">
        <f aca="true">C870+$D$6*($H$5-C870)*$H$7+$D$9*($H$7^0.5)*(NORMINV(RAND(),0,1))</f>
        <v>3.26572129966196</v>
      </c>
      <c r="E870" s="0" t="n">
        <f aca="true">D870+$D$6*($H$5-D870)*$H$7+$D$9*($H$7^0.5)*(NORMINV(RAND(),0,1))</f>
        <v>3.25665839109497</v>
      </c>
      <c r="F870" s="0" t="n">
        <f aca="true">E870+$D$6*($H$5-E870)*$H$7+$D$9*($H$7^0.5)*(NORMINV(RAND(),0,1))</f>
        <v>3.2835025547464</v>
      </c>
      <c r="G870" s="0" t="n">
        <f aca="true">F870+$D$6*($H$5-F870)*$H$7+$D$9*($H$7^0.5)*(NORMINV(RAND(),0,1))</f>
        <v>3.27452439668726</v>
      </c>
      <c r="H870" s="0" t="n">
        <f aca="true">G870+$D$6*($H$5-G870)*$H$7+$D$9*($H$7^0.5)*(NORMINV(RAND(),0,1))</f>
        <v>3.20275895963218</v>
      </c>
      <c r="I870" s="0" t="n">
        <f aca="true">H870+$D$6*($H$5-H870)*$H$7+$D$9*($H$7^0.5)*(NORMINV(RAND(),0,1))</f>
        <v>3.2197989137851</v>
      </c>
      <c r="J870" s="0" t="n">
        <f aca="true">I870+$D$6*($H$5-I870)*$H$7+$D$9*($H$7^0.5)*(NORMINV(RAND(),0,1))</f>
        <v>3.25621540520537</v>
      </c>
      <c r="K870" s="0" t="n">
        <f aca="true">J870+$D$6*($H$5-J870)*$H$7+$D$9*($H$7^0.5)*(NORMINV(RAND(),0,1))</f>
        <v>3.24563521125845</v>
      </c>
      <c r="L870" s="0" t="n">
        <f aca="true">K870+$D$6*($H$5-K870)*$H$7+$D$9*($H$7^0.5)*(NORMINV(RAND(),0,1))</f>
        <v>3.28277791783144</v>
      </c>
      <c r="M870" s="0" t="n">
        <f aca="true">L870+$D$6*($H$5-L870)*$H$7+$D$9*($H$7^0.5)*(NORMINV(RAND(),0,1))</f>
        <v>3.35348034483648</v>
      </c>
      <c r="N870" s="0" t="n">
        <f aca="false">EXP(M870)</f>
        <v>28.6021058100264</v>
      </c>
      <c r="O870" s="0" t="n">
        <f aca="false">EXP(($H$9*LN(N870))+(1-$H$9)*$H$5+(($D$9^2)/(4*$D$6))*(1-$H$9^2))</f>
        <v>27.2458216046867</v>
      </c>
      <c r="P870" s="18" t="n">
        <f aca="false">EXP(($H$10*LN(N870))+(1-$H$10)*$H$5+(($D$9^2)/(4*$D$6))*(1-$H$10^2))</f>
        <v>24.097596076884</v>
      </c>
      <c r="Q870" s="33" t="n">
        <f aca="false">(MAX(0,O870-P870-$D$5))*$H$8</f>
        <v>1.05417673102881</v>
      </c>
    </row>
    <row r="871" customFormat="false" ht="12.75" hidden="false" customHeight="false" outlineLevel="0" collapsed="false">
      <c r="A871" s="0" t="n">
        <v>851</v>
      </c>
      <c r="C871" s="18" t="n">
        <f aca="false">$H$6</f>
        <v>3.29212628660779</v>
      </c>
      <c r="D871" s="0" t="n">
        <f aca="true">C871+$D$6*($H$5-C871)*$H$7+$D$9*($H$7^0.5)*(NORMINV(RAND(),0,1))</f>
        <v>3.3416776417403</v>
      </c>
      <c r="E871" s="0" t="n">
        <f aca="true">D871+$D$6*($H$5-D871)*$H$7+$D$9*($H$7^0.5)*(NORMINV(RAND(),0,1))</f>
        <v>3.30887059782718</v>
      </c>
      <c r="F871" s="0" t="n">
        <f aca="true">E871+$D$6*($H$5-E871)*$H$7+$D$9*($H$7^0.5)*(NORMINV(RAND(),0,1))</f>
        <v>3.35501018773777</v>
      </c>
      <c r="G871" s="0" t="n">
        <f aca="true">F871+$D$6*($H$5-F871)*$H$7+$D$9*($H$7^0.5)*(NORMINV(RAND(),0,1))</f>
        <v>3.43024501662456</v>
      </c>
      <c r="H871" s="0" t="n">
        <f aca="true">G871+$D$6*($H$5-G871)*$H$7+$D$9*($H$7^0.5)*(NORMINV(RAND(),0,1))</f>
        <v>3.34695271607699</v>
      </c>
      <c r="I871" s="0" t="n">
        <f aca="true">H871+$D$6*($H$5-H871)*$H$7+$D$9*($H$7^0.5)*(NORMINV(RAND(),0,1))</f>
        <v>3.38775423845131</v>
      </c>
      <c r="J871" s="0" t="n">
        <f aca="true">I871+$D$6*($H$5-I871)*$H$7+$D$9*($H$7^0.5)*(NORMINV(RAND(),0,1))</f>
        <v>3.42672324130286</v>
      </c>
      <c r="K871" s="0" t="n">
        <f aca="true">J871+$D$6*($H$5-J871)*$H$7+$D$9*($H$7^0.5)*(NORMINV(RAND(),0,1))</f>
        <v>3.38587428780154</v>
      </c>
      <c r="L871" s="0" t="n">
        <f aca="true">K871+$D$6*($H$5-K871)*$H$7+$D$9*($H$7^0.5)*(NORMINV(RAND(),0,1))</f>
        <v>3.34005842363616</v>
      </c>
      <c r="M871" s="0" t="n">
        <f aca="true">L871+$D$6*($H$5-L871)*$H$7+$D$9*($H$7^0.5)*(NORMINV(RAND(),0,1))</f>
        <v>3.42305583410563</v>
      </c>
      <c r="N871" s="0" t="n">
        <f aca="false">EXP(M871)</f>
        <v>30.6629729580233</v>
      </c>
      <c r="O871" s="0" t="n">
        <f aca="false">EXP(($H$9*LN(N871))+(1-$H$9)*$H$5+(($D$9^2)/(4*$D$6))*(1-$H$9^2))</f>
        <v>28.9836430011627</v>
      </c>
      <c r="P871" s="18" t="n">
        <f aca="false">EXP(($H$10*LN(N871))+(1-$H$10)*$H$5+(($D$9^2)/(4*$D$6))*(1-$H$10^2))</f>
        <v>25.1664068456313</v>
      </c>
      <c r="Q871" s="33" t="n">
        <f aca="false">(MAX(0,O871-P871-$D$5))*$H$8</f>
        <v>1.69055932542798</v>
      </c>
    </row>
    <row r="872" customFormat="false" ht="12.75" hidden="false" customHeight="false" outlineLevel="0" collapsed="false">
      <c r="A872" s="0" t="n">
        <v>852</v>
      </c>
      <c r="C872" s="18" t="n">
        <f aca="false">$H$6</f>
        <v>3.29212628660779</v>
      </c>
      <c r="D872" s="0" t="n">
        <f aca="true">C872+$D$6*($H$5-C872)*$H$7+$D$9*($H$7^0.5)*(NORMINV(RAND(),0,1))</f>
        <v>3.43986538037719</v>
      </c>
      <c r="E872" s="0" t="n">
        <f aca="true">D872+$D$6*($H$5-D872)*$H$7+$D$9*($H$7^0.5)*(NORMINV(RAND(),0,1))</f>
        <v>3.58790947319417</v>
      </c>
      <c r="F872" s="0" t="n">
        <f aca="true">E872+$D$6*($H$5-E872)*$H$7+$D$9*($H$7^0.5)*(NORMINV(RAND(),0,1))</f>
        <v>3.49375731438832</v>
      </c>
      <c r="G872" s="0" t="n">
        <f aca="true">F872+$D$6*($H$5-F872)*$H$7+$D$9*($H$7^0.5)*(NORMINV(RAND(),0,1))</f>
        <v>3.65405940186549</v>
      </c>
      <c r="H872" s="0" t="n">
        <f aca="true">G872+$D$6*($H$5-G872)*$H$7+$D$9*($H$7^0.5)*(NORMINV(RAND(),0,1))</f>
        <v>3.6676090952938</v>
      </c>
      <c r="I872" s="0" t="n">
        <f aca="true">H872+$D$6*($H$5-H872)*$H$7+$D$9*($H$7^0.5)*(NORMINV(RAND(),0,1))</f>
        <v>3.68761877933447</v>
      </c>
      <c r="J872" s="0" t="n">
        <f aca="true">I872+$D$6*($H$5-I872)*$H$7+$D$9*($H$7^0.5)*(NORMINV(RAND(),0,1))</f>
        <v>3.70900515756792</v>
      </c>
      <c r="K872" s="0" t="n">
        <f aca="true">J872+$D$6*($H$5-J872)*$H$7+$D$9*($H$7^0.5)*(NORMINV(RAND(),0,1))</f>
        <v>3.75555424526137</v>
      </c>
      <c r="L872" s="0" t="n">
        <f aca="true">K872+$D$6*($H$5-K872)*$H$7+$D$9*($H$7^0.5)*(NORMINV(RAND(),0,1))</f>
        <v>3.87012739892738</v>
      </c>
      <c r="M872" s="0" t="n">
        <f aca="true">L872+$D$6*($H$5-L872)*$H$7+$D$9*($H$7^0.5)*(NORMINV(RAND(),0,1))</f>
        <v>3.85941401486351</v>
      </c>
      <c r="N872" s="0" t="n">
        <f aca="false">EXP(M872)</f>
        <v>47.4375455261539</v>
      </c>
      <c r="O872" s="0" t="n">
        <f aca="false">EXP(($H$9*LN(N872))+(1-$H$9)*$H$5+(($D$9^2)/(4*$D$6))*(1-$H$9^2))</f>
        <v>42.7137733529576</v>
      </c>
      <c r="P872" s="18" t="n">
        <f aca="false">EXP(($H$10*LN(N872))+(1-$H$10)*$H$5+(($D$9^2)/(4*$D$6))*(1-$H$10^2))</f>
        <v>33.0390432747134</v>
      </c>
      <c r="Q872" s="33" t="n">
        <f aca="false">(MAX(0,O872-P872-$D$5))*$H$8</f>
        <v>7.26237989854652</v>
      </c>
    </row>
    <row r="873" customFormat="false" ht="12.75" hidden="false" customHeight="false" outlineLevel="0" collapsed="false">
      <c r="A873" s="0" t="n">
        <v>853</v>
      </c>
      <c r="C873" s="18" t="n">
        <f aca="false">$H$6</f>
        <v>3.29212628660779</v>
      </c>
      <c r="D873" s="0" t="n">
        <f aca="true">C873+$D$6*($H$5-C873)*$H$7+$D$9*($H$7^0.5)*(NORMINV(RAND(),0,1))</f>
        <v>3.27138691700498</v>
      </c>
      <c r="E873" s="0" t="n">
        <f aca="true">D873+$D$6*($H$5-D873)*$H$7+$D$9*($H$7^0.5)*(NORMINV(RAND(),0,1))</f>
        <v>3.33243562615639</v>
      </c>
      <c r="F873" s="0" t="n">
        <f aca="true">E873+$D$6*($H$5-E873)*$H$7+$D$9*($H$7^0.5)*(NORMINV(RAND(),0,1))</f>
        <v>3.37046892631098</v>
      </c>
      <c r="G873" s="0" t="n">
        <f aca="true">F873+$D$6*($H$5-F873)*$H$7+$D$9*($H$7^0.5)*(NORMINV(RAND(),0,1))</f>
        <v>3.40333711957233</v>
      </c>
      <c r="H873" s="0" t="n">
        <f aca="true">G873+$D$6*($H$5-G873)*$H$7+$D$9*($H$7^0.5)*(NORMINV(RAND(),0,1))</f>
        <v>3.39990904903735</v>
      </c>
      <c r="I873" s="0" t="n">
        <f aca="true">H873+$D$6*($H$5-H873)*$H$7+$D$9*($H$7^0.5)*(NORMINV(RAND(),0,1))</f>
        <v>3.33217994367777</v>
      </c>
      <c r="J873" s="0" t="n">
        <f aca="true">I873+$D$6*($H$5-I873)*$H$7+$D$9*($H$7^0.5)*(NORMINV(RAND(),0,1))</f>
        <v>3.25091753182832</v>
      </c>
      <c r="K873" s="0" t="n">
        <f aca="true">J873+$D$6*($H$5-J873)*$H$7+$D$9*($H$7^0.5)*(NORMINV(RAND(),0,1))</f>
        <v>3.27916254515943</v>
      </c>
      <c r="L873" s="0" t="n">
        <f aca="true">K873+$D$6*($H$5-K873)*$H$7+$D$9*($H$7^0.5)*(NORMINV(RAND(),0,1))</f>
        <v>3.17082917504857</v>
      </c>
      <c r="M873" s="0" t="n">
        <f aca="true">L873+$D$6*($H$5-L873)*$H$7+$D$9*($H$7^0.5)*(NORMINV(RAND(),0,1))</f>
        <v>3.18729567418036</v>
      </c>
      <c r="N873" s="0" t="n">
        <f aca="false">EXP(M873)</f>
        <v>24.2228323568612</v>
      </c>
      <c r="O873" s="0" t="n">
        <f aca="false">EXP(($H$9*LN(N873))+(1-$H$9)*$H$5+(($D$9^2)/(4*$D$6))*(1-$H$9^2))</f>
        <v>23.5049846853475</v>
      </c>
      <c r="P873" s="18" t="n">
        <f aca="false">EXP(($H$10*LN(N873))+(1-$H$10)*$H$5+(($D$9^2)/(4*$D$6))*(1-$H$10^2))</f>
        <v>21.7247858883197</v>
      </c>
      <c r="Q873" s="33" t="n">
        <f aca="false">(MAX(0,O873-P873-$D$5))*$H$8</f>
        <v>0</v>
      </c>
    </row>
    <row r="874" customFormat="false" ht="12.75" hidden="false" customHeight="false" outlineLevel="0" collapsed="false">
      <c r="A874" s="0" t="n">
        <v>854</v>
      </c>
      <c r="C874" s="18" t="n">
        <f aca="false">$H$6</f>
        <v>3.29212628660779</v>
      </c>
      <c r="D874" s="0" t="n">
        <f aca="true">C874+$D$6*($H$5-C874)*$H$7+$D$9*($H$7^0.5)*(NORMINV(RAND(),0,1))</f>
        <v>3.32802709879218</v>
      </c>
      <c r="E874" s="0" t="n">
        <f aca="true">D874+$D$6*($H$5-D874)*$H$7+$D$9*($H$7^0.5)*(NORMINV(RAND(),0,1))</f>
        <v>3.34422607500525</v>
      </c>
      <c r="F874" s="0" t="n">
        <f aca="true">E874+$D$6*($H$5-E874)*$H$7+$D$9*($H$7^0.5)*(NORMINV(RAND(),0,1))</f>
        <v>3.13873493735946</v>
      </c>
      <c r="G874" s="0" t="n">
        <f aca="true">F874+$D$6*($H$5-F874)*$H$7+$D$9*($H$7^0.5)*(NORMINV(RAND(),0,1))</f>
        <v>3.19391368179303</v>
      </c>
      <c r="H874" s="0" t="n">
        <f aca="true">G874+$D$6*($H$5-G874)*$H$7+$D$9*($H$7^0.5)*(NORMINV(RAND(),0,1))</f>
        <v>3.09851321503459</v>
      </c>
      <c r="I874" s="0" t="n">
        <f aca="true">H874+$D$6*($H$5-H874)*$H$7+$D$9*($H$7^0.5)*(NORMINV(RAND(),0,1))</f>
        <v>2.9784473136122</v>
      </c>
      <c r="J874" s="0" t="n">
        <f aca="true">I874+$D$6*($H$5-I874)*$H$7+$D$9*($H$7^0.5)*(NORMINV(RAND(),0,1))</f>
        <v>2.85909187355245</v>
      </c>
      <c r="K874" s="0" t="n">
        <f aca="true">J874+$D$6*($H$5-J874)*$H$7+$D$9*($H$7^0.5)*(NORMINV(RAND(),0,1))</f>
        <v>2.8922672136355</v>
      </c>
      <c r="L874" s="0" t="n">
        <f aca="true">K874+$D$6*($H$5-K874)*$H$7+$D$9*($H$7^0.5)*(NORMINV(RAND(),0,1))</f>
        <v>2.77308489521362</v>
      </c>
      <c r="M874" s="0" t="n">
        <f aca="true">L874+$D$6*($H$5-L874)*$H$7+$D$9*($H$7^0.5)*(NORMINV(RAND(),0,1))</f>
        <v>2.75048489382658</v>
      </c>
      <c r="N874" s="0" t="n">
        <f aca="false">EXP(M874)</f>
        <v>15.6502187390811</v>
      </c>
      <c r="O874" s="0" t="n">
        <f aca="false">EXP(($H$9*LN(N874))+(1-$H$9)*$H$5+(($D$9^2)/(4*$D$6))*(1-$H$9^2))</f>
        <v>15.9430101279857</v>
      </c>
      <c r="P874" s="18" t="n">
        <f aca="false">EXP(($H$10*LN(N874))+(1-$H$10)*$H$5+(($D$9^2)/(4*$D$6))*(1-$H$10^2))</f>
        <v>16.5434715683869</v>
      </c>
      <c r="Q874" s="33" t="n">
        <f aca="false">(MAX(0,O874-P874-$D$5))*$H$8</f>
        <v>0</v>
      </c>
    </row>
    <row r="875" customFormat="false" ht="12.75" hidden="false" customHeight="false" outlineLevel="0" collapsed="false">
      <c r="A875" s="0" t="n">
        <v>855</v>
      </c>
      <c r="C875" s="18" t="n">
        <f aca="false">$H$6</f>
        <v>3.29212628660779</v>
      </c>
      <c r="D875" s="0" t="n">
        <f aca="true">C875+$D$6*($H$5-C875)*$H$7+$D$9*($H$7^0.5)*(NORMINV(RAND(),0,1))</f>
        <v>3.19170896912897</v>
      </c>
      <c r="E875" s="0" t="n">
        <f aca="true">D875+$D$6*($H$5-D875)*$H$7+$D$9*($H$7^0.5)*(NORMINV(RAND(),0,1))</f>
        <v>3.1413455211425</v>
      </c>
      <c r="F875" s="0" t="n">
        <f aca="true">E875+$D$6*($H$5-E875)*$H$7+$D$9*($H$7^0.5)*(NORMINV(RAND(),0,1))</f>
        <v>3.25437041081025</v>
      </c>
      <c r="G875" s="0" t="n">
        <f aca="true">F875+$D$6*($H$5-F875)*$H$7+$D$9*($H$7^0.5)*(NORMINV(RAND(),0,1))</f>
        <v>3.25678529829144</v>
      </c>
      <c r="H875" s="0" t="n">
        <f aca="true">G875+$D$6*($H$5-G875)*$H$7+$D$9*($H$7^0.5)*(NORMINV(RAND(),0,1))</f>
        <v>3.13517045494459</v>
      </c>
      <c r="I875" s="0" t="n">
        <f aca="true">H875+$D$6*($H$5-H875)*$H$7+$D$9*($H$7^0.5)*(NORMINV(RAND(),0,1))</f>
        <v>3.03316130290807</v>
      </c>
      <c r="J875" s="0" t="n">
        <f aca="true">I875+$D$6*($H$5-I875)*$H$7+$D$9*($H$7^0.5)*(NORMINV(RAND(),0,1))</f>
        <v>3.11533821421599</v>
      </c>
      <c r="K875" s="0" t="n">
        <f aca="true">J875+$D$6*($H$5-J875)*$H$7+$D$9*($H$7^0.5)*(NORMINV(RAND(),0,1))</f>
        <v>3.11461287104981</v>
      </c>
      <c r="L875" s="0" t="n">
        <f aca="true">K875+$D$6*($H$5-K875)*$H$7+$D$9*($H$7^0.5)*(NORMINV(RAND(),0,1))</f>
        <v>3.08865424255122</v>
      </c>
      <c r="M875" s="0" t="n">
        <f aca="true">L875+$D$6*($H$5-L875)*$H$7+$D$9*($H$7^0.5)*(NORMINV(RAND(),0,1))</f>
        <v>3.00223237165121</v>
      </c>
      <c r="N875" s="0" t="n">
        <f aca="false">EXP(M875)</f>
        <v>20.1304253916447</v>
      </c>
      <c r="O875" s="0" t="n">
        <f aca="false">EXP(($H$9*LN(N875))+(1-$H$9)*$H$5+(($D$9^2)/(4*$D$6))*(1-$H$9^2))</f>
        <v>19.9403932596007</v>
      </c>
      <c r="P875" s="18" t="n">
        <f aca="false">EXP(($H$10*LN(N875))+(1-$H$10)*$H$5+(($D$9^2)/(4*$D$6))*(1-$H$10^2))</f>
        <v>19.3563383761046</v>
      </c>
      <c r="Q875" s="33" t="n">
        <f aca="false">(MAX(0,O875-P875-$D$5))*$H$8</f>
        <v>0</v>
      </c>
    </row>
    <row r="876" customFormat="false" ht="12.75" hidden="false" customHeight="false" outlineLevel="0" collapsed="false">
      <c r="A876" s="0" t="n">
        <v>856</v>
      </c>
      <c r="C876" s="18" t="n">
        <f aca="false">$H$6</f>
        <v>3.29212628660779</v>
      </c>
      <c r="D876" s="0" t="n">
        <f aca="true">C876+$D$6*($H$5-C876)*$H$7+$D$9*($H$7^0.5)*(NORMINV(RAND(),0,1))</f>
        <v>3.20254820478786</v>
      </c>
      <c r="E876" s="0" t="n">
        <f aca="true">D876+$D$6*($H$5-D876)*$H$7+$D$9*($H$7^0.5)*(NORMINV(RAND(),0,1))</f>
        <v>3.08124164458702</v>
      </c>
      <c r="F876" s="0" t="n">
        <f aca="true">E876+$D$6*($H$5-E876)*$H$7+$D$9*($H$7^0.5)*(NORMINV(RAND(),0,1))</f>
        <v>2.92138993888613</v>
      </c>
      <c r="G876" s="0" t="n">
        <f aca="true">F876+$D$6*($H$5-F876)*$H$7+$D$9*($H$7^0.5)*(NORMINV(RAND(),0,1))</f>
        <v>2.85748904381886</v>
      </c>
      <c r="H876" s="0" t="n">
        <f aca="true">G876+$D$6*($H$5-G876)*$H$7+$D$9*($H$7^0.5)*(NORMINV(RAND(),0,1))</f>
        <v>2.84421124232807</v>
      </c>
      <c r="I876" s="0" t="n">
        <f aca="true">H876+$D$6*($H$5-H876)*$H$7+$D$9*($H$7^0.5)*(NORMINV(RAND(),0,1))</f>
        <v>2.87194436819366</v>
      </c>
      <c r="J876" s="0" t="n">
        <f aca="true">I876+$D$6*($H$5-I876)*$H$7+$D$9*($H$7^0.5)*(NORMINV(RAND(),0,1))</f>
        <v>2.93018919647418</v>
      </c>
      <c r="K876" s="0" t="n">
        <f aca="true">J876+$D$6*($H$5-J876)*$H$7+$D$9*($H$7^0.5)*(NORMINV(RAND(),0,1))</f>
        <v>3.02896822699377</v>
      </c>
      <c r="L876" s="0" t="n">
        <f aca="true">K876+$D$6*($H$5-K876)*$H$7+$D$9*($H$7^0.5)*(NORMINV(RAND(),0,1))</f>
        <v>2.98559420056655</v>
      </c>
      <c r="M876" s="0" t="n">
        <f aca="true">L876+$D$6*($H$5-L876)*$H$7+$D$9*($H$7^0.5)*(NORMINV(RAND(),0,1))</f>
        <v>3.03934224204399</v>
      </c>
      <c r="N876" s="0" t="n">
        <f aca="false">EXP(M876)</f>
        <v>20.8914971663211</v>
      </c>
      <c r="O876" s="0" t="n">
        <f aca="false">EXP(($H$9*LN(N876))+(1-$H$9)*$H$5+(($D$9^2)/(4*$D$6))*(1-$H$9^2))</f>
        <v>20.608979560569</v>
      </c>
      <c r="P876" s="18" t="n">
        <f aca="false">EXP(($H$10*LN(N876))+(1-$H$10)*$H$5+(($D$9^2)/(4*$D$6))*(1-$H$10^2))</f>
        <v>19.8096133483449</v>
      </c>
      <c r="Q876" s="33" t="n">
        <f aca="false">(MAX(0,O876-P876-$D$5))*$H$8</f>
        <v>0</v>
      </c>
    </row>
    <row r="877" customFormat="false" ht="12.75" hidden="false" customHeight="false" outlineLevel="0" collapsed="false">
      <c r="A877" s="0" t="n">
        <v>857</v>
      </c>
      <c r="C877" s="18" t="n">
        <f aca="false">$H$6</f>
        <v>3.29212628660779</v>
      </c>
      <c r="D877" s="0" t="n">
        <f aca="true">C877+$D$6*($H$5-C877)*$H$7+$D$9*($H$7^0.5)*(NORMINV(RAND(),0,1))</f>
        <v>3.1817446684945</v>
      </c>
      <c r="E877" s="0" t="n">
        <f aca="true">D877+$D$6*($H$5-D877)*$H$7+$D$9*($H$7^0.5)*(NORMINV(RAND(),0,1))</f>
        <v>3.2765020125126</v>
      </c>
      <c r="F877" s="0" t="n">
        <f aca="true">E877+$D$6*($H$5-E877)*$H$7+$D$9*($H$7^0.5)*(NORMINV(RAND(),0,1))</f>
        <v>3.19382173022638</v>
      </c>
      <c r="G877" s="0" t="n">
        <f aca="true">F877+$D$6*($H$5-F877)*$H$7+$D$9*($H$7^0.5)*(NORMINV(RAND(),0,1))</f>
        <v>3.26947421747523</v>
      </c>
      <c r="H877" s="0" t="n">
        <f aca="true">G877+$D$6*($H$5-G877)*$H$7+$D$9*($H$7^0.5)*(NORMINV(RAND(),0,1))</f>
        <v>3.21439916206072</v>
      </c>
      <c r="I877" s="0" t="n">
        <f aca="true">H877+$D$6*($H$5-H877)*$H$7+$D$9*($H$7^0.5)*(NORMINV(RAND(),0,1))</f>
        <v>3.23385996150013</v>
      </c>
      <c r="J877" s="0" t="n">
        <f aca="true">I877+$D$6*($H$5-I877)*$H$7+$D$9*($H$7^0.5)*(NORMINV(RAND(),0,1))</f>
        <v>3.34168767918832</v>
      </c>
      <c r="K877" s="0" t="n">
        <f aca="true">J877+$D$6*($H$5-J877)*$H$7+$D$9*($H$7^0.5)*(NORMINV(RAND(),0,1))</f>
        <v>3.40330016756425</v>
      </c>
      <c r="L877" s="0" t="n">
        <f aca="true">K877+$D$6*($H$5-K877)*$H$7+$D$9*($H$7^0.5)*(NORMINV(RAND(),0,1))</f>
        <v>3.25202041766791</v>
      </c>
      <c r="M877" s="0" t="n">
        <f aca="true">L877+$D$6*($H$5-L877)*$H$7+$D$9*($H$7^0.5)*(NORMINV(RAND(),0,1))</f>
        <v>3.33956963965384</v>
      </c>
      <c r="N877" s="0" t="n">
        <f aca="false">EXP(M877)</f>
        <v>28.2069849251291</v>
      </c>
      <c r="O877" s="0" t="n">
        <f aca="false">EXP(($H$9*LN(N877))+(1-$H$9)*$H$5+(($D$9^2)/(4*$D$6))*(1-$H$9^2))</f>
        <v>26.9110715834719</v>
      </c>
      <c r="P877" s="18" t="n">
        <f aca="false">EXP(($H$10*LN(N877))+(1-$H$10)*$H$5+(($D$9^2)/(4*$D$6))*(1-$H$10^2))</f>
        <v>23.8894093297224</v>
      </c>
      <c r="Q877" s="33" t="n">
        <f aca="false">(MAX(0,O877-P877-$D$5))*$H$8</f>
        <v>0.933786020688167</v>
      </c>
    </row>
    <row r="878" customFormat="false" ht="12.75" hidden="false" customHeight="false" outlineLevel="0" collapsed="false">
      <c r="A878" s="0" t="n">
        <v>858</v>
      </c>
      <c r="C878" s="18" t="n">
        <f aca="false">$H$6</f>
        <v>3.29212628660779</v>
      </c>
      <c r="D878" s="0" t="n">
        <f aca="true">C878+$D$6*($H$5-C878)*$H$7+$D$9*($H$7^0.5)*(NORMINV(RAND(),0,1))</f>
        <v>3.38328710534388</v>
      </c>
      <c r="E878" s="0" t="n">
        <f aca="true">D878+$D$6*($H$5-D878)*$H$7+$D$9*($H$7^0.5)*(NORMINV(RAND(),0,1))</f>
        <v>3.27100333664118</v>
      </c>
      <c r="F878" s="0" t="n">
        <f aca="true">E878+$D$6*($H$5-E878)*$H$7+$D$9*($H$7^0.5)*(NORMINV(RAND(),0,1))</f>
        <v>3.23311530799108</v>
      </c>
      <c r="G878" s="0" t="n">
        <f aca="true">F878+$D$6*($H$5-F878)*$H$7+$D$9*($H$7^0.5)*(NORMINV(RAND(),0,1))</f>
        <v>3.18348529875265</v>
      </c>
      <c r="H878" s="0" t="n">
        <f aca="true">G878+$D$6*($H$5-G878)*$H$7+$D$9*($H$7^0.5)*(NORMINV(RAND(),0,1))</f>
        <v>3.26230420960054</v>
      </c>
      <c r="I878" s="0" t="n">
        <f aca="true">H878+$D$6*($H$5-H878)*$H$7+$D$9*($H$7^0.5)*(NORMINV(RAND(),0,1))</f>
        <v>3.27368423607097</v>
      </c>
      <c r="J878" s="0" t="n">
        <f aca="true">I878+$D$6*($H$5-I878)*$H$7+$D$9*($H$7^0.5)*(NORMINV(RAND(),0,1))</f>
        <v>3.21603654914875</v>
      </c>
      <c r="K878" s="0" t="n">
        <f aca="true">J878+$D$6*($H$5-J878)*$H$7+$D$9*($H$7^0.5)*(NORMINV(RAND(),0,1))</f>
        <v>3.27341048507785</v>
      </c>
      <c r="L878" s="0" t="n">
        <f aca="true">K878+$D$6*($H$5-K878)*$H$7+$D$9*($H$7^0.5)*(NORMINV(RAND(),0,1))</f>
        <v>3.14851502787203</v>
      </c>
      <c r="M878" s="0" t="n">
        <f aca="true">L878+$D$6*($H$5-L878)*$H$7+$D$9*($H$7^0.5)*(NORMINV(RAND(),0,1))</f>
        <v>3.12497316954697</v>
      </c>
      <c r="N878" s="0" t="n">
        <f aca="false">EXP(M878)</f>
        <v>22.7592844434226</v>
      </c>
      <c r="O878" s="0" t="n">
        <f aca="false">EXP(($H$9*LN(N878))+(1-$H$9)*$H$5+(($D$9^2)/(4*$D$6))*(1-$H$9^2))</f>
        <v>22.2385384282901</v>
      </c>
      <c r="P878" s="18" t="n">
        <f aca="false">EXP(($H$10*LN(N878))+(1-$H$10)*$H$5+(($D$9^2)/(4*$D$6))*(1-$H$10^2))</f>
        <v>20.8964635048867</v>
      </c>
      <c r="Q878" s="33" t="n">
        <f aca="false">(MAX(0,O878-P878-$D$5))*$H$8</f>
        <v>0</v>
      </c>
    </row>
    <row r="879" customFormat="false" ht="12.75" hidden="false" customHeight="false" outlineLevel="0" collapsed="false">
      <c r="A879" s="0" t="n">
        <v>859</v>
      </c>
      <c r="C879" s="18" t="n">
        <f aca="false">$H$6</f>
        <v>3.29212628660779</v>
      </c>
      <c r="D879" s="0" t="n">
        <f aca="true">C879+$D$6*($H$5-C879)*$H$7+$D$9*($H$7^0.5)*(NORMINV(RAND(),0,1))</f>
        <v>3.295897126605</v>
      </c>
      <c r="E879" s="0" t="n">
        <f aca="true">D879+$D$6*($H$5-D879)*$H$7+$D$9*($H$7^0.5)*(NORMINV(RAND(),0,1))</f>
        <v>3.24465753549584</v>
      </c>
      <c r="F879" s="0" t="n">
        <f aca="true">E879+$D$6*($H$5-E879)*$H$7+$D$9*($H$7^0.5)*(NORMINV(RAND(),0,1))</f>
        <v>3.35348773526921</v>
      </c>
      <c r="G879" s="0" t="n">
        <f aca="true">F879+$D$6*($H$5-F879)*$H$7+$D$9*($H$7^0.5)*(NORMINV(RAND(),0,1))</f>
        <v>3.38753024537953</v>
      </c>
      <c r="H879" s="0" t="n">
        <f aca="true">G879+$D$6*($H$5-G879)*$H$7+$D$9*($H$7^0.5)*(NORMINV(RAND(),0,1))</f>
        <v>3.35306101157931</v>
      </c>
      <c r="I879" s="0" t="n">
        <f aca="true">H879+$D$6*($H$5-H879)*$H$7+$D$9*($H$7^0.5)*(NORMINV(RAND(),0,1))</f>
        <v>3.38133746533088</v>
      </c>
      <c r="J879" s="0" t="n">
        <f aca="true">I879+$D$6*($H$5-I879)*$H$7+$D$9*($H$7^0.5)*(NORMINV(RAND(),0,1))</f>
        <v>3.2275899385285</v>
      </c>
      <c r="K879" s="0" t="n">
        <f aca="true">J879+$D$6*($H$5-J879)*$H$7+$D$9*($H$7^0.5)*(NORMINV(RAND(),0,1))</f>
        <v>3.06970979955424</v>
      </c>
      <c r="L879" s="0" t="n">
        <f aca="true">K879+$D$6*($H$5-K879)*$H$7+$D$9*($H$7^0.5)*(NORMINV(RAND(),0,1))</f>
        <v>2.94433287692301</v>
      </c>
      <c r="M879" s="0" t="n">
        <f aca="true">L879+$D$6*($H$5-L879)*$H$7+$D$9*($H$7^0.5)*(NORMINV(RAND(),0,1))</f>
        <v>3.04410077812095</v>
      </c>
      <c r="N879" s="0" t="n">
        <f aca="false">EXP(M879)</f>
        <v>20.9911470149523</v>
      </c>
      <c r="O879" s="0" t="n">
        <f aca="false">EXP(($H$9*LN(N879))+(1-$H$9)*$H$5+(($D$9^2)/(4*$D$6))*(1-$H$9^2))</f>
        <v>20.6963172547453</v>
      </c>
      <c r="P879" s="18" t="n">
        <f aca="false">EXP(($H$10*LN(N879))+(1-$H$10)*$H$5+(($D$9^2)/(4*$D$6))*(1-$H$10^2))</f>
        <v>19.8684986705165</v>
      </c>
      <c r="Q879" s="33" t="n">
        <f aca="false">(MAX(0,O879-P879-$D$5))*$H$8</f>
        <v>0</v>
      </c>
    </row>
    <row r="880" customFormat="false" ht="12.75" hidden="false" customHeight="false" outlineLevel="0" collapsed="false">
      <c r="A880" s="0" t="n">
        <v>860</v>
      </c>
      <c r="C880" s="18" t="n">
        <f aca="false">$H$6</f>
        <v>3.29212628660779</v>
      </c>
      <c r="D880" s="0" t="n">
        <f aca="true">C880+$D$6*($H$5-C880)*$H$7+$D$9*($H$7^0.5)*(NORMINV(RAND(),0,1))</f>
        <v>3.38880671759469</v>
      </c>
      <c r="E880" s="0" t="n">
        <f aca="true">D880+$D$6*($H$5-D880)*$H$7+$D$9*($H$7^0.5)*(NORMINV(RAND(),0,1))</f>
        <v>3.43686760513112</v>
      </c>
      <c r="F880" s="0" t="n">
        <f aca="true">E880+$D$6*($H$5-E880)*$H$7+$D$9*($H$7^0.5)*(NORMINV(RAND(),0,1))</f>
        <v>3.42707645810416</v>
      </c>
      <c r="G880" s="0" t="n">
        <f aca="true">F880+$D$6*($H$5-F880)*$H$7+$D$9*($H$7^0.5)*(NORMINV(RAND(),0,1))</f>
        <v>3.43918755282553</v>
      </c>
      <c r="H880" s="0" t="n">
        <f aca="true">G880+$D$6*($H$5-G880)*$H$7+$D$9*($H$7^0.5)*(NORMINV(RAND(),0,1))</f>
        <v>3.42877143420511</v>
      </c>
      <c r="I880" s="0" t="n">
        <f aca="true">H880+$D$6*($H$5-H880)*$H$7+$D$9*($H$7^0.5)*(NORMINV(RAND(),0,1))</f>
        <v>3.38980993099603</v>
      </c>
      <c r="J880" s="0" t="n">
        <f aca="true">I880+$D$6*($H$5-I880)*$H$7+$D$9*($H$7^0.5)*(NORMINV(RAND(),0,1))</f>
        <v>3.41079725641833</v>
      </c>
      <c r="K880" s="0" t="n">
        <f aca="true">J880+$D$6*($H$5-J880)*$H$7+$D$9*($H$7^0.5)*(NORMINV(RAND(),0,1))</f>
        <v>3.29325595761791</v>
      </c>
      <c r="L880" s="0" t="n">
        <f aca="true">K880+$D$6*($H$5-K880)*$H$7+$D$9*($H$7^0.5)*(NORMINV(RAND(),0,1))</f>
        <v>3.2226879961003</v>
      </c>
      <c r="M880" s="0" t="n">
        <f aca="true">L880+$D$6*($H$5-L880)*$H$7+$D$9*($H$7^0.5)*(NORMINV(RAND(),0,1))</f>
        <v>3.11006592861578</v>
      </c>
      <c r="N880" s="0" t="n">
        <f aca="false">EXP(M880)</f>
        <v>22.4225226378966</v>
      </c>
      <c r="O880" s="0" t="n">
        <f aca="false">EXP(($H$9*LN(N880))+(1-$H$9)*$H$5+(($D$9^2)/(4*$D$6))*(1-$H$9^2))</f>
        <v>21.9458650836684</v>
      </c>
      <c r="P880" s="18" t="n">
        <f aca="false">EXP(($H$10*LN(N880))+(1-$H$10)*$H$5+(($D$9^2)/(4*$D$6))*(1-$H$10^2))</f>
        <v>20.703059483019</v>
      </c>
      <c r="Q880" s="33" t="n">
        <f aca="false">(MAX(0,O880-P880-$D$5))*$H$8</f>
        <v>0</v>
      </c>
    </row>
    <row r="881" customFormat="false" ht="12.75" hidden="false" customHeight="false" outlineLevel="0" collapsed="false">
      <c r="A881" s="0" t="n">
        <v>861</v>
      </c>
      <c r="C881" s="18" t="n">
        <f aca="false">$H$6</f>
        <v>3.29212628660779</v>
      </c>
      <c r="D881" s="0" t="n">
        <f aca="true">C881+$D$6*($H$5-C881)*$H$7+$D$9*($H$7^0.5)*(NORMINV(RAND(),0,1))</f>
        <v>3.27943445184161</v>
      </c>
      <c r="E881" s="0" t="n">
        <f aca="true">D881+$D$6*($H$5-D881)*$H$7+$D$9*($H$7^0.5)*(NORMINV(RAND(),0,1))</f>
        <v>3.34520338302561</v>
      </c>
      <c r="F881" s="0" t="n">
        <f aca="true">E881+$D$6*($H$5-E881)*$H$7+$D$9*($H$7^0.5)*(NORMINV(RAND(),0,1))</f>
        <v>3.37675247018804</v>
      </c>
      <c r="G881" s="0" t="n">
        <f aca="true">F881+$D$6*($H$5-F881)*$H$7+$D$9*($H$7^0.5)*(NORMINV(RAND(),0,1))</f>
        <v>3.38814832955294</v>
      </c>
      <c r="H881" s="0" t="n">
        <f aca="true">G881+$D$6*($H$5-G881)*$H$7+$D$9*($H$7^0.5)*(NORMINV(RAND(),0,1))</f>
        <v>3.31793911391337</v>
      </c>
      <c r="I881" s="0" t="n">
        <f aca="true">H881+$D$6*($H$5-H881)*$H$7+$D$9*($H$7^0.5)*(NORMINV(RAND(),0,1))</f>
        <v>3.20188866119892</v>
      </c>
      <c r="J881" s="0" t="n">
        <f aca="true">I881+$D$6*($H$5-I881)*$H$7+$D$9*($H$7^0.5)*(NORMINV(RAND(),0,1))</f>
        <v>3.30263932005665</v>
      </c>
      <c r="K881" s="0" t="n">
        <f aca="true">J881+$D$6*($H$5-J881)*$H$7+$D$9*($H$7^0.5)*(NORMINV(RAND(),0,1))</f>
        <v>3.32712973916518</v>
      </c>
      <c r="L881" s="0" t="n">
        <f aca="true">K881+$D$6*($H$5-K881)*$H$7+$D$9*($H$7^0.5)*(NORMINV(RAND(),0,1))</f>
        <v>3.393321173961</v>
      </c>
      <c r="M881" s="0" t="n">
        <f aca="true">L881+$D$6*($H$5-L881)*$H$7+$D$9*($H$7^0.5)*(NORMINV(RAND(),0,1))</f>
        <v>3.33896387704427</v>
      </c>
      <c r="N881" s="0" t="n">
        <f aca="false">EXP(M881)</f>
        <v>28.1899033625411</v>
      </c>
      <c r="O881" s="0" t="n">
        <f aca="false">EXP(($H$9*LN(N881))+(1-$H$9)*$H$5+(($D$9^2)/(4*$D$6))*(1-$H$9^2))</f>
        <v>26.8965882072457</v>
      </c>
      <c r="P881" s="18" t="n">
        <f aca="false">EXP(($H$10*LN(N881))+(1-$H$10)*$H$5+(($D$9^2)/(4*$D$6))*(1-$H$10^2))</f>
        <v>23.8803845037962</v>
      </c>
      <c r="Q881" s="33" t="n">
        <f aca="false">(MAX(0,O881-P881-$D$5))*$H$8</f>
        <v>0.928593687027682</v>
      </c>
    </row>
    <row r="882" customFormat="false" ht="12.75" hidden="false" customHeight="false" outlineLevel="0" collapsed="false">
      <c r="A882" s="0" t="n">
        <v>862</v>
      </c>
      <c r="C882" s="18" t="n">
        <f aca="false">$H$6</f>
        <v>3.29212628660779</v>
      </c>
      <c r="D882" s="0" t="n">
        <f aca="true">C882+$D$6*($H$5-C882)*$H$7+$D$9*($H$7^0.5)*(NORMINV(RAND(),0,1))</f>
        <v>3.24400594683932</v>
      </c>
      <c r="E882" s="0" t="n">
        <f aca="true">D882+$D$6*($H$5-D882)*$H$7+$D$9*($H$7^0.5)*(NORMINV(RAND(),0,1))</f>
        <v>3.17055031749051</v>
      </c>
      <c r="F882" s="0" t="n">
        <f aca="true">E882+$D$6*($H$5-E882)*$H$7+$D$9*($H$7^0.5)*(NORMINV(RAND(),0,1))</f>
        <v>3.18898929776238</v>
      </c>
      <c r="G882" s="0" t="n">
        <f aca="true">F882+$D$6*($H$5-F882)*$H$7+$D$9*($H$7^0.5)*(NORMINV(RAND(),0,1))</f>
        <v>3.18290077239773</v>
      </c>
      <c r="H882" s="0" t="n">
        <f aca="true">G882+$D$6*($H$5-G882)*$H$7+$D$9*($H$7^0.5)*(NORMINV(RAND(),0,1))</f>
        <v>3.12311486412844</v>
      </c>
      <c r="I882" s="0" t="n">
        <f aca="true">H882+$D$6*($H$5-H882)*$H$7+$D$9*($H$7^0.5)*(NORMINV(RAND(),0,1))</f>
        <v>3.00221102066596</v>
      </c>
      <c r="J882" s="0" t="n">
        <f aca="true">I882+$D$6*($H$5-I882)*$H$7+$D$9*($H$7^0.5)*(NORMINV(RAND(),0,1))</f>
        <v>2.93443336879176</v>
      </c>
      <c r="K882" s="0" t="n">
        <f aca="true">J882+$D$6*($H$5-J882)*$H$7+$D$9*($H$7^0.5)*(NORMINV(RAND(),0,1))</f>
        <v>3.05964117362643</v>
      </c>
      <c r="L882" s="0" t="n">
        <f aca="true">K882+$D$6*($H$5-K882)*$H$7+$D$9*($H$7^0.5)*(NORMINV(RAND(),0,1))</f>
        <v>3.10827940953421</v>
      </c>
      <c r="M882" s="0" t="n">
        <f aca="true">L882+$D$6*($H$5-L882)*$H$7+$D$9*($H$7^0.5)*(NORMINV(RAND(),0,1))</f>
        <v>3.05950194618181</v>
      </c>
      <c r="N882" s="0" t="n">
        <f aca="false">EXP(M882)</f>
        <v>21.3169375355419</v>
      </c>
      <c r="O882" s="0" t="n">
        <f aca="false">EXP(($H$9*LN(N882))+(1-$H$9)*$H$5+(($D$9^2)/(4*$D$6))*(1-$H$9^2))</f>
        <v>20.9815342886263</v>
      </c>
      <c r="P882" s="18" t="n">
        <f aca="false">EXP(($H$10*LN(N882))+(1-$H$10)*$H$5+(($D$9^2)/(4*$D$6))*(1-$H$10^2))</f>
        <v>20.0602857819661</v>
      </c>
      <c r="Q882" s="33" t="n">
        <f aca="false">(MAX(0,O882-P882-$D$5))*$H$8</f>
        <v>0</v>
      </c>
    </row>
    <row r="883" customFormat="false" ht="12.75" hidden="false" customHeight="false" outlineLevel="0" collapsed="false">
      <c r="A883" s="0" t="n">
        <v>863</v>
      </c>
      <c r="C883" s="18" t="n">
        <f aca="false">$H$6</f>
        <v>3.29212628660779</v>
      </c>
      <c r="D883" s="0" t="n">
        <f aca="true">C883+$D$6*($H$5-C883)*$H$7+$D$9*($H$7^0.5)*(NORMINV(RAND(),0,1))</f>
        <v>3.34363108607175</v>
      </c>
      <c r="E883" s="0" t="n">
        <f aca="true">D883+$D$6*($H$5-D883)*$H$7+$D$9*($H$7^0.5)*(NORMINV(RAND(),0,1))</f>
        <v>3.37485638515977</v>
      </c>
      <c r="F883" s="0" t="n">
        <f aca="true">E883+$D$6*($H$5-E883)*$H$7+$D$9*($H$7^0.5)*(NORMINV(RAND(),0,1))</f>
        <v>3.36806120669342</v>
      </c>
      <c r="G883" s="0" t="n">
        <f aca="true">F883+$D$6*($H$5-F883)*$H$7+$D$9*($H$7^0.5)*(NORMINV(RAND(),0,1))</f>
        <v>3.36731323479734</v>
      </c>
      <c r="H883" s="0" t="n">
        <f aca="true">G883+$D$6*($H$5-G883)*$H$7+$D$9*($H$7^0.5)*(NORMINV(RAND(),0,1))</f>
        <v>3.31403012869917</v>
      </c>
      <c r="I883" s="0" t="n">
        <f aca="true">H883+$D$6*($H$5-H883)*$H$7+$D$9*($H$7^0.5)*(NORMINV(RAND(),0,1))</f>
        <v>3.26351899421985</v>
      </c>
      <c r="J883" s="0" t="n">
        <f aca="true">I883+$D$6*($H$5-I883)*$H$7+$D$9*($H$7^0.5)*(NORMINV(RAND(),0,1))</f>
        <v>3.20958700044948</v>
      </c>
      <c r="K883" s="0" t="n">
        <f aca="true">J883+$D$6*($H$5-J883)*$H$7+$D$9*($H$7^0.5)*(NORMINV(RAND(),0,1))</f>
        <v>3.13512960310526</v>
      </c>
      <c r="L883" s="0" t="n">
        <f aca="true">K883+$D$6*($H$5-K883)*$H$7+$D$9*($H$7^0.5)*(NORMINV(RAND(),0,1))</f>
        <v>3.208757697705</v>
      </c>
      <c r="M883" s="0" t="n">
        <f aca="true">L883+$D$6*($H$5-L883)*$H$7+$D$9*($H$7^0.5)*(NORMINV(RAND(),0,1))</f>
        <v>3.19256191849195</v>
      </c>
      <c r="N883" s="0" t="n">
        <f aca="false">EXP(M883)</f>
        <v>24.3507321902657</v>
      </c>
      <c r="O883" s="0" t="n">
        <f aca="false">EXP(($H$9*LN(N883))+(1-$H$9)*$H$5+(($D$9^2)/(4*$D$6))*(1-$H$9^2))</f>
        <v>23.6152479614208</v>
      </c>
      <c r="P883" s="18" t="n">
        <f aca="false">EXP(($H$10*LN(N883))+(1-$H$10)*$H$5+(($D$9^2)/(4*$D$6))*(1-$H$10^2))</f>
        <v>21.7962656344375</v>
      </c>
      <c r="Q883" s="33" t="n">
        <f aca="false">(MAX(0,O883-P883-$D$5))*$H$8</f>
        <v>0</v>
      </c>
    </row>
    <row r="884" customFormat="false" ht="12.75" hidden="false" customHeight="false" outlineLevel="0" collapsed="false">
      <c r="A884" s="0" t="n">
        <v>864</v>
      </c>
      <c r="C884" s="18" t="n">
        <f aca="false">$H$6</f>
        <v>3.29212628660779</v>
      </c>
      <c r="D884" s="0" t="n">
        <f aca="true">C884+$D$6*($H$5-C884)*$H$7+$D$9*($H$7^0.5)*(NORMINV(RAND(),0,1))</f>
        <v>3.21480293732841</v>
      </c>
      <c r="E884" s="0" t="n">
        <f aca="true">D884+$D$6*($H$5-D884)*$H$7+$D$9*($H$7^0.5)*(NORMINV(RAND(),0,1))</f>
        <v>3.09479260229106</v>
      </c>
      <c r="F884" s="0" t="n">
        <f aca="true">E884+$D$6*($H$5-E884)*$H$7+$D$9*($H$7^0.5)*(NORMINV(RAND(),0,1))</f>
        <v>2.90490555164021</v>
      </c>
      <c r="G884" s="0" t="n">
        <f aca="true">F884+$D$6*($H$5-F884)*$H$7+$D$9*($H$7^0.5)*(NORMINV(RAND(),0,1))</f>
        <v>2.90886443438639</v>
      </c>
      <c r="H884" s="0" t="n">
        <f aca="true">G884+$D$6*($H$5-G884)*$H$7+$D$9*($H$7^0.5)*(NORMINV(RAND(),0,1))</f>
        <v>3.04527005409171</v>
      </c>
      <c r="I884" s="0" t="n">
        <f aca="true">H884+$D$6*($H$5-H884)*$H$7+$D$9*($H$7^0.5)*(NORMINV(RAND(),0,1))</f>
        <v>3.07155488178492</v>
      </c>
      <c r="J884" s="0" t="n">
        <f aca="true">I884+$D$6*($H$5-I884)*$H$7+$D$9*($H$7^0.5)*(NORMINV(RAND(),0,1))</f>
        <v>3.068566901004</v>
      </c>
      <c r="K884" s="0" t="n">
        <f aca="true">J884+$D$6*($H$5-J884)*$H$7+$D$9*($H$7^0.5)*(NORMINV(RAND(),0,1))</f>
        <v>3.07739296805336</v>
      </c>
      <c r="L884" s="0" t="n">
        <f aca="true">K884+$D$6*($H$5-K884)*$H$7+$D$9*($H$7^0.5)*(NORMINV(RAND(),0,1))</f>
        <v>3.1765351427367</v>
      </c>
      <c r="M884" s="0" t="n">
        <f aca="true">L884+$D$6*($H$5-L884)*$H$7+$D$9*($H$7^0.5)*(NORMINV(RAND(),0,1))</f>
        <v>3.2568575991171</v>
      </c>
      <c r="N884" s="0" t="n">
        <f aca="false">EXP(M884)</f>
        <v>25.9678075348526</v>
      </c>
      <c r="O884" s="0" t="n">
        <f aca="false">EXP(($H$9*LN(N884))+(1-$H$9)*$H$5+(($D$9^2)/(4*$D$6))*(1-$H$9^2))</f>
        <v>25.003902708654</v>
      </c>
      <c r="P884" s="18" t="n">
        <f aca="false">EXP(($H$10*LN(N884))+(1-$H$10)*$H$5+(($D$9^2)/(4*$D$6))*(1-$H$10^2))</f>
        <v>22.6881624524331</v>
      </c>
      <c r="Q884" s="33" t="n">
        <f aca="false">(MAX(0,O884-P884-$D$5))*$H$8</f>
        <v>0.262292245236715</v>
      </c>
    </row>
    <row r="885" customFormat="false" ht="12.75" hidden="false" customHeight="false" outlineLevel="0" collapsed="false">
      <c r="A885" s="0" t="n">
        <v>865</v>
      </c>
      <c r="C885" s="18" t="n">
        <f aca="false">$H$6</f>
        <v>3.29212628660779</v>
      </c>
      <c r="D885" s="0" t="n">
        <f aca="true">C885+$D$6*($H$5-C885)*$H$7+$D$9*($H$7^0.5)*(NORMINV(RAND(),0,1))</f>
        <v>3.259182249291</v>
      </c>
      <c r="E885" s="0" t="n">
        <f aca="true">D885+$D$6*($H$5-D885)*$H$7+$D$9*($H$7^0.5)*(NORMINV(RAND(),0,1))</f>
        <v>3.21628684006589</v>
      </c>
      <c r="F885" s="0" t="n">
        <f aca="true">E885+$D$6*($H$5-E885)*$H$7+$D$9*($H$7^0.5)*(NORMINV(RAND(),0,1))</f>
        <v>3.15641990233631</v>
      </c>
      <c r="G885" s="0" t="n">
        <f aca="true">F885+$D$6*($H$5-F885)*$H$7+$D$9*($H$7^0.5)*(NORMINV(RAND(),0,1))</f>
        <v>3.10073430735838</v>
      </c>
      <c r="H885" s="0" t="n">
        <f aca="true">G885+$D$6*($H$5-G885)*$H$7+$D$9*($H$7^0.5)*(NORMINV(RAND(),0,1))</f>
        <v>3.17006285918011</v>
      </c>
      <c r="I885" s="0" t="n">
        <f aca="true">H885+$D$6*($H$5-H885)*$H$7+$D$9*($H$7^0.5)*(NORMINV(RAND(),0,1))</f>
        <v>3.21165527246559</v>
      </c>
      <c r="J885" s="0" t="n">
        <f aca="true">I885+$D$6*($H$5-I885)*$H$7+$D$9*($H$7^0.5)*(NORMINV(RAND(),0,1))</f>
        <v>3.09293255530268</v>
      </c>
      <c r="K885" s="0" t="n">
        <f aca="true">J885+$D$6*($H$5-J885)*$H$7+$D$9*($H$7^0.5)*(NORMINV(RAND(),0,1))</f>
        <v>3.14186944117404</v>
      </c>
      <c r="L885" s="0" t="n">
        <f aca="true">K885+$D$6*($H$5-K885)*$H$7+$D$9*($H$7^0.5)*(NORMINV(RAND(),0,1))</f>
        <v>3.16295436558928</v>
      </c>
      <c r="M885" s="0" t="n">
        <f aca="true">L885+$D$6*($H$5-L885)*$H$7+$D$9*($H$7^0.5)*(NORMINV(RAND(),0,1))</f>
        <v>3.06585521825869</v>
      </c>
      <c r="N885" s="0" t="n">
        <f aca="false">EXP(M885)</f>
        <v>21.4528009712374</v>
      </c>
      <c r="O885" s="0" t="n">
        <f aca="false">EXP(($H$9*LN(N885))+(1-$H$9)*$H$5+(($D$9^2)/(4*$D$6))*(1-$H$9^2))</f>
        <v>21.1003337759405</v>
      </c>
      <c r="P885" s="18" t="n">
        <f aca="false">EXP(($H$10*LN(N885))+(1-$H$10)*$H$5+(($D$9^2)/(4*$D$6))*(1-$H$10^2))</f>
        <v>20.1399399280604</v>
      </c>
      <c r="Q885" s="33" t="n">
        <f aca="false">(MAX(0,O885-P885-$D$5))*$H$8</f>
        <v>0</v>
      </c>
    </row>
    <row r="886" customFormat="false" ht="12.75" hidden="false" customHeight="false" outlineLevel="0" collapsed="false">
      <c r="A886" s="0" t="n">
        <v>866</v>
      </c>
      <c r="C886" s="18" t="n">
        <f aca="false">$H$6</f>
        <v>3.29212628660779</v>
      </c>
      <c r="D886" s="0" t="n">
        <f aca="true">C886+$D$6*($H$5-C886)*$H$7+$D$9*($H$7^0.5)*(NORMINV(RAND(),0,1))</f>
        <v>3.20760783004868</v>
      </c>
      <c r="E886" s="0" t="n">
        <f aca="true">D886+$D$6*($H$5-D886)*$H$7+$D$9*($H$7^0.5)*(NORMINV(RAND(),0,1))</f>
        <v>3.16479378211117</v>
      </c>
      <c r="F886" s="0" t="n">
        <f aca="true">E886+$D$6*($H$5-E886)*$H$7+$D$9*($H$7^0.5)*(NORMINV(RAND(),0,1))</f>
        <v>3.10186485784075</v>
      </c>
      <c r="G886" s="0" t="n">
        <f aca="true">F886+$D$6*($H$5-F886)*$H$7+$D$9*($H$7^0.5)*(NORMINV(RAND(),0,1))</f>
        <v>3.04278900224718</v>
      </c>
      <c r="H886" s="0" t="n">
        <f aca="true">G886+$D$6*($H$5-G886)*$H$7+$D$9*($H$7^0.5)*(NORMINV(RAND(),0,1))</f>
        <v>3.07909281890754</v>
      </c>
      <c r="I886" s="0" t="n">
        <f aca="true">H886+$D$6*($H$5-H886)*$H$7+$D$9*($H$7^0.5)*(NORMINV(RAND(),0,1))</f>
        <v>3.06875000431468</v>
      </c>
      <c r="J886" s="0" t="n">
        <f aca="true">I886+$D$6*($H$5-I886)*$H$7+$D$9*($H$7^0.5)*(NORMINV(RAND(),0,1))</f>
        <v>3.11603866879393</v>
      </c>
      <c r="K886" s="0" t="n">
        <f aca="true">J886+$D$6*($H$5-J886)*$H$7+$D$9*($H$7^0.5)*(NORMINV(RAND(),0,1))</f>
        <v>3.06175297098033</v>
      </c>
      <c r="L886" s="0" t="n">
        <f aca="true">K886+$D$6*($H$5-K886)*$H$7+$D$9*($H$7^0.5)*(NORMINV(RAND(),0,1))</f>
        <v>3.04633686212353</v>
      </c>
      <c r="M886" s="0" t="n">
        <f aca="true">L886+$D$6*($H$5-L886)*$H$7+$D$9*($H$7^0.5)*(NORMINV(RAND(),0,1))</f>
        <v>3.00587042575375</v>
      </c>
      <c r="N886" s="0" t="n">
        <f aca="false">EXP(M886)</f>
        <v>20.2037943475196</v>
      </c>
      <c r="O886" s="0" t="n">
        <f aca="false">EXP(($H$9*LN(N886))+(1-$H$9)*$H$5+(($D$9^2)/(4*$D$6))*(1-$H$9^2))</f>
        <v>20.0049673618014</v>
      </c>
      <c r="P886" s="18" t="n">
        <f aca="false">EXP(($H$10*LN(N886))+(1-$H$10)*$H$5+(($D$9^2)/(4*$D$6))*(1-$H$10^2))</f>
        <v>19.4003126034899</v>
      </c>
      <c r="Q886" s="33" t="n">
        <f aca="false">(MAX(0,O886-P886-$D$5))*$H$8</f>
        <v>0</v>
      </c>
    </row>
    <row r="887" customFormat="false" ht="12.75" hidden="false" customHeight="false" outlineLevel="0" collapsed="false">
      <c r="A887" s="0" t="n">
        <v>867</v>
      </c>
      <c r="C887" s="18" t="n">
        <f aca="false">$H$6</f>
        <v>3.29212628660779</v>
      </c>
      <c r="D887" s="0" t="n">
        <f aca="true">C887+$D$6*($H$5-C887)*$H$7+$D$9*($H$7^0.5)*(NORMINV(RAND(),0,1))</f>
        <v>3.25171839022041</v>
      </c>
      <c r="E887" s="0" t="n">
        <f aca="true">D887+$D$6*($H$5-D887)*$H$7+$D$9*($H$7^0.5)*(NORMINV(RAND(),0,1))</f>
        <v>3.06035817878138</v>
      </c>
      <c r="F887" s="0" t="n">
        <f aca="true">E887+$D$6*($H$5-E887)*$H$7+$D$9*($H$7^0.5)*(NORMINV(RAND(),0,1))</f>
        <v>3.14387843911164</v>
      </c>
      <c r="G887" s="0" t="n">
        <f aca="true">F887+$D$6*($H$5-F887)*$H$7+$D$9*($H$7^0.5)*(NORMINV(RAND(),0,1))</f>
        <v>3.13463880361196</v>
      </c>
      <c r="H887" s="0" t="n">
        <f aca="true">G887+$D$6*($H$5-G887)*$H$7+$D$9*($H$7^0.5)*(NORMINV(RAND(),0,1))</f>
        <v>3.04848176106078</v>
      </c>
      <c r="I887" s="0" t="n">
        <f aca="true">H887+$D$6*($H$5-H887)*$H$7+$D$9*($H$7^0.5)*(NORMINV(RAND(),0,1))</f>
        <v>3.02446108316433</v>
      </c>
      <c r="J887" s="0" t="n">
        <f aca="true">I887+$D$6*($H$5-I887)*$H$7+$D$9*($H$7^0.5)*(NORMINV(RAND(),0,1))</f>
        <v>2.88552063271963</v>
      </c>
      <c r="K887" s="0" t="n">
        <f aca="true">J887+$D$6*($H$5-J887)*$H$7+$D$9*($H$7^0.5)*(NORMINV(RAND(),0,1))</f>
        <v>3.05751259158321</v>
      </c>
      <c r="L887" s="0" t="n">
        <f aca="true">K887+$D$6*($H$5-K887)*$H$7+$D$9*($H$7^0.5)*(NORMINV(RAND(),0,1))</f>
        <v>3.03871247842358</v>
      </c>
      <c r="M887" s="0" t="n">
        <f aca="true">L887+$D$6*($H$5-L887)*$H$7+$D$9*($H$7^0.5)*(NORMINV(RAND(),0,1))</f>
        <v>3.05947490963942</v>
      </c>
      <c r="N887" s="0" t="n">
        <f aca="false">EXP(M887)</f>
        <v>21.3163612070477</v>
      </c>
      <c r="O887" s="0" t="n">
        <f aca="false">EXP(($H$9*LN(N887))+(1-$H$9)*$H$5+(($D$9^2)/(4*$D$6))*(1-$H$9^2))</f>
        <v>20.981030165725</v>
      </c>
      <c r="P887" s="18" t="n">
        <f aca="false">EXP(($H$10*LN(N887))+(1-$H$10)*$H$5+(($D$9^2)/(4*$D$6))*(1-$H$10^2))</f>
        <v>20.0599474853851</v>
      </c>
      <c r="Q887" s="33" t="n">
        <f aca="false">(MAX(0,O887-P887-$D$5))*$H$8</f>
        <v>0</v>
      </c>
    </row>
    <row r="888" customFormat="false" ht="12.75" hidden="false" customHeight="false" outlineLevel="0" collapsed="false">
      <c r="A888" s="0" t="n">
        <v>868</v>
      </c>
      <c r="C888" s="18" t="n">
        <f aca="false">$H$6</f>
        <v>3.29212628660779</v>
      </c>
      <c r="D888" s="0" t="n">
        <f aca="true">C888+$D$6*($H$5-C888)*$H$7+$D$9*($H$7^0.5)*(NORMINV(RAND(),0,1))</f>
        <v>3.24738473225853</v>
      </c>
      <c r="E888" s="0" t="n">
        <f aca="true">D888+$D$6*($H$5-D888)*$H$7+$D$9*($H$7^0.5)*(NORMINV(RAND(),0,1))</f>
        <v>3.20117738162504</v>
      </c>
      <c r="F888" s="0" t="n">
        <f aca="true">E888+$D$6*($H$5-E888)*$H$7+$D$9*($H$7^0.5)*(NORMINV(RAND(),0,1))</f>
        <v>3.18263576641444</v>
      </c>
      <c r="G888" s="0" t="n">
        <f aca="true">F888+$D$6*($H$5-F888)*$H$7+$D$9*($H$7^0.5)*(NORMINV(RAND(),0,1))</f>
        <v>3.02063309624596</v>
      </c>
      <c r="H888" s="0" t="n">
        <f aca="true">G888+$D$6*($H$5-G888)*$H$7+$D$9*($H$7^0.5)*(NORMINV(RAND(),0,1))</f>
        <v>3.04495022120508</v>
      </c>
      <c r="I888" s="0" t="n">
        <f aca="true">H888+$D$6*($H$5-H888)*$H$7+$D$9*($H$7^0.5)*(NORMINV(RAND(),0,1))</f>
        <v>2.86101513742867</v>
      </c>
      <c r="J888" s="0" t="n">
        <f aca="true">I888+$D$6*($H$5-I888)*$H$7+$D$9*($H$7^0.5)*(NORMINV(RAND(),0,1))</f>
        <v>2.86597254197545</v>
      </c>
      <c r="K888" s="0" t="n">
        <f aca="true">J888+$D$6*($H$5-J888)*$H$7+$D$9*($H$7^0.5)*(NORMINV(RAND(),0,1))</f>
        <v>2.81567206248808</v>
      </c>
      <c r="L888" s="0" t="n">
        <f aca="true">K888+$D$6*($H$5-K888)*$H$7+$D$9*($H$7^0.5)*(NORMINV(RAND(),0,1))</f>
        <v>2.75053977560756</v>
      </c>
      <c r="M888" s="0" t="n">
        <f aca="true">L888+$D$6*($H$5-L888)*$H$7+$D$9*($H$7^0.5)*(NORMINV(RAND(),0,1))</f>
        <v>2.92299711263383</v>
      </c>
      <c r="N888" s="0" t="n">
        <f aca="false">EXP(M888)</f>
        <v>18.5969411451618</v>
      </c>
      <c r="O888" s="0" t="n">
        <f aca="false">EXP(($H$9*LN(N888))+(1-$H$9)*$H$5+(($D$9^2)/(4*$D$6))*(1-$H$9^2))</f>
        <v>18.5845655030157</v>
      </c>
      <c r="P888" s="18" t="n">
        <f aca="false">EXP(($H$10*LN(N888))+(1-$H$10)*$H$5+(($D$9^2)/(4*$D$6))*(1-$H$10^2))</f>
        <v>18.4229405918228</v>
      </c>
      <c r="Q888" s="33" t="n">
        <f aca="false">(MAX(0,O888-P888-$D$5))*$H$8</f>
        <v>0</v>
      </c>
    </row>
    <row r="889" customFormat="false" ht="12.75" hidden="false" customHeight="false" outlineLevel="0" collapsed="false">
      <c r="A889" s="0" t="n">
        <v>869</v>
      </c>
      <c r="C889" s="18" t="n">
        <f aca="false">$H$6</f>
        <v>3.29212628660779</v>
      </c>
      <c r="D889" s="0" t="n">
        <f aca="true">C889+$D$6*($H$5-C889)*$H$7+$D$9*($H$7^0.5)*(NORMINV(RAND(),0,1))</f>
        <v>3.37797737954451</v>
      </c>
      <c r="E889" s="0" t="n">
        <f aca="true">D889+$D$6*($H$5-D889)*$H$7+$D$9*($H$7^0.5)*(NORMINV(RAND(),0,1))</f>
        <v>3.29381510815192</v>
      </c>
      <c r="F889" s="0" t="n">
        <f aca="true">E889+$D$6*($H$5-E889)*$H$7+$D$9*($H$7^0.5)*(NORMINV(RAND(),0,1))</f>
        <v>3.2256316707105</v>
      </c>
      <c r="G889" s="0" t="n">
        <f aca="true">F889+$D$6*($H$5-F889)*$H$7+$D$9*($H$7^0.5)*(NORMINV(RAND(),0,1))</f>
        <v>3.2097842527285</v>
      </c>
      <c r="H889" s="0" t="n">
        <f aca="true">G889+$D$6*($H$5-G889)*$H$7+$D$9*($H$7^0.5)*(NORMINV(RAND(),0,1))</f>
        <v>3.25604198243271</v>
      </c>
      <c r="I889" s="0" t="n">
        <f aca="true">H889+$D$6*($H$5-H889)*$H$7+$D$9*($H$7^0.5)*(NORMINV(RAND(),0,1))</f>
        <v>3.32096275344188</v>
      </c>
      <c r="J889" s="0" t="n">
        <f aca="true">I889+$D$6*($H$5-I889)*$H$7+$D$9*($H$7^0.5)*(NORMINV(RAND(),0,1))</f>
        <v>3.37585978526689</v>
      </c>
      <c r="K889" s="0" t="n">
        <f aca="true">J889+$D$6*($H$5-J889)*$H$7+$D$9*($H$7^0.5)*(NORMINV(RAND(),0,1))</f>
        <v>3.4138514581811</v>
      </c>
      <c r="L889" s="0" t="n">
        <f aca="true">K889+$D$6*($H$5-K889)*$H$7+$D$9*($H$7^0.5)*(NORMINV(RAND(),0,1))</f>
        <v>3.35315589403684</v>
      </c>
      <c r="M889" s="0" t="n">
        <f aca="true">L889+$D$6*($H$5-L889)*$H$7+$D$9*($H$7^0.5)*(NORMINV(RAND(),0,1))</f>
        <v>3.36489764039388</v>
      </c>
      <c r="N889" s="0" t="n">
        <f aca="false">EXP(M889)</f>
        <v>28.9305358292331</v>
      </c>
      <c r="O889" s="0" t="n">
        <f aca="false">EXP(($H$9*LN(N889))+(1-$H$9)*$H$5+(($D$9^2)/(4*$D$6))*(1-$H$9^2))</f>
        <v>27.5236787389254</v>
      </c>
      <c r="P889" s="18" t="n">
        <f aca="false">EXP(($H$10*LN(N889))+(1-$H$10)*$H$5+(($D$9^2)/(4*$D$6))*(1-$H$10^2))</f>
        <v>24.2698215226626</v>
      </c>
      <c r="Q889" s="33" t="n">
        <f aca="false">(MAX(0,O889-P889-$D$5))*$H$8</f>
        <v>1.15465670125176</v>
      </c>
    </row>
    <row r="890" customFormat="false" ht="12.75" hidden="false" customHeight="false" outlineLevel="0" collapsed="false">
      <c r="A890" s="0" t="n">
        <v>870</v>
      </c>
      <c r="C890" s="18" t="n">
        <f aca="false">$H$6</f>
        <v>3.29212628660779</v>
      </c>
      <c r="D890" s="0" t="n">
        <f aca="true">C890+$D$6*($H$5-C890)*$H$7+$D$9*($H$7^0.5)*(NORMINV(RAND(),0,1))</f>
        <v>3.17902895862249</v>
      </c>
      <c r="E890" s="0" t="n">
        <f aca="true">D890+$D$6*($H$5-D890)*$H$7+$D$9*($H$7^0.5)*(NORMINV(RAND(),0,1))</f>
        <v>3.16999532323329</v>
      </c>
      <c r="F890" s="0" t="n">
        <f aca="true">E890+$D$6*($H$5-E890)*$H$7+$D$9*($H$7^0.5)*(NORMINV(RAND(),0,1))</f>
        <v>3.15005990933397</v>
      </c>
      <c r="G890" s="0" t="n">
        <f aca="true">F890+$D$6*($H$5-F890)*$H$7+$D$9*($H$7^0.5)*(NORMINV(RAND(),0,1))</f>
        <v>3.24262919560031</v>
      </c>
      <c r="H890" s="0" t="n">
        <f aca="true">G890+$D$6*($H$5-G890)*$H$7+$D$9*($H$7^0.5)*(NORMINV(RAND(),0,1))</f>
        <v>3.26558727683621</v>
      </c>
      <c r="I890" s="0" t="n">
        <f aca="true">H890+$D$6*($H$5-H890)*$H$7+$D$9*($H$7^0.5)*(NORMINV(RAND(),0,1))</f>
        <v>3.328449937171</v>
      </c>
      <c r="J890" s="0" t="n">
        <f aca="true">I890+$D$6*($H$5-I890)*$H$7+$D$9*($H$7^0.5)*(NORMINV(RAND(),0,1))</f>
        <v>3.22072654607521</v>
      </c>
      <c r="K890" s="0" t="n">
        <f aca="true">J890+$D$6*($H$5-J890)*$H$7+$D$9*($H$7^0.5)*(NORMINV(RAND(),0,1))</f>
        <v>3.20463966307019</v>
      </c>
      <c r="L890" s="0" t="n">
        <f aca="true">K890+$D$6*($H$5-K890)*$H$7+$D$9*($H$7^0.5)*(NORMINV(RAND(),0,1))</f>
        <v>3.17936577722552</v>
      </c>
      <c r="M890" s="0" t="n">
        <f aca="true">L890+$D$6*($H$5-L890)*$H$7+$D$9*($H$7^0.5)*(NORMINV(RAND(),0,1))</f>
        <v>3.23000051444267</v>
      </c>
      <c r="N890" s="0" t="n">
        <f aca="false">EXP(M890)</f>
        <v>25.2796699759005</v>
      </c>
      <c r="O890" s="0" t="n">
        <f aca="false">EXP(($H$9*LN(N890))+(1-$H$9)*$H$5+(($D$9^2)/(4*$D$6))*(1-$H$9^2))</f>
        <v>24.4141806068516</v>
      </c>
      <c r="P890" s="18" t="n">
        <f aca="false">EXP(($H$10*LN(N890))+(1-$H$10)*$H$5+(($D$9^2)/(4*$D$6))*(1-$H$10^2))</f>
        <v>22.3112516539357</v>
      </c>
      <c r="Q890" s="33" t="n">
        <f aca="false">(MAX(0,O890-P890-$D$5))*$H$8</f>
        <v>0.0598598716666235</v>
      </c>
    </row>
    <row r="891" customFormat="false" ht="12.75" hidden="false" customHeight="false" outlineLevel="0" collapsed="false">
      <c r="A891" s="0" t="n">
        <v>871</v>
      </c>
      <c r="C891" s="18" t="n">
        <f aca="false">$H$6</f>
        <v>3.29212628660779</v>
      </c>
      <c r="D891" s="0" t="n">
        <f aca="true">C891+$D$6*($H$5-C891)*$H$7+$D$9*($H$7^0.5)*(NORMINV(RAND(),0,1))</f>
        <v>3.29785858194977</v>
      </c>
      <c r="E891" s="0" t="n">
        <f aca="true">D891+$D$6*($H$5-D891)*$H$7+$D$9*($H$7^0.5)*(NORMINV(RAND(),0,1))</f>
        <v>3.21139187641622</v>
      </c>
      <c r="F891" s="0" t="n">
        <f aca="true">E891+$D$6*($H$5-E891)*$H$7+$D$9*($H$7^0.5)*(NORMINV(RAND(),0,1))</f>
        <v>3.16447861561848</v>
      </c>
      <c r="G891" s="0" t="n">
        <f aca="true">F891+$D$6*($H$5-F891)*$H$7+$D$9*($H$7^0.5)*(NORMINV(RAND(),0,1))</f>
        <v>3.12787914414061</v>
      </c>
      <c r="H891" s="0" t="n">
        <f aca="true">G891+$D$6*($H$5-G891)*$H$7+$D$9*($H$7^0.5)*(NORMINV(RAND(),0,1))</f>
        <v>3.11406685408286</v>
      </c>
      <c r="I891" s="0" t="n">
        <f aca="true">H891+$D$6*($H$5-H891)*$H$7+$D$9*($H$7^0.5)*(NORMINV(RAND(),0,1))</f>
        <v>3.10387401387716</v>
      </c>
      <c r="J891" s="0" t="n">
        <f aca="true">I891+$D$6*($H$5-I891)*$H$7+$D$9*($H$7^0.5)*(NORMINV(RAND(),0,1))</f>
        <v>2.97694392349542</v>
      </c>
      <c r="K891" s="0" t="n">
        <f aca="true">J891+$D$6*($H$5-J891)*$H$7+$D$9*($H$7^0.5)*(NORMINV(RAND(),0,1))</f>
        <v>2.98614199254329</v>
      </c>
      <c r="L891" s="0" t="n">
        <f aca="true">K891+$D$6*($H$5-K891)*$H$7+$D$9*($H$7^0.5)*(NORMINV(RAND(),0,1))</f>
        <v>3.20924052944746</v>
      </c>
      <c r="M891" s="0" t="n">
        <f aca="true">L891+$D$6*($H$5-L891)*$H$7+$D$9*($H$7^0.5)*(NORMINV(RAND(),0,1))</f>
        <v>3.16046010573248</v>
      </c>
      <c r="N891" s="0" t="n">
        <f aca="false">EXP(M891)</f>
        <v>23.5814433906714</v>
      </c>
      <c r="O891" s="0" t="n">
        <f aca="false">EXP(($H$9*LN(N891))+(1-$H$9)*$H$5+(($D$9^2)/(4*$D$6))*(1-$H$9^2))</f>
        <v>22.9510537199962</v>
      </c>
      <c r="P891" s="18" t="n">
        <f aca="false">EXP(($H$10*LN(N891))+(1-$H$10)*$H$5+(($D$9^2)/(4*$D$6))*(1-$H$10^2))</f>
        <v>21.364166062835</v>
      </c>
      <c r="Q891" s="33" t="n">
        <f aca="false">(MAX(0,O891-P891-$D$5))*$H$8</f>
        <v>0</v>
      </c>
    </row>
    <row r="892" customFormat="false" ht="12.75" hidden="false" customHeight="false" outlineLevel="0" collapsed="false">
      <c r="A892" s="0" t="n">
        <v>872</v>
      </c>
      <c r="C892" s="18" t="n">
        <f aca="false">$H$6</f>
        <v>3.29212628660779</v>
      </c>
      <c r="D892" s="0" t="n">
        <f aca="true">C892+$D$6*($H$5-C892)*$H$7+$D$9*($H$7^0.5)*(NORMINV(RAND(),0,1))</f>
        <v>3.26125438356073</v>
      </c>
      <c r="E892" s="0" t="n">
        <f aca="true">D892+$D$6*($H$5-D892)*$H$7+$D$9*($H$7^0.5)*(NORMINV(RAND(),0,1))</f>
        <v>3.2070169360595</v>
      </c>
      <c r="F892" s="0" t="n">
        <f aca="true">E892+$D$6*($H$5-E892)*$H$7+$D$9*($H$7^0.5)*(NORMINV(RAND(),0,1))</f>
        <v>3.23015106454902</v>
      </c>
      <c r="G892" s="0" t="n">
        <f aca="true">F892+$D$6*($H$5-F892)*$H$7+$D$9*($H$7^0.5)*(NORMINV(RAND(),0,1))</f>
        <v>3.1592029399304</v>
      </c>
      <c r="H892" s="0" t="n">
        <f aca="true">G892+$D$6*($H$5-G892)*$H$7+$D$9*($H$7^0.5)*(NORMINV(RAND(),0,1))</f>
        <v>3.26033183157482</v>
      </c>
      <c r="I892" s="0" t="n">
        <f aca="true">H892+$D$6*($H$5-H892)*$H$7+$D$9*($H$7^0.5)*(NORMINV(RAND(),0,1))</f>
        <v>3.26551376205942</v>
      </c>
      <c r="J892" s="0" t="n">
        <f aca="true">I892+$D$6*($H$5-I892)*$H$7+$D$9*($H$7^0.5)*(NORMINV(RAND(),0,1))</f>
        <v>3.22758208582235</v>
      </c>
      <c r="K892" s="0" t="n">
        <f aca="true">J892+$D$6*($H$5-J892)*$H$7+$D$9*($H$7^0.5)*(NORMINV(RAND(),0,1))</f>
        <v>3.19083666922435</v>
      </c>
      <c r="L892" s="0" t="n">
        <f aca="true">K892+$D$6*($H$5-K892)*$H$7+$D$9*($H$7^0.5)*(NORMINV(RAND(),0,1))</f>
        <v>3.19398970789825</v>
      </c>
      <c r="M892" s="0" t="n">
        <f aca="true">L892+$D$6*($H$5-L892)*$H$7+$D$9*($H$7^0.5)*(NORMINV(RAND(),0,1))</f>
        <v>3.12055923988733</v>
      </c>
      <c r="N892" s="0" t="n">
        <f aca="false">EXP(M892)</f>
        <v>22.6590479439548</v>
      </c>
      <c r="O892" s="0" t="n">
        <f aca="false">EXP(($H$9*LN(N892))+(1-$H$9)*$H$5+(($D$9^2)/(4*$D$6))*(1-$H$9^2))</f>
        <v>22.151475476461</v>
      </c>
      <c r="P892" s="18" t="n">
        <f aca="false">EXP(($H$10*LN(N892))+(1-$H$10)*$H$5+(($D$9^2)/(4*$D$6))*(1-$H$10^2))</f>
        <v>20.8390104015947</v>
      </c>
      <c r="Q892" s="33" t="n">
        <f aca="false">(MAX(0,O892-P892-$D$5))*$H$8</f>
        <v>0</v>
      </c>
    </row>
    <row r="893" customFormat="false" ht="12.75" hidden="false" customHeight="false" outlineLevel="0" collapsed="false">
      <c r="A893" s="0" t="n">
        <v>873</v>
      </c>
      <c r="C893" s="18" t="n">
        <f aca="false">$H$6</f>
        <v>3.29212628660779</v>
      </c>
      <c r="D893" s="0" t="n">
        <f aca="true">C893+$D$6*($H$5-C893)*$H$7+$D$9*($H$7^0.5)*(NORMINV(RAND(),0,1))</f>
        <v>3.25713566149519</v>
      </c>
      <c r="E893" s="0" t="n">
        <f aca="true">D893+$D$6*($H$5-D893)*$H$7+$D$9*($H$7^0.5)*(NORMINV(RAND(),0,1))</f>
        <v>3.11248734124171</v>
      </c>
      <c r="F893" s="0" t="n">
        <f aca="true">E893+$D$6*($H$5-E893)*$H$7+$D$9*($H$7^0.5)*(NORMINV(RAND(),0,1))</f>
        <v>3.09604327811932</v>
      </c>
      <c r="G893" s="0" t="n">
        <f aca="true">F893+$D$6*($H$5-F893)*$H$7+$D$9*($H$7^0.5)*(NORMINV(RAND(),0,1))</f>
        <v>3.00474021439524</v>
      </c>
      <c r="H893" s="0" t="n">
        <f aca="true">G893+$D$6*($H$5-G893)*$H$7+$D$9*($H$7^0.5)*(NORMINV(RAND(),0,1))</f>
        <v>3.11944109214993</v>
      </c>
      <c r="I893" s="0" t="n">
        <f aca="true">H893+$D$6*($H$5-H893)*$H$7+$D$9*($H$7^0.5)*(NORMINV(RAND(),0,1))</f>
        <v>3.08619935134775</v>
      </c>
      <c r="J893" s="0" t="n">
        <f aca="true">I893+$D$6*($H$5-I893)*$H$7+$D$9*($H$7^0.5)*(NORMINV(RAND(),0,1))</f>
        <v>3.04907372111901</v>
      </c>
      <c r="K893" s="0" t="n">
        <f aca="true">J893+$D$6*($H$5-J893)*$H$7+$D$9*($H$7^0.5)*(NORMINV(RAND(),0,1))</f>
        <v>3.01240124496004</v>
      </c>
      <c r="L893" s="0" t="n">
        <f aca="true">K893+$D$6*($H$5-K893)*$H$7+$D$9*($H$7^0.5)*(NORMINV(RAND(),0,1))</f>
        <v>3.01976489404778</v>
      </c>
      <c r="M893" s="0" t="n">
        <f aca="true">L893+$D$6*($H$5-L893)*$H$7+$D$9*($H$7^0.5)*(NORMINV(RAND(),0,1))</f>
        <v>3.06210200249297</v>
      </c>
      <c r="N893" s="0" t="n">
        <f aca="false">EXP(M893)</f>
        <v>21.3724348903749</v>
      </c>
      <c r="O893" s="0" t="n">
        <f aca="false">EXP(($H$9*LN(N893))+(1-$H$9)*$H$5+(($D$9^2)/(4*$D$6))*(1-$H$9^2))</f>
        <v>21.0300715309675</v>
      </c>
      <c r="P893" s="18" t="n">
        <f aca="false">EXP(($H$10*LN(N893))+(1-$H$10)*$H$5+(($D$9^2)/(4*$D$6))*(1-$H$10^2))</f>
        <v>20.0928458339746</v>
      </c>
      <c r="Q893" s="33" t="n">
        <f aca="false">(MAX(0,O893-P893-$D$5))*$H$8</f>
        <v>0</v>
      </c>
    </row>
    <row r="894" customFormat="false" ht="12.75" hidden="false" customHeight="false" outlineLevel="0" collapsed="false">
      <c r="A894" s="0" t="n">
        <v>874</v>
      </c>
      <c r="C894" s="18" t="n">
        <f aca="false">$H$6</f>
        <v>3.29212628660779</v>
      </c>
      <c r="D894" s="0" t="n">
        <f aca="true">C894+$D$6*($H$5-C894)*$H$7+$D$9*($H$7^0.5)*(NORMINV(RAND(),0,1))</f>
        <v>3.229533745367</v>
      </c>
      <c r="E894" s="0" t="n">
        <f aca="true">D894+$D$6*($H$5-D894)*$H$7+$D$9*($H$7^0.5)*(NORMINV(RAND(),0,1))</f>
        <v>3.18661834604576</v>
      </c>
      <c r="F894" s="0" t="n">
        <f aca="true">E894+$D$6*($H$5-E894)*$H$7+$D$9*($H$7^0.5)*(NORMINV(RAND(),0,1))</f>
        <v>3.18250687468571</v>
      </c>
      <c r="G894" s="0" t="n">
        <f aca="true">F894+$D$6*($H$5-F894)*$H$7+$D$9*($H$7^0.5)*(NORMINV(RAND(),0,1))</f>
        <v>3.19982685716542</v>
      </c>
      <c r="H894" s="0" t="n">
        <f aca="true">G894+$D$6*($H$5-G894)*$H$7+$D$9*($H$7^0.5)*(NORMINV(RAND(),0,1))</f>
        <v>3.27737084316503</v>
      </c>
      <c r="I894" s="0" t="n">
        <f aca="true">H894+$D$6*($H$5-H894)*$H$7+$D$9*($H$7^0.5)*(NORMINV(RAND(),0,1))</f>
        <v>3.28088618206947</v>
      </c>
      <c r="J894" s="0" t="n">
        <f aca="true">I894+$D$6*($H$5-I894)*$H$7+$D$9*($H$7^0.5)*(NORMINV(RAND(),0,1))</f>
        <v>3.1419953953417</v>
      </c>
      <c r="K894" s="0" t="n">
        <f aca="true">J894+$D$6*($H$5-J894)*$H$7+$D$9*($H$7^0.5)*(NORMINV(RAND(),0,1))</f>
        <v>3.1983904384266</v>
      </c>
      <c r="L894" s="0" t="n">
        <f aca="true">K894+$D$6*($H$5-K894)*$H$7+$D$9*($H$7^0.5)*(NORMINV(RAND(),0,1))</f>
        <v>3.17984187613383</v>
      </c>
      <c r="M894" s="0" t="n">
        <f aca="true">L894+$D$6*($H$5-L894)*$H$7+$D$9*($H$7^0.5)*(NORMINV(RAND(),0,1))</f>
        <v>3.21967219354462</v>
      </c>
      <c r="N894" s="0" t="n">
        <f aca="false">EXP(M894)</f>
        <v>25.0199171465538</v>
      </c>
      <c r="O894" s="0" t="n">
        <f aca="false">EXP(($H$9*LN(N894))+(1-$H$9)*$H$5+(($D$9^2)/(4*$D$6))*(1-$H$9^2))</f>
        <v>24.1911145378745</v>
      </c>
      <c r="P894" s="18" t="n">
        <f aca="false">EXP(($H$10*LN(N894))+(1-$H$10)*$H$5+(($D$9^2)/(4*$D$6))*(1-$H$10^2))</f>
        <v>22.1679772930704</v>
      </c>
      <c r="Q894" s="33" t="n">
        <f aca="false">(MAX(0,O894-P894-$D$5))*$H$8</f>
        <v>0</v>
      </c>
    </row>
    <row r="895" customFormat="false" ht="12.75" hidden="false" customHeight="false" outlineLevel="0" collapsed="false">
      <c r="A895" s="0" t="n">
        <v>875</v>
      </c>
      <c r="C895" s="18" t="n">
        <f aca="false">$H$6</f>
        <v>3.29212628660779</v>
      </c>
      <c r="D895" s="0" t="n">
        <f aca="true">C895+$D$6*($H$5-C895)*$H$7+$D$9*($H$7^0.5)*(NORMINV(RAND(),0,1))</f>
        <v>3.34289807329933</v>
      </c>
      <c r="E895" s="0" t="n">
        <f aca="true">D895+$D$6*($H$5-D895)*$H$7+$D$9*($H$7^0.5)*(NORMINV(RAND(),0,1))</f>
        <v>3.30817016862433</v>
      </c>
      <c r="F895" s="0" t="n">
        <f aca="true">E895+$D$6*($H$5-E895)*$H$7+$D$9*($H$7^0.5)*(NORMINV(RAND(),0,1))</f>
        <v>3.33441514675188</v>
      </c>
      <c r="G895" s="0" t="n">
        <f aca="true">F895+$D$6*($H$5-F895)*$H$7+$D$9*($H$7^0.5)*(NORMINV(RAND(),0,1))</f>
        <v>3.19818872201603</v>
      </c>
      <c r="H895" s="0" t="n">
        <f aca="true">G895+$D$6*($H$5-G895)*$H$7+$D$9*($H$7^0.5)*(NORMINV(RAND(),0,1))</f>
        <v>3.20755583017394</v>
      </c>
      <c r="I895" s="0" t="n">
        <f aca="true">H895+$D$6*($H$5-H895)*$H$7+$D$9*($H$7^0.5)*(NORMINV(RAND(),0,1))</f>
        <v>3.1581881332596</v>
      </c>
      <c r="J895" s="0" t="n">
        <f aca="true">I895+$D$6*($H$5-I895)*$H$7+$D$9*($H$7^0.5)*(NORMINV(RAND(),0,1))</f>
        <v>3.06427205877463</v>
      </c>
      <c r="K895" s="0" t="n">
        <f aca="true">J895+$D$6*($H$5-J895)*$H$7+$D$9*($H$7^0.5)*(NORMINV(RAND(),0,1))</f>
        <v>3.07298785362874</v>
      </c>
      <c r="L895" s="0" t="n">
        <f aca="true">K895+$D$6*($H$5-K895)*$H$7+$D$9*($H$7^0.5)*(NORMINV(RAND(),0,1))</f>
        <v>3.17712853343784</v>
      </c>
      <c r="M895" s="0" t="n">
        <f aca="true">L895+$D$6*($H$5-L895)*$H$7+$D$9*($H$7^0.5)*(NORMINV(RAND(),0,1))</f>
        <v>3.23216619909545</v>
      </c>
      <c r="N895" s="0" t="n">
        <f aca="false">EXP(M895)</f>
        <v>25.3344770952419</v>
      </c>
      <c r="O895" s="0" t="n">
        <f aca="false">EXP(($H$9*LN(N895))+(1-$H$9)*$H$5+(($D$9^2)/(4*$D$6))*(1-$H$9^2))</f>
        <v>24.4612142499503</v>
      </c>
      <c r="P895" s="18" t="n">
        <f aca="false">EXP(($H$10*LN(N895))+(1-$H$10)*$H$5+(($D$9^2)/(4*$D$6))*(1-$H$10^2))</f>
        <v>22.3414112503252</v>
      </c>
      <c r="Q895" s="33" t="n">
        <f aca="false">(MAX(0,O895-P895-$D$5))*$H$8</f>
        <v>0.0759109614067444</v>
      </c>
    </row>
    <row r="896" customFormat="false" ht="12.75" hidden="false" customHeight="false" outlineLevel="0" collapsed="false">
      <c r="A896" s="0" t="n">
        <v>876</v>
      </c>
      <c r="C896" s="18" t="n">
        <f aca="false">$H$6</f>
        <v>3.29212628660779</v>
      </c>
      <c r="D896" s="0" t="n">
        <f aca="true">C896+$D$6*($H$5-C896)*$H$7+$D$9*($H$7^0.5)*(NORMINV(RAND(),0,1))</f>
        <v>3.38141279214435</v>
      </c>
      <c r="E896" s="0" t="n">
        <f aca="true">D896+$D$6*($H$5-D896)*$H$7+$D$9*($H$7^0.5)*(NORMINV(RAND(),0,1))</f>
        <v>3.41482262499774</v>
      </c>
      <c r="F896" s="0" t="n">
        <f aca="true">E896+$D$6*($H$5-E896)*$H$7+$D$9*($H$7^0.5)*(NORMINV(RAND(),0,1))</f>
        <v>3.44187878613315</v>
      </c>
      <c r="G896" s="0" t="n">
        <f aca="true">F896+$D$6*($H$5-F896)*$H$7+$D$9*($H$7^0.5)*(NORMINV(RAND(),0,1))</f>
        <v>3.39951894499189</v>
      </c>
      <c r="H896" s="0" t="n">
        <f aca="true">G896+$D$6*($H$5-G896)*$H$7+$D$9*($H$7^0.5)*(NORMINV(RAND(),0,1))</f>
        <v>3.47464730757741</v>
      </c>
      <c r="I896" s="0" t="n">
        <f aca="true">H896+$D$6*($H$5-H896)*$H$7+$D$9*($H$7^0.5)*(NORMINV(RAND(),0,1))</f>
        <v>3.39487362890794</v>
      </c>
      <c r="J896" s="0" t="n">
        <f aca="true">I896+$D$6*($H$5-I896)*$H$7+$D$9*($H$7^0.5)*(NORMINV(RAND(),0,1))</f>
        <v>3.10136390722882</v>
      </c>
      <c r="K896" s="0" t="n">
        <f aca="true">J896+$D$6*($H$5-J896)*$H$7+$D$9*($H$7^0.5)*(NORMINV(RAND(),0,1))</f>
        <v>3.06208901893937</v>
      </c>
      <c r="L896" s="0" t="n">
        <f aca="true">K896+$D$6*($H$5-K896)*$H$7+$D$9*($H$7^0.5)*(NORMINV(RAND(),0,1))</f>
        <v>3.14198120720076</v>
      </c>
      <c r="M896" s="0" t="n">
        <f aca="true">L896+$D$6*($H$5-L896)*$H$7+$D$9*($H$7^0.5)*(NORMINV(RAND(),0,1))</f>
        <v>3.07993237318853</v>
      </c>
      <c r="N896" s="0" t="n">
        <f aca="false">EXP(M896)</f>
        <v>21.756930994574</v>
      </c>
      <c r="O896" s="0" t="n">
        <f aca="false">EXP(($H$9*LN(N896))+(1-$H$9)*$H$5+(($D$9^2)/(4*$D$6))*(1-$H$9^2))</f>
        <v>21.3659636269021</v>
      </c>
      <c r="P896" s="18" t="n">
        <f aca="false">EXP(($H$10*LN(N896))+(1-$H$10)*$H$5+(($D$9^2)/(4*$D$6))*(1-$H$10^2))</f>
        <v>20.317560866489</v>
      </c>
      <c r="Q896" s="33" t="n">
        <f aca="false">(MAX(0,O896-P896-$D$5))*$H$8</f>
        <v>0</v>
      </c>
    </row>
    <row r="897" customFormat="false" ht="12.75" hidden="false" customHeight="false" outlineLevel="0" collapsed="false">
      <c r="A897" s="0" t="n">
        <v>877</v>
      </c>
      <c r="C897" s="18" t="n">
        <f aca="false">$H$6</f>
        <v>3.29212628660779</v>
      </c>
      <c r="D897" s="0" t="n">
        <f aca="true">C897+$D$6*($H$5-C897)*$H$7+$D$9*($H$7^0.5)*(NORMINV(RAND(),0,1))</f>
        <v>3.20578111057147</v>
      </c>
      <c r="E897" s="0" t="n">
        <f aca="true">D897+$D$6*($H$5-D897)*$H$7+$D$9*($H$7^0.5)*(NORMINV(RAND(),0,1))</f>
        <v>3.26959797387511</v>
      </c>
      <c r="F897" s="0" t="n">
        <f aca="true">E897+$D$6*($H$5-E897)*$H$7+$D$9*($H$7^0.5)*(NORMINV(RAND(),0,1))</f>
        <v>3.2737334425581</v>
      </c>
      <c r="G897" s="0" t="n">
        <f aca="true">F897+$D$6*($H$5-F897)*$H$7+$D$9*($H$7^0.5)*(NORMINV(RAND(),0,1))</f>
        <v>3.22284958486197</v>
      </c>
      <c r="H897" s="0" t="n">
        <f aca="true">G897+$D$6*($H$5-G897)*$H$7+$D$9*($H$7^0.5)*(NORMINV(RAND(),0,1))</f>
        <v>3.01445580091735</v>
      </c>
      <c r="I897" s="0" t="n">
        <f aca="true">H897+$D$6*($H$5-H897)*$H$7+$D$9*($H$7^0.5)*(NORMINV(RAND(),0,1))</f>
        <v>2.97048898996357</v>
      </c>
      <c r="J897" s="0" t="n">
        <f aca="true">I897+$D$6*($H$5-I897)*$H$7+$D$9*($H$7^0.5)*(NORMINV(RAND(),0,1))</f>
        <v>3.09170210980837</v>
      </c>
      <c r="K897" s="0" t="n">
        <f aca="true">J897+$D$6*($H$5-J897)*$H$7+$D$9*($H$7^0.5)*(NORMINV(RAND(),0,1))</f>
        <v>3.07226449873208</v>
      </c>
      <c r="L897" s="0" t="n">
        <f aca="true">K897+$D$6*($H$5-K897)*$H$7+$D$9*($H$7^0.5)*(NORMINV(RAND(),0,1))</f>
        <v>3.11360394539819</v>
      </c>
      <c r="M897" s="0" t="n">
        <f aca="true">L897+$D$6*($H$5-L897)*$H$7+$D$9*($H$7^0.5)*(NORMINV(RAND(),0,1))</f>
        <v>3.28118152206676</v>
      </c>
      <c r="N897" s="0" t="n">
        <f aca="false">EXP(M897)</f>
        <v>26.6071911188827</v>
      </c>
      <c r="O897" s="0" t="n">
        <f aca="false">EXP(($H$9*LN(N897))+(1-$H$9)*$H$5+(($D$9^2)/(4*$D$6))*(1-$H$9^2))</f>
        <v>25.5502856171381</v>
      </c>
      <c r="P897" s="18" t="n">
        <f aca="false">EXP(($H$10*LN(N897))+(1-$H$10)*$H$5+(($D$9^2)/(4*$D$6))*(1-$H$10^2))</f>
        <v>23.0350148484583</v>
      </c>
      <c r="Q897" s="33" t="n">
        <f aca="false">(MAX(0,O897-P897-$D$5))*$H$8</f>
        <v>0.452091539773293</v>
      </c>
    </row>
    <row r="898" customFormat="false" ht="12.75" hidden="false" customHeight="false" outlineLevel="0" collapsed="false">
      <c r="A898" s="0" t="n">
        <v>878</v>
      </c>
      <c r="C898" s="18" t="n">
        <f aca="false">$H$6</f>
        <v>3.29212628660779</v>
      </c>
      <c r="D898" s="0" t="n">
        <f aca="true">C898+$D$6*($H$5-C898)*$H$7+$D$9*($H$7^0.5)*(NORMINV(RAND(),0,1))</f>
        <v>3.30162363314427</v>
      </c>
      <c r="E898" s="0" t="n">
        <f aca="true">D898+$D$6*($H$5-D898)*$H$7+$D$9*($H$7^0.5)*(NORMINV(RAND(),0,1))</f>
        <v>3.34159609555243</v>
      </c>
      <c r="F898" s="0" t="n">
        <f aca="true">E898+$D$6*($H$5-E898)*$H$7+$D$9*($H$7^0.5)*(NORMINV(RAND(),0,1))</f>
        <v>3.24298697135977</v>
      </c>
      <c r="G898" s="0" t="n">
        <f aca="true">F898+$D$6*($H$5-F898)*$H$7+$D$9*($H$7^0.5)*(NORMINV(RAND(),0,1))</f>
        <v>3.21987920660184</v>
      </c>
      <c r="H898" s="0" t="n">
        <f aca="true">G898+$D$6*($H$5-G898)*$H$7+$D$9*($H$7^0.5)*(NORMINV(RAND(),0,1))</f>
        <v>3.15252638649225</v>
      </c>
      <c r="I898" s="0" t="n">
        <f aca="true">H898+$D$6*($H$5-H898)*$H$7+$D$9*($H$7^0.5)*(NORMINV(RAND(),0,1))</f>
        <v>3.08017895025317</v>
      </c>
      <c r="J898" s="0" t="n">
        <f aca="true">I898+$D$6*($H$5-I898)*$H$7+$D$9*($H$7^0.5)*(NORMINV(RAND(),0,1))</f>
        <v>3.0213185904197</v>
      </c>
      <c r="K898" s="0" t="n">
        <f aca="true">J898+$D$6*($H$5-J898)*$H$7+$D$9*($H$7^0.5)*(NORMINV(RAND(),0,1))</f>
        <v>2.99091907313164</v>
      </c>
      <c r="L898" s="0" t="n">
        <f aca="true">K898+$D$6*($H$5-K898)*$H$7+$D$9*($H$7^0.5)*(NORMINV(RAND(),0,1))</f>
        <v>3.05563281848214</v>
      </c>
      <c r="M898" s="0" t="n">
        <f aca="true">L898+$D$6*($H$5-L898)*$H$7+$D$9*($H$7^0.5)*(NORMINV(RAND(),0,1))</f>
        <v>3.17148184445234</v>
      </c>
      <c r="N898" s="0" t="n">
        <f aca="false">EXP(M898)</f>
        <v>23.8427894969492</v>
      </c>
      <c r="O898" s="0" t="n">
        <f aca="false">EXP(($H$9*LN(N898))+(1-$H$9)*$H$5+(($D$9^2)/(4*$D$6))*(1-$H$9^2))</f>
        <v>23.1769633166493</v>
      </c>
      <c r="P898" s="18" t="n">
        <f aca="false">EXP(($H$10*LN(N898))+(1-$H$10)*$H$5+(($D$9^2)/(4*$D$6))*(1-$H$10^2))</f>
        <v>21.5115474944052</v>
      </c>
      <c r="Q898" s="33" t="n">
        <f aca="false">(MAX(0,O898-P898-$D$5))*$H$8</f>
        <v>0</v>
      </c>
    </row>
    <row r="899" customFormat="false" ht="12.75" hidden="false" customHeight="false" outlineLevel="0" collapsed="false">
      <c r="A899" s="0" t="n">
        <v>879</v>
      </c>
      <c r="C899" s="18" t="n">
        <f aca="false">$H$6</f>
        <v>3.29212628660779</v>
      </c>
      <c r="D899" s="0" t="n">
        <f aca="true">C899+$D$6*($H$5-C899)*$H$7+$D$9*($H$7^0.5)*(NORMINV(RAND(),0,1))</f>
        <v>3.20643934701496</v>
      </c>
      <c r="E899" s="0" t="n">
        <f aca="true">D899+$D$6*($H$5-D899)*$H$7+$D$9*($H$7^0.5)*(NORMINV(RAND(),0,1))</f>
        <v>3.06920919484731</v>
      </c>
      <c r="F899" s="0" t="n">
        <f aca="true">E899+$D$6*($H$5-E899)*$H$7+$D$9*($H$7^0.5)*(NORMINV(RAND(),0,1))</f>
        <v>3.07869980559986</v>
      </c>
      <c r="G899" s="0" t="n">
        <f aca="true">F899+$D$6*($H$5-F899)*$H$7+$D$9*($H$7^0.5)*(NORMINV(RAND(),0,1))</f>
        <v>3.10746450504682</v>
      </c>
      <c r="H899" s="0" t="n">
        <f aca="true">G899+$D$6*($H$5-G899)*$H$7+$D$9*($H$7^0.5)*(NORMINV(RAND(),0,1))</f>
        <v>3.01417949759682</v>
      </c>
      <c r="I899" s="0" t="n">
        <f aca="true">H899+$D$6*($H$5-H899)*$H$7+$D$9*($H$7^0.5)*(NORMINV(RAND(),0,1))</f>
        <v>3.11708197294106</v>
      </c>
      <c r="J899" s="0" t="n">
        <f aca="true">I899+$D$6*($H$5-I899)*$H$7+$D$9*($H$7^0.5)*(NORMINV(RAND(),0,1))</f>
        <v>3.07704199120331</v>
      </c>
      <c r="K899" s="0" t="n">
        <f aca="true">J899+$D$6*($H$5-J899)*$H$7+$D$9*($H$7^0.5)*(NORMINV(RAND(),0,1))</f>
        <v>3.08087253688271</v>
      </c>
      <c r="L899" s="0" t="n">
        <f aca="true">K899+$D$6*($H$5-K899)*$H$7+$D$9*($H$7^0.5)*(NORMINV(RAND(),0,1))</f>
        <v>3.18053668812598</v>
      </c>
      <c r="M899" s="0" t="n">
        <f aca="true">L899+$D$6*($H$5-L899)*$H$7+$D$9*($H$7^0.5)*(NORMINV(RAND(),0,1))</f>
        <v>3.17804971493727</v>
      </c>
      <c r="N899" s="0" t="n">
        <f aca="false">EXP(M899)</f>
        <v>23.999901230347</v>
      </c>
      <c r="O899" s="0" t="n">
        <f aca="false">EXP(($H$9*LN(N899))+(1-$H$9)*$H$5+(($D$9^2)/(4*$D$6))*(1-$H$9^2))</f>
        <v>23.3126391303748</v>
      </c>
      <c r="P899" s="18" t="n">
        <f aca="false">EXP(($H$10*LN(N899))+(1-$H$10)*$H$5+(($D$9^2)/(4*$D$6))*(1-$H$10^2))</f>
        <v>21.5998553088065</v>
      </c>
      <c r="Q899" s="33" t="n">
        <f aca="false">(MAX(0,O899-P899-$D$5))*$H$8</f>
        <v>0</v>
      </c>
    </row>
    <row r="900" customFormat="false" ht="12.75" hidden="false" customHeight="false" outlineLevel="0" collapsed="false">
      <c r="A900" s="0" t="n">
        <v>880</v>
      </c>
      <c r="C900" s="18" t="n">
        <f aca="false">$H$6</f>
        <v>3.29212628660779</v>
      </c>
      <c r="D900" s="0" t="n">
        <f aca="true">C900+$D$6*($H$5-C900)*$H$7+$D$9*($H$7^0.5)*(NORMINV(RAND(),0,1))</f>
        <v>3.29841947970179</v>
      </c>
      <c r="E900" s="0" t="n">
        <f aca="true">D900+$D$6*($H$5-D900)*$H$7+$D$9*($H$7^0.5)*(NORMINV(RAND(),0,1))</f>
        <v>3.23028062910721</v>
      </c>
      <c r="F900" s="0" t="n">
        <f aca="true">E900+$D$6*($H$5-E900)*$H$7+$D$9*($H$7^0.5)*(NORMINV(RAND(),0,1))</f>
        <v>3.33038184223214</v>
      </c>
      <c r="G900" s="0" t="n">
        <f aca="true">F900+$D$6*($H$5-F900)*$H$7+$D$9*($H$7^0.5)*(NORMINV(RAND(),0,1))</f>
        <v>3.24937554927877</v>
      </c>
      <c r="H900" s="0" t="n">
        <f aca="true">G900+$D$6*($H$5-G900)*$H$7+$D$9*($H$7^0.5)*(NORMINV(RAND(),0,1))</f>
        <v>3.25007926492926</v>
      </c>
      <c r="I900" s="0" t="n">
        <f aca="true">H900+$D$6*($H$5-H900)*$H$7+$D$9*($H$7^0.5)*(NORMINV(RAND(),0,1))</f>
        <v>3.16311850880091</v>
      </c>
      <c r="J900" s="0" t="n">
        <f aca="true">I900+$D$6*($H$5-I900)*$H$7+$D$9*($H$7^0.5)*(NORMINV(RAND(),0,1))</f>
        <v>3.10852717816352</v>
      </c>
      <c r="K900" s="0" t="n">
        <f aca="true">J900+$D$6*($H$5-J900)*$H$7+$D$9*($H$7^0.5)*(NORMINV(RAND(),0,1))</f>
        <v>3.02536513083834</v>
      </c>
      <c r="L900" s="0" t="n">
        <f aca="true">K900+$D$6*($H$5-K900)*$H$7+$D$9*($H$7^0.5)*(NORMINV(RAND(),0,1))</f>
        <v>3.03595589841268</v>
      </c>
      <c r="M900" s="0" t="n">
        <f aca="true">L900+$D$6*($H$5-L900)*$H$7+$D$9*($H$7^0.5)*(NORMINV(RAND(),0,1))</f>
        <v>2.92585507457595</v>
      </c>
      <c r="N900" s="0" t="n">
        <f aca="false">EXP(M900)</f>
        <v>18.6501665170096</v>
      </c>
      <c r="O900" s="0" t="n">
        <f aca="false">EXP(($H$9*LN(N900))+(1-$H$9)*$H$5+(($D$9^2)/(4*$D$6))*(1-$H$9^2))</f>
        <v>18.6318276824373</v>
      </c>
      <c r="P900" s="18" t="n">
        <f aca="false">EXP(($H$10*LN(N900))+(1-$H$10)*$H$5+(($D$9^2)/(4*$D$6))*(1-$H$10^2))</f>
        <v>18.4558117915711</v>
      </c>
      <c r="Q900" s="33" t="n">
        <f aca="false">(MAX(0,O900-P900-$D$5))*$H$8</f>
        <v>0</v>
      </c>
    </row>
    <row r="901" customFormat="false" ht="12.75" hidden="false" customHeight="false" outlineLevel="0" collapsed="false">
      <c r="A901" s="0" t="n">
        <v>881</v>
      </c>
      <c r="C901" s="18" t="n">
        <f aca="false">$H$6</f>
        <v>3.29212628660779</v>
      </c>
      <c r="D901" s="0" t="n">
        <f aca="true">C901+$D$6*($H$5-C901)*$H$7+$D$9*($H$7^0.5)*(NORMINV(RAND(),0,1))</f>
        <v>3.12415278065349</v>
      </c>
      <c r="E901" s="0" t="n">
        <f aca="true">D901+$D$6*($H$5-D901)*$H$7+$D$9*($H$7^0.5)*(NORMINV(RAND(),0,1))</f>
        <v>3.09323236677071</v>
      </c>
      <c r="F901" s="0" t="n">
        <f aca="true">E901+$D$6*($H$5-E901)*$H$7+$D$9*($H$7^0.5)*(NORMINV(RAND(),0,1))</f>
        <v>2.9706788838649</v>
      </c>
      <c r="G901" s="0" t="n">
        <f aca="true">F901+$D$6*($H$5-F901)*$H$7+$D$9*($H$7^0.5)*(NORMINV(RAND(),0,1))</f>
        <v>2.97757141052315</v>
      </c>
      <c r="H901" s="0" t="n">
        <f aca="true">G901+$D$6*($H$5-G901)*$H$7+$D$9*($H$7^0.5)*(NORMINV(RAND(),0,1))</f>
        <v>3.01410061531009</v>
      </c>
      <c r="I901" s="0" t="n">
        <f aca="true">H901+$D$6*($H$5-H901)*$H$7+$D$9*($H$7^0.5)*(NORMINV(RAND(),0,1))</f>
        <v>3.08061706482969</v>
      </c>
      <c r="J901" s="0" t="n">
        <f aca="true">I901+$D$6*($H$5-I901)*$H$7+$D$9*($H$7^0.5)*(NORMINV(RAND(),0,1))</f>
        <v>3.02093887620435</v>
      </c>
      <c r="K901" s="0" t="n">
        <f aca="true">J901+$D$6*($H$5-J901)*$H$7+$D$9*($H$7^0.5)*(NORMINV(RAND(),0,1))</f>
        <v>2.89025370739249</v>
      </c>
      <c r="L901" s="0" t="n">
        <f aca="true">K901+$D$6*($H$5-K901)*$H$7+$D$9*($H$7^0.5)*(NORMINV(RAND(),0,1))</f>
        <v>2.84734964311244</v>
      </c>
      <c r="M901" s="0" t="n">
        <f aca="true">L901+$D$6*($H$5-L901)*$H$7+$D$9*($H$7^0.5)*(NORMINV(RAND(),0,1))</f>
        <v>2.81195701890607</v>
      </c>
      <c r="N901" s="0" t="n">
        <f aca="false">EXP(M901)</f>
        <v>16.6424559708824</v>
      </c>
      <c r="O901" s="0" t="n">
        <f aca="false">EXP(($H$9*LN(N901))+(1-$H$9)*$H$5+(($D$9^2)/(4*$D$6))*(1-$H$9^2))</f>
        <v>16.838207019023</v>
      </c>
      <c r="P901" s="18" t="n">
        <f aca="false">EXP(($H$10*LN(N901))+(1-$H$10)*$H$5+(($D$9^2)/(4*$D$6))*(1-$H$10^2))</f>
        <v>17.1901236206719</v>
      </c>
      <c r="Q901" s="33" t="n">
        <f aca="false">(MAX(0,O901-P901-$D$5))*$H$8</f>
        <v>0</v>
      </c>
    </row>
    <row r="902" customFormat="false" ht="12.75" hidden="false" customHeight="false" outlineLevel="0" collapsed="false">
      <c r="A902" s="0" t="n">
        <v>882</v>
      </c>
      <c r="C902" s="18" t="n">
        <f aca="false">$H$6</f>
        <v>3.29212628660779</v>
      </c>
      <c r="D902" s="0" t="n">
        <f aca="true">C902+$D$6*($H$5-C902)*$H$7+$D$9*($H$7^0.5)*(NORMINV(RAND(),0,1))</f>
        <v>3.23060198384838</v>
      </c>
      <c r="E902" s="0" t="n">
        <f aca="true">D902+$D$6*($H$5-D902)*$H$7+$D$9*($H$7^0.5)*(NORMINV(RAND(),0,1))</f>
        <v>3.25388929377485</v>
      </c>
      <c r="F902" s="0" t="n">
        <f aca="true">E902+$D$6*($H$5-E902)*$H$7+$D$9*($H$7^0.5)*(NORMINV(RAND(),0,1))</f>
        <v>3.09622021380654</v>
      </c>
      <c r="G902" s="0" t="n">
        <f aca="true">F902+$D$6*($H$5-F902)*$H$7+$D$9*($H$7^0.5)*(NORMINV(RAND(),0,1))</f>
        <v>2.99596666560983</v>
      </c>
      <c r="H902" s="0" t="n">
        <f aca="true">G902+$D$6*($H$5-G902)*$H$7+$D$9*($H$7^0.5)*(NORMINV(RAND(),0,1))</f>
        <v>3.19993682277706</v>
      </c>
      <c r="I902" s="0" t="n">
        <f aca="true">H902+$D$6*($H$5-H902)*$H$7+$D$9*($H$7^0.5)*(NORMINV(RAND(),0,1))</f>
        <v>3.24816047764749</v>
      </c>
      <c r="J902" s="0" t="n">
        <f aca="true">I902+$D$6*($H$5-I902)*$H$7+$D$9*($H$7^0.5)*(NORMINV(RAND(),0,1))</f>
        <v>3.34072085384741</v>
      </c>
      <c r="K902" s="0" t="n">
        <f aca="true">J902+$D$6*($H$5-J902)*$H$7+$D$9*($H$7^0.5)*(NORMINV(RAND(),0,1))</f>
        <v>3.20421531301993</v>
      </c>
      <c r="L902" s="0" t="n">
        <f aca="true">K902+$D$6*($H$5-K902)*$H$7+$D$9*($H$7^0.5)*(NORMINV(RAND(),0,1))</f>
        <v>3.05526168602289</v>
      </c>
      <c r="M902" s="0" t="n">
        <f aca="true">L902+$D$6*($H$5-L902)*$H$7+$D$9*($H$7^0.5)*(NORMINV(RAND(),0,1))</f>
        <v>3.02280895049832</v>
      </c>
      <c r="N902" s="0" t="n">
        <f aca="false">EXP(M902)</f>
        <v>20.5489316241503</v>
      </c>
      <c r="O902" s="0" t="n">
        <f aca="false">EXP(($H$9*LN(N902))+(1-$H$9)*$H$5+(($D$9^2)/(4*$D$6))*(1-$H$9^2))</f>
        <v>20.308384105048</v>
      </c>
      <c r="P902" s="18" t="n">
        <f aca="false">EXP(($H$10*LN(N902))+(1-$H$10)*$H$5+(($D$9^2)/(4*$D$6))*(1-$H$10^2))</f>
        <v>19.6063725566528</v>
      </c>
      <c r="Q902" s="33" t="n">
        <f aca="false">(MAX(0,O902-P902-$D$5))*$H$8</f>
        <v>0</v>
      </c>
    </row>
    <row r="903" customFormat="false" ht="12.75" hidden="false" customHeight="false" outlineLevel="0" collapsed="false">
      <c r="A903" s="0" t="n">
        <v>883</v>
      </c>
      <c r="C903" s="18" t="n">
        <f aca="false">$H$6</f>
        <v>3.29212628660779</v>
      </c>
      <c r="D903" s="0" t="n">
        <f aca="true">C903+$D$6*($H$5-C903)*$H$7+$D$9*($H$7^0.5)*(NORMINV(RAND(),0,1))</f>
        <v>3.17846707234883</v>
      </c>
      <c r="E903" s="0" t="n">
        <f aca="true">D903+$D$6*($H$5-D903)*$H$7+$D$9*($H$7^0.5)*(NORMINV(RAND(),0,1))</f>
        <v>3.19745305955975</v>
      </c>
      <c r="F903" s="0" t="n">
        <f aca="true">E903+$D$6*($H$5-E903)*$H$7+$D$9*($H$7^0.5)*(NORMINV(RAND(),0,1))</f>
        <v>3.220486445952</v>
      </c>
      <c r="G903" s="0" t="n">
        <f aca="true">F903+$D$6*($H$5-F903)*$H$7+$D$9*($H$7^0.5)*(NORMINV(RAND(),0,1))</f>
        <v>3.2125994672234</v>
      </c>
      <c r="H903" s="0" t="n">
        <f aca="true">G903+$D$6*($H$5-G903)*$H$7+$D$9*($H$7^0.5)*(NORMINV(RAND(),0,1))</f>
        <v>3.22954837081666</v>
      </c>
      <c r="I903" s="0" t="n">
        <f aca="true">H903+$D$6*($H$5-H903)*$H$7+$D$9*($H$7^0.5)*(NORMINV(RAND(),0,1))</f>
        <v>3.24883291658791</v>
      </c>
      <c r="J903" s="0" t="n">
        <f aca="true">I903+$D$6*($H$5-I903)*$H$7+$D$9*($H$7^0.5)*(NORMINV(RAND(),0,1))</f>
        <v>3.23540834168147</v>
      </c>
      <c r="K903" s="0" t="n">
        <f aca="true">J903+$D$6*($H$5-J903)*$H$7+$D$9*($H$7^0.5)*(NORMINV(RAND(),0,1))</f>
        <v>3.06742903568089</v>
      </c>
      <c r="L903" s="0" t="n">
        <f aca="true">K903+$D$6*($H$5-K903)*$H$7+$D$9*($H$7^0.5)*(NORMINV(RAND(),0,1))</f>
        <v>3.09721844326521</v>
      </c>
      <c r="M903" s="0" t="n">
        <f aca="true">L903+$D$6*($H$5-L903)*$H$7+$D$9*($H$7^0.5)*(NORMINV(RAND(),0,1))</f>
        <v>3.03842249734634</v>
      </c>
      <c r="N903" s="0" t="n">
        <f aca="false">EXP(M903)</f>
        <v>20.8722911562433</v>
      </c>
      <c r="O903" s="0" t="n">
        <f aca="false">EXP(($H$9*LN(N903))+(1-$H$9)*$H$5+(($D$9^2)/(4*$D$6))*(1-$H$9^2))</f>
        <v>20.5921412097289</v>
      </c>
      <c r="P903" s="18" t="n">
        <f aca="false">EXP(($H$10*LN(N903))+(1-$H$10)*$H$5+(($D$9^2)/(4*$D$6))*(1-$H$10^2))</f>
        <v>19.7982519515932</v>
      </c>
      <c r="Q903" s="33" t="n">
        <f aca="false">(MAX(0,O903-P903-$D$5))*$H$8</f>
        <v>0</v>
      </c>
    </row>
    <row r="904" customFormat="false" ht="12.75" hidden="false" customHeight="false" outlineLevel="0" collapsed="false">
      <c r="A904" s="0" t="n">
        <v>884</v>
      </c>
      <c r="C904" s="18" t="n">
        <f aca="false">$H$6</f>
        <v>3.29212628660779</v>
      </c>
      <c r="D904" s="0" t="n">
        <f aca="true">C904+$D$6*($H$5-C904)*$H$7+$D$9*($H$7^0.5)*(NORMINV(RAND(),0,1))</f>
        <v>3.22470228055311</v>
      </c>
      <c r="E904" s="0" t="n">
        <f aca="true">D904+$D$6*($H$5-D904)*$H$7+$D$9*($H$7^0.5)*(NORMINV(RAND(),0,1))</f>
        <v>3.30314319642178</v>
      </c>
      <c r="F904" s="0" t="n">
        <f aca="true">E904+$D$6*($H$5-E904)*$H$7+$D$9*($H$7^0.5)*(NORMINV(RAND(),0,1))</f>
        <v>3.28485920842269</v>
      </c>
      <c r="G904" s="0" t="n">
        <f aca="true">F904+$D$6*($H$5-F904)*$H$7+$D$9*($H$7^0.5)*(NORMINV(RAND(),0,1))</f>
        <v>3.32239857589182</v>
      </c>
      <c r="H904" s="0" t="n">
        <f aca="true">G904+$D$6*($H$5-G904)*$H$7+$D$9*($H$7^0.5)*(NORMINV(RAND(),0,1))</f>
        <v>3.34190544536605</v>
      </c>
      <c r="I904" s="0" t="n">
        <f aca="true">H904+$D$6*($H$5-H904)*$H$7+$D$9*($H$7^0.5)*(NORMINV(RAND(),0,1))</f>
        <v>3.36502477705798</v>
      </c>
      <c r="J904" s="0" t="n">
        <f aca="true">I904+$D$6*($H$5-I904)*$H$7+$D$9*($H$7^0.5)*(NORMINV(RAND(),0,1))</f>
        <v>3.24121890751814</v>
      </c>
      <c r="K904" s="0" t="n">
        <f aca="true">J904+$D$6*($H$5-J904)*$H$7+$D$9*($H$7^0.5)*(NORMINV(RAND(),0,1))</f>
        <v>3.24639343318555</v>
      </c>
      <c r="L904" s="0" t="n">
        <f aca="true">K904+$D$6*($H$5-K904)*$H$7+$D$9*($H$7^0.5)*(NORMINV(RAND(),0,1))</f>
        <v>3.29483035917831</v>
      </c>
      <c r="M904" s="0" t="n">
        <f aca="true">L904+$D$6*($H$5-L904)*$H$7+$D$9*($H$7^0.5)*(NORMINV(RAND(),0,1))</f>
        <v>3.2538451355352</v>
      </c>
      <c r="N904" s="0" t="n">
        <f aca="false">EXP(M904)</f>
        <v>25.8896981702301</v>
      </c>
      <c r="O904" s="0" t="n">
        <f aca="false">EXP(($H$9*LN(N904))+(1-$H$9)*$H$5+(($D$9^2)/(4*$D$6))*(1-$H$9^2))</f>
        <v>24.9370526723132</v>
      </c>
      <c r="P904" s="18" t="n">
        <f aca="false">EXP(($H$10*LN(N904))+(1-$H$10)*$H$5+(($D$9^2)/(4*$D$6))*(1-$H$10^2))</f>
        <v>22.6455706352425</v>
      </c>
      <c r="Q904" s="33" t="n">
        <f aca="false">(MAX(0,O904-P904-$D$5))*$H$8</f>
        <v>0.23921711339503</v>
      </c>
    </row>
    <row r="905" customFormat="false" ht="12.75" hidden="false" customHeight="false" outlineLevel="0" collapsed="false">
      <c r="A905" s="0" t="n">
        <v>885</v>
      </c>
      <c r="C905" s="18" t="n">
        <f aca="false">$H$6</f>
        <v>3.29212628660779</v>
      </c>
      <c r="D905" s="0" t="n">
        <f aca="true">C905+$D$6*($H$5-C905)*$H$7+$D$9*($H$7^0.5)*(NORMINV(RAND(),0,1))</f>
        <v>3.29923794166461</v>
      </c>
      <c r="E905" s="0" t="n">
        <f aca="true">D905+$D$6*($H$5-D905)*$H$7+$D$9*($H$7^0.5)*(NORMINV(RAND(),0,1))</f>
        <v>3.24805769224401</v>
      </c>
      <c r="F905" s="0" t="n">
        <f aca="true">E905+$D$6*($H$5-E905)*$H$7+$D$9*($H$7^0.5)*(NORMINV(RAND(),0,1))</f>
        <v>3.30601176808609</v>
      </c>
      <c r="G905" s="0" t="n">
        <f aca="true">F905+$D$6*($H$5-F905)*$H$7+$D$9*($H$7^0.5)*(NORMINV(RAND(),0,1))</f>
        <v>3.32378451678328</v>
      </c>
      <c r="H905" s="0" t="n">
        <f aca="true">G905+$D$6*($H$5-G905)*$H$7+$D$9*($H$7^0.5)*(NORMINV(RAND(),0,1))</f>
        <v>3.44706600450428</v>
      </c>
      <c r="I905" s="0" t="n">
        <f aca="true">H905+$D$6*($H$5-H905)*$H$7+$D$9*($H$7^0.5)*(NORMINV(RAND(),0,1))</f>
        <v>3.57679412670923</v>
      </c>
      <c r="J905" s="0" t="n">
        <f aca="true">I905+$D$6*($H$5-I905)*$H$7+$D$9*($H$7^0.5)*(NORMINV(RAND(),0,1))</f>
        <v>3.5532775009574</v>
      </c>
      <c r="K905" s="0" t="n">
        <f aca="true">J905+$D$6*($H$5-J905)*$H$7+$D$9*($H$7^0.5)*(NORMINV(RAND(),0,1))</f>
        <v>3.61638061447418</v>
      </c>
      <c r="L905" s="0" t="n">
        <f aca="true">K905+$D$6*($H$5-K905)*$H$7+$D$9*($H$7^0.5)*(NORMINV(RAND(),0,1))</f>
        <v>3.53757198527868</v>
      </c>
      <c r="M905" s="0" t="n">
        <f aca="true">L905+$D$6*($H$5-L905)*$H$7+$D$9*($H$7^0.5)*(NORMINV(RAND(),0,1))</f>
        <v>3.44763834884599</v>
      </c>
      <c r="N905" s="0" t="n">
        <f aca="false">EXP(M905)</f>
        <v>31.4260871468717</v>
      </c>
      <c r="O905" s="0" t="n">
        <f aca="false">EXP(($H$9*LN(N905))+(1-$H$9)*$H$5+(($D$9^2)/(4*$D$6))*(1-$H$9^2))</f>
        <v>29.6237978648313</v>
      </c>
      <c r="P905" s="18" t="n">
        <f aca="false">EXP(($H$10*LN(N905))+(1-$H$10)*$H$5+(($D$9^2)/(4*$D$6))*(1-$H$10^2))</f>
        <v>25.5552678490917</v>
      </c>
      <c r="Q905" s="33" t="n">
        <f aca="false">(MAX(0,O905-P905-$D$5))*$H$8</f>
        <v>1.92959743945438</v>
      </c>
    </row>
    <row r="906" customFormat="false" ht="12.75" hidden="false" customHeight="false" outlineLevel="0" collapsed="false">
      <c r="A906" s="0" t="n">
        <v>886</v>
      </c>
      <c r="C906" s="18" t="n">
        <f aca="false">$H$6</f>
        <v>3.29212628660779</v>
      </c>
      <c r="D906" s="0" t="n">
        <f aca="true">C906+$D$6*($H$5-C906)*$H$7+$D$9*($H$7^0.5)*(NORMINV(RAND(),0,1))</f>
        <v>3.22156903818338</v>
      </c>
      <c r="E906" s="0" t="n">
        <f aca="true">D906+$D$6*($H$5-D906)*$H$7+$D$9*($H$7^0.5)*(NORMINV(RAND(),0,1))</f>
        <v>3.24337445628192</v>
      </c>
      <c r="F906" s="0" t="n">
        <f aca="true">E906+$D$6*($H$5-E906)*$H$7+$D$9*($H$7^0.5)*(NORMINV(RAND(),0,1))</f>
        <v>3.24275410559391</v>
      </c>
      <c r="G906" s="0" t="n">
        <f aca="true">F906+$D$6*($H$5-F906)*$H$7+$D$9*($H$7^0.5)*(NORMINV(RAND(),0,1))</f>
        <v>3.29581533475717</v>
      </c>
      <c r="H906" s="0" t="n">
        <f aca="true">G906+$D$6*($H$5-G906)*$H$7+$D$9*($H$7^0.5)*(NORMINV(RAND(),0,1))</f>
        <v>3.31799874515474</v>
      </c>
      <c r="I906" s="0" t="n">
        <f aca="true">H906+$D$6*($H$5-H906)*$H$7+$D$9*($H$7^0.5)*(NORMINV(RAND(),0,1))</f>
        <v>3.23535076002766</v>
      </c>
      <c r="J906" s="0" t="n">
        <f aca="true">I906+$D$6*($H$5-I906)*$H$7+$D$9*($H$7^0.5)*(NORMINV(RAND(),0,1))</f>
        <v>3.18755026552</v>
      </c>
      <c r="K906" s="0" t="n">
        <f aca="true">J906+$D$6*($H$5-J906)*$H$7+$D$9*($H$7^0.5)*(NORMINV(RAND(),0,1))</f>
        <v>3.20941961721633</v>
      </c>
      <c r="L906" s="0" t="n">
        <f aca="true">K906+$D$6*($H$5-K906)*$H$7+$D$9*($H$7^0.5)*(NORMINV(RAND(),0,1))</f>
        <v>3.23684836575264</v>
      </c>
      <c r="M906" s="0" t="n">
        <f aca="true">L906+$D$6*($H$5-L906)*$H$7+$D$9*($H$7^0.5)*(NORMINV(RAND(),0,1))</f>
        <v>3.25166909029316</v>
      </c>
      <c r="N906" s="0" t="n">
        <f aca="false">EXP(M906)</f>
        <v>25.8334222673706</v>
      </c>
      <c r="O906" s="0" t="n">
        <f aca="false">EXP(($H$9*LN(N906))+(1-$H$9)*$H$5+(($D$9^2)/(4*$D$6))*(1-$H$9^2))</f>
        <v>24.8888749312316</v>
      </c>
      <c r="P906" s="18" t="n">
        <f aca="false">EXP(($H$10*LN(N906))+(1-$H$10)*$H$5+(($D$9^2)/(4*$D$6))*(1-$H$10^2))</f>
        <v>22.6148542935749</v>
      </c>
      <c r="Q906" s="33" t="n">
        <f aca="false">(MAX(0,O906-P906-$D$5))*$H$8</f>
        <v>0.222607316479497</v>
      </c>
    </row>
    <row r="907" customFormat="false" ht="12.75" hidden="false" customHeight="false" outlineLevel="0" collapsed="false">
      <c r="A907" s="0" t="n">
        <v>887</v>
      </c>
      <c r="C907" s="18" t="n">
        <f aca="false">$H$6</f>
        <v>3.29212628660779</v>
      </c>
      <c r="D907" s="0" t="n">
        <f aca="true">C907+$D$6*($H$5-C907)*$H$7+$D$9*($H$7^0.5)*(NORMINV(RAND(),0,1))</f>
        <v>3.21554897912073</v>
      </c>
      <c r="E907" s="0" t="n">
        <f aca="true">D907+$D$6*($H$5-D907)*$H$7+$D$9*($H$7^0.5)*(NORMINV(RAND(),0,1))</f>
        <v>3.20496943159665</v>
      </c>
      <c r="F907" s="0" t="n">
        <f aca="true">E907+$D$6*($H$5-E907)*$H$7+$D$9*($H$7^0.5)*(NORMINV(RAND(),0,1))</f>
        <v>3.25175732464986</v>
      </c>
      <c r="G907" s="0" t="n">
        <f aca="true">F907+$D$6*($H$5-F907)*$H$7+$D$9*($H$7^0.5)*(NORMINV(RAND(),0,1))</f>
        <v>3.19834088405307</v>
      </c>
      <c r="H907" s="0" t="n">
        <f aca="true">G907+$D$6*($H$5-G907)*$H$7+$D$9*($H$7^0.5)*(NORMINV(RAND(),0,1))</f>
        <v>3.17323404650044</v>
      </c>
      <c r="I907" s="0" t="n">
        <f aca="true">H907+$D$6*($H$5-H907)*$H$7+$D$9*($H$7^0.5)*(NORMINV(RAND(),0,1))</f>
        <v>3.21397744770181</v>
      </c>
      <c r="J907" s="0" t="n">
        <f aca="true">I907+$D$6*($H$5-I907)*$H$7+$D$9*($H$7^0.5)*(NORMINV(RAND(),0,1))</f>
        <v>3.26884914861215</v>
      </c>
      <c r="K907" s="0" t="n">
        <f aca="true">J907+$D$6*($H$5-J907)*$H$7+$D$9*($H$7^0.5)*(NORMINV(RAND(),0,1))</f>
        <v>3.25125452012637</v>
      </c>
      <c r="L907" s="0" t="n">
        <f aca="true">K907+$D$6*($H$5-K907)*$H$7+$D$9*($H$7^0.5)*(NORMINV(RAND(),0,1))</f>
        <v>3.1027599255837</v>
      </c>
      <c r="M907" s="0" t="n">
        <f aca="true">L907+$D$6*($H$5-L907)*$H$7+$D$9*($H$7^0.5)*(NORMINV(RAND(),0,1))</f>
        <v>3.18104620857501</v>
      </c>
      <c r="N907" s="0" t="n">
        <f aca="false">EXP(M907)</f>
        <v>24.0719246366382</v>
      </c>
      <c r="O907" s="0" t="n">
        <f aca="false">EXP(($H$9*LN(N907))+(1-$H$9)*$H$5+(($D$9^2)/(4*$D$6))*(1-$H$9^2))</f>
        <v>23.3748027704827</v>
      </c>
      <c r="P907" s="18" t="n">
        <f aca="false">EXP(($H$10*LN(N907))+(1-$H$10)*$H$5+(($D$9^2)/(4*$D$6))*(1-$H$10^2))</f>
        <v>21.6402647768881</v>
      </c>
      <c r="Q907" s="33" t="n">
        <f aca="false">(MAX(0,O907-P907-$D$5))*$H$8</f>
        <v>0</v>
      </c>
    </row>
    <row r="908" customFormat="false" ht="12.75" hidden="false" customHeight="false" outlineLevel="0" collapsed="false">
      <c r="A908" s="0" t="n">
        <v>888</v>
      </c>
      <c r="C908" s="18" t="n">
        <f aca="false">$H$6</f>
        <v>3.29212628660779</v>
      </c>
      <c r="D908" s="0" t="n">
        <f aca="true">C908+$D$6*($H$5-C908)*$H$7+$D$9*($H$7^0.5)*(NORMINV(RAND(),0,1))</f>
        <v>3.19201349415745</v>
      </c>
      <c r="E908" s="0" t="n">
        <f aca="true">D908+$D$6*($H$5-D908)*$H$7+$D$9*($H$7^0.5)*(NORMINV(RAND(),0,1))</f>
        <v>3.18073896598908</v>
      </c>
      <c r="F908" s="0" t="n">
        <f aca="true">E908+$D$6*($H$5-E908)*$H$7+$D$9*($H$7^0.5)*(NORMINV(RAND(),0,1))</f>
        <v>3.11561439207001</v>
      </c>
      <c r="G908" s="0" t="n">
        <f aca="true">F908+$D$6*($H$5-F908)*$H$7+$D$9*($H$7^0.5)*(NORMINV(RAND(),0,1))</f>
        <v>3.09395936679876</v>
      </c>
      <c r="H908" s="0" t="n">
        <f aca="true">G908+$D$6*($H$5-G908)*$H$7+$D$9*($H$7^0.5)*(NORMINV(RAND(),0,1))</f>
        <v>3.05953321678295</v>
      </c>
      <c r="I908" s="0" t="n">
        <f aca="true">H908+$D$6*($H$5-H908)*$H$7+$D$9*($H$7^0.5)*(NORMINV(RAND(),0,1))</f>
        <v>3.0414798418976</v>
      </c>
      <c r="J908" s="0" t="n">
        <f aca="true">I908+$D$6*($H$5-I908)*$H$7+$D$9*($H$7^0.5)*(NORMINV(RAND(),0,1))</f>
        <v>2.91461520150146</v>
      </c>
      <c r="K908" s="0" t="n">
        <f aca="true">J908+$D$6*($H$5-J908)*$H$7+$D$9*($H$7^0.5)*(NORMINV(RAND(),0,1))</f>
        <v>2.96788720798308</v>
      </c>
      <c r="L908" s="0" t="n">
        <f aca="true">K908+$D$6*($H$5-K908)*$H$7+$D$9*($H$7^0.5)*(NORMINV(RAND(),0,1))</f>
        <v>2.930803245946</v>
      </c>
      <c r="M908" s="0" t="n">
        <f aca="true">L908+$D$6*($H$5-L908)*$H$7+$D$9*($H$7^0.5)*(NORMINV(RAND(),0,1))</f>
        <v>2.85873386506517</v>
      </c>
      <c r="N908" s="0" t="n">
        <f aca="false">EXP(M908)</f>
        <v>17.4394322776716</v>
      </c>
      <c r="O908" s="0" t="n">
        <f aca="false">EXP(($H$9*LN(N908))+(1-$H$9)*$H$5+(($D$9^2)/(4*$D$6))*(1-$H$9^2))</f>
        <v>17.5529307474498</v>
      </c>
      <c r="P908" s="18" t="n">
        <f aca="false">EXP(($H$10*LN(N908))+(1-$H$10)*$H$5+(($D$9^2)/(4*$D$6))*(1-$H$10^2))</f>
        <v>17.6990724263087</v>
      </c>
      <c r="Q908" s="33" t="n">
        <f aca="false">(MAX(0,O908-P908-$D$5))*$H$8</f>
        <v>0</v>
      </c>
    </row>
    <row r="909" customFormat="false" ht="12.75" hidden="false" customHeight="false" outlineLevel="0" collapsed="false">
      <c r="A909" s="0" t="n">
        <v>889</v>
      </c>
      <c r="C909" s="18" t="n">
        <f aca="false">$H$6</f>
        <v>3.29212628660779</v>
      </c>
      <c r="D909" s="0" t="n">
        <f aca="true">C909+$D$6*($H$5-C909)*$H$7+$D$9*($H$7^0.5)*(NORMINV(RAND(),0,1))</f>
        <v>3.22089066396599</v>
      </c>
      <c r="E909" s="0" t="n">
        <f aca="true">D909+$D$6*($H$5-D909)*$H$7+$D$9*($H$7^0.5)*(NORMINV(RAND(),0,1))</f>
        <v>3.1076739255953</v>
      </c>
      <c r="F909" s="0" t="n">
        <f aca="true">E909+$D$6*($H$5-E909)*$H$7+$D$9*($H$7^0.5)*(NORMINV(RAND(),0,1))</f>
        <v>3.04499813527443</v>
      </c>
      <c r="G909" s="0" t="n">
        <f aca="true">F909+$D$6*($H$5-F909)*$H$7+$D$9*($H$7^0.5)*(NORMINV(RAND(),0,1))</f>
        <v>3.14872438699901</v>
      </c>
      <c r="H909" s="0" t="n">
        <f aca="true">G909+$D$6*($H$5-G909)*$H$7+$D$9*($H$7^0.5)*(NORMINV(RAND(),0,1))</f>
        <v>3.07911197850767</v>
      </c>
      <c r="I909" s="0" t="n">
        <f aca="true">H909+$D$6*($H$5-H909)*$H$7+$D$9*($H$7^0.5)*(NORMINV(RAND(),0,1))</f>
        <v>3.06319070412489</v>
      </c>
      <c r="J909" s="0" t="n">
        <f aca="true">I909+$D$6*($H$5-I909)*$H$7+$D$9*($H$7^0.5)*(NORMINV(RAND(),0,1))</f>
        <v>3.02933933695434</v>
      </c>
      <c r="K909" s="0" t="n">
        <f aca="true">J909+$D$6*($H$5-J909)*$H$7+$D$9*($H$7^0.5)*(NORMINV(RAND(),0,1))</f>
        <v>3.04732934600148</v>
      </c>
      <c r="L909" s="0" t="n">
        <f aca="true">K909+$D$6*($H$5-K909)*$H$7+$D$9*($H$7^0.5)*(NORMINV(RAND(),0,1))</f>
        <v>3.00304980403015</v>
      </c>
      <c r="M909" s="0" t="n">
        <f aca="true">L909+$D$6*($H$5-L909)*$H$7+$D$9*($H$7^0.5)*(NORMINV(RAND(),0,1))</f>
        <v>2.97189049347354</v>
      </c>
      <c r="N909" s="0" t="n">
        <f aca="false">EXP(M909)</f>
        <v>19.5288037964992</v>
      </c>
      <c r="O909" s="0" t="n">
        <f aca="false">EXP(($H$9*LN(N909))+(1-$H$9)*$H$5+(($D$9^2)/(4*$D$6))*(1-$H$9^2))</f>
        <v>19.4098909537494</v>
      </c>
      <c r="P909" s="18" t="n">
        <f aca="false">EXP(($H$10*LN(N909))+(1-$H$10)*$H$5+(($D$9^2)/(4*$D$6))*(1-$H$10^2))</f>
        <v>18.9934479962672</v>
      </c>
      <c r="Q909" s="33" t="n">
        <f aca="false">(MAX(0,O909-P909-$D$5))*$H$8</f>
        <v>0</v>
      </c>
    </row>
    <row r="910" customFormat="false" ht="12.75" hidden="false" customHeight="false" outlineLevel="0" collapsed="false">
      <c r="A910" s="0" t="n">
        <v>890</v>
      </c>
      <c r="C910" s="18" t="n">
        <f aca="false">$H$6</f>
        <v>3.29212628660779</v>
      </c>
      <c r="D910" s="0" t="n">
        <f aca="true">C910+$D$6*($H$5-C910)*$H$7+$D$9*($H$7^0.5)*(NORMINV(RAND(),0,1))</f>
        <v>3.2605792213067</v>
      </c>
      <c r="E910" s="0" t="n">
        <f aca="true">D910+$D$6*($H$5-D910)*$H$7+$D$9*($H$7^0.5)*(NORMINV(RAND(),0,1))</f>
        <v>3.16906872102325</v>
      </c>
      <c r="F910" s="0" t="n">
        <f aca="true">E910+$D$6*($H$5-E910)*$H$7+$D$9*($H$7^0.5)*(NORMINV(RAND(),0,1))</f>
        <v>3.15800344955837</v>
      </c>
      <c r="G910" s="0" t="n">
        <f aca="true">F910+$D$6*($H$5-F910)*$H$7+$D$9*($H$7^0.5)*(NORMINV(RAND(),0,1))</f>
        <v>3.1662142349287</v>
      </c>
      <c r="H910" s="0" t="n">
        <f aca="true">G910+$D$6*($H$5-G910)*$H$7+$D$9*($H$7^0.5)*(NORMINV(RAND(),0,1))</f>
        <v>3.05604635669433</v>
      </c>
      <c r="I910" s="0" t="n">
        <f aca="true">H910+$D$6*($H$5-H910)*$H$7+$D$9*($H$7^0.5)*(NORMINV(RAND(),0,1))</f>
        <v>3.04479179036792</v>
      </c>
      <c r="J910" s="0" t="n">
        <f aca="true">I910+$D$6*($H$5-I910)*$H$7+$D$9*($H$7^0.5)*(NORMINV(RAND(),0,1))</f>
        <v>3.14007943905343</v>
      </c>
      <c r="K910" s="0" t="n">
        <f aca="true">J910+$D$6*($H$5-J910)*$H$7+$D$9*($H$7^0.5)*(NORMINV(RAND(),0,1))</f>
        <v>3.04105451488741</v>
      </c>
      <c r="L910" s="0" t="n">
        <f aca="true">K910+$D$6*($H$5-K910)*$H$7+$D$9*($H$7^0.5)*(NORMINV(RAND(),0,1))</f>
        <v>3.10742034389272</v>
      </c>
      <c r="M910" s="0" t="n">
        <f aca="true">L910+$D$6*($H$5-L910)*$H$7+$D$9*($H$7^0.5)*(NORMINV(RAND(),0,1))</f>
        <v>3.14097690169869</v>
      </c>
      <c r="N910" s="0" t="n">
        <f aca="false">EXP(M910)</f>
        <v>23.1264480935302</v>
      </c>
      <c r="O910" s="0" t="n">
        <f aca="false">EXP(($H$9*LN(N910))+(1-$H$9)*$H$5+(($D$9^2)/(4*$D$6))*(1-$H$9^2))</f>
        <v>22.5570848956117</v>
      </c>
      <c r="P910" s="18" t="n">
        <f aca="false">EXP(($H$10*LN(N910))+(1-$H$10)*$H$5+(($D$9^2)/(4*$D$6))*(1-$H$10^2))</f>
        <v>21.1061046493185</v>
      </c>
      <c r="Q910" s="33" t="n">
        <f aca="false">(MAX(0,O910-P910-$D$5))*$H$8</f>
        <v>0</v>
      </c>
    </row>
    <row r="911" customFormat="false" ht="12.75" hidden="false" customHeight="false" outlineLevel="0" collapsed="false">
      <c r="A911" s="0" t="n">
        <v>891</v>
      </c>
      <c r="C911" s="18" t="n">
        <f aca="false">$H$6</f>
        <v>3.29212628660779</v>
      </c>
      <c r="D911" s="0" t="n">
        <f aca="true">C911+$D$6*($H$5-C911)*$H$7+$D$9*($H$7^0.5)*(NORMINV(RAND(),0,1))</f>
        <v>3.18742791260577</v>
      </c>
      <c r="E911" s="0" t="n">
        <f aca="true">D911+$D$6*($H$5-D911)*$H$7+$D$9*($H$7^0.5)*(NORMINV(RAND(),0,1))</f>
        <v>3.09914478467559</v>
      </c>
      <c r="F911" s="0" t="n">
        <f aca="true">E911+$D$6*($H$5-E911)*$H$7+$D$9*($H$7^0.5)*(NORMINV(RAND(),0,1))</f>
        <v>3.01489310724621</v>
      </c>
      <c r="G911" s="0" t="n">
        <f aca="true">F911+$D$6*($H$5-F911)*$H$7+$D$9*($H$7^0.5)*(NORMINV(RAND(),0,1))</f>
        <v>3.14362764835037</v>
      </c>
      <c r="H911" s="0" t="n">
        <f aca="true">G911+$D$6*($H$5-G911)*$H$7+$D$9*($H$7^0.5)*(NORMINV(RAND(),0,1))</f>
        <v>3.28367610280486</v>
      </c>
      <c r="I911" s="0" t="n">
        <f aca="true">H911+$D$6*($H$5-H911)*$H$7+$D$9*($H$7^0.5)*(NORMINV(RAND(),0,1))</f>
        <v>3.27273128165068</v>
      </c>
      <c r="J911" s="0" t="n">
        <f aca="true">I911+$D$6*($H$5-I911)*$H$7+$D$9*($H$7^0.5)*(NORMINV(RAND(),0,1))</f>
        <v>3.19145551293123</v>
      </c>
      <c r="K911" s="0" t="n">
        <f aca="true">J911+$D$6*($H$5-J911)*$H$7+$D$9*($H$7^0.5)*(NORMINV(RAND(),0,1))</f>
        <v>3.18269258603059</v>
      </c>
      <c r="L911" s="0" t="n">
        <f aca="true">K911+$D$6*($H$5-K911)*$H$7+$D$9*($H$7^0.5)*(NORMINV(RAND(),0,1))</f>
        <v>3.14974711412662</v>
      </c>
      <c r="M911" s="0" t="n">
        <f aca="true">L911+$D$6*($H$5-L911)*$H$7+$D$9*($H$7^0.5)*(NORMINV(RAND(),0,1))</f>
        <v>3.12818217397478</v>
      </c>
      <c r="N911" s="0" t="n">
        <f aca="false">EXP(M911)</f>
        <v>22.8324363976729</v>
      </c>
      <c r="O911" s="0" t="n">
        <f aca="false">EXP(($H$9*LN(N911))+(1-$H$9)*$H$5+(($D$9^2)/(4*$D$6))*(1-$H$9^2))</f>
        <v>22.302049468011</v>
      </c>
      <c r="P911" s="18" t="n">
        <f aca="false">EXP(($H$10*LN(N911))+(1-$H$10)*$H$5+(($D$9^2)/(4*$D$6))*(1-$H$10^2))</f>
        <v>20.9383323357709</v>
      </c>
      <c r="Q911" s="33" t="n">
        <f aca="false">(MAX(0,O911-P911-$D$5))*$H$8</f>
        <v>0</v>
      </c>
    </row>
    <row r="912" customFormat="false" ht="12.75" hidden="false" customHeight="false" outlineLevel="0" collapsed="false">
      <c r="A912" s="0" t="n">
        <v>892</v>
      </c>
      <c r="C912" s="18" t="n">
        <f aca="false">$H$6</f>
        <v>3.29212628660779</v>
      </c>
      <c r="D912" s="0" t="n">
        <f aca="true">C912+$D$6*($H$5-C912)*$H$7+$D$9*($H$7^0.5)*(NORMINV(RAND(),0,1))</f>
        <v>3.23334748490372</v>
      </c>
      <c r="E912" s="0" t="n">
        <f aca="true">D912+$D$6*($H$5-D912)*$H$7+$D$9*($H$7^0.5)*(NORMINV(RAND(),0,1))</f>
        <v>3.35350504790896</v>
      </c>
      <c r="F912" s="0" t="n">
        <f aca="true">E912+$D$6*($H$5-E912)*$H$7+$D$9*($H$7^0.5)*(NORMINV(RAND(),0,1))</f>
        <v>3.24724679732984</v>
      </c>
      <c r="G912" s="0" t="n">
        <f aca="true">F912+$D$6*($H$5-F912)*$H$7+$D$9*($H$7^0.5)*(NORMINV(RAND(),0,1))</f>
        <v>3.22004684848169</v>
      </c>
      <c r="H912" s="0" t="n">
        <f aca="true">G912+$D$6*($H$5-G912)*$H$7+$D$9*($H$7^0.5)*(NORMINV(RAND(),0,1))</f>
        <v>3.22680242572386</v>
      </c>
      <c r="I912" s="0" t="n">
        <f aca="true">H912+$D$6*($H$5-H912)*$H$7+$D$9*($H$7^0.5)*(NORMINV(RAND(),0,1))</f>
        <v>3.16787009546335</v>
      </c>
      <c r="J912" s="0" t="n">
        <f aca="true">I912+$D$6*($H$5-I912)*$H$7+$D$9*($H$7^0.5)*(NORMINV(RAND(),0,1))</f>
        <v>3.084467865611</v>
      </c>
      <c r="K912" s="0" t="n">
        <f aca="true">J912+$D$6*($H$5-J912)*$H$7+$D$9*($H$7^0.5)*(NORMINV(RAND(),0,1))</f>
        <v>3.22000586634281</v>
      </c>
      <c r="L912" s="0" t="n">
        <f aca="true">K912+$D$6*($H$5-K912)*$H$7+$D$9*($H$7^0.5)*(NORMINV(RAND(),0,1))</f>
        <v>3.20509572695452</v>
      </c>
      <c r="M912" s="0" t="n">
        <f aca="true">L912+$D$6*($H$5-L912)*$H$7+$D$9*($H$7^0.5)*(NORMINV(RAND(),0,1))</f>
        <v>3.16263251585976</v>
      </c>
      <c r="N912" s="0" t="n">
        <f aca="false">EXP(M912)</f>
        <v>23.6327276421537</v>
      </c>
      <c r="O912" s="0" t="n">
        <f aca="false">EXP(($H$9*LN(N912))+(1-$H$9)*$H$5+(($D$9^2)/(4*$D$6))*(1-$H$9^2))</f>
        <v>22.9954061065711</v>
      </c>
      <c r="P912" s="18" t="n">
        <f aca="false">EXP(($H$10*LN(N912))+(1-$H$10)*$H$5+(($D$9^2)/(4*$D$6))*(1-$H$10^2))</f>
        <v>21.3931351657459</v>
      </c>
      <c r="Q912" s="33" t="n">
        <f aca="false">(MAX(0,O912-P912-$D$5))*$H$8</f>
        <v>0</v>
      </c>
    </row>
    <row r="913" customFormat="false" ht="12.75" hidden="false" customHeight="false" outlineLevel="0" collapsed="false">
      <c r="A913" s="0" t="n">
        <v>893</v>
      </c>
      <c r="C913" s="18" t="n">
        <f aca="false">$H$6</f>
        <v>3.29212628660779</v>
      </c>
      <c r="D913" s="0" t="n">
        <f aca="true">C913+$D$6*($H$5-C913)*$H$7+$D$9*($H$7^0.5)*(NORMINV(RAND(),0,1))</f>
        <v>3.21302336344592</v>
      </c>
      <c r="E913" s="0" t="n">
        <f aca="true">D913+$D$6*($H$5-D913)*$H$7+$D$9*($H$7^0.5)*(NORMINV(RAND(),0,1))</f>
        <v>3.10077669289036</v>
      </c>
      <c r="F913" s="0" t="n">
        <f aca="true">E913+$D$6*($H$5-E913)*$H$7+$D$9*($H$7^0.5)*(NORMINV(RAND(),0,1))</f>
        <v>3.19720382184861</v>
      </c>
      <c r="G913" s="0" t="n">
        <f aca="true">F913+$D$6*($H$5-F913)*$H$7+$D$9*($H$7^0.5)*(NORMINV(RAND(),0,1))</f>
        <v>3.19241149607661</v>
      </c>
      <c r="H913" s="0" t="n">
        <f aca="true">G913+$D$6*($H$5-G913)*$H$7+$D$9*($H$7^0.5)*(NORMINV(RAND(),0,1))</f>
        <v>3.36060853090696</v>
      </c>
      <c r="I913" s="0" t="n">
        <f aca="true">H913+$D$6*($H$5-H913)*$H$7+$D$9*($H$7^0.5)*(NORMINV(RAND(),0,1))</f>
        <v>3.44339660807242</v>
      </c>
      <c r="J913" s="0" t="n">
        <f aca="true">I913+$D$6*($H$5-I913)*$H$7+$D$9*($H$7^0.5)*(NORMINV(RAND(),0,1))</f>
        <v>3.30103130297093</v>
      </c>
      <c r="K913" s="0" t="n">
        <f aca="true">J913+$D$6*($H$5-J913)*$H$7+$D$9*($H$7^0.5)*(NORMINV(RAND(),0,1))</f>
        <v>3.34756352511782</v>
      </c>
      <c r="L913" s="0" t="n">
        <f aca="true">K913+$D$6*($H$5-K913)*$H$7+$D$9*($H$7^0.5)*(NORMINV(RAND(),0,1))</f>
        <v>3.3864492144533</v>
      </c>
      <c r="M913" s="0" t="n">
        <f aca="true">L913+$D$6*($H$5-L913)*$H$7+$D$9*($H$7^0.5)*(NORMINV(RAND(),0,1))</f>
        <v>3.45072478847107</v>
      </c>
      <c r="N913" s="0" t="n">
        <f aca="false">EXP(M913)</f>
        <v>31.5232317057935</v>
      </c>
      <c r="O913" s="0" t="n">
        <f aca="false">EXP(($H$9*LN(N913))+(1-$H$9)*$H$5+(($D$9^2)/(4*$D$6))*(1-$H$9^2))</f>
        <v>29.7051647186439</v>
      </c>
      <c r="P913" s="18" t="n">
        <f aca="false">EXP(($H$10*LN(N913))+(1-$H$10)*$H$5+(($D$9^2)/(4*$D$6))*(1-$H$10^2))</f>
        <v>25.6045136655179</v>
      </c>
      <c r="Q913" s="33" t="n">
        <f aca="false">(MAX(0,O913-P913-$D$5))*$H$8</f>
        <v>1.96015191536187</v>
      </c>
    </row>
    <row r="914" customFormat="false" ht="12.75" hidden="false" customHeight="false" outlineLevel="0" collapsed="false">
      <c r="A914" s="0" t="n">
        <v>894</v>
      </c>
      <c r="C914" s="18" t="n">
        <f aca="false">$H$6</f>
        <v>3.29212628660779</v>
      </c>
      <c r="D914" s="0" t="n">
        <f aca="true">C914+$D$6*($H$5-C914)*$H$7+$D$9*($H$7^0.5)*(NORMINV(RAND(),0,1))</f>
        <v>3.31493917800968</v>
      </c>
      <c r="E914" s="0" t="n">
        <f aca="true">D914+$D$6*($H$5-D914)*$H$7+$D$9*($H$7^0.5)*(NORMINV(RAND(),0,1))</f>
        <v>3.29932437035846</v>
      </c>
      <c r="F914" s="0" t="n">
        <f aca="true">E914+$D$6*($H$5-E914)*$H$7+$D$9*($H$7^0.5)*(NORMINV(RAND(),0,1))</f>
        <v>3.29640336038282</v>
      </c>
      <c r="G914" s="0" t="n">
        <f aca="true">F914+$D$6*($H$5-F914)*$H$7+$D$9*($H$7^0.5)*(NORMINV(RAND(),0,1))</f>
        <v>3.27920782693446</v>
      </c>
      <c r="H914" s="0" t="n">
        <f aca="true">G914+$D$6*($H$5-G914)*$H$7+$D$9*($H$7^0.5)*(NORMINV(RAND(),0,1))</f>
        <v>3.16579160143487</v>
      </c>
      <c r="I914" s="0" t="n">
        <f aca="true">H914+$D$6*($H$5-H914)*$H$7+$D$9*($H$7^0.5)*(NORMINV(RAND(),0,1))</f>
        <v>3.25324339823316</v>
      </c>
      <c r="J914" s="0" t="n">
        <f aca="true">I914+$D$6*($H$5-I914)*$H$7+$D$9*($H$7^0.5)*(NORMINV(RAND(),0,1))</f>
        <v>3.37338631123619</v>
      </c>
      <c r="K914" s="0" t="n">
        <f aca="true">J914+$D$6*($H$5-J914)*$H$7+$D$9*($H$7^0.5)*(NORMINV(RAND(),0,1))</f>
        <v>3.3030615555614</v>
      </c>
      <c r="L914" s="0" t="n">
        <f aca="true">K914+$D$6*($H$5-K914)*$H$7+$D$9*($H$7^0.5)*(NORMINV(RAND(),0,1))</f>
        <v>3.21845929978201</v>
      </c>
      <c r="M914" s="0" t="n">
        <f aca="true">L914+$D$6*($H$5-L914)*$H$7+$D$9*($H$7^0.5)*(NORMINV(RAND(),0,1))</f>
        <v>3.14966754604802</v>
      </c>
      <c r="N914" s="0" t="n">
        <f aca="false">EXP(M914)</f>
        <v>23.3283077035229</v>
      </c>
      <c r="O914" s="0" t="n">
        <f aca="false">EXP(($H$9*LN(N914))+(1-$H$9)*$H$5+(($D$9^2)/(4*$D$6))*(1-$H$9^2))</f>
        <v>22.7319754620425</v>
      </c>
      <c r="P914" s="18" t="n">
        <f aca="false">EXP(($H$10*LN(N914))+(1-$H$10)*$H$5+(($D$9^2)/(4*$D$6))*(1-$H$10^2))</f>
        <v>21.2208277078994</v>
      </c>
      <c r="Q914" s="33" t="n">
        <f aca="false">(MAX(0,O914-P914-$D$5))*$H$8</f>
        <v>0</v>
      </c>
    </row>
    <row r="915" customFormat="false" ht="12.75" hidden="false" customHeight="false" outlineLevel="0" collapsed="false">
      <c r="A915" s="0" t="n">
        <v>895</v>
      </c>
      <c r="C915" s="18" t="n">
        <f aca="false">$H$6</f>
        <v>3.29212628660779</v>
      </c>
      <c r="D915" s="0" t="n">
        <f aca="true">C915+$D$6*($H$5-C915)*$H$7+$D$9*($H$7^0.5)*(NORMINV(RAND(),0,1))</f>
        <v>3.2759598276939</v>
      </c>
      <c r="E915" s="0" t="n">
        <f aca="true">D915+$D$6*($H$5-D915)*$H$7+$D$9*($H$7^0.5)*(NORMINV(RAND(),0,1))</f>
        <v>3.22046354455198</v>
      </c>
      <c r="F915" s="0" t="n">
        <f aca="true">E915+$D$6*($H$5-E915)*$H$7+$D$9*($H$7^0.5)*(NORMINV(RAND(),0,1))</f>
        <v>3.21505959385271</v>
      </c>
      <c r="G915" s="0" t="n">
        <f aca="true">F915+$D$6*($H$5-F915)*$H$7+$D$9*($H$7^0.5)*(NORMINV(RAND(),0,1))</f>
        <v>3.05355645273924</v>
      </c>
      <c r="H915" s="0" t="n">
        <f aca="true">G915+$D$6*($H$5-G915)*$H$7+$D$9*($H$7^0.5)*(NORMINV(RAND(),0,1))</f>
        <v>2.97403198121711</v>
      </c>
      <c r="I915" s="0" t="n">
        <f aca="true">H915+$D$6*($H$5-H915)*$H$7+$D$9*($H$7^0.5)*(NORMINV(RAND(),0,1))</f>
        <v>3.04556278909719</v>
      </c>
      <c r="J915" s="0" t="n">
        <f aca="true">I915+$D$6*($H$5-I915)*$H$7+$D$9*($H$7^0.5)*(NORMINV(RAND(),0,1))</f>
        <v>2.99246825091053</v>
      </c>
      <c r="K915" s="0" t="n">
        <f aca="true">J915+$D$6*($H$5-J915)*$H$7+$D$9*($H$7^0.5)*(NORMINV(RAND(),0,1))</f>
        <v>3.02376469462636</v>
      </c>
      <c r="L915" s="0" t="n">
        <f aca="true">K915+$D$6*($H$5-K915)*$H$7+$D$9*($H$7^0.5)*(NORMINV(RAND(),0,1))</f>
        <v>2.98862313933548</v>
      </c>
      <c r="M915" s="0" t="n">
        <f aca="true">L915+$D$6*($H$5-L915)*$H$7+$D$9*($H$7^0.5)*(NORMINV(RAND(),0,1))</f>
        <v>2.94385287826143</v>
      </c>
      <c r="N915" s="0" t="n">
        <f aca="false">EXP(M915)</f>
        <v>18.988867345553</v>
      </c>
      <c r="O915" s="0" t="n">
        <f aca="false">EXP(($H$9*LN(N915))+(1-$H$9)*$H$5+(($D$9^2)/(4*$D$6))*(1-$H$9^2))</f>
        <v>18.9322319016191</v>
      </c>
      <c r="P915" s="18" t="n">
        <f aca="false">EXP(($H$10*LN(N915))+(1-$H$10)*$H$5+(($D$9^2)/(4*$D$6))*(1-$H$10^2))</f>
        <v>18.6641676350413</v>
      </c>
      <c r="Q915" s="33" t="n">
        <f aca="false">(MAX(0,O915-P915-$D$5))*$H$8</f>
        <v>0</v>
      </c>
    </row>
    <row r="916" customFormat="false" ht="12.75" hidden="false" customHeight="false" outlineLevel="0" collapsed="false">
      <c r="A916" s="0" t="n">
        <v>896</v>
      </c>
      <c r="C916" s="18" t="n">
        <f aca="false">$H$6</f>
        <v>3.29212628660779</v>
      </c>
      <c r="D916" s="0" t="n">
        <f aca="true">C916+$D$6*($H$5-C916)*$H$7+$D$9*($H$7^0.5)*(NORMINV(RAND(),0,1))</f>
        <v>3.33116529626016</v>
      </c>
      <c r="E916" s="0" t="n">
        <f aca="true">D916+$D$6*($H$5-D916)*$H$7+$D$9*($H$7^0.5)*(NORMINV(RAND(),0,1))</f>
        <v>3.26523723873357</v>
      </c>
      <c r="F916" s="0" t="n">
        <f aca="true">E916+$D$6*($H$5-E916)*$H$7+$D$9*($H$7^0.5)*(NORMINV(RAND(),0,1))</f>
        <v>3.17238137156761</v>
      </c>
      <c r="G916" s="0" t="n">
        <f aca="true">F916+$D$6*($H$5-F916)*$H$7+$D$9*($H$7^0.5)*(NORMINV(RAND(),0,1))</f>
        <v>3.1088006795984</v>
      </c>
      <c r="H916" s="0" t="n">
        <f aca="true">G916+$D$6*($H$5-G916)*$H$7+$D$9*($H$7^0.5)*(NORMINV(RAND(),0,1))</f>
        <v>3.05314662218884</v>
      </c>
      <c r="I916" s="0" t="n">
        <f aca="true">H916+$D$6*($H$5-H916)*$H$7+$D$9*($H$7^0.5)*(NORMINV(RAND(),0,1))</f>
        <v>2.8979577987447</v>
      </c>
      <c r="J916" s="0" t="n">
        <f aca="true">I916+$D$6*($H$5-I916)*$H$7+$D$9*($H$7^0.5)*(NORMINV(RAND(),0,1))</f>
        <v>3.00373305200742</v>
      </c>
      <c r="K916" s="0" t="n">
        <f aca="true">J916+$D$6*($H$5-J916)*$H$7+$D$9*($H$7^0.5)*(NORMINV(RAND(),0,1))</f>
        <v>2.99459177787189</v>
      </c>
      <c r="L916" s="0" t="n">
        <f aca="true">K916+$D$6*($H$5-K916)*$H$7+$D$9*($H$7^0.5)*(NORMINV(RAND(),0,1))</f>
        <v>3.0275395325317</v>
      </c>
      <c r="M916" s="0" t="n">
        <f aca="true">L916+$D$6*($H$5-L916)*$H$7+$D$9*($H$7^0.5)*(NORMINV(RAND(),0,1))</f>
        <v>3.05511636249131</v>
      </c>
      <c r="N916" s="0" t="n">
        <f aca="false">EXP(M916)</f>
        <v>21.2236550206039</v>
      </c>
      <c r="O916" s="0" t="n">
        <f aca="false">EXP(($H$9*LN(N916))+(1-$H$9)*$H$5+(($D$9^2)/(4*$D$6))*(1-$H$9^2))</f>
        <v>20.8999189378567</v>
      </c>
      <c r="P916" s="18" t="n">
        <f aca="false">EXP(($H$10*LN(N916))+(1-$H$10)*$H$5+(($D$9^2)/(4*$D$6))*(1-$H$10^2))</f>
        <v>20.0054853921888</v>
      </c>
      <c r="Q916" s="33" t="n">
        <f aca="false">(MAX(0,O916-P916-$D$5))*$H$8</f>
        <v>0</v>
      </c>
    </row>
    <row r="917" customFormat="false" ht="12.75" hidden="false" customHeight="false" outlineLevel="0" collapsed="false">
      <c r="A917" s="0" t="n">
        <v>897</v>
      </c>
      <c r="C917" s="18" t="n">
        <f aca="false">$H$6</f>
        <v>3.29212628660779</v>
      </c>
      <c r="D917" s="0" t="n">
        <f aca="true">C917+$D$6*($H$5-C917)*$H$7+$D$9*($H$7^0.5)*(NORMINV(RAND(),0,1))</f>
        <v>3.27677715394924</v>
      </c>
      <c r="E917" s="0" t="n">
        <f aca="true">D917+$D$6*($H$5-D917)*$H$7+$D$9*($H$7^0.5)*(NORMINV(RAND(),0,1))</f>
        <v>3.33201499899874</v>
      </c>
      <c r="F917" s="0" t="n">
        <f aca="true">E917+$D$6*($H$5-E917)*$H$7+$D$9*($H$7^0.5)*(NORMINV(RAND(),0,1))</f>
        <v>3.31249651477621</v>
      </c>
      <c r="G917" s="0" t="n">
        <f aca="true">F917+$D$6*($H$5-F917)*$H$7+$D$9*($H$7^0.5)*(NORMINV(RAND(),0,1))</f>
        <v>3.32736752335073</v>
      </c>
      <c r="H917" s="0" t="n">
        <f aca="true">G917+$D$6*($H$5-G917)*$H$7+$D$9*($H$7^0.5)*(NORMINV(RAND(),0,1))</f>
        <v>3.18529483825728</v>
      </c>
      <c r="I917" s="0" t="n">
        <f aca="true">H917+$D$6*($H$5-H917)*$H$7+$D$9*($H$7^0.5)*(NORMINV(RAND(),0,1))</f>
        <v>3.09980375307259</v>
      </c>
      <c r="J917" s="0" t="n">
        <f aca="true">I917+$D$6*($H$5-I917)*$H$7+$D$9*($H$7^0.5)*(NORMINV(RAND(),0,1))</f>
        <v>3.1202186329449</v>
      </c>
      <c r="K917" s="0" t="n">
        <f aca="true">J917+$D$6*($H$5-J917)*$H$7+$D$9*($H$7^0.5)*(NORMINV(RAND(),0,1))</f>
        <v>3.1282174162832</v>
      </c>
      <c r="L917" s="0" t="n">
        <f aca="true">K917+$D$6*($H$5-K917)*$H$7+$D$9*($H$7^0.5)*(NORMINV(RAND(),0,1))</f>
        <v>3.07667789972174</v>
      </c>
      <c r="M917" s="0" t="n">
        <f aca="true">L917+$D$6*($H$5-L917)*$H$7+$D$9*($H$7^0.5)*(NORMINV(RAND(),0,1))</f>
        <v>2.98436772787098</v>
      </c>
      <c r="N917" s="0" t="n">
        <f aca="false">EXP(M917)</f>
        <v>19.7739957366476</v>
      </c>
      <c r="O917" s="0" t="n">
        <f aca="false">EXP(($H$9*LN(N917))+(1-$H$9)*$H$5+(($D$9^2)/(4*$D$6))*(1-$H$9^2))</f>
        <v>19.6263146130428</v>
      </c>
      <c r="P917" s="18" t="n">
        <f aca="false">EXP(($H$10*LN(N917))+(1-$H$10)*$H$5+(($D$9^2)/(4*$D$6))*(1-$H$10^2))</f>
        <v>19.1418453793223</v>
      </c>
      <c r="Q917" s="33" t="n">
        <f aca="false">(MAX(0,O917-P917-$D$5))*$H$8</f>
        <v>0</v>
      </c>
    </row>
    <row r="918" customFormat="false" ht="12.75" hidden="false" customHeight="false" outlineLevel="0" collapsed="false">
      <c r="A918" s="0" t="n">
        <v>898</v>
      </c>
      <c r="C918" s="18" t="n">
        <f aca="false">$H$6</f>
        <v>3.29212628660779</v>
      </c>
      <c r="D918" s="0" t="n">
        <f aca="true">C918+$D$6*($H$5-C918)*$H$7+$D$9*($H$7^0.5)*(NORMINV(RAND(),0,1))</f>
        <v>3.29725301234234</v>
      </c>
      <c r="E918" s="0" t="n">
        <f aca="true">D918+$D$6*($H$5-D918)*$H$7+$D$9*($H$7^0.5)*(NORMINV(RAND(),0,1))</f>
        <v>3.31548905552684</v>
      </c>
      <c r="F918" s="0" t="n">
        <f aca="true">E918+$D$6*($H$5-E918)*$H$7+$D$9*($H$7^0.5)*(NORMINV(RAND(),0,1))</f>
        <v>3.34353209766609</v>
      </c>
      <c r="G918" s="0" t="n">
        <f aca="true">F918+$D$6*($H$5-F918)*$H$7+$D$9*($H$7^0.5)*(NORMINV(RAND(),0,1))</f>
        <v>3.27824776106568</v>
      </c>
      <c r="H918" s="0" t="n">
        <f aca="true">G918+$D$6*($H$5-G918)*$H$7+$D$9*($H$7^0.5)*(NORMINV(RAND(),0,1))</f>
        <v>3.24948970269262</v>
      </c>
      <c r="I918" s="0" t="n">
        <f aca="true">H918+$D$6*($H$5-H918)*$H$7+$D$9*($H$7^0.5)*(NORMINV(RAND(),0,1))</f>
        <v>3.20324482258622</v>
      </c>
      <c r="J918" s="0" t="n">
        <f aca="true">I918+$D$6*($H$5-I918)*$H$7+$D$9*($H$7^0.5)*(NORMINV(RAND(),0,1))</f>
        <v>3.19233875720383</v>
      </c>
      <c r="K918" s="0" t="n">
        <f aca="true">J918+$D$6*($H$5-J918)*$H$7+$D$9*($H$7^0.5)*(NORMINV(RAND(),0,1))</f>
        <v>3.11771777501255</v>
      </c>
      <c r="L918" s="0" t="n">
        <f aca="true">K918+$D$6*($H$5-K918)*$H$7+$D$9*($H$7^0.5)*(NORMINV(RAND(),0,1))</f>
        <v>3.19443251085036</v>
      </c>
      <c r="M918" s="0" t="n">
        <f aca="true">L918+$D$6*($H$5-L918)*$H$7+$D$9*($H$7^0.5)*(NORMINV(RAND(),0,1))</f>
        <v>3.25425067376211</v>
      </c>
      <c r="N918" s="0" t="n">
        <f aca="false">EXP(M918)</f>
        <v>25.9001995617352</v>
      </c>
      <c r="O918" s="0" t="n">
        <f aca="false">EXP(($H$9*LN(N918))+(1-$H$9)*$H$5+(($D$9^2)/(4*$D$6))*(1-$H$9^2))</f>
        <v>24.9460416113289</v>
      </c>
      <c r="P918" s="18" t="n">
        <f aca="false">EXP(($H$10*LN(N918))+(1-$H$10)*$H$5+(($D$9^2)/(4*$D$6))*(1-$H$10^2))</f>
        <v>22.6512996903685</v>
      </c>
      <c r="Q918" s="33" t="n">
        <f aca="false">(MAX(0,O918-P918-$D$5))*$H$8</f>
        <v>0.242318010871312</v>
      </c>
    </row>
    <row r="919" customFormat="false" ht="12.75" hidden="false" customHeight="false" outlineLevel="0" collapsed="false">
      <c r="A919" s="0" t="n">
        <v>899</v>
      </c>
      <c r="C919" s="18" t="n">
        <f aca="false">$H$6</f>
        <v>3.29212628660779</v>
      </c>
      <c r="D919" s="0" t="n">
        <f aca="true">C919+$D$6*($H$5-C919)*$H$7+$D$9*($H$7^0.5)*(NORMINV(RAND(),0,1))</f>
        <v>3.33074293314897</v>
      </c>
      <c r="E919" s="0" t="n">
        <f aca="true">D919+$D$6*($H$5-D919)*$H$7+$D$9*($H$7^0.5)*(NORMINV(RAND(),0,1))</f>
        <v>3.3959290159031</v>
      </c>
      <c r="F919" s="0" t="n">
        <f aca="true">E919+$D$6*($H$5-E919)*$H$7+$D$9*($H$7^0.5)*(NORMINV(RAND(),0,1))</f>
        <v>3.34693657719818</v>
      </c>
      <c r="G919" s="0" t="n">
        <f aca="true">F919+$D$6*($H$5-F919)*$H$7+$D$9*($H$7^0.5)*(NORMINV(RAND(),0,1))</f>
        <v>3.1906924298856</v>
      </c>
      <c r="H919" s="0" t="n">
        <f aca="true">G919+$D$6*($H$5-G919)*$H$7+$D$9*($H$7^0.5)*(NORMINV(RAND(),0,1))</f>
        <v>3.19090936961328</v>
      </c>
      <c r="I919" s="0" t="n">
        <f aca="true">H919+$D$6*($H$5-H919)*$H$7+$D$9*($H$7^0.5)*(NORMINV(RAND(),0,1))</f>
        <v>3.2406504458422</v>
      </c>
      <c r="J919" s="0" t="n">
        <f aca="true">I919+$D$6*($H$5-I919)*$H$7+$D$9*($H$7^0.5)*(NORMINV(RAND(),0,1))</f>
        <v>3.12392166434397</v>
      </c>
      <c r="K919" s="0" t="n">
        <f aca="true">J919+$D$6*($H$5-J919)*$H$7+$D$9*($H$7^0.5)*(NORMINV(RAND(),0,1))</f>
        <v>3.01084948693996</v>
      </c>
      <c r="L919" s="0" t="n">
        <f aca="true">K919+$D$6*($H$5-K919)*$H$7+$D$9*($H$7^0.5)*(NORMINV(RAND(),0,1))</f>
        <v>2.90089104408268</v>
      </c>
      <c r="M919" s="0" t="n">
        <f aca="true">L919+$D$6*($H$5-L919)*$H$7+$D$9*($H$7^0.5)*(NORMINV(RAND(),0,1))</f>
        <v>2.8801400586329</v>
      </c>
      <c r="N919" s="0" t="n">
        <f aca="false">EXP(M919)</f>
        <v>17.8167683970942</v>
      </c>
      <c r="O919" s="0" t="n">
        <f aca="false">EXP(($H$9*LN(N919))+(1-$H$9)*$H$5+(($D$9^2)/(4*$D$6))*(1-$H$9^2))</f>
        <v>17.8900470924655</v>
      </c>
      <c r="P919" s="18" t="n">
        <f aca="false">EXP(($H$10*LN(N919))+(1-$H$10)*$H$5+(($D$9^2)/(4*$D$6))*(1-$H$10^2))</f>
        <v>17.9369785255221</v>
      </c>
      <c r="Q919" s="33" t="n">
        <f aca="false">(MAX(0,O919-P919-$D$5))*$H$8</f>
        <v>0</v>
      </c>
    </row>
    <row r="920" customFormat="false" ht="12.75" hidden="false" customHeight="false" outlineLevel="0" collapsed="false">
      <c r="A920" s="0" t="n">
        <v>900</v>
      </c>
      <c r="C920" s="18" t="n">
        <f aca="false">$H$6</f>
        <v>3.29212628660779</v>
      </c>
      <c r="D920" s="0" t="n">
        <f aca="true">C920+$D$6*($H$5-C920)*$H$7+$D$9*($H$7^0.5)*(NORMINV(RAND(),0,1))</f>
        <v>3.25323276358067</v>
      </c>
      <c r="E920" s="0" t="n">
        <f aca="true">D920+$D$6*($H$5-D920)*$H$7+$D$9*($H$7^0.5)*(NORMINV(RAND(),0,1))</f>
        <v>3.34985880037122</v>
      </c>
      <c r="F920" s="0" t="n">
        <f aca="true">E920+$D$6*($H$5-E920)*$H$7+$D$9*($H$7^0.5)*(NORMINV(RAND(),0,1))</f>
        <v>3.3661537160572</v>
      </c>
      <c r="G920" s="0" t="n">
        <f aca="true">F920+$D$6*($H$5-F920)*$H$7+$D$9*($H$7^0.5)*(NORMINV(RAND(),0,1))</f>
        <v>3.37952150304034</v>
      </c>
      <c r="H920" s="0" t="n">
        <f aca="true">G920+$D$6*($H$5-G920)*$H$7+$D$9*($H$7^0.5)*(NORMINV(RAND(),0,1))</f>
        <v>3.37028132297036</v>
      </c>
      <c r="I920" s="0" t="n">
        <f aca="true">H920+$D$6*($H$5-H920)*$H$7+$D$9*($H$7^0.5)*(NORMINV(RAND(),0,1))</f>
        <v>3.29369491511813</v>
      </c>
      <c r="J920" s="0" t="n">
        <f aca="true">I920+$D$6*($H$5-I920)*$H$7+$D$9*($H$7^0.5)*(NORMINV(RAND(),0,1))</f>
        <v>3.21047686992122</v>
      </c>
      <c r="K920" s="0" t="n">
        <f aca="true">J920+$D$6*($H$5-J920)*$H$7+$D$9*($H$7^0.5)*(NORMINV(RAND(),0,1))</f>
        <v>3.2815487169967</v>
      </c>
      <c r="L920" s="0" t="n">
        <f aca="true">K920+$D$6*($H$5-K920)*$H$7+$D$9*($H$7^0.5)*(NORMINV(RAND(),0,1))</f>
        <v>3.29548546295858</v>
      </c>
      <c r="M920" s="0" t="n">
        <f aca="true">L920+$D$6*($H$5-L920)*$H$7+$D$9*($H$7^0.5)*(NORMINV(RAND(),0,1))</f>
        <v>3.24183955960984</v>
      </c>
      <c r="N920" s="0" t="n">
        <f aca="false">EXP(M920)</f>
        <v>25.5807357798667</v>
      </c>
      <c r="O920" s="0" t="n">
        <f aca="false">EXP(($H$9*LN(N920))+(1-$H$9)*$H$5+(($D$9^2)/(4*$D$6))*(1-$H$9^2))</f>
        <v>24.6724058878803</v>
      </c>
      <c r="P920" s="18" t="n">
        <f aca="false">EXP(($H$10*LN(N920))+(1-$H$10)*$H$5+(($D$9^2)/(4*$D$6))*(1-$H$10^2))</f>
        <v>22.4766221994562</v>
      </c>
      <c r="Q920" s="33" t="n">
        <f aca="false">(MAX(0,O920-P920-$D$5))*$H$8</f>
        <v>0.148186028286259</v>
      </c>
    </row>
    <row r="921" customFormat="false" ht="12.75" hidden="false" customHeight="false" outlineLevel="0" collapsed="false">
      <c r="A921" s="0" t="n">
        <v>901</v>
      </c>
      <c r="C921" s="18" t="n">
        <f aca="false">$H$6</f>
        <v>3.29212628660779</v>
      </c>
      <c r="D921" s="0" t="n">
        <f aca="true">C921+$D$6*($H$5-C921)*$H$7+$D$9*($H$7^0.5)*(NORMINV(RAND(),0,1))</f>
        <v>3.39936724254496</v>
      </c>
      <c r="E921" s="0" t="n">
        <f aca="true">D921+$D$6*($H$5-D921)*$H$7+$D$9*($H$7^0.5)*(NORMINV(RAND(),0,1))</f>
        <v>3.50136711765524</v>
      </c>
      <c r="F921" s="0" t="n">
        <f aca="true">E921+$D$6*($H$5-E921)*$H$7+$D$9*($H$7^0.5)*(NORMINV(RAND(),0,1))</f>
        <v>3.6116179074748</v>
      </c>
      <c r="G921" s="0" t="n">
        <f aca="true">F921+$D$6*($H$5-F921)*$H$7+$D$9*($H$7^0.5)*(NORMINV(RAND(),0,1))</f>
        <v>3.63411346385744</v>
      </c>
      <c r="H921" s="0" t="n">
        <f aca="true">G921+$D$6*($H$5-G921)*$H$7+$D$9*($H$7^0.5)*(NORMINV(RAND(),0,1))</f>
        <v>3.52037967702387</v>
      </c>
      <c r="I921" s="0" t="n">
        <f aca="true">H921+$D$6*($H$5-H921)*$H$7+$D$9*($H$7^0.5)*(NORMINV(RAND(),0,1))</f>
        <v>3.50294835849862</v>
      </c>
      <c r="J921" s="0" t="n">
        <f aca="true">I921+$D$6*($H$5-I921)*$H$7+$D$9*($H$7^0.5)*(NORMINV(RAND(),0,1))</f>
        <v>3.47662878712099</v>
      </c>
      <c r="K921" s="0" t="n">
        <f aca="true">J921+$D$6*($H$5-J921)*$H$7+$D$9*($H$7^0.5)*(NORMINV(RAND(),0,1))</f>
        <v>3.33376914696276</v>
      </c>
      <c r="L921" s="0" t="n">
        <f aca="true">K921+$D$6*($H$5-K921)*$H$7+$D$9*($H$7^0.5)*(NORMINV(RAND(),0,1))</f>
        <v>3.22829084816553</v>
      </c>
      <c r="M921" s="0" t="n">
        <f aca="true">L921+$D$6*($H$5-L921)*$H$7+$D$9*($H$7^0.5)*(NORMINV(RAND(),0,1))</f>
        <v>3.21735336208784</v>
      </c>
      <c r="N921" s="0" t="n">
        <f aca="false">EXP(M921)</f>
        <v>24.9619673894542</v>
      </c>
      <c r="O921" s="0" t="n">
        <f aca="false">EXP(($H$9*LN(N921))+(1-$H$9)*$H$5+(($D$9^2)/(4*$D$6))*(1-$H$9^2))</f>
        <v>24.1413143586448</v>
      </c>
      <c r="P921" s="18" t="n">
        <f aca="false">EXP(($H$10*LN(N921))+(1-$H$10)*$H$5+(($D$9^2)/(4*$D$6))*(1-$H$10^2))</f>
        <v>22.1359371669944</v>
      </c>
      <c r="Q921" s="33" t="n">
        <f aca="false">(MAX(0,O921-P921-$D$5))*$H$8</f>
        <v>0</v>
      </c>
    </row>
    <row r="922" customFormat="false" ht="12.75" hidden="false" customHeight="false" outlineLevel="0" collapsed="false">
      <c r="A922" s="0" t="n">
        <v>902</v>
      </c>
      <c r="C922" s="18" t="n">
        <f aca="false">$H$6</f>
        <v>3.29212628660779</v>
      </c>
      <c r="D922" s="0" t="n">
        <f aca="true">C922+$D$6*($H$5-C922)*$H$7+$D$9*($H$7^0.5)*(NORMINV(RAND(),0,1))</f>
        <v>3.29857236621198</v>
      </c>
      <c r="E922" s="0" t="n">
        <f aca="true">D922+$D$6*($H$5-D922)*$H$7+$D$9*($H$7^0.5)*(NORMINV(RAND(),0,1))</f>
        <v>3.41321579715724</v>
      </c>
      <c r="F922" s="0" t="n">
        <f aca="true">E922+$D$6*($H$5-E922)*$H$7+$D$9*($H$7^0.5)*(NORMINV(RAND(),0,1))</f>
        <v>3.47575747790634</v>
      </c>
      <c r="G922" s="0" t="n">
        <f aca="true">F922+$D$6*($H$5-F922)*$H$7+$D$9*($H$7^0.5)*(NORMINV(RAND(),0,1))</f>
        <v>3.41312631040269</v>
      </c>
      <c r="H922" s="0" t="n">
        <f aca="true">G922+$D$6*($H$5-G922)*$H$7+$D$9*($H$7^0.5)*(NORMINV(RAND(),0,1))</f>
        <v>3.32542279681053</v>
      </c>
      <c r="I922" s="0" t="n">
        <f aca="true">H922+$D$6*($H$5-H922)*$H$7+$D$9*($H$7^0.5)*(NORMINV(RAND(),0,1))</f>
        <v>3.28138868696</v>
      </c>
      <c r="J922" s="0" t="n">
        <f aca="true">I922+$D$6*($H$5-I922)*$H$7+$D$9*($H$7^0.5)*(NORMINV(RAND(),0,1))</f>
        <v>3.10208761766502</v>
      </c>
      <c r="K922" s="0" t="n">
        <f aca="true">J922+$D$6*($H$5-J922)*$H$7+$D$9*($H$7^0.5)*(NORMINV(RAND(),0,1))</f>
        <v>3.04291844644911</v>
      </c>
      <c r="L922" s="0" t="n">
        <f aca="true">K922+$D$6*($H$5-K922)*$H$7+$D$9*($H$7^0.5)*(NORMINV(RAND(),0,1))</f>
        <v>3.15950274210535</v>
      </c>
      <c r="M922" s="0" t="n">
        <f aca="true">L922+$D$6*($H$5-L922)*$H$7+$D$9*($H$7^0.5)*(NORMINV(RAND(),0,1))</f>
        <v>3.10630618571568</v>
      </c>
      <c r="N922" s="0" t="n">
        <f aca="false">EXP(M922)</f>
        <v>22.338377997833</v>
      </c>
      <c r="O922" s="0" t="n">
        <f aca="false">EXP(($H$9*LN(N922))+(1-$H$9)*$H$5+(($D$9^2)/(4*$D$6))*(1-$H$9^2))</f>
        <v>21.8726604184695</v>
      </c>
      <c r="P922" s="18" t="n">
        <f aca="false">EXP(($H$10*LN(N922))+(1-$H$10)*$H$5+(($D$9^2)/(4*$D$6))*(1-$H$10^2))</f>
        <v>20.6545645305061</v>
      </c>
      <c r="Q922" s="33" t="n">
        <f aca="false">(MAX(0,O922-P922-$D$5))*$H$8</f>
        <v>0</v>
      </c>
    </row>
    <row r="923" customFormat="false" ht="12.75" hidden="false" customHeight="false" outlineLevel="0" collapsed="false">
      <c r="A923" s="0" t="n">
        <v>903</v>
      </c>
      <c r="C923" s="18" t="n">
        <f aca="false">$H$6</f>
        <v>3.29212628660779</v>
      </c>
      <c r="D923" s="0" t="n">
        <f aca="true">C923+$D$6*($H$5-C923)*$H$7+$D$9*($H$7^0.5)*(NORMINV(RAND(),0,1))</f>
        <v>3.34767585176337</v>
      </c>
      <c r="E923" s="0" t="n">
        <f aca="true">D923+$D$6*($H$5-D923)*$H$7+$D$9*($H$7^0.5)*(NORMINV(RAND(),0,1))</f>
        <v>3.21280296889759</v>
      </c>
      <c r="F923" s="0" t="n">
        <f aca="true">E923+$D$6*($H$5-E923)*$H$7+$D$9*($H$7^0.5)*(NORMINV(RAND(),0,1))</f>
        <v>3.12111837809936</v>
      </c>
      <c r="G923" s="0" t="n">
        <f aca="true">F923+$D$6*($H$5-F923)*$H$7+$D$9*($H$7^0.5)*(NORMINV(RAND(),0,1))</f>
        <v>3.03023110451709</v>
      </c>
      <c r="H923" s="0" t="n">
        <f aca="true">G923+$D$6*($H$5-G923)*$H$7+$D$9*($H$7^0.5)*(NORMINV(RAND(),0,1))</f>
        <v>3.17994087124767</v>
      </c>
      <c r="I923" s="0" t="n">
        <f aca="true">H923+$D$6*($H$5-H923)*$H$7+$D$9*($H$7^0.5)*(NORMINV(RAND(),0,1))</f>
        <v>3.22822869327861</v>
      </c>
      <c r="J923" s="0" t="n">
        <f aca="true">I923+$D$6*($H$5-I923)*$H$7+$D$9*($H$7^0.5)*(NORMINV(RAND(),0,1))</f>
        <v>3.19711177952005</v>
      </c>
      <c r="K923" s="0" t="n">
        <f aca="true">J923+$D$6*($H$5-J923)*$H$7+$D$9*($H$7^0.5)*(NORMINV(RAND(),0,1))</f>
        <v>3.15447714688524</v>
      </c>
      <c r="L923" s="0" t="n">
        <f aca="true">K923+$D$6*($H$5-K923)*$H$7+$D$9*($H$7^0.5)*(NORMINV(RAND(),0,1))</f>
        <v>3.17292255677349</v>
      </c>
      <c r="M923" s="0" t="n">
        <f aca="true">L923+$D$6*($H$5-L923)*$H$7+$D$9*($H$7^0.5)*(NORMINV(RAND(),0,1))</f>
        <v>3.20829259176125</v>
      </c>
      <c r="N923" s="0" t="n">
        <f aca="false">EXP(M923)</f>
        <v>24.7368143065991</v>
      </c>
      <c r="O923" s="0" t="n">
        <f aca="false">EXP(($H$9*LN(N923))+(1-$H$9)*$H$5+(($D$9^2)/(4*$D$6))*(1-$H$9^2))</f>
        <v>23.9477025110574</v>
      </c>
      <c r="P923" s="18" t="n">
        <f aca="false">EXP(($H$10*LN(N923))+(1-$H$10)*$H$5+(($D$9^2)/(4*$D$6))*(1-$H$10^2))</f>
        <v>22.0111846347884</v>
      </c>
      <c r="Q923" s="33" t="n">
        <f aca="false">(MAX(0,O923-P923-$D$5))*$H$8</f>
        <v>0</v>
      </c>
    </row>
    <row r="924" customFormat="false" ht="12.75" hidden="false" customHeight="false" outlineLevel="0" collapsed="false">
      <c r="A924" s="0" t="n">
        <v>904</v>
      </c>
      <c r="C924" s="18" t="n">
        <f aca="false">$H$6</f>
        <v>3.29212628660779</v>
      </c>
      <c r="D924" s="0" t="n">
        <f aca="true">C924+$D$6*($H$5-C924)*$H$7+$D$9*($H$7^0.5)*(NORMINV(RAND(),0,1))</f>
        <v>3.45003302559296</v>
      </c>
      <c r="E924" s="0" t="n">
        <f aca="true">D924+$D$6*($H$5-D924)*$H$7+$D$9*($H$7^0.5)*(NORMINV(RAND(),0,1))</f>
        <v>3.43094754293686</v>
      </c>
      <c r="F924" s="0" t="n">
        <f aca="true">E924+$D$6*($H$5-E924)*$H$7+$D$9*($H$7^0.5)*(NORMINV(RAND(),0,1))</f>
        <v>3.42135666734202</v>
      </c>
      <c r="G924" s="0" t="n">
        <f aca="true">F924+$D$6*($H$5-F924)*$H$7+$D$9*($H$7^0.5)*(NORMINV(RAND(),0,1))</f>
        <v>3.4330720377857</v>
      </c>
      <c r="H924" s="0" t="n">
        <f aca="true">G924+$D$6*($H$5-G924)*$H$7+$D$9*($H$7^0.5)*(NORMINV(RAND(),0,1))</f>
        <v>3.48120048952623</v>
      </c>
      <c r="I924" s="0" t="n">
        <f aca="true">H924+$D$6*($H$5-H924)*$H$7+$D$9*($H$7^0.5)*(NORMINV(RAND(),0,1))</f>
        <v>3.38769297321741</v>
      </c>
      <c r="J924" s="0" t="n">
        <f aca="true">I924+$D$6*($H$5-I924)*$H$7+$D$9*($H$7^0.5)*(NORMINV(RAND(),0,1))</f>
        <v>3.52663445405618</v>
      </c>
      <c r="K924" s="0" t="n">
        <f aca="true">J924+$D$6*($H$5-J924)*$H$7+$D$9*($H$7^0.5)*(NORMINV(RAND(),0,1))</f>
        <v>3.58900074086937</v>
      </c>
      <c r="L924" s="0" t="n">
        <f aca="true">K924+$D$6*($H$5-K924)*$H$7+$D$9*($H$7^0.5)*(NORMINV(RAND(),0,1))</f>
        <v>3.61422835572618</v>
      </c>
      <c r="M924" s="0" t="n">
        <f aca="true">L924+$D$6*($H$5-L924)*$H$7+$D$9*($H$7^0.5)*(NORMINV(RAND(),0,1))</f>
        <v>3.61917830123463</v>
      </c>
      <c r="N924" s="0" t="n">
        <f aca="false">EXP(M924)</f>
        <v>37.3069001901756</v>
      </c>
      <c r="O924" s="0" t="n">
        <f aca="false">EXP(($H$9*LN(N924))+(1-$H$9)*$H$5+(($D$9^2)/(4*$D$6))*(1-$H$9^2))</f>
        <v>34.5022624029082</v>
      </c>
      <c r="P924" s="18" t="n">
        <f aca="false">EXP(($H$10*LN(N924))+(1-$H$10)*$H$5+(($D$9^2)/(4*$D$6))*(1-$H$10^2))</f>
        <v>28.4412945163801</v>
      </c>
      <c r="Q924" s="33" t="n">
        <f aca="false">(MAX(0,O924-P924-$D$5))*$H$8</f>
        <v>3.82486296863798</v>
      </c>
    </row>
    <row r="925" customFormat="false" ht="12.75" hidden="false" customHeight="false" outlineLevel="0" collapsed="false">
      <c r="A925" s="0" t="n">
        <v>905</v>
      </c>
      <c r="C925" s="18" t="n">
        <f aca="false">$H$6</f>
        <v>3.29212628660779</v>
      </c>
      <c r="D925" s="0" t="n">
        <f aca="true">C925+$D$6*($H$5-C925)*$H$7+$D$9*($H$7^0.5)*(NORMINV(RAND(),0,1))</f>
        <v>3.38305760494838</v>
      </c>
      <c r="E925" s="0" t="n">
        <f aca="true">D925+$D$6*($H$5-D925)*$H$7+$D$9*($H$7^0.5)*(NORMINV(RAND(),0,1))</f>
        <v>3.21797681874679</v>
      </c>
      <c r="F925" s="0" t="n">
        <f aca="true">E925+$D$6*($H$5-E925)*$H$7+$D$9*($H$7^0.5)*(NORMINV(RAND(),0,1))</f>
        <v>3.18709792790805</v>
      </c>
      <c r="G925" s="0" t="n">
        <f aca="true">F925+$D$6*($H$5-F925)*$H$7+$D$9*($H$7^0.5)*(NORMINV(RAND(),0,1))</f>
        <v>3.14920972588498</v>
      </c>
      <c r="H925" s="0" t="n">
        <f aca="true">G925+$D$6*($H$5-G925)*$H$7+$D$9*($H$7^0.5)*(NORMINV(RAND(),0,1))</f>
        <v>3.17550049339246</v>
      </c>
      <c r="I925" s="0" t="n">
        <f aca="true">H925+$D$6*($H$5-H925)*$H$7+$D$9*($H$7^0.5)*(NORMINV(RAND(),0,1))</f>
        <v>3.18975683310147</v>
      </c>
      <c r="J925" s="0" t="n">
        <f aca="true">I925+$D$6*($H$5-I925)*$H$7+$D$9*($H$7^0.5)*(NORMINV(RAND(),0,1))</f>
        <v>3.21072708447026</v>
      </c>
      <c r="K925" s="0" t="n">
        <f aca="true">J925+$D$6*($H$5-J925)*$H$7+$D$9*($H$7^0.5)*(NORMINV(RAND(),0,1))</f>
        <v>3.21114784882249</v>
      </c>
      <c r="L925" s="0" t="n">
        <f aca="true">K925+$D$6*($H$5-K925)*$H$7+$D$9*($H$7^0.5)*(NORMINV(RAND(),0,1))</f>
        <v>3.21153414920671</v>
      </c>
      <c r="M925" s="0" t="n">
        <f aca="true">L925+$D$6*($H$5-L925)*$H$7+$D$9*($H$7^0.5)*(NORMINV(RAND(),0,1))</f>
        <v>3.23095312297444</v>
      </c>
      <c r="N925" s="0" t="n">
        <f aca="false">EXP(M925)</f>
        <v>25.3037630790257</v>
      </c>
      <c r="O925" s="0" t="n">
        <f aca="false">EXP(($H$9*LN(N925))+(1-$H$9)*$H$5+(($D$9^2)/(4*$D$6))*(1-$H$9^2))</f>
        <v>24.4348579014948</v>
      </c>
      <c r="P925" s="18" t="n">
        <f aca="false">EXP(($H$10*LN(N925))+(1-$H$10)*$H$5+(($D$9^2)/(4*$D$6))*(1-$H$10^2))</f>
        <v>22.3245127811068</v>
      </c>
      <c r="Q925" s="33" t="n">
        <f aca="false">(MAX(0,O925-P925-$D$5))*$H$8</f>
        <v>0.0669143483831653</v>
      </c>
    </row>
    <row r="926" customFormat="false" ht="12.75" hidden="false" customHeight="false" outlineLevel="0" collapsed="false">
      <c r="A926" s="0" t="n">
        <v>906</v>
      </c>
      <c r="C926" s="18" t="n">
        <f aca="false">$H$6</f>
        <v>3.29212628660779</v>
      </c>
      <c r="D926" s="0" t="n">
        <f aca="true">C926+$D$6*($H$5-C926)*$H$7+$D$9*($H$7^0.5)*(NORMINV(RAND(),0,1))</f>
        <v>3.13138578345982</v>
      </c>
      <c r="E926" s="0" t="n">
        <f aca="true">D926+$D$6*($H$5-D926)*$H$7+$D$9*($H$7^0.5)*(NORMINV(RAND(),0,1))</f>
        <v>3.05883971203193</v>
      </c>
      <c r="F926" s="0" t="n">
        <f aca="true">E926+$D$6*($H$5-E926)*$H$7+$D$9*($H$7^0.5)*(NORMINV(RAND(),0,1))</f>
        <v>2.99223071775868</v>
      </c>
      <c r="G926" s="0" t="n">
        <f aca="true">F926+$D$6*($H$5-F926)*$H$7+$D$9*($H$7^0.5)*(NORMINV(RAND(),0,1))</f>
        <v>3.08607436936461</v>
      </c>
      <c r="H926" s="0" t="n">
        <f aca="true">G926+$D$6*($H$5-G926)*$H$7+$D$9*($H$7^0.5)*(NORMINV(RAND(),0,1))</f>
        <v>3.0852229451843</v>
      </c>
      <c r="I926" s="0" t="n">
        <f aca="true">H926+$D$6*($H$5-H926)*$H$7+$D$9*($H$7^0.5)*(NORMINV(RAND(),0,1))</f>
        <v>3.17820374591151</v>
      </c>
      <c r="J926" s="0" t="n">
        <f aca="true">I926+$D$6*($H$5-I926)*$H$7+$D$9*($H$7^0.5)*(NORMINV(RAND(),0,1))</f>
        <v>3.11567972804451</v>
      </c>
      <c r="K926" s="0" t="n">
        <f aca="true">J926+$D$6*($H$5-J926)*$H$7+$D$9*($H$7^0.5)*(NORMINV(RAND(),0,1))</f>
        <v>3.07419249115757</v>
      </c>
      <c r="L926" s="0" t="n">
        <f aca="true">K926+$D$6*($H$5-K926)*$H$7+$D$9*($H$7^0.5)*(NORMINV(RAND(),0,1))</f>
        <v>3.10228625662087</v>
      </c>
      <c r="M926" s="0" t="n">
        <f aca="true">L926+$D$6*($H$5-L926)*$H$7+$D$9*($H$7^0.5)*(NORMINV(RAND(),0,1))</f>
        <v>3.03924916237954</v>
      </c>
      <c r="N926" s="0" t="n">
        <f aca="false">EXP(M926)</f>
        <v>20.8895526832725</v>
      </c>
      <c r="O926" s="0" t="n">
        <f aca="false">EXP(($H$9*LN(N926))+(1-$H$9)*$H$5+(($D$9^2)/(4*$D$6))*(1-$H$9^2))</f>
        <v>20.6072748659651</v>
      </c>
      <c r="P926" s="18" t="n">
        <f aca="false">EXP(($H$10*LN(N926))+(1-$H$10)*$H$5+(($D$9^2)/(4*$D$6))*(1-$H$10^2))</f>
        <v>19.8084632599924</v>
      </c>
      <c r="Q926" s="33" t="n">
        <f aca="false">(MAX(0,O926-P926-$D$5))*$H$8</f>
        <v>0</v>
      </c>
    </row>
    <row r="927" customFormat="false" ht="12.75" hidden="false" customHeight="false" outlineLevel="0" collapsed="false">
      <c r="A927" s="0" t="n">
        <v>907</v>
      </c>
      <c r="C927" s="18" t="n">
        <f aca="false">$H$6</f>
        <v>3.29212628660779</v>
      </c>
      <c r="D927" s="0" t="n">
        <f aca="true">C927+$D$6*($H$5-C927)*$H$7+$D$9*($H$7^0.5)*(NORMINV(RAND(),0,1))</f>
        <v>3.29226392155217</v>
      </c>
      <c r="E927" s="0" t="n">
        <f aca="true">D927+$D$6*($H$5-D927)*$H$7+$D$9*($H$7^0.5)*(NORMINV(RAND(),0,1))</f>
        <v>3.22472555371558</v>
      </c>
      <c r="F927" s="0" t="n">
        <f aca="true">E927+$D$6*($H$5-E927)*$H$7+$D$9*($H$7^0.5)*(NORMINV(RAND(),0,1))</f>
        <v>3.20957143274023</v>
      </c>
      <c r="G927" s="0" t="n">
        <f aca="true">F927+$D$6*($H$5-F927)*$H$7+$D$9*($H$7^0.5)*(NORMINV(RAND(),0,1))</f>
        <v>3.16381651791603</v>
      </c>
      <c r="H927" s="0" t="n">
        <f aca="true">G927+$D$6*($H$5-G927)*$H$7+$D$9*($H$7^0.5)*(NORMINV(RAND(),0,1))</f>
        <v>3.15181645657956</v>
      </c>
      <c r="I927" s="0" t="n">
        <f aca="true">H927+$D$6*($H$5-H927)*$H$7+$D$9*($H$7^0.5)*(NORMINV(RAND(),0,1))</f>
        <v>3.20808628362005</v>
      </c>
      <c r="J927" s="0" t="n">
        <f aca="true">I927+$D$6*($H$5-I927)*$H$7+$D$9*($H$7^0.5)*(NORMINV(RAND(),0,1))</f>
        <v>3.25257051726981</v>
      </c>
      <c r="K927" s="0" t="n">
        <f aca="true">J927+$D$6*($H$5-J927)*$H$7+$D$9*($H$7^0.5)*(NORMINV(RAND(),0,1))</f>
        <v>3.25236679528413</v>
      </c>
      <c r="L927" s="0" t="n">
        <f aca="true">K927+$D$6*($H$5-K927)*$H$7+$D$9*($H$7^0.5)*(NORMINV(RAND(),0,1))</f>
        <v>3.36601291996415</v>
      </c>
      <c r="M927" s="0" t="n">
        <f aca="true">L927+$D$6*($H$5-L927)*$H$7+$D$9*($H$7^0.5)*(NORMINV(RAND(),0,1))</f>
        <v>3.32715648244499</v>
      </c>
      <c r="N927" s="0" t="n">
        <f aca="false">EXP(M927)</f>
        <v>27.8590113801814</v>
      </c>
      <c r="O927" s="0" t="n">
        <f aca="false">EXP(($H$9*LN(N927))+(1-$H$9)*$H$5+(($D$9^2)/(4*$D$6))*(1-$H$9^2))</f>
        <v>26.615832916755</v>
      </c>
      <c r="P927" s="18" t="n">
        <f aca="false">EXP(($H$10*LN(N927))+(1-$H$10)*$H$5+(($D$9^2)/(4*$D$6))*(1-$H$10^2))</f>
        <v>23.7051538383634</v>
      </c>
      <c r="Q927" s="33" t="n">
        <f aca="false">(MAX(0,O927-P927-$D$5))*$H$8</f>
        <v>0.828215558663243</v>
      </c>
    </row>
    <row r="928" customFormat="false" ht="12.75" hidden="false" customHeight="false" outlineLevel="0" collapsed="false">
      <c r="A928" s="0" t="n">
        <v>908</v>
      </c>
      <c r="C928" s="18" t="n">
        <f aca="false">$H$6</f>
        <v>3.29212628660779</v>
      </c>
      <c r="D928" s="0" t="n">
        <f aca="true">C928+$D$6*($H$5-C928)*$H$7+$D$9*($H$7^0.5)*(NORMINV(RAND(),0,1))</f>
        <v>3.41023846378709</v>
      </c>
      <c r="E928" s="0" t="n">
        <f aca="true">D928+$D$6*($H$5-D928)*$H$7+$D$9*($H$7^0.5)*(NORMINV(RAND(),0,1))</f>
        <v>3.40635123058596</v>
      </c>
      <c r="F928" s="0" t="n">
        <f aca="true">E928+$D$6*($H$5-E928)*$H$7+$D$9*($H$7^0.5)*(NORMINV(RAND(),0,1))</f>
        <v>3.34570750793829</v>
      </c>
      <c r="G928" s="0" t="n">
        <f aca="true">F928+$D$6*($H$5-F928)*$H$7+$D$9*($H$7^0.5)*(NORMINV(RAND(),0,1))</f>
        <v>3.34715130312706</v>
      </c>
      <c r="H928" s="0" t="n">
        <f aca="true">G928+$D$6*($H$5-G928)*$H$7+$D$9*($H$7^0.5)*(NORMINV(RAND(),0,1))</f>
        <v>3.47661414827257</v>
      </c>
      <c r="I928" s="0" t="n">
        <f aca="true">H928+$D$6*($H$5-H928)*$H$7+$D$9*($H$7^0.5)*(NORMINV(RAND(),0,1))</f>
        <v>3.33031743085139</v>
      </c>
      <c r="J928" s="0" t="n">
        <f aca="true">I928+$D$6*($H$5-I928)*$H$7+$D$9*($H$7^0.5)*(NORMINV(RAND(),0,1))</f>
        <v>3.49857562966967</v>
      </c>
      <c r="K928" s="0" t="n">
        <f aca="true">J928+$D$6*($H$5-J928)*$H$7+$D$9*($H$7^0.5)*(NORMINV(RAND(),0,1))</f>
        <v>3.44866965737421</v>
      </c>
      <c r="L928" s="0" t="n">
        <f aca="true">K928+$D$6*($H$5-K928)*$H$7+$D$9*($H$7^0.5)*(NORMINV(RAND(),0,1))</f>
        <v>3.50216298786968</v>
      </c>
      <c r="M928" s="0" t="n">
        <f aca="true">L928+$D$6*($H$5-L928)*$H$7+$D$9*($H$7^0.5)*(NORMINV(RAND(),0,1))</f>
        <v>3.61706043830353</v>
      </c>
      <c r="N928" s="0" t="n">
        <f aca="false">EXP(M928)</f>
        <v>37.2279728972839</v>
      </c>
      <c r="O928" s="0" t="n">
        <f aca="false">EXP(($H$9*LN(N928))+(1-$H$9)*$H$5+(($D$9^2)/(4*$D$6))*(1-$H$9^2))</f>
        <v>34.437385510764</v>
      </c>
      <c r="P928" s="18" t="n">
        <f aca="false">EXP(($H$10*LN(N928))+(1-$H$10)*$H$5+(($D$9^2)/(4*$D$6))*(1-$H$10^2))</f>
        <v>28.4037476767358</v>
      </c>
      <c r="Q928" s="33" t="n">
        <f aca="false">(MAX(0,O928-P928-$D$5))*$H$8</f>
        <v>3.79886581852685</v>
      </c>
    </row>
    <row r="929" customFormat="false" ht="12.75" hidden="false" customHeight="false" outlineLevel="0" collapsed="false">
      <c r="A929" s="0" t="n">
        <v>909</v>
      </c>
      <c r="C929" s="18" t="n">
        <f aca="false">$H$6</f>
        <v>3.29212628660779</v>
      </c>
      <c r="D929" s="0" t="n">
        <f aca="true">C929+$D$6*($H$5-C929)*$H$7+$D$9*($H$7^0.5)*(NORMINV(RAND(),0,1))</f>
        <v>3.2847395696304</v>
      </c>
      <c r="E929" s="0" t="n">
        <f aca="true">D929+$D$6*($H$5-D929)*$H$7+$D$9*($H$7^0.5)*(NORMINV(RAND(),0,1))</f>
        <v>3.3155651119108</v>
      </c>
      <c r="F929" s="0" t="n">
        <f aca="true">E929+$D$6*($H$5-E929)*$H$7+$D$9*($H$7^0.5)*(NORMINV(RAND(),0,1))</f>
        <v>3.34144694191535</v>
      </c>
      <c r="G929" s="0" t="n">
        <f aca="true">F929+$D$6*($H$5-F929)*$H$7+$D$9*($H$7^0.5)*(NORMINV(RAND(),0,1))</f>
        <v>3.38610799432032</v>
      </c>
      <c r="H929" s="0" t="n">
        <f aca="true">G929+$D$6*($H$5-G929)*$H$7+$D$9*($H$7^0.5)*(NORMINV(RAND(),0,1))</f>
        <v>3.39549669574628</v>
      </c>
      <c r="I929" s="0" t="n">
        <f aca="true">H929+$D$6*($H$5-H929)*$H$7+$D$9*($H$7^0.5)*(NORMINV(RAND(),0,1))</f>
        <v>3.35494068108227</v>
      </c>
      <c r="J929" s="0" t="n">
        <f aca="true">I929+$D$6*($H$5-I929)*$H$7+$D$9*($H$7^0.5)*(NORMINV(RAND(),0,1))</f>
        <v>3.35799058557742</v>
      </c>
      <c r="K929" s="0" t="n">
        <f aca="true">J929+$D$6*($H$5-J929)*$H$7+$D$9*($H$7^0.5)*(NORMINV(RAND(),0,1))</f>
        <v>3.40795889424611</v>
      </c>
      <c r="L929" s="0" t="n">
        <f aca="true">K929+$D$6*($H$5-K929)*$H$7+$D$9*($H$7^0.5)*(NORMINV(RAND(),0,1))</f>
        <v>3.36765731616487</v>
      </c>
      <c r="M929" s="0" t="n">
        <f aca="true">L929+$D$6*($H$5-L929)*$H$7+$D$9*($H$7^0.5)*(NORMINV(RAND(),0,1))</f>
        <v>3.36082923773376</v>
      </c>
      <c r="N929" s="0" t="n">
        <f aca="false">EXP(M929)</f>
        <v>28.8130738636114</v>
      </c>
      <c r="O929" s="0" t="n">
        <f aca="false">EXP(($H$9*LN(N929))+(1-$H$9)*$H$5+(($D$9^2)/(4*$D$6))*(1-$H$9^2))</f>
        <v>27.424344541884</v>
      </c>
      <c r="P929" s="18" t="n">
        <f aca="false">EXP(($H$10*LN(N929))+(1-$H$10)*$H$5+(($D$9^2)/(4*$D$6))*(1-$H$10^2))</f>
        <v>24.2083105516343</v>
      </c>
      <c r="Q929" s="33" t="n">
        <f aca="false">(MAX(0,O929-P929-$D$5))*$H$8</f>
        <v>1.11867813573851</v>
      </c>
    </row>
    <row r="930" customFormat="false" ht="12.75" hidden="false" customHeight="false" outlineLevel="0" collapsed="false">
      <c r="A930" s="0" t="n">
        <v>910</v>
      </c>
      <c r="C930" s="18" t="n">
        <f aca="false">$H$6</f>
        <v>3.29212628660779</v>
      </c>
      <c r="D930" s="0" t="n">
        <f aca="true">C930+$D$6*($H$5-C930)*$H$7+$D$9*($H$7^0.5)*(NORMINV(RAND(),0,1))</f>
        <v>3.1984822254483</v>
      </c>
      <c r="E930" s="0" t="n">
        <f aca="true">D930+$D$6*($H$5-D930)*$H$7+$D$9*($H$7^0.5)*(NORMINV(RAND(),0,1))</f>
        <v>3.18842127414102</v>
      </c>
      <c r="F930" s="0" t="n">
        <f aca="true">E930+$D$6*($H$5-E930)*$H$7+$D$9*($H$7^0.5)*(NORMINV(RAND(),0,1))</f>
        <v>3.1275311387159</v>
      </c>
      <c r="G930" s="0" t="n">
        <f aca="true">F930+$D$6*($H$5-F930)*$H$7+$D$9*($H$7^0.5)*(NORMINV(RAND(),0,1))</f>
        <v>3.05170848234418</v>
      </c>
      <c r="H930" s="0" t="n">
        <f aca="true">G930+$D$6*($H$5-G930)*$H$7+$D$9*($H$7^0.5)*(NORMINV(RAND(),0,1))</f>
        <v>3.1390842824119</v>
      </c>
      <c r="I930" s="0" t="n">
        <f aca="true">H930+$D$6*($H$5-H930)*$H$7+$D$9*($H$7^0.5)*(NORMINV(RAND(),0,1))</f>
        <v>3.04947111617002</v>
      </c>
      <c r="J930" s="0" t="n">
        <f aca="true">I930+$D$6*($H$5-I930)*$H$7+$D$9*($H$7^0.5)*(NORMINV(RAND(),0,1))</f>
        <v>3.07105301697866</v>
      </c>
      <c r="K930" s="0" t="n">
        <f aca="true">J930+$D$6*($H$5-J930)*$H$7+$D$9*($H$7^0.5)*(NORMINV(RAND(),0,1))</f>
        <v>3.10062765341187</v>
      </c>
      <c r="L930" s="0" t="n">
        <f aca="true">K930+$D$6*($H$5-K930)*$H$7+$D$9*($H$7^0.5)*(NORMINV(RAND(),0,1))</f>
        <v>3.15239572522631</v>
      </c>
      <c r="M930" s="0" t="n">
        <f aca="true">L930+$D$6*($H$5-L930)*$H$7+$D$9*($H$7^0.5)*(NORMINV(RAND(),0,1))</f>
        <v>3.2747491099288</v>
      </c>
      <c r="N930" s="0" t="n">
        <f aca="false">EXP(M930)</f>
        <v>26.436591970015</v>
      </c>
      <c r="O930" s="0" t="n">
        <f aca="false">EXP(($H$9*LN(N930))+(1-$H$9)*$H$5+(($D$9^2)/(4*$D$6))*(1-$H$9^2))</f>
        <v>25.4046451205087</v>
      </c>
      <c r="P930" s="18" t="n">
        <f aca="false">EXP(($H$10*LN(N930))+(1-$H$10)*$H$5+(($D$9^2)/(4*$D$6))*(1-$H$10^2))</f>
        <v>22.942778010027</v>
      </c>
      <c r="Q930" s="33" t="n">
        <f aca="false">(MAX(0,O930-P930-$D$5))*$H$8</f>
        <v>0.401292408719298</v>
      </c>
    </row>
    <row r="931" customFormat="false" ht="12.75" hidden="false" customHeight="false" outlineLevel="0" collapsed="false">
      <c r="A931" s="0" t="n">
        <v>911</v>
      </c>
      <c r="C931" s="18" t="n">
        <f aca="false">$H$6</f>
        <v>3.29212628660779</v>
      </c>
      <c r="D931" s="0" t="n">
        <f aca="true">C931+$D$6*($H$5-C931)*$H$7+$D$9*($H$7^0.5)*(NORMINV(RAND(),0,1))</f>
        <v>3.20032525102076</v>
      </c>
      <c r="E931" s="0" t="n">
        <f aca="true">D931+$D$6*($H$5-D931)*$H$7+$D$9*($H$7^0.5)*(NORMINV(RAND(),0,1))</f>
        <v>3.1684621047878</v>
      </c>
      <c r="F931" s="0" t="n">
        <f aca="true">E931+$D$6*($H$5-E931)*$H$7+$D$9*($H$7^0.5)*(NORMINV(RAND(),0,1))</f>
        <v>3.10893679648614</v>
      </c>
      <c r="G931" s="0" t="n">
        <f aca="true">F931+$D$6*($H$5-F931)*$H$7+$D$9*($H$7^0.5)*(NORMINV(RAND(),0,1))</f>
        <v>3.00838667740272</v>
      </c>
      <c r="H931" s="0" t="n">
        <f aca="true">G931+$D$6*($H$5-G931)*$H$7+$D$9*($H$7^0.5)*(NORMINV(RAND(),0,1))</f>
        <v>2.98555568519708</v>
      </c>
      <c r="I931" s="0" t="n">
        <f aca="true">H931+$D$6*($H$5-H931)*$H$7+$D$9*($H$7^0.5)*(NORMINV(RAND(),0,1))</f>
        <v>3.12864616055041</v>
      </c>
      <c r="J931" s="0" t="n">
        <f aca="true">I931+$D$6*($H$5-I931)*$H$7+$D$9*($H$7^0.5)*(NORMINV(RAND(),0,1))</f>
        <v>3.22593452094517</v>
      </c>
      <c r="K931" s="0" t="n">
        <f aca="true">J931+$D$6*($H$5-J931)*$H$7+$D$9*($H$7^0.5)*(NORMINV(RAND(),0,1))</f>
        <v>3.29810123946195</v>
      </c>
      <c r="L931" s="0" t="n">
        <f aca="true">K931+$D$6*($H$5-K931)*$H$7+$D$9*($H$7^0.5)*(NORMINV(RAND(),0,1))</f>
        <v>3.23042809825434</v>
      </c>
      <c r="M931" s="0" t="n">
        <f aca="true">L931+$D$6*($H$5-L931)*$H$7+$D$9*($H$7^0.5)*(NORMINV(RAND(),0,1))</f>
        <v>3.08582054219591</v>
      </c>
      <c r="N931" s="0" t="n">
        <f aca="false">EXP(M931)</f>
        <v>21.8854173849187</v>
      </c>
      <c r="O931" s="0" t="n">
        <f aca="false">EXP(($H$9*LN(N931))+(1-$H$9)*$H$5+(($D$9^2)/(4*$D$6))*(1-$H$9^2))</f>
        <v>21.4780603158505</v>
      </c>
      <c r="P931" s="18" t="n">
        <f aca="false">EXP(($H$10*LN(N931))+(1-$H$10)*$H$5+(($D$9^2)/(4*$D$6))*(1-$H$10^2))</f>
        <v>20.3923197171852</v>
      </c>
      <c r="Q931" s="33" t="n">
        <f aca="false">(MAX(0,O931-P931-$D$5))*$H$8</f>
        <v>0</v>
      </c>
    </row>
    <row r="932" customFormat="false" ht="12.75" hidden="false" customHeight="false" outlineLevel="0" collapsed="false">
      <c r="A932" s="0" t="n">
        <v>912</v>
      </c>
      <c r="C932" s="18" t="n">
        <f aca="false">$H$6</f>
        <v>3.29212628660779</v>
      </c>
      <c r="D932" s="0" t="n">
        <f aca="true">C932+$D$6*($H$5-C932)*$H$7+$D$9*($H$7^0.5)*(NORMINV(RAND(),0,1))</f>
        <v>3.2885234944935</v>
      </c>
      <c r="E932" s="0" t="n">
        <f aca="true">D932+$D$6*($H$5-D932)*$H$7+$D$9*($H$7^0.5)*(NORMINV(RAND(),0,1))</f>
        <v>3.15167111646594</v>
      </c>
      <c r="F932" s="0" t="n">
        <f aca="true">E932+$D$6*($H$5-E932)*$H$7+$D$9*($H$7^0.5)*(NORMINV(RAND(),0,1))</f>
        <v>3.13396586042762</v>
      </c>
      <c r="G932" s="0" t="n">
        <f aca="true">F932+$D$6*($H$5-F932)*$H$7+$D$9*($H$7^0.5)*(NORMINV(RAND(),0,1))</f>
        <v>3.03084743126234</v>
      </c>
      <c r="H932" s="0" t="n">
        <f aca="true">G932+$D$6*($H$5-G932)*$H$7+$D$9*($H$7^0.5)*(NORMINV(RAND(),0,1))</f>
        <v>3.04905517607683</v>
      </c>
      <c r="I932" s="0" t="n">
        <f aca="true">H932+$D$6*($H$5-H932)*$H$7+$D$9*($H$7^0.5)*(NORMINV(RAND(),0,1))</f>
        <v>3.2433017432434</v>
      </c>
      <c r="J932" s="0" t="n">
        <f aca="true">I932+$D$6*($H$5-I932)*$H$7+$D$9*($H$7^0.5)*(NORMINV(RAND(),0,1))</f>
        <v>3.24181739531076</v>
      </c>
      <c r="K932" s="0" t="n">
        <f aca="true">J932+$D$6*($H$5-J932)*$H$7+$D$9*($H$7^0.5)*(NORMINV(RAND(),0,1))</f>
        <v>3.22790255628889</v>
      </c>
      <c r="L932" s="0" t="n">
        <f aca="true">K932+$D$6*($H$5-K932)*$H$7+$D$9*($H$7^0.5)*(NORMINV(RAND(),0,1))</f>
        <v>3.18021604827258</v>
      </c>
      <c r="M932" s="0" t="n">
        <f aca="true">L932+$D$6*($H$5-L932)*$H$7+$D$9*($H$7^0.5)*(NORMINV(RAND(),0,1))</f>
        <v>2.98014112552011</v>
      </c>
      <c r="N932" s="0" t="n">
        <f aca="false">EXP(M932)</f>
        <v>19.6905952941908</v>
      </c>
      <c r="O932" s="0" t="n">
        <f aca="false">EXP(($H$9*LN(N932))+(1-$H$9)*$H$5+(($D$9^2)/(4*$D$6))*(1-$H$9^2))</f>
        <v>19.5527332188795</v>
      </c>
      <c r="P932" s="18" t="n">
        <f aca="false">EXP(($H$10*LN(N932))+(1-$H$10)*$H$5+(($D$9^2)/(4*$D$6))*(1-$H$10^2))</f>
        <v>19.0914470840623</v>
      </c>
      <c r="Q932" s="33" t="n">
        <f aca="false">(MAX(0,O932-P932-$D$5))*$H$8</f>
        <v>0</v>
      </c>
    </row>
    <row r="933" customFormat="false" ht="12.75" hidden="false" customHeight="false" outlineLevel="0" collapsed="false">
      <c r="A933" s="0" t="n">
        <v>913</v>
      </c>
      <c r="C933" s="18" t="n">
        <f aca="false">$H$6</f>
        <v>3.29212628660779</v>
      </c>
      <c r="D933" s="0" t="n">
        <f aca="true">C933+$D$6*($H$5-C933)*$H$7+$D$9*($H$7^0.5)*(NORMINV(RAND(),0,1))</f>
        <v>3.25859781695418</v>
      </c>
      <c r="E933" s="0" t="n">
        <f aca="true">D933+$D$6*($H$5-D933)*$H$7+$D$9*($H$7^0.5)*(NORMINV(RAND(),0,1))</f>
        <v>3.17500632429627</v>
      </c>
      <c r="F933" s="0" t="n">
        <f aca="true">E933+$D$6*($H$5-E933)*$H$7+$D$9*($H$7^0.5)*(NORMINV(RAND(),0,1))</f>
        <v>3.26612280810319</v>
      </c>
      <c r="G933" s="0" t="n">
        <f aca="true">F933+$D$6*($H$5-F933)*$H$7+$D$9*($H$7^0.5)*(NORMINV(RAND(),0,1))</f>
        <v>3.21494037781355</v>
      </c>
      <c r="H933" s="0" t="n">
        <f aca="true">G933+$D$6*($H$5-G933)*$H$7+$D$9*($H$7^0.5)*(NORMINV(RAND(),0,1))</f>
        <v>3.09458254283519</v>
      </c>
      <c r="I933" s="0" t="n">
        <f aca="true">H933+$D$6*($H$5-H933)*$H$7+$D$9*($H$7^0.5)*(NORMINV(RAND(),0,1))</f>
        <v>3.30551810723387</v>
      </c>
      <c r="J933" s="0" t="n">
        <f aca="true">I933+$D$6*($H$5-I933)*$H$7+$D$9*($H$7^0.5)*(NORMINV(RAND(),0,1))</f>
        <v>3.23632679381562</v>
      </c>
      <c r="K933" s="0" t="n">
        <f aca="true">J933+$D$6*($H$5-J933)*$H$7+$D$9*($H$7^0.5)*(NORMINV(RAND(),0,1))</f>
        <v>3.34848147964616</v>
      </c>
      <c r="L933" s="0" t="n">
        <f aca="true">K933+$D$6*($H$5-K933)*$H$7+$D$9*($H$7^0.5)*(NORMINV(RAND(),0,1))</f>
        <v>3.33024452775595</v>
      </c>
      <c r="M933" s="0" t="n">
        <f aca="true">L933+$D$6*($H$5-L933)*$H$7+$D$9*($H$7^0.5)*(NORMINV(RAND(),0,1))</f>
        <v>3.27864007460457</v>
      </c>
      <c r="N933" s="0" t="n">
        <f aca="false">EXP(M933)</f>
        <v>26.5396561951184</v>
      </c>
      <c r="O933" s="0" t="n">
        <f aca="false">EXP(($H$9*LN(N933))+(1-$H$9)*$H$5+(($D$9^2)/(4*$D$6))*(1-$H$9^2))</f>
        <v>25.4926435169683</v>
      </c>
      <c r="P933" s="18" t="n">
        <f aca="false">EXP(($H$10*LN(N933))+(1-$H$10)*$H$5+(($D$9^2)/(4*$D$6))*(1-$H$10^2))</f>
        <v>22.9985278235644</v>
      </c>
      <c r="Q933" s="33" t="n">
        <f aca="false">(MAX(0,O933-P933-$D$5))*$H$8</f>
        <v>0.431968209693309</v>
      </c>
    </row>
    <row r="934" customFormat="false" ht="12.75" hidden="false" customHeight="false" outlineLevel="0" collapsed="false">
      <c r="A934" s="0" t="n">
        <v>914</v>
      </c>
      <c r="C934" s="18" t="n">
        <f aca="false">$H$6</f>
        <v>3.29212628660779</v>
      </c>
      <c r="D934" s="0" t="n">
        <f aca="true">C934+$D$6*($H$5-C934)*$H$7+$D$9*($H$7^0.5)*(NORMINV(RAND(),0,1))</f>
        <v>3.18472000964301</v>
      </c>
      <c r="E934" s="0" t="n">
        <f aca="true">D934+$D$6*($H$5-D934)*$H$7+$D$9*($H$7^0.5)*(NORMINV(RAND(),0,1))</f>
        <v>3.25119785431292</v>
      </c>
      <c r="F934" s="0" t="n">
        <f aca="true">E934+$D$6*($H$5-E934)*$H$7+$D$9*($H$7^0.5)*(NORMINV(RAND(),0,1))</f>
        <v>3.16982624827006</v>
      </c>
      <c r="G934" s="0" t="n">
        <f aca="true">F934+$D$6*($H$5-F934)*$H$7+$D$9*($H$7^0.5)*(NORMINV(RAND(),0,1))</f>
        <v>3.18075585191328</v>
      </c>
      <c r="H934" s="0" t="n">
        <f aca="true">G934+$D$6*($H$5-G934)*$H$7+$D$9*($H$7^0.5)*(NORMINV(RAND(),0,1))</f>
        <v>3.18675012487741</v>
      </c>
      <c r="I934" s="0" t="n">
        <f aca="true">H934+$D$6*($H$5-H934)*$H$7+$D$9*($H$7^0.5)*(NORMINV(RAND(),0,1))</f>
        <v>3.13585889251793</v>
      </c>
      <c r="J934" s="0" t="n">
        <f aca="true">I934+$D$6*($H$5-I934)*$H$7+$D$9*($H$7^0.5)*(NORMINV(RAND(),0,1))</f>
        <v>3.18511628543455</v>
      </c>
      <c r="K934" s="0" t="n">
        <f aca="true">J934+$D$6*($H$5-J934)*$H$7+$D$9*($H$7^0.5)*(NORMINV(RAND(),0,1))</f>
        <v>3.23684878695806</v>
      </c>
      <c r="L934" s="0" t="n">
        <f aca="true">K934+$D$6*($H$5-K934)*$H$7+$D$9*($H$7^0.5)*(NORMINV(RAND(),0,1))</f>
        <v>3.09234786208637</v>
      </c>
      <c r="M934" s="0" t="n">
        <f aca="true">L934+$D$6*($H$5-L934)*$H$7+$D$9*($H$7^0.5)*(NORMINV(RAND(),0,1))</f>
        <v>3.14532649122948</v>
      </c>
      <c r="N934" s="0" t="n">
        <f aca="false">EXP(M934)</f>
        <v>23.2272577313808</v>
      </c>
      <c r="O934" s="0" t="n">
        <f aca="false">EXP(($H$9*LN(N934))+(1-$H$9)*$H$5+(($D$9^2)/(4*$D$6))*(1-$H$9^2))</f>
        <v>22.644447212838</v>
      </c>
      <c r="P934" s="18" t="n">
        <f aca="false">EXP(($H$10*LN(N934))+(1-$H$10)*$H$5+(($D$9^2)/(4*$D$6))*(1-$H$10^2))</f>
        <v>21.1634447743507</v>
      </c>
      <c r="Q934" s="33" t="n">
        <f aca="false">(MAX(0,O934-P934-$D$5))*$H$8</f>
        <v>0</v>
      </c>
    </row>
    <row r="935" customFormat="false" ht="12.75" hidden="false" customHeight="false" outlineLevel="0" collapsed="false">
      <c r="A935" s="0" t="n">
        <v>915</v>
      </c>
      <c r="C935" s="18" t="n">
        <f aca="false">$H$6</f>
        <v>3.29212628660779</v>
      </c>
      <c r="D935" s="0" t="n">
        <f aca="true">C935+$D$6*($H$5-C935)*$H$7+$D$9*($H$7^0.5)*(NORMINV(RAND(),0,1))</f>
        <v>3.31586281576505</v>
      </c>
      <c r="E935" s="0" t="n">
        <f aca="true">D935+$D$6*($H$5-D935)*$H$7+$D$9*($H$7^0.5)*(NORMINV(RAND(),0,1))</f>
        <v>3.19607710442485</v>
      </c>
      <c r="F935" s="0" t="n">
        <f aca="true">E935+$D$6*($H$5-E935)*$H$7+$D$9*($H$7^0.5)*(NORMINV(RAND(),0,1))</f>
        <v>3.29570999018768</v>
      </c>
      <c r="G935" s="0" t="n">
        <f aca="true">F935+$D$6*($H$5-F935)*$H$7+$D$9*($H$7^0.5)*(NORMINV(RAND(),0,1))</f>
        <v>3.31366544008031</v>
      </c>
      <c r="H935" s="0" t="n">
        <f aca="true">G935+$D$6*($H$5-G935)*$H$7+$D$9*($H$7^0.5)*(NORMINV(RAND(),0,1))</f>
        <v>3.25238327510337</v>
      </c>
      <c r="I935" s="0" t="n">
        <f aca="true">H935+$D$6*($H$5-H935)*$H$7+$D$9*($H$7^0.5)*(NORMINV(RAND(),0,1))</f>
        <v>3.35630410230899</v>
      </c>
      <c r="J935" s="0" t="n">
        <f aca="true">I935+$D$6*($H$5-I935)*$H$7+$D$9*($H$7^0.5)*(NORMINV(RAND(),0,1))</f>
        <v>3.30374620815183</v>
      </c>
      <c r="K935" s="0" t="n">
        <f aca="true">J935+$D$6*($H$5-J935)*$H$7+$D$9*($H$7^0.5)*(NORMINV(RAND(),0,1))</f>
        <v>3.2943742467491</v>
      </c>
      <c r="L935" s="0" t="n">
        <f aca="true">K935+$D$6*($H$5-K935)*$H$7+$D$9*($H$7^0.5)*(NORMINV(RAND(),0,1))</f>
        <v>3.27343452461814</v>
      </c>
      <c r="M935" s="0" t="n">
        <f aca="true">L935+$D$6*($H$5-L935)*$H$7+$D$9*($H$7^0.5)*(NORMINV(RAND(),0,1))</f>
        <v>3.43642914323621</v>
      </c>
      <c r="N935" s="0" t="n">
        <f aca="false">EXP(M935)</f>
        <v>31.0757926040684</v>
      </c>
      <c r="O935" s="0" t="n">
        <f aca="false">EXP(($H$9*LN(N935))+(1-$H$9)*$H$5+(($D$9^2)/(4*$D$6))*(1-$H$9^2))</f>
        <v>29.3301630888019</v>
      </c>
      <c r="P935" s="18" t="n">
        <f aca="false">EXP(($H$10*LN(N935))+(1-$H$10)*$H$5+(($D$9^2)/(4*$D$6))*(1-$H$10^2))</f>
        <v>25.3772141847754</v>
      </c>
      <c r="Q935" s="33" t="n">
        <f aca="false">(MAX(0,O935-P935-$D$5))*$H$8</f>
        <v>1.81965328507636</v>
      </c>
    </row>
    <row r="936" customFormat="false" ht="12.75" hidden="false" customHeight="false" outlineLevel="0" collapsed="false">
      <c r="A936" s="0" t="n">
        <v>916</v>
      </c>
      <c r="C936" s="18" t="n">
        <f aca="false">$H$6</f>
        <v>3.29212628660779</v>
      </c>
      <c r="D936" s="0" t="n">
        <f aca="true">C936+$D$6*($H$5-C936)*$H$7+$D$9*($H$7^0.5)*(NORMINV(RAND(),0,1))</f>
        <v>3.13963197845491</v>
      </c>
      <c r="E936" s="0" t="n">
        <f aca="true">D936+$D$6*($H$5-D936)*$H$7+$D$9*($H$7^0.5)*(NORMINV(RAND(),0,1))</f>
        <v>3.09303468408036</v>
      </c>
      <c r="F936" s="0" t="n">
        <f aca="true">E936+$D$6*($H$5-E936)*$H$7+$D$9*($H$7^0.5)*(NORMINV(RAND(),0,1))</f>
        <v>3.08358427313716</v>
      </c>
      <c r="G936" s="0" t="n">
        <f aca="true">F936+$D$6*($H$5-F936)*$H$7+$D$9*($H$7^0.5)*(NORMINV(RAND(),0,1))</f>
        <v>3.07255947119345</v>
      </c>
      <c r="H936" s="0" t="n">
        <f aca="true">G936+$D$6*($H$5-G936)*$H$7+$D$9*($H$7^0.5)*(NORMINV(RAND(),0,1))</f>
        <v>3.02895118379243</v>
      </c>
      <c r="I936" s="0" t="n">
        <f aca="true">H936+$D$6*($H$5-H936)*$H$7+$D$9*($H$7^0.5)*(NORMINV(RAND(),0,1))</f>
        <v>2.95637701904328</v>
      </c>
      <c r="J936" s="0" t="n">
        <f aca="true">I936+$D$6*($H$5-I936)*$H$7+$D$9*($H$7^0.5)*(NORMINV(RAND(),0,1))</f>
        <v>2.94852084025656</v>
      </c>
      <c r="K936" s="0" t="n">
        <f aca="true">J936+$D$6*($H$5-J936)*$H$7+$D$9*($H$7^0.5)*(NORMINV(RAND(),0,1))</f>
        <v>2.95009423013768</v>
      </c>
      <c r="L936" s="0" t="n">
        <f aca="true">K936+$D$6*($H$5-K936)*$H$7+$D$9*($H$7^0.5)*(NORMINV(RAND(),0,1))</f>
        <v>2.84214329218075</v>
      </c>
      <c r="M936" s="0" t="n">
        <f aca="true">L936+$D$6*($H$5-L936)*$H$7+$D$9*($H$7^0.5)*(NORMINV(RAND(),0,1))</f>
        <v>2.79106372134445</v>
      </c>
      <c r="N936" s="0" t="n">
        <f aca="false">EXP(M936)</f>
        <v>16.2983474843401</v>
      </c>
      <c r="O936" s="0" t="n">
        <f aca="false">EXP(($H$9*LN(N936))+(1-$H$9)*$H$5+(($D$9^2)/(4*$D$6))*(1-$H$9^2))</f>
        <v>16.5284434215259</v>
      </c>
      <c r="P936" s="18" t="n">
        <f aca="false">EXP(($H$10*LN(N936))+(1-$H$10)*$H$5+(($D$9^2)/(4*$D$6))*(1-$H$10^2))</f>
        <v>16.9675507914738</v>
      </c>
      <c r="Q936" s="33" t="n">
        <f aca="false">(MAX(0,O936-P936-$D$5))*$H$8</f>
        <v>0</v>
      </c>
    </row>
    <row r="937" customFormat="false" ht="12.75" hidden="false" customHeight="false" outlineLevel="0" collapsed="false">
      <c r="A937" s="0" t="n">
        <v>917</v>
      </c>
      <c r="C937" s="18" t="n">
        <f aca="false">$H$6</f>
        <v>3.29212628660779</v>
      </c>
      <c r="D937" s="0" t="n">
        <f aca="true">C937+$D$6*($H$5-C937)*$H$7+$D$9*($H$7^0.5)*(NORMINV(RAND(),0,1))</f>
        <v>3.41507125589027</v>
      </c>
      <c r="E937" s="0" t="n">
        <f aca="true">D937+$D$6*($H$5-D937)*$H$7+$D$9*($H$7^0.5)*(NORMINV(RAND(),0,1))</f>
        <v>3.42613490963113</v>
      </c>
      <c r="F937" s="0" t="n">
        <f aca="true">E937+$D$6*($H$5-E937)*$H$7+$D$9*($H$7^0.5)*(NORMINV(RAND(),0,1))</f>
        <v>3.39106811791971</v>
      </c>
      <c r="G937" s="0" t="n">
        <f aca="true">F937+$D$6*($H$5-F937)*$H$7+$D$9*($H$7^0.5)*(NORMINV(RAND(),0,1))</f>
        <v>3.33701321156652</v>
      </c>
      <c r="H937" s="0" t="n">
        <f aca="true">G937+$D$6*($H$5-G937)*$H$7+$D$9*($H$7^0.5)*(NORMINV(RAND(),0,1))</f>
        <v>3.33440295417207</v>
      </c>
      <c r="I937" s="0" t="n">
        <f aca="true">H937+$D$6*($H$5-H937)*$H$7+$D$9*($H$7^0.5)*(NORMINV(RAND(),0,1))</f>
        <v>3.34659626785407</v>
      </c>
      <c r="J937" s="0" t="n">
        <f aca="true">I937+$D$6*($H$5-I937)*$H$7+$D$9*($H$7^0.5)*(NORMINV(RAND(),0,1))</f>
        <v>3.30534438993026</v>
      </c>
      <c r="K937" s="0" t="n">
        <f aca="true">J937+$D$6*($H$5-J937)*$H$7+$D$9*($H$7^0.5)*(NORMINV(RAND(),0,1))</f>
        <v>3.27523115016681</v>
      </c>
      <c r="L937" s="0" t="n">
        <f aca="true">K937+$D$6*($H$5-K937)*$H$7+$D$9*($H$7^0.5)*(NORMINV(RAND(),0,1))</f>
        <v>3.15455387776618</v>
      </c>
      <c r="M937" s="0" t="n">
        <f aca="true">L937+$D$6*($H$5-L937)*$H$7+$D$9*($H$7^0.5)*(NORMINV(RAND(),0,1))</f>
        <v>3.10549827842805</v>
      </c>
      <c r="N937" s="0" t="n">
        <f aca="false">EXP(M937)</f>
        <v>22.3203379477798</v>
      </c>
      <c r="O937" s="0" t="n">
        <f aca="false">EXP(($H$9*LN(N937))+(1-$H$9)*$H$5+(($D$9^2)/(4*$D$6))*(1-$H$9^2))</f>
        <v>21.8569618342117</v>
      </c>
      <c r="P937" s="18" t="n">
        <f aca="false">EXP(($H$10*LN(N937))+(1-$H$10)*$H$5+(($D$9^2)/(4*$D$6))*(1-$H$10^2))</f>
        <v>20.6441585945261</v>
      </c>
      <c r="Q937" s="33" t="n">
        <f aca="false">(MAX(0,O937-P937-$D$5))*$H$8</f>
        <v>0</v>
      </c>
    </row>
    <row r="938" customFormat="false" ht="12.75" hidden="false" customHeight="false" outlineLevel="0" collapsed="false">
      <c r="A938" s="0" t="n">
        <v>918</v>
      </c>
      <c r="C938" s="18" t="n">
        <f aca="false">$H$6</f>
        <v>3.29212628660779</v>
      </c>
      <c r="D938" s="0" t="n">
        <f aca="true">C938+$D$6*($H$5-C938)*$H$7+$D$9*($H$7^0.5)*(NORMINV(RAND(),0,1))</f>
        <v>3.23468754158148</v>
      </c>
      <c r="E938" s="0" t="n">
        <f aca="true">D938+$D$6*($H$5-D938)*$H$7+$D$9*($H$7^0.5)*(NORMINV(RAND(),0,1))</f>
        <v>3.13827189754875</v>
      </c>
      <c r="F938" s="0" t="n">
        <f aca="true">E938+$D$6*($H$5-E938)*$H$7+$D$9*($H$7^0.5)*(NORMINV(RAND(),0,1))</f>
        <v>3.1849811939943</v>
      </c>
      <c r="G938" s="0" t="n">
        <f aca="true">F938+$D$6*($H$5-F938)*$H$7+$D$9*($H$7^0.5)*(NORMINV(RAND(),0,1))</f>
        <v>3.1510431321955</v>
      </c>
      <c r="H938" s="0" t="n">
        <f aca="true">G938+$D$6*($H$5-G938)*$H$7+$D$9*($H$7^0.5)*(NORMINV(RAND(),0,1))</f>
        <v>3.22771843427719</v>
      </c>
      <c r="I938" s="0" t="n">
        <f aca="true">H938+$D$6*($H$5-H938)*$H$7+$D$9*($H$7^0.5)*(NORMINV(RAND(),0,1))</f>
        <v>3.1832807113254</v>
      </c>
      <c r="J938" s="0" t="n">
        <f aca="true">I938+$D$6*($H$5-I938)*$H$7+$D$9*($H$7^0.5)*(NORMINV(RAND(),0,1))</f>
        <v>3.14988566152172</v>
      </c>
      <c r="K938" s="0" t="n">
        <f aca="true">J938+$D$6*($H$5-J938)*$H$7+$D$9*($H$7^0.5)*(NORMINV(RAND(),0,1))</f>
        <v>3.01778622687339</v>
      </c>
      <c r="L938" s="0" t="n">
        <f aca="true">K938+$D$6*($H$5-K938)*$H$7+$D$9*($H$7^0.5)*(NORMINV(RAND(),0,1))</f>
        <v>3.1400849081107</v>
      </c>
      <c r="M938" s="0" t="n">
        <f aca="true">L938+$D$6*($H$5-L938)*$H$7+$D$9*($H$7^0.5)*(NORMINV(RAND(),0,1))</f>
        <v>2.97119968071335</v>
      </c>
      <c r="N938" s="0" t="n">
        <f aca="false">EXP(M938)</f>
        <v>19.5153177083624</v>
      </c>
      <c r="O938" s="0" t="n">
        <f aca="false">EXP(($H$9*LN(N938))+(1-$H$9)*$H$5+(($D$9^2)/(4*$D$6))*(1-$H$9^2))</f>
        <v>19.3979784406064</v>
      </c>
      <c r="P938" s="18" t="n">
        <f aca="false">EXP(($H$10*LN(N938))+(1-$H$10)*$H$5+(($D$9^2)/(4*$D$6))*(1-$H$10^2))</f>
        <v>18.985265541696</v>
      </c>
      <c r="Q938" s="33" t="n">
        <f aca="false">(MAX(0,O938-P938-$D$5))*$H$8</f>
        <v>0</v>
      </c>
    </row>
    <row r="939" customFormat="false" ht="12.75" hidden="false" customHeight="false" outlineLevel="0" collapsed="false">
      <c r="A939" s="0" t="n">
        <v>919</v>
      </c>
      <c r="C939" s="18" t="n">
        <f aca="false">$H$6</f>
        <v>3.29212628660779</v>
      </c>
      <c r="D939" s="0" t="n">
        <f aca="true">C939+$D$6*($H$5-C939)*$H$7+$D$9*($H$7^0.5)*(NORMINV(RAND(),0,1))</f>
        <v>3.24082449230337</v>
      </c>
      <c r="E939" s="0" t="n">
        <f aca="true">D939+$D$6*($H$5-D939)*$H$7+$D$9*($H$7^0.5)*(NORMINV(RAND(),0,1))</f>
        <v>3.35651772289014</v>
      </c>
      <c r="F939" s="0" t="n">
        <f aca="true">E939+$D$6*($H$5-E939)*$H$7+$D$9*($H$7^0.5)*(NORMINV(RAND(),0,1))</f>
        <v>3.38072599511617</v>
      </c>
      <c r="G939" s="0" t="n">
        <f aca="true">F939+$D$6*($H$5-F939)*$H$7+$D$9*($H$7^0.5)*(NORMINV(RAND(),0,1))</f>
        <v>3.55228814762117</v>
      </c>
      <c r="H939" s="0" t="n">
        <f aca="true">G939+$D$6*($H$5-G939)*$H$7+$D$9*($H$7^0.5)*(NORMINV(RAND(),0,1))</f>
        <v>3.5990286011708</v>
      </c>
      <c r="I939" s="0" t="n">
        <f aca="true">H939+$D$6*($H$5-H939)*$H$7+$D$9*($H$7^0.5)*(NORMINV(RAND(),0,1))</f>
        <v>3.69207125499148</v>
      </c>
      <c r="J939" s="0" t="n">
        <f aca="true">I939+$D$6*($H$5-I939)*$H$7+$D$9*($H$7^0.5)*(NORMINV(RAND(),0,1))</f>
        <v>3.64825159378019</v>
      </c>
      <c r="K939" s="0" t="n">
        <f aca="true">J939+$D$6*($H$5-J939)*$H$7+$D$9*($H$7^0.5)*(NORMINV(RAND(),0,1))</f>
        <v>3.5802783480861</v>
      </c>
      <c r="L939" s="0" t="n">
        <f aca="true">K939+$D$6*($H$5-K939)*$H$7+$D$9*($H$7^0.5)*(NORMINV(RAND(),0,1))</f>
        <v>3.50807190157549</v>
      </c>
      <c r="M939" s="0" t="n">
        <f aca="true">L939+$D$6*($H$5-L939)*$H$7+$D$9*($H$7^0.5)*(NORMINV(RAND(),0,1))</f>
        <v>3.32683034570433</v>
      </c>
      <c r="N939" s="0" t="n">
        <f aca="false">EXP(M939)</f>
        <v>27.8499270144649</v>
      </c>
      <c r="O939" s="0" t="n">
        <f aca="false">EXP(($H$9*LN(N939))+(1-$H$9)*$H$5+(($D$9^2)/(4*$D$6))*(1-$H$9^2))</f>
        <v>26.6081197964789</v>
      </c>
      <c r="P939" s="18" t="n">
        <f aca="false">EXP(($H$10*LN(N939))+(1-$H$10)*$H$5+(($D$9^2)/(4*$D$6))*(1-$H$10^2))</f>
        <v>23.7003320145663</v>
      </c>
      <c r="Q939" s="33" t="n">
        <f aca="false">(MAX(0,O939-P939-$D$5))*$H$8</f>
        <v>0.825465272377453</v>
      </c>
    </row>
    <row r="940" customFormat="false" ht="12.75" hidden="false" customHeight="false" outlineLevel="0" collapsed="false">
      <c r="A940" s="0" t="n">
        <v>920</v>
      </c>
      <c r="C940" s="18" t="n">
        <f aca="false">$H$6</f>
        <v>3.29212628660779</v>
      </c>
      <c r="D940" s="0" t="n">
        <f aca="true">C940+$D$6*($H$5-C940)*$H$7+$D$9*($H$7^0.5)*(NORMINV(RAND(),0,1))</f>
        <v>3.14019978240207</v>
      </c>
      <c r="E940" s="0" t="n">
        <f aca="true">D940+$D$6*($H$5-D940)*$H$7+$D$9*($H$7^0.5)*(NORMINV(RAND(),0,1))</f>
        <v>3.15839115082047</v>
      </c>
      <c r="F940" s="0" t="n">
        <f aca="true">E940+$D$6*($H$5-E940)*$H$7+$D$9*($H$7^0.5)*(NORMINV(RAND(),0,1))</f>
        <v>3.07319414968827</v>
      </c>
      <c r="G940" s="0" t="n">
        <f aca="true">F940+$D$6*($H$5-F940)*$H$7+$D$9*($H$7^0.5)*(NORMINV(RAND(),0,1))</f>
        <v>3.06729426256289</v>
      </c>
      <c r="H940" s="0" t="n">
        <f aca="true">G940+$D$6*($H$5-G940)*$H$7+$D$9*($H$7^0.5)*(NORMINV(RAND(),0,1))</f>
        <v>3.16413604582084</v>
      </c>
      <c r="I940" s="0" t="n">
        <f aca="true">H940+$D$6*($H$5-H940)*$H$7+$D$9*($H$7^0.5)*(NORMINV(RAND(),0,1))</f>
        <v>3.15354276966205</v>
      </c>
      <c r="J940" s="0" t="n">
        <f aca="true">I940+$D$6*($H$5-I940)*$H$7+$D$9*($H$7^0.5)*(NORMINV(RAND(),0,1))</f>
        <v>3.02942398807526</v>
      </c>
      <c r="K940" s="0" t="n">
        <f aca="true">J940+$D$6*($H$5-J940)*$H$7+$D$9*($H$7^0.5)*(NORMINV(RAND(),0,1))</f>
        <v>3.0822013798099</v>
      </c>
      <c r="L940" s="0" t="n">
        <f aca="true">K940+$D$6*($H$5-K940)*$H$7+$D$9*($H$7^0.5)*(NORMINV(RAND(),0,1))</f>
        <v>3.05060402070875</v>
      </c>
      <c r="M940" s="0" t="n">
        <f aca="true">L940+$D$6*($H$5-L940)*$H$7+$D$9*($H$7^0.5)*(NORMINV(RAND(),0,1))</f>
        <v>2.97182579911776</v>
      </c>
      <c r="N940" s="0" t="n">
        <f aca="false">EXP(M940)</f>
        <v>19.527540433985</v>
      </c>
      <c r="O940" s="0" t="n">
        <f aca="false">EXP(($H$9*LN(N940))+(1-$H$9)*$H$5+(($D$9^2)/(4*$D$6))*(1-$H$9^2))</f>
        <v>19.4087750409609</v>
      </c>
      <c r="P940" s="18" t="n">
        <f aca="false">EXP(($H$10*LN(N940))+(1-$H$10)*$H$5+(($D$9^2)/(4*$D$6))*(1-$H$10^2))</f>
        <v>18.9926815628245</v>
      </c>
      <c r="Q940" s="33" t="n">
        <f aca="false">(MAX(0,O940-P940-$D$5))*$H$8</f>
        <v>0</v>
      </c>
    </row>
    <row r="941" customFormat="false" ht="12.75" hidden="false" customHeight="false" outlineLevel="0" collapsed="false">
      <c r="A941" s="0" t="n">
        <v>921</v>
      </c>
      <c r="C941" s="18" t="n">
        <f aca="false">$H$6</f>
        <v>3.29212628660779</v>
      </c>
      <c r="D941" s="0" t="n">
        <f aca="true">C941+$D$6*($H$5-C941)*$H$7+$D$9*($H$7^0.5)*(NORMINV(RAND(),0,1))</f>
        <v>3.36439073244898</v>
      </c>
      <c r="E941" s="0" t="n">
        <f aca="true">D941+$D$6*($H$5-D941)*$H$7+$D$9*($H$7^0.5)*(NORMINV(RAND(),0,1))</f>
        <v>3.36344412655606</v>
      </c>
      <c r="F941" s="0" t="n">
        <f aca="true">E941+$D$6*($H$5-E941)*$H$7+$D$9*($H$7^0.5)*(NORMINV(RAND(),0,1))</f>
        <v>3.41752698013857</v>
      </c>
      <c r="G941" s="0" t="n">
        <f aca="true">F941+$D$6*($H$5-F941)*$H$7+$D$9*($H$7^0.5)*(NORMINV(RAND(),0,1))</f>
        <v>3.25739541086091</v>
      </c>
      <c r="H941" s="0" t="n">
        <f aca="true">G941+$D$6*($H$5-G941)*$H$7+$D$9*($H$7^0.5)*(NORMINV(RAND(),0,1))</f>
        <v>3.28005297197848</v>
      </c>
      <c r="I941" s="0" t="n">
        <f aca="true">H941+$D$6*($H$5-H941)*$H$7+$D$9*($H$7^0.5)*(NORMINV(RAND(),0,1))</f>
        <v>3.20909779272704</v>
      </c>
      <c r="J941" s="0" t="n">
        <f aca="true">I941+$D$6*($H$5-I941)*$H$7+$D$9*($H$7^0.5)*(NORMINV(RAND(),0,1))</f>
        <v>3.1837730703622</v>
      </c>
      <c r="K941" s="0" t="n">
        <f aca="true">J941+$D$6*($H$5-J941)*$H$7+$D$9*($H$7^0.5)*(NORMINV(RAND(),0,1))</f>
        <v>3.25357302470072</v>
      </c>
      <c r="L941" s="0" t="n">
        <f aca="true">K941+$D$6*($H$5-K941)*$H$7+$D$9*($H$7^0.5)*(NORMINV(RAND(),0,1))</f>
        <v>3.42332877972495</v>
      </c>
      <c r="M941" s="0" t="n">
        <f aca="true">L941+$D$6*($H$5-L941)*$H$7+$D$9*($H$7^0.5)*(NORMINV(RAND(),0,1))</f>
        <v>3.43515419360668</v>
      </c>
      <c r="N941" s="0" t="n">
        <f aca="false">EXP(M941)</f>
        <v>31.0361977798673</v>
      </c>
      <c r="O941" s="0" t="n">
        <f aca="false">EXP(($H$9*LN(N941))+(1-$H$9)*$H$5+(($D$9^2)/(4*$D$6))*(1-$H$9^2))</f>
        <v>29.2969495812495</v>
      </c>
      <c r="P941" s="18" t="n">
        <f aca="false">EXP(($H$10*LN(N941))+(1-$H$10)*$H$5+(($D$9^2)/(4*$D$6))*(1-$H$10^2))</f>
        <v>25.3570408683354</v>
      </c>
      <c r="Q941" s="33" t="n">
        <f aca="false">(MAX(0,O941-P941-$D$5))*$H$8</f>
        <v>1.80724907158913</v>
      </c>
    </row>
    <row r="942" customFormat="false" ht="12.75" hidden="false" customHeight="false" outlineLevel="0" collapsed="false">
      <c r="A942" s="0" t="n">
        <v>922</v>
      </c>
      <c r="C942" s="18" t="n">
        <f aca="false">$H$6</f>
        <v>3.29212628660779</v>
      </c>
      <c r="D942" s="0" t="n">
        <f aca="true">C942+$D$6*($H$5-C942)*$H$7+$D$9*($H$7^0.5)*(NORMINV(RAND(),0,1))</f>
        <v>3.14838311241323</v>
      </c>
      <c r="E942" s="0" t="n">
        <f aca="true">D942+$D$6*($H$5-D942)*$H$7+$D$9*($H$7^0.5)*(NORMINV(RAND(),0,1))</f>
        <v>3.08425599512235</v>
      </c>
      <c r="F942" s="0" t="n">
        <f aca="true">E942+$D$6*($H$5-E942)*$H$7+$D$9*($H$7^0.5)*(NORMINV(RAND(),0,1))</f>
        <v>3.02819372741265</v>
      </c>
      <c r="G942" s="0" t="n">
        <f aca="true">F942+$D$6*($H$5-F942)*$H$7+$D$9*($H$7^0.5)*(NORMINV(RAND(),0,1))</f>
        <v>3.05820015451979</v>
      </c>
      <c r="H942" s="0" t="n">
        <f aca="true">G942+$D$6*($H$5-G942)*$H$7+$D$9*($H$7^0.5)*(NORMINV(RAND(),0,1))</f>
        <v>2.93641788080521</v>
      </c>
      <c r="I942" s="0" t="n">
        <f aca="true">H942+$D$6*($H$5-H942)*$H$7+$D$9*($H$7^0.5)*(NORMINV(RAND(),0,1))</f>
        <v>2.875703505811</v>
      </c>
      <c r="J942" s="0" t="n">
        <f aca="true">I942+$D$6*($H$5-I942)*$H$7+$D$9*($H$7^0.5)*(NORMINV(RAND(),0,1))</f>
        <v>2.73042402815016</v>
      </c>
      <c r="K942" s="0" t="n">
        <f aca="true">J942+$D$6*($H$5-J942)*$H$7+$D$9*($H$7^0.5)*(NORMINV(RAND(),0,1))</f>
        <v>2.66398547902908</v>
      </c>
      <c r="L942" s="0" t="n">
        <f aca="true">K942+$D$6*($H$5-K942)*$H$7+$D$9*($H$7^0.5)*(NORMINV(RAND(),0,1))</f>
        <v>2.69272452767139</v>
      </c>
      <c r="M942" s="0" t="n">
        <f aca="true">L942+$D$6*($H$5-L942)*$H$7+$D$9*($H$7^0.5)*(NORMINV(RAND(),0,1))</f>
        <v>2.70287693787626</v>
      </c>
      <c r="N942" s="0" t="n">
        <f aca="false">EXP(M942)</f>
        <v>14.9226014258253</v>
      </c>
      <c r="O942" s="0" t="n">
        <f aca="false">EXP(($H$9*LN(N942))+(1-$H$9)*$H$5+(($D$9^2)/(4*$D$6))*(1-$H$9^2))</f>
        <v>15.2825475476055</v>
      </c>
      <c r="P942" s="18" t="n">
        <f aca="false">EXP(($H$10*LN(N942))+(1-$H$10)*$H$5+(($D$9^2)/(4*$D$6))*(1-$H$10^2))</f>
        <v>16.0594253601619</v>
      </c>
      <c r="Q942" s="33" t="n">
        <f aca="false">(MAX(0,O942-P942-$D$5))*$H$8</f>
        <v>0</v>
      </c>
    </row>
    <row r="943" customFormat="false" ht="12.75" hidden="false" customHeight="false" outlineLevel="0" collapsed="false">
      <c r="A943" s="0" t="n">
        <v>923</v>
      </c>
      <c r="C943" s="18" t="n">
        <f aca="false">$H$6</f>
        <v>3.29212628660779</v>
      </c>
      <c r="D943" s="0" t="n">
        <f aca="true">C943+$D$6*($H$5-C943)*$H$7+$D$9*($H$7^0.5)*(NORMINV(RAND(),0,1))</f>
        <v>3.32159812934916</v>
      </c>
      <c r="E943" s="0" t="n">
        <f aca="true">D943+$D$6*($H$5-D943)*$H$7+$D$9*($H$7^0.5)*(NORMINV(RAND(),0,1))</f>
        <v>3.4869485455141</v>
      </c>
      <c r="F943" s="0" t="n">
        <f aca="true">E943+$D$6*($H$5-E943)*$H$7+$D$9*($H$7^0.5)*(NORMINV(RAND(),0,1))</f>
        <v>3.60246647252434</v>
      </c>
      <c r="G943" s="0" t="n">
        <f aca="true">F943+$D$6*($H$5-F943)*$H$7+$D$9*($H$7^0.5)*(NORMINV(RAND(),0,1))</f>
        <v>3.52366402522815</v>
      </c>
      <c r="H943" s="0" t="n">
        <f aca="true">G943+$D$6*($H$5-G943)*$H$7+$D$9*($H$7^0.5)*(NORMINV(RAND(),0,1))</f>
        <v>3.64084515729105</v>
      </c>
      <c r="I943" s="0" t="n">
        <f aca="true">H943+$D$6*($H$5-H943)*$H$7+$D$9*($H$7^0.5)*(NORMINV(RAND(),0,1))</f>
        <v>3.46250162890837</v>
      </c>
      <c r="J943" s="0" t="n">
        <f aca="true">I943+$D$6*($H$5-I943)*$H$7+$D$9*($H$7^0.5)*(NORMINV(RAND(),0,1))</f>
        <v>3.41036623123076</v>
      </c>
      <c r="K943" s="0" t="n">
        <f aca="true">J943+$D$6*($H$5-J943)*$H$7+$D$9*($H$7^0.5)*(NORMINV(RAND(),0,1))</f>
        <v>3.28829411266231</v>
      </c>
      <c r="L943" s="0" t="n">
        <f aca="true">K943+$D$6*($H$5-K943)*$H$7+$D$9*($H$7^0.5)*(NORMINV(RAND(),0,1))</f>
        <v>3.22989776767605</v>
      </c>
      <c r="M943" s="0" t="n">
        <f aca="true">L943+$D$6*($H$5-L943)*$H$7+$D$9*($H$7^0.5)*(NORMINV(RAND(),0,1))</f>
        <v>3.26912233028208</v>
      </c>
      <c r="N943" s="0" t="n">
        <f aca="false">EXP(M943)</f>
        <v>26.288256808389</v>
      </c>
      <c r="O943" s="0" t="n">
        <f aca="false">EXP(($H$9*LN(N943))+(1-$H$9)*$H$5+(($D$9^2)/(4*$D$6))*(1-$H$9^2))</f>
        <v>25.2779263647494</v>
      </c>
      <c r="P943" s="18" t="n">
        <f aca="false">EXP(($H$10*LN(N943))+(1-$H$10)*$H$5+(($D$9^2)/(4*$D$6))*(1-$H$10^2))</f>
        <v>22.8623963424892</v>
      </c>
      <c r="Q943" s="33" t="n">
        <f aca="false">(MAX(0,O943-P943-$D$5))*$H$8</f>
        <v>0.357215206957391</v>
      </c>
    </row>
    <row r="944" customFormat="false" ht="12.75" hidden="false" customHeight="false" outlineLevel="0" collapsed="false">
      <c r="A944" s="0" t="n">
        <v>924</v>
      </c>
      <c r="C944" s="18" t="n">
        <f aca="false">$H$6</f>
        <v>3.29212628660779</v>
      </c>
      <c r="D944" s="0" t="n">
        <f aca="true">C944+$D$6*($H$5-C944)*$H$7+$D$9*($H$7^0.5)*(NORMINV(RAND(),0,1))</f>
        <v>3.35741961909223</v>
      </c>
      <c r="E944" s="0" t="n">
        <f aca="true">D944+$D$6*($H$5-D944)*$H$7+$D$9*($H$7^0.5)*(NORMINV(RAND(),0,1))</f>
        <v>3.43559236438553</v>
      </c>
      <c r="F944" s="0" t="n">
        <f aca="true">E944+$D$6*($H$5-E944)*$H$7+$D$9*($H$7^0.5)*(NORMINV(RAND(),0,1))</f>
        <v>3.52635229396896</v>
      </c>
      <c r="G944" s="0" t="n">
        <f aca="true">F944+$D$6*($H$5-F944)*$H$7+$D$9*($H$7^0.5)*(NORMINV(RAND(),0,1))</f>
        <v>3.58702667694686</v>
      </c>
      <c r="H944" s="0" t="n">
        <f aca="true">G944+$D$6*($H$5-G944)*$H$7+$D$9*($H$7^0.5)*(NORMINV(RAND(),0,1))</f>
        <v>3.49760655554369</v>
      </c>
      <c r="I944" s="0" t="n">
        <f aca="true">H944+$D$6*($H$5-H944)*$H$7+$D$9*($H$7^0.5)*(NORMINV(RAND(),0,1))</f>
        <v>3.53227562832271</v>
      </c>
      <c r="J944" s="0" t="n">
        <f aca="true">I944+$D$6*($H$5-I944)*$H$7+$D$9*($H$7^0.5)*(NORMINV(RAND(),0,1))</f>
        <v>3.58422444265963</v>
      </c>
      <c r="K944" s="0" t="n">
        <f aca="true">J944+$D$6*($H$5-J944)*$H$7+$D$9*($H$7^0.5)*(NORMINV(RAND(),0,1))</f>
        <v>3.44267209542801</v>
      </c>
      <c r="L944" s="0" t="n">
        <f aca="true">K944+$D$6*($H$5-K944)*$H$7+$D$9*($H$7^0.5)*(NORMINV(RAND(),0,1))</f>
        <v>3.47569964362589</v>
      </c>
      <c r="M944" s="0" t="n">
        <f aca="true">L944+$D$6*($H$5-L944)*$H$7+$D$9*($H$7^0.5)*(NORMINV(RAND(),0,1))</f>
        <v>3.40597018878342</v>
      </c>
      <c r="N944" s="0" t="n">
        <f aca="false">EXP(M944)</f>
        <v>30.1435264532198</v>
      </c>
      <c r="O944" s="0" t="n">
        <f aca="false">EXP(($H$9*LN(N944))+(1-$H$9)*$H$5+(($D$9^2)/(4*$D$6))*(1-$H$9^2))</f>
        <v>28.546881218766</v>
      </c>
      <c r="P944" s="18" t="n">
        <f aca="false">EXP(($H$10*LN(N944))+(1-$H$10)*$H$5+(($D$9^2)/(4*$D$6))*(1-$H$10^2))</f>
        <v>24.899626720874</v>
      </c>
      <c r="Q944" s="33" t="n">
        <f aca="false">(MAX(0,O944-P944-$D$5))*$H$8</f>
        <v>1.52886777105596</v>
      </c>
    </row>
    <row r="945" customFormat="false" ht="12.75" hidden="false" customHeight="false" outlineLevel="0" collapsed="false">
      <c r="A945" s="0" t="n">
        <v>925</v>
      </c>
      <c r="C945" s="18" t="n">
        <f aca="false">$H$6</f>
        <v>3.29212628660779</v>
      </c>
      <c r="D945" s="0" t="n">
        <f aca="true">C945+$D$6*($H$5-C945)*$H$7+$D$9*($H$7^0.5)*(NORMINV(RAND(),0,1))</f>
        <v>3.22439577144563</v>
      </c>
      <c r="E945" s="0" t="n">
        <f aca="true">D945+$D$6*($H$5-D945)*$H$7+$D$9*($H$7^0.5)*(NORMINV(RAND(),0,1))</f>
        <v>3.267276628259</v>
      </c>
      <c r="F945" s="0" t="n">
        <f aca="true">E945+$D$6*($H$5-E945)*$H$7+$D$9*($H$7^0.5)*(NORMINV(RAND(),0,1))</f>
        <v>3.27430678024426</v>
      </c>
      <c r="G945" s="0" t="n">
        <f aca="true">F945+$D$6*($H$5-F945)*$H$7+$D$9*($H$7^0.5)*(NORMINV(RAND(),0,1))</f>
        <v>3.24058089146499</v>
      </c>
      <c r="H945" s="0" t="n">
        <f aca="true">G945+$D$6*($H$5-G945)*$H$7+$D$9*($H$7^0.5)*(NORMINV(RAND(),0,1))</f>
        <v>3.17443606830684</v>
      </c>
      <c r="I945" s="0" t="n">
        <f aca="true">H945+$D$6*($H$5-H945)*$H$7+$D$9*($H$7^0.5)*(NORMINV(RAND(),0,1))</f>
        <v>3.1730008090674</v>
      </c>
      <c r="J945" s="0" t="n">
        <f aca="true">I945+$D$6*($H$5-I945)*$H$7+$D$9*($H$7^0.5)*(NORMINV(RAND(),0,1))</f>
        <v>3.18333279793507</v>
      </c>
      <c r="K945" s="0" t="n">
        <f aca="true">J945+$D$6*($H$5-J945)*$H$7+$D$9*($H$7^0.5)*(NORMINV(RAND(),0,1))</f>
        <v>3.13667333349389</v>
      </c>
      <c r="L945" s="0" t="n">
        <f aca="true">K945+$D$6*($H$5-K945)*$H$7+$D$9*($H$7^0.5)*(NORMINV(RAND(),0,1))</f>
        <v>3.13304690611272</v>
      </c>
      <c r="M945" s="0" t="n">
        <f aca="true">L945+$D$6*($H$5-L945)*$H$7+$D$9*($H$7^0.5)*(NORMINV(RAND(),0,1))</f>
        <v>3.05685601528159</v>
      </c>
      <c r="N945" s="0" t="n">
        <f aca="false">EXP(M945)</f>
        <v>21.2606089454599</v>
      </c>
      <c r="O945" s="0" t="n">
        <f aca="false">EXP(($H$9*LN(N945))+(1-$H$9)*$H$5+(($D$9^2)/(4*$D$6))*(1-$H$9^2))</f>
        <v>20.9322556744178</v>
      </c>
      <c r="P945" s="18" t="n">
        <f aca="false">EXP(($H$10*LN(N945))+(1-$H$10)*$H$5+(($D$9^2)/(4*$D$6))*(1-$H$10^2))</f>
        <v>20.0272054174778</v>
      </c>
      <c r="Q945" s="33" t="n">
        <f aca="false">(MAX(0,O945-P945-$D$5))*$H$8</f>
        <v>0</v>
      </c>
    </row>
    <row r="946" customFormat="false" ht="12.75" hidden="false" customHeight="false" outlineLevel="0" collapsed="false">
      <c r="A946" s="0" t="n">
        <v>926</v>
      </c>
      <c r="C946" s="18" t="n">
        <f aca="false">$H$6</f>
        <v>3.29212628660779</v>
      </c>
      <c r="D946" s="0" t="n">
        <f aca="true">C946+$D$6*($H$5-C946)*$H$7+$D$9*($H$7^0.5)*(NORMINV(RAND(),0,1))</f>
        <v>3.20991759389871</v>
      </c>
      <c r="E946" s="0" t="n">
        <f aca="true">D946+$D$6*($H$5-D946)*$H$7+$D$9*($H$7^0.5)*(NORMINV(RAND(),0,1))</f>
        <v>3.26541827186164</v>
      </c>
      <c r="F946" s="0" t="n">
        <f aca="true">E946+$D$6*($H$5-E946)*$H$7+$D$9*($H$7^0.5)*(NORMINV(RAND(),0,1))</f>
        <v>3.14008038402811</v>
      </c>
      <c r="G946" s="0" t="n">
        <f aca="true">F946+$D$6*($H$5-F946)*$H$7+$D$9*($H$7^0.5)*(NORMINV(RAND(),0,1))</f>
        <v>3.14828168362871</v>
      </c>
      <c r="H946" s="0" t="n">
        <f aca="true">G946+$D$6*($H$5-G946)*$H$7+$D$9*($H$7^0.5)*(NORMINV(RAND(),0,1))</f>
        <v>3.23353644586936</v>
      </c>
      <c r="I946" s="0" t="n">
        <f aca="true">H946+$D$6*($H$5-H946)*$H$7+$D$9*($H$7^0.5)*(NORMINV(RAND(),0,1))</f>
        <v>3.25867552494187</v>
      </c>
      <c r="J946" s="0" t="n">
        <f aca="true">I946+$D$6*($H$5-I946)*$H$7+$D$9*($H$7^0.5)*(NORMINV(RAND(),0,1))</f>
        <v>3.20451486510661</v>
      </c>
      <c r="K946" s="0" t="n">
        <f aca="true">J946+$D$6*($H$5-J946)*$H$7+$D$9*($H$7^0.5)*(NORMINV(RAND(),0,1))</f>
        <v>3.09913186001704</v>
      </c>
      <c r="L946" s="0" t="n">
        <f aca="true">K946+$D$6*($H$5-K946)*$H$7+$D$9*($H$7^0.5)*(NORMINV(RAND(),0,1))</f>
        <v>3.11727160568319</v>
      </c>
      <c r="M946" s="0" t="n">
        <f aca="true">L946+$D$6*($H$5-L946)*$H$7+$D$9*($H$7^0.5)*(NORMINV(RAND(),0,1))</f>
        <v>3.1413057280289</v>
      </c>
      <c r="N946" s="0" t="n">
        <f aca="false">EXP(M946)</f>
        <v>23.1340539290185</v>
      </c>
      <c r="O946" s="0" t="n">
        <f aca="false">EXP(($H$9*LN(N946))+(1-$H$9)*$H$5+(($D$9^2)/(4*$D$6))*(1-$H$9^2))</f>
        <v>22.5636776404684</v>
      </c>
      <c r="P946" s="18" t="n">
        <f aca="false">EXP(($H$10*LN(N946))+(1-$H$10)*$H$5+(($D$9^2)/(4*$D$6))*(1-$H$10^2))</f>
        <v>21.1104340942145</v>
      </c>
      <c r="Q946" s="33" t="n">
        <f aca="false">(MAX(0,O946-P946-$D$5))*$H$8</f>
        <v>0</v>
      </c>
    </row>
    <row r="947" customFormat="false" ht="12.75" hidden="false" customHeight="false" outlineLevel="0" collapsed="false">
      <c r="A947" s="0" t="n">
        <v>927</v>
      </c>
      <c r="C947" s="18" t="n">
        <f aca="false">$H$6</f>
        <v>3.29212628660779</v>
      </c>
      <c r="D947" s="0" t="n">
        <f aca="true">C947+$D$6*($H$5-C947)*$H$7+$D$9*($H$7^0.5)*(NORMINV(RAND(),0,1))</f>
        <v>3.23144639435981</v>
      </c>
      <c r="E947" s="0" t="n">
        <f aca="true">D947+$D$6*($H$5-D947)*$H$7+$D$9*($H$7^0.5)*(NORMINV(RAND(),0,1))</f>
        <v>3.38819948421052</v>
      </c>
      <c r="F947" s="0" t="n">
        <f aca="true">E947+$D$6*($H$5-E947)*$H$7+$D$9*($H$7^0.5)*(NORMINV(RAND(),0,1))</f>
        <v>3.44474710643762</v>
      </c>
      <c r="G947" s="0" t="n">
        <f aca="true">F947+$D$6*($H$5-F947)*$H$7+$D$9*($H$7^0.5)*(NORMINV(RAND(),0,1))</f>
        <v>3.36786678383675</v>
      </c>
      <c r="H947" s="0" t="n">
        <f aca="true">G947+$D$6*($H$5-G947)*$H$7+$D$9*($H$7^0.5)*(NORMINV(RAND(),0,1))</f>
        <v>3.46774042962129</v>
      </c>
      <c r="I947" s="0" t="n">
        <f aca="true">H947+$D$6*($H$5-H947)*$H$7+$D$9*($H$7^0.5)*(NORMINV(RAND(),0,1))</f>
        <v>3.45249309712459</v>
      </c>
      <c r="J947" s="0" t="n">
        <f aca="true">I947+$D$6*($H$5-I947)*$H$7+$D$9*($H$7^0.5)*(NORMINV(RAND(),0,1))</f>
        <v>3.54577098666951</v>
      </c>
      <c r="K947" s="0" t="n">
        <f aca="true">J947+$D$6*($H$5-J947)*$H$7+$D$9*($H$7^0.5)*(NORMINV(RAND(),0,1))</f>
        <v>3.44027240925584</v>
      </c>
      <c r="L947" s="0" t="n">
        <f aca="true">K947+$D$6*($H$5-K947)*$H$7+$D$9*($H$7^0.5)*(NORMINV(RAND(),0,1))</f>
        <v>3.39931041362576</v>
      </c>
      <c r="M947" s="0" t="n">
        <f aca="true">L947+$D$6*($H$5-L947)*$H$7+$D$9*($H$7^0.5)*(NORMINV(RAND(),0,1))</f>
        <v>3.31360074959161</v>
      </c>
      <c r="N947" s="0" t="n">
        <f aca="false">EXP(M947)</f>
        <v>27.4839101940545</v>
      </c>
      <c r="O947" s="0" t="n">
        <f aca="false">EXP(($H$9*LN(N947))+(1-$H$9)*$H$5+(($D$9^2)/(4*$D$6))*(1-$H$9^2))</f>
        <v>26.2971175645247</v>
      </c>
      <c r="P947" s="18" t="n">
        <f aca="false">EXP(($H$10*LN(N947))+(1-$H$10)*$H$5+(($D$9^2)/(4*$D$6))*(1-$H$10^2))</f>
        <v>23.5055614370399</v>
      </c>
      <c r="Q947" s="33" t="n">
        <f aca="false">(MAX(0,O947-P947-$D$5))*$H$8</f>
        <v>0.714902302627405</v>
      </c>
    </row>
    <row r="948" customFormat="false" ht="12.75" hidden="false" customHeight="false" outlineLevel="0" collapsed="false">
      <c r="A948" s="0" t="n">
        <v>928</v>
      </c>
      <c r="C948" s="18" t="n">
        <f aca="false">$H$6</f>
        <v>3.29212628660779</v>
      </c>
      <c r="D948" s="0" t="n">
        <f aca="true">C948+$D$6*($H$5-C948)*$H$7+$D$9*($H$7^0.5)*(NORMINV(RAND(),0,1))</f>
        <v>3.35969692553527</v>
      </c>
      <c r="E948" s="0" t="n">
        <f aca="true">D948+$D$6*($H$5-D948)*$H$7+$D$9*($H$7^0.5)*(NORMINV(RAND(),0,1))</f>
        <v>3.42260091943305</v>
      </c>
      <c r="F948" s="0" t="n">
        <f aca="true">E948+$D$6*($H$5-E948)*$H$7+$D$9*($H$7^0.5)*(NORMINV(RAND(),0,1))</f>
        <v>3.39120384782613</v>
      </c>
      <c r="G948" s="0" t="n">
        <f aca="true">F948+$D$6*($H$5-F948)*$H$7+$D$9*($H$7^0.5)*(NORMINV(RAND(),0,1))</f>
        <v>3.28557151564257</v>
      </c>
      <c r="H948" s="0" t="n">
        <f aca="true">G948+$D$6*($H$5-G948)*$H$7+$D$9*($H$7^0.5)*(NORMINV(RAND(),0,1))</f>
        <v>3.36491324776314</v>
      </c>
      <c r="I948" s="0" t="n">
        <f aca="true">H948+$D$6*($H$5-H948)*$H$7+$D$9*($H$7^0.5)*(NORMINV(RAND(),0,1))</f>
        <v>3.43454188955631</v>
      </c>
      <c r="J948" s="0" t="n">
        <f aca="true">I948+$D$6*($H$5-I948)*$H$7+$D$9*($H$7^0.5)*(NORMINV(RAND(),0,1))</f>
        <v>3.38531613512542</v>
      </c>
      <c r="K948" s="0" t="n">
        <f aca="true">J948+$D$6*($H$5-J948)*$H$7+$D$9*($H$7^0.5)*(NORMINV(RAND(),0,1))</f>
        <v>3.35480303723394</v>
      </c>
      <c r="L948" s="0" t="n">
        <f aca="true">K948+$D$6*($H$5-K948)*$H$7+$D$9*($H$7^0.5)*(NORMINV(RAND(),0,1))</f>
        <v>3.45696565286229</v>
      </c>
      <c r="M948" s="0" t="n">
        <f aca="true">L948+$D$6*($H$5-L948)*$H$7+$D$9*($H$7^0.5)*(NORMINV(RAND(),0,1))</f>
        <v>3.35801209068109</v>
      </c>
      <c r="N948" s="0" t="n">
        <f aca="false">EXP(M948)</f>
        <v>28.7320174250593</v>
      </c>
      <c r="O948" s="0" t="n">
        <f aca="false">EXP(($H$9*LN(N948))+(1-$H$9)*$H$5+(($D$9^2)/(4*$D$6))*(1-$H$9^2))</f>
        <v>27.3557711721761</v>
      </c>
      <c r="P948" s="18" t="n">
        <f aca="false">EXP(($H$10*LN(N948))+(1-$H$10)*$H$5+(($D$9^2)/(4*$D$6))*(1-$H$10^2))</f>
        <v>24.1658089312961</v>
      </c>
      <c r="Q948" s="33" t="n">
        <f aca="false">(MAX(0,O948-P948-$D$5))*$H$8</f>
        <v>1.09387792058983</v>
      </c>
    </row>
    <row r="949" customFormat="false" ht="12.75" hidden="false" customHeight="false" outlineLevel="0" collapsed="false">
      <c r="A949" s="0" t="n">
        <v>929</v>
      </c>
      <c r="C949" s="18" t="n">
        <f aca="false">$H$6</f>
        <v>3.29212628660779</v>
      </c>
      <c r="D949" s="0" t="n">
        <f aca="true">C949+$D$6*($H$5-C949)*$H$7+$D$9*($H$7^0.5)*(NORMINV(RAND(),0,1))</f>
        <v>3.48539323750302</v>
      </c>
      <c r="E949" s="0" t="n">
        <f aca="true">D949+$D$6*($H$5-D949)*$H$7+$D$9*($H$7^0.5)*(NORMINV(RAND(),0,1))</f>
        <v>3.49022343749303</v>
      </c>
      <c r="F949" s="0" t="n">
        <f aca="true">E949+$D$6*($H$5-E949)*$H$7+$D$9*($H$7^0.5)*(NORMINV(RAND(),0,1))</f>
        <v>3.47585372776294</v>
      </c>
      <c r="G949" s="0" t="n">
        <f aca="true">F949+$D$6*($H$5-F949)*$H$7+$D$9*($H$7^0.5)*(NORMINV(RAND(),0,1))</f>
        <v>3.36062399600984</v>
      </c>
      <c r="H949" s="0" t="n">
        <f aca="true">G949+$D$6*($H$5-G949)*$H$7+$D$9*($H$7^0.5)*(NORMINV(RAND(),0,1))</f>
        <v>3.41923163834421</v>
      </c>
      <c r="I949" s="0" t="n">
        <f aca="true">H949+$D$6*($H$5-H949)*$H$7+$D$9*($H$7^0.5)*(NORMINV(RAND(),0,1))</f>
        <v>3.45246064202828</v>
      </c>
      <c r="J949" s="0" t="n">
        <f aca="true">I949+$D$6*($H$5-I949)*$H$7+$D$9*($H$7^0.5)*(NORMINV(RAND(),0,1))</f>
        <v>3.62833190997858</v>
      </c>
      <c r="K949" s="0" t="n">
        <f aca="true">J949+$D$6*($H$5-J949)*$H$7+$D$9*($H$7^0.5)*(NORMINV(RAND(),0,1))</f>
        <v>3.59831807736751</v>
      </c>
      <c r="L949" s="0" t="n">
        <f aca="true">K949+$D$6*($H$5-K949)*$H$7+$D$9*($H$7^0.5)*(NORMINV(RAND(),0,1))</f>
        <v>3.53598236609193</v>
      </c>
      <c r="M949" s="0" t="n">
        <f aca="true">L949+$D$6*($H$5-L949)*$H$7+$D$9*($H$7^0.5)*(NORMINV(RAND(),0,1))</f>
        <v>3.48563136964432</v>
      </c>
      <c r="N949" s="0" t="n">
        <f aca="false">EXP(M949)</f>
        <v>32.6430304235297</v>
      </c>
      <c r="O949" s="0" t="n">
        <f aca="false">EXP(($H$9*LN(N949))+(1-$H$9)*$H$5+(($D$9^2)/(4*$D$6))*(1-$H$9^2))</f>
        <v>30.6411006994986</v>
      </c>
      <c r="P949" s="18" t="n">
        <f aca="false">EXP(($H$10*LN(N949))+(1-$H$10)*$H$5+(($D$9^2)/(4*$D$6))*(1-$H$10^2))</f>
        <v>26.1681167984547</v>
      </c>
      <c r="Q949" s="33" t="n">
        <f aca="false">(MAX(0,O949-P949-$D$5))*$H$8</f>
        <v>2.31432587600943</v>
      </c>
    </row>
    <row r="950" customFormat="false" ht="12.75" hidden="false" customHeight="false" outlineLevel="0" collapsed="false">
      <c r="A950" s="0" t="n">
        <v>930</v>
      </c>
      <c r="C950" s="18" t="n">
        <f aca="false">$H$6</f>
        <v>3.29212628660779</v>
      </c>
      <c r="D950" s="0" t="n">
        <f aca="true">C950+$D$6*($H$5-C950)*$H$7+$D$9*($H$7^0.5)*(NORMINV(RAND(),0,1))</f>
        <v>3.31932081473045</v>
      </c>
      <c r="E950" s="0" t="n">
        <f aca="true">D950+$D$6*($H$5-D950)*$H$7+$D$9*($H$7^0.5)*(NORMINV(RAND(),0,1))</f>
        <v>3.26806666737342</v>
      </c>
      <c r="F950" s="0" t="n">
        <f aca="true">E950+$D$6*($H$5-E950)*$H$7+$D$9*($H$7^0.5)*(NORMINV(RAND(),0,1))</f>
        <v>3.33835957050165</v>
      </c>
      <c r="G950" s="0" t="n">
        <f aca="true">F950+$D$6*($H$5-F950)*$H$7+$D$9*($H$7^0.5)*(NORMINV(RAND(),0,1))</f>
        <v>3.45060792514045</v>
      </c>
      <c r="H950" s="0" t="n">
        <f aca="true">G950+$D$6*($H$5-G950)*$H$7+$D$9*($H$7^0.5)*(NORMINV(RAND(),0,1))</f>
        <v>3.40132911312974</v>
      </c>
      <c r="I950" s="0" t="n">
        <f aca="true">H950+$D$6*($H$5-H950)*$H$7+$D$9*($H$7^0.5)*(NORMINV(RAND(),0,1))</f>
        <v>3.35278462692861</v>
      </c>
      <c r="J950" s="0" t="n">
        <f aca="true">I950+$D$6*($H$5-I950)*$H$7+$D$9*($H$7^0.5)*(NORMINV(RAND(),0,1))</f>
        <v>3.32601287925101</v>
      </c>
      <c r="K950" s="0" t="n">
        <f aca="true">J950+$D$6*($H$5-J950)*$H$7+$D$9*($H$7^0.5)*(NORMINV(RAND(),0,1))</f>
        <v>3.29088604784108</v>
      </c>
      <c r="L950" s="0" t="n">
        <f aca="true">K950+$D$6*($H$5-K950)*$H$7+$D$9*($H$7^0.5)*(NORMINV(RAND(),0,1))</f>
        <v>3.2928185520592</v>
      </c>
      <c r="M950" s="0" t="n">
        <f aca="true">L950+$D$6*($H$5-L950)*$H$7+$D$9*($H$7^0.5)*(NORMINV(RAND(),0,1))</f>
        <v>3.38287385094253</v>
      </c>
      <c r="N950" s="0" t="n">
        <f aca="false">EXP(M950)</f>
        <v>29.4552997346885</v>
      </c>
      <c r="O950" s="0" t="n">
        <f aca="false">EXP(($H$9*LN(N950))+(1-$H$9)*$H$5+(($D$9^2)/(4*$D$6))*(1-$H$9^2))</f>
        <v>27.9669111464127</v>
      </c>
      <c r="P950" s="18" t="n">
        <f aca="false">EXP(($H$10*LN(N950))+(1-$H$10)*$H$5+(($D$9^2)/(4*$D$6))*(1-$H$10^2))</f>
        <v>24.5434837268103</v>
      </c>
      <c r="Q950" s="33" t="n">
        <f aca="false">(MAX(0,O950-P950-$D$5))*$H$8</f>
        <v>1.31595686818691</v>
      </c>
    </row>
    <row r="951" customFormat="false" ht="12.75" hidden="false" customHeight="false" outlineLevel="0" collapsed="false">
      <c r="A951" s="0" t="n">
        <v>931</v>
      </c>
      <c r="C951" s="18" t="n">
        <f aca="false">$H$6</f>
        <v>3.29212628660779</v>
      </c>
      <c r="D951" s="0" t="n">
        <f aca="true">C951+$D$6*($H$5-C951)*$H$7+$D$9*($H$7^0.5)*(NORMINV(RAND(),0,1))</f>
        <v>3.24732505675078</v>
      </c>
      <c r="E951" s="0" t="n">
        <f aca="true">D951+$D$6*($H$5-D951)*$H$7+$D$9*($H$7^0.5)*(NORMINV(RAND(),0,1))</f>
        <v>3.2258931342907</v>
      </c>
      <c r="F951" s="0" t="n">
        <f aca="true">E951+$D$6*($H$5-E951)*$H$7+$D$9*($H$7^0.5)*(NORMINV(RAND(),0,1))</f>
        <v>3.20342101906389</v>
      </c>
      <c r="G951" s="0" t="n">
        <f aca="true">F951+$D$6*($H$5-F951)*$H$7+$D$9*($H$7^0.5)*(NORMINV(RAND(),0,1))</f>
        <v>3.27800993526934</v>
      </c>
      <c r="H951" s="0" t="n">
        <f aca="true">G951+$D$6*($H$5-G951)*$H$7+$D$9*($H$7^0.5)*(NORMINV(RAND(),0,1))</f>
        <v>3.37059004505383</v>
      </c>
      <c r="I951" s="0" t="n">
        <f aca="true">H951+$D$6*($H$5-H951)*$H$7+$D$9*($H$7^0.5)*(NORMINV(RAND(),0,1))</f>
        <v>3.21533173361075</v>
      </c>
      <c r="J951" s="0" t="n">
        <f aca="true">I951+$D$6*($H$5-I951)*$H$7+$D$9*($H$7^0.5)*(NORMINV(RAND(),0,1))</f>
        <v>3.35552542096736</v>
      </c>
      <c r="K951" s="0" t="n">
        <f aca="true">J951+$D$6*($H$5-J951)*$H$7+$D$9*($H$7^0.5)*(NORMINV(RAND(),0,1))</f>
        <v>3.35122588535597</v>
      </c>
      <c r="L951" s="0" t="n">
        <f aca="true">K951+$D$6*($H$5-K951)*$H$7+$D$9*($H$7^0.5)*(NORMINV(RAND(),0,1))</f>
        <v>3.35846120563619</v>
      </c>
      <c r="M951" s="0" t="n">
        <f aca="true">L951+$D$6*($H$5-L951)*$H$7+$D$9*($H$7^0.5)*(NORMINV(RAND(),0,1))</f>
        <v>3.32463681157783</v>
      </c>
      <c r="N951" s="0" t="n">
        <f aca="false">EXP(M951)</f>
        <v>27.7889042014176</v>
      </c>
      <c r="O951" s="0" t="n">
        <f aca="false">EXP(($H$9*LN(N951))+(1-$H$9)*$H$5+(($D$9^2)/(4*$D$6))*(1-$H$9^2))</f>
        <v>26.5563008476435</v>
      </c>
      <c r="P951" s="18" t="n">
        <f aca="false">EXP(($H$10*LN(N951))+(1-$H$10)*$H$5+(($D$9^2)/(4*$D$6))*(1-$H$10^2))</f>
        <v>23.6679268107244</v>
      </c>
      <c r="Q951" s="33" t="n">
        <f aca="false">(MAX(0,O951-P951-$D$5))*$H$8</f>
        <v>0.806998346899899</v>
      </c>
    </row>
    <row r="952" customFormat="false" ht="12.75" hidden="false" customHeight="false" outlineLevel="0" collapsed="false">
      <c r="A952" s="0" t="n">
        <v>932</v>
      </c>
      <c r="C952" s="18" t="n">
        <f aca="false">$H$6</f>
        <v>3.29212628660779</v>
      </c>
      <c r="D952" s="0" t="n">
        <f aca="true">C952+$D$6*($H$5-C952)*$H$7+$D$9*($H$7^0.5)*(NORMINV(RAND(),0,1))</f>
        <v>3.27058958860021</v>
      </c>
      <c r="E952" s="0" t="n">
        <f aca="true">D952+$D$6*($H$5-D952)*$H$7+$D$9*($H$7^0.5)*(NORMINV(RAND(),0,1))</f>
        <v>3.35248265747876</v>
      </c>
      <c r="F952" s="0" t="n">
        <f aca="true">E952+$D$6*($H$5-E952)*$H$7+$D$9*($H$7^0.5)*(NORMINV(RAND(),0,1))</f>
        <v>3.2937227961522</v>
      </c>
      <c r="G952" s="0" t="n">
        <f aca="true">F952+$D$6*($H$5-F952)*$H$7+$D$9*($H$7^0.5)*(NORMINV(RAND(),0,1))</f>
        <v>3.20966500318147</v>
      </c>
      <c r="H952" s="0" t="n">
        <f aca="true">G952+$D$6*($H$5-G952)*$H$7+$D$9*($H$7^0.5)*(NORMINV(RAND(),0,1))</f>
        <v>3.24656103781951</v>
      </c>
      <c r="I952" s="0" t="n">
        <f aca="true">H952+$D$6*($H$5-H952)*$H$7+$D$9*($H$7^0.5)*(NORMINV(RAND(),0,1))</f>
        <v>3.25004367022369</v>
      </c>
      <c r="J952" s="0" t="n">
        <f aca="true">I952+$D$6*($H$5-I952)*$H$7+$D$9*($H$7^0.5)*(NORMINV(RAND(),0,1))</f>
        <v>3.13448983527164</v>
      </c>
      <c r="K952" s="0" t="n">
        <f aca="true">J952+$D$6*($H$5-J952)*$H$7+$D$9*($H$7^0.5)*(NORMINV(RAND(),0,1))</f>
        <v>3.22093238036856</v>
      </c>
      <c r="L952" s="0" t="n">
        <f aca="true">K952+$D$6*($H$5-K952)*$H$7+$D$9*($H$7^0.5)*(NORMINV(RAND(),0,1))</f>
        <v>3.16918095981825</v>
      </c>
      <c r="M952" s="0" t="n">
        <f aca="true">L952+$D$6*($H$5-L952)*$H$7+$D$9*($H$7^0.5)*(NORMINV(RAND(),0,1))</f>
        <v>3.16836904492764</v>
      </c>
      <c r="N952" s="0" t="n">
        <f aca="false">EXP(M952)</f>
        <v>23.7686870659765</v>
      </c>
      <c r="O952" s="0" t="n">
        <f aca="false">EXP(($H$9*LN(N952))+(1-$H$9)*$H$5+(($D$9^2)/(4*$D$6))*(1-$H$9^2))</f>
        <v>23.1129367265487</v>
      </c>
      <c r="P952" s="18" t="n">
        <f aca="false">EXP(($H$10*LN(N952))+(1-$H$10)*$H$5+(($D$9^2)/(4*$D$6))*(1-$H$10^2))</f>
        <v>21.4698207731542</v>
      </c>
      <c r="Q952" s="33" t="n">
        <f aca="false">(MAX(0,O952-P952-$D$5))*$H$8</f>
        <v>0</v>
      </c>
    </row>
    <row r="953" customFormat="false" ht="12.75" hidden="false" customHeight="false" outlineLevel="0" collapsed="false">
      <c r="A953" s="0" t="n">
        <v>933</v>
      </c>
      <c r="C953" s="18" t="n">
        <f aca="false">$H$6</f>
        <v>3.29212628660779</v>
      </c>
      <c r="D953" s="0" t="n">
        <f aca="true">C953+$D$6*($H$5-C953)*$H$7+$D$9*($H$7^0.5)*(NORMINV(RAND(),0,1))</f>
        <v>3.07918293292913</v>
      </c>
      <c r="E953" s="0" t="n">
        <f aca="true">D953+$D$6*($H$5-D953)*$H$7+$D$9*($H$7^0.5)*(NORMINV(RAND(),0,1))</f>
        <v>3.07470620755017</v>
      </c>
      <c r="F953" s="0" t="n">
        <f aca="true">E953+$D$6*($H$5-E953)*$H$7+$D$9*($H$7^0.5)*(NORMINV(RAND(),0,1))</f>
        <v>3.07333087364092</v>
      </c>
      <c r="G953" s="0" t="n">
        <f aca="true">F953+$D$6*($H$5-F953)*$H$7+$D$9*($H$7^0.5)*(NORMINV(RAND(),0,1))</f>
        <v>2.92480512429259</v>
      </c>
      <c r="H953" s="0" t="n">
        <f aca="true">G953+$D$6*($H$5-G953)*$H$7+$D$9*($H$7^0.5)*(NORMINV(RAND(),0,1))</f>
        <v>2.90429582020651</v>
      </c>
      <c r="I953" s="0" t="n">
        <f aca="true">H953+$D$6*($H$5-H953)*$H$7+$D$9*($H$7^0.5)*(NORMINV(RAND(),0,1))</f>
        <v>2.73050098905762</v>
      </c>
      <c r="J953" s="0" t="n">
        <f aca="true">I953+$D$6*($H$5-I953)*$H$7+$D$9*($H$7^0.5)*(NORMINV(RAND(),0,1))</f>
        <v>2.60376705104776</v>
      </c>
      <c r="K953" s="0" t="n">
        <f aca="true">J953+$D$6*($H$5-J953)*$H$7+$D$9*($H$7^0.5)*(NORMINV(RAND(),0,1))</f>
        <v>2.70615049521286</v>
      </c>
      <c r="L953" s="0" t="n">
        <f aca="true">K953+$D$6*($H$5-K953)*$H$7+$D$9*($H$7^0.5)*(NORMINV(RAND(),0,1))</f>
        <v>2.77309895263763</v>
      </c>
      <c r="M953" s="0" t="n">
        <f aca="true">L953+$D$6*($H$5-L953)*$H$7+$D$9*($H$7^0.5)*(NORMINV(RAND(),0,1))</f>
        <v>2.73749666728728</v>
      </c>
      <c r="N953" s="0" t="n">
        <f aca="false">EXP(M953)</f>
        <v>15.4482645054086</v>
      </c>
      <c r="O953" s="0" t="n">
        <f aca="false">EXP(($H$9*LN(N953))+(1-$H$9)*$H$5+(($D$9^2)/(4*$D$6))*(1-$H$9^2))</f>
        <v>15.7600445473039</v>
      </c>
      <c r="P953" s="18" t="n">
        <f aca="false">EXP(($H$10*LN(N953))+(1-$H$10)*$H$5+(($D$9^2)/(4*$D$6))*(1-$H$10^2))</f>
        <v>16.40998686874</v>
      </c>
      <c r="Q953" s="33" t="n">
        <f aca="false">(MAX(0,O953-P953-$D$5))*$H$8</f>
        <v>0</v>
      </c>
    </row>
    <row r="954" customFormat="false" ht="12.75" hidden="false" customHeight="false" outlineLevel="0" collapsed="false">
      <c r="A954" s="0" t="n">
        <v>934</v>
      </c>
      <c r="C954" s="18" t="n">
        <f aca="false">$H$6</f>
        <v>3.29212628660779</v>
      </c>
      <c r="D954" s="0" t="n">
        <f aca="true">C954+$D$6*($H$5-C954)*$H$7+$D$9*($H$7^0.5)*(NORMINV(RAND(),0,1))</f>
        <v>3.39712971924599</v>
      </c>
      <c r="E954" s="0" t="n">
        <f aca="true">D954+$D$6*($H$5-D954)*$H$7+$D$9*($H$7^0.5)*(NORMINV(RAND(),0,1))</f>
        <v>3.32778891357772</v>
      </c>
      <c r="F954" s="0" t="n">
        <f aca="true">E954+$D$6*($H$5-E954)*$H$7+$D$9*($H$7^0.5)*(NORMINV(RAND(),0,1))</f>
        <v>3.28387061346297</v>
      </c>
      <c r="G954" s="0" t="n">
        <f aca="true">F954+$D$6*($H$5-F954)*$H$7+$D$9*($H$7^0.5)*(NORMINV(RAND(),0,1))</f>
        <v>3.26783365407226</v>
      </c>
      <c r="H954" s="0" t="n">
        <f aca="true">G954+$D$6*($H$5-G954)*$H$7+$D$9*($H$7^0.5)*(NORMINV(RAND(),0,1))</f>
        <v>3.24439291024471</v>
      </c>
      <c r="I954" s="0" t="n">
        <f aca="true">H954+$D$6*($H$5-H954)*$H$7+$D$9*($H$7^0.5)*(NORMINV(RAND(),0,1))</f>
        <v>3.12611779357446</v>
      </c>
      <c r="J954" s="0" t="n">
        <f aca="true">I954+$D$6*($H$5-I954)*$H$7+$D$9*($H$7^0.5)*(NORMINV(RAND(),0,1))</f>
        <v>3.11744263768457</v>
      </c>
      <c r="K954" s="0" t="n">
        <f aca="true">J954+$D$6*($H$5-J954)*$H$7+$D$9*($H$7^0.5)*(NORMINV(RAND(),0,1))</f>
        <v>3.07752839815361</v>
      </c>
      <c r="L954" s="0" t="n">
        <f aca="true">K954+$D$6*($H$5-K954)*$H$7+$D$9*($H$7^0.5)*(NORMINV(RAND(),0,1))</f>
        <v>2.84453967883766</v>
      </c>
      <c r="M954" s="0" t="n">
        <f aca="true">L954+$D$6*($H$5-L954)*$H$7+$D$9*($H$7^0.5)*(NORMINV(RAND(),0,1))</f>
        <v>2.84414824090064</v>
      </c>
      <c r="N954" s="0" t="n">
        <f aca="false">EXP(M954)</f>
        <v>17.1869133228449</v>
      </c>
      <c r="O954" s="0" t="n">
        <f aca="false">EXP(($H$9*LN(N954))+(1-$H$9)*$H$5+(($D$9^2)/(4*$D$6))*(1-$H$9^2))</f>
        <v>17.3268746392262</v>
      </c>
      <c r="P954" s="18" t="n">
        <f aca="false">EXP(($H$10*LN(N954))+(1-$H$10)*$H$5+(($D$9^2)/(4*$D$6))*(1-$H$10^2))</f>
        <v>17.5387794629585</v>
      </c>
      <c r="Q954" s="33" t="n">
        <f aca="false">(MAX(0,O954-P954-$D$5))*$H$8</f>
        <v>0</v>
      </c>
    </row>
    <row r="955" customFormat="false" ht="12.75" hidden="false" customHeight="false" outlineLevel="0" collapsed="false">
      <c r="A955" s="0" t="n">
        <v>935</v>
      </c>
      <c r="C955" s="18" t="n">
        <f aca="false">$H$6</f>
        <v>3.29212628660779</v>
      </c>
      <c r="D955" s="0" t="n">
        <f aca="true">C955+$D$6*($H$5-C955)*$H$7+$D$9*($H$7^0.5)*(NORMINV(RAND(),0,1))</f>
        <v>3.34069250308819</v>
      </c>
      <c r="E955" s="0" t="n">
        <f aca="true">D955+$D$6*($H$5-D955)*$H$7+$D$9*($H$7^0.5)*(NORMINV(RAND(),0,1))</f>
        <v>3.16729762287737</v>
      </c>
      <c r="F955" s="0" t="n">
        <f aca="true">E955+$D$6*($H$5-E955)*$H$7+$D$9*($H$7^0.5)*(NORMINV(RAND(),0,1))</f>
        <v>3.25789296634429</v>
      </c>
      <c r="G955" s="0" t="n">
        <f aca="true">F955+$D$6*($H$5-F955)*$H$7+$D$9*($H$7^0.5)*(NORMINV(RAND(),0,1))</f>
        <v>3.35010373461786</v>
      </c>
      <c r="H955" s="0" t="n">
        <f aca="true">G955+$D$6*($H$5-G955)*$H$7+$D$9*($H$7^0.5)*(NORMINV(RAND(),0,1))</f>
        <v>3.34226898188907</v>
      </c>
      <c r="I955" s="0" t="n">
        <f aca="true">H955+$D$6*($H$5-H955)*$H$7+$D$9*($H$7^0.5)*(NORMINV(RAND(),0,1))</f>
        <v>3.30832005089933</v>
      </c>
      <c r="J955" s="0" t="n">
        <f aca="true">I955+$D$6*($H$5-I955)*$H$7+$D$9*($H$7^0.5)*(NORMINV(RAND(),0,1))</f>
        <v>3.32387351347903</v>
      </c>
      <c r="K955" s="0" t="n">
        <f aca="true">J955+$D$6*($H$5-J955)*$H$7+$D$9*($H$7^0.5)*(NORMINV(RAND(),0,1))</f>
        <v>3.44164087695571</v>
      </c>
      <c r="L955" s="0" t="n">
        <f aca="true">K955+$D$6*($H$5-K955)*$H$7+$D$9*($H$7^0.5)*(NORMINV(RAND(),0,1))</f>
        <v>3.42994017896472</v>
      </c>
      <c r="M955" s="0" t="n">
        <f aca="true">L955+$D$6*($H$5-L955)*$H$7+$D$9*($H$7^0.5)*(NORMINV(RAND(),0,1))</f>
        <v>3.32506895171482</v>
      </c>
      <c r="N955" s="0" t="n">
        <f aca="false">EXP(M955)</f>
        <v>27.8009154973807</v>
      </c>
      <c r="O955" s="0" t="n">
        <f aca="false">EXP(($H$9*LN(N955))+(1-$H$9)*$H$5+(($D$9^2)/(4*$D$6))*(1-$H$9^2))</f>
        <v>26.5665015208036</v>
      </c>
      <c r="P955" s="18" t="n">
        <f aca="false">EXP(($H$10*LN(N955))+(1-$H$10)*$H$5+(($D$9^2)/(4*$D$6))*(1-$H$10^2))</f>
        <v>23.6743073349297</v>
      </c>
      <c r="Q955" s="33" t="n">
        <f aca="false">(MAX(0,O955-P955-$D$5))*$H$8</f>
        <v>0.810632184991675</v>
      </c>
    </row>
    <row r="956" customFormat="false" ht="12.75" hidden="false" customHeight="false" outlineLevel="0" collapsed="false">
      <c r="A956" s="0" t="n">
        <v>936</v>
      </c>
      <c r="C956" s="18" t="n">
        <f aca="false">$H$6</f>
        <v>3.29212628660779</v>
      </c>
      <c r="D956" s="0" t="n">
        <f aca="true">C956+$D$6*($H$5-C956)*$H$7+$D$9*($H$7^0.5)*(NORMINV(RAND(),0,1))</f>
        <v>3.28567130261619</v>
      </c>
      <c r="E956" s="0" t="n">
        <f aca="true">D956+$D$6*($H$5-D956)*$H$7+$D$9*($H$7^0.5)*(NORMINV(RAND(),0,1))</f>
        <v>3.26942291479863</v>
      </c>
      <c r="F956" s="0" t="n">
        <f aca="true">E956+$D$6*($H$5-E956)*$H$7+$D$9*($H$7^0.5)*(NORMINV(RAND(),0,1))</f>
        <v>3.2609586276578</v>
      </c>
      <c r="G956" s="0" t="n">
        <f aca="true">F956+$D$6*($H$5-F956)*$H$7+$D$9*($H$7^0.5)*(NORMINV(RAND(),0,1))</f>
        <v>3.21772992117387</v>
      </c>
      <c r="H956" s="0" t="n">
        <f aca="true">G956+$D$6*($H$5-G956)*$H$7+$D$9*($H$7^0.5)*(NORMINV(RAND(),0,1))</f>
        <v>3.10585569636923</v>
      </c>
      <c r="I956" s="0" t="n">
        <f aca="true">H956+$D$6*($H$5-H956)*$H$7+$D$9*($H$7^0.5)*(NORMINV(RAND(),0,1))</f>
        <v>3.01509792718449</v>
      </c>
      <c r="J956" s="0" t="n">
        <f aca="true">I956+$D$6*($H$5-I956)*$H$7+$D$9*($H$7^0.5)*(NORMINV(RAND(),0,1))</f>
        <v>2.96307337391862</v>
      </c>
      <c r="K956" s="0" t="n">
        <f aca="true">J956+$D$6*($H$5-J956)*$H$7+$D$9*($H$7^0.5)*(NORMINV(RAND(),0,1))</f>
        <v>2.88650016774809</v>
      </c>
      <c r="L956" s="0" t="n">
        <f aca="true">K956+$D$6*($H$5-K956)*$H$7+$D$9*($H$7^0.5)*(NORMINV(RAND(),0,1))</f>
        <v>2.78527754188718</v>
      </c>
      <c r="M956" s="0" t="n">
        <f aca="true">L956+$D$6*($H$5-L956)*$H$7+$D$9*($H$7^0.5)*(NORMINV(RAND(),0,1))</f>
        <v>2.88371904504207</v>
      </c>
      <c r="N956" s="0" t="n">
        <f aca="false">EXP(M956)</f>
        <v>17.8806486140693</v>
      </c>
      <c r="O956" s="0" t="n">
        <f aca="false">EXP(($H$9*LN(N956))+(1-$H$9)*$H$5+(($D$9^2)/(4*$D$6))*(1-$H$9^2))</f>
        <v>17.9470393201035</v>
      </c>
      <c r="P956" s="18" t="n">
        <f aca="false">EXP(($H$10*LN(N956))+(1-$H$10)*$H$5+(($D$9^2)/(4*$D$6))*(1-$H$10^2))</f>
        <v>17.9770658612057</v>
      </c>
      <c r="Q956" s="33" t="n">
        <f aca="false">(MAX(0,O956-P956-$D$5))*$H$8</f>
        <v>0</v>
      </c>
    </row>
    <row r="957" customFormat="false" ht="12.75" hidden="false" customHeight="false" outlineLevel="0" collapsed="false">
      <c r="A957" s="0" t="n">
        <v>937</v>
      </c>
      <c r="C957" s="18" t="n">
        <f aca="false">$H$6</f>
        <v>3.29212628660779</v>
      </c>
      <c r="D957" s="0" t="n">
        <f aca="true">C957+$D$6*($H$5-C957)*$H$7+$D$9*($H$7^0.5)*(NORMINV(RAND(),0,1))</f>
        <v>3.1558763144788</v>
      </c>
      <c r="E957" s="0" t="n">
        <f aca="true">D957+$D$6*($H$5-D957)*$H$7+$D$9*($H$7^0.5)*(NORMINV(RAND(),0,1))</f>
        <v>3.18980351076773</v>
      </c>
      <c r="F957" s="0" t="n">
        <f aca="true">E957+$D$6*($H$5-E957)*$H$7+$D$9*($H$7^0.5)*(NORMINV(RAND(),0,1))</f>
        <v>3.16856895278099</v>
      </c>
      <c r="G957" s="0" t="n">
        <f aca="true">F957+$D$6*($H$5-F957)*$H$7+$D$9*($H$7^0.5)*(NORMINV(RAND(),0,1))</f>
        <v>3.11118176024387</v>
      </c>
      <c r="H957" s="0" t="n">
        <f aca="true">G957+$D$6*($H$5-G957)*$H$7+$D$9*($H$7^0.5)*(NORMINV(RAND(),0,1))</f>
        <v>3.29300318313797</v>
      </c>
      <c r="I957" s="0" t="n">
        <f aca="true">H957+$D$6*($H$5-H957)*$H$7+$D$9*($H$7^0.5)*(NORMINV(RAND(),0,1))</f>
        <v>3.45609806996274</v>
      </c>
      <c r="J957" s="0" t="n">
        <f aca="true">I957+$D$6*($H$5-I957)*$H$7+$D$9*($H$7^0.5)*(NORMINV(RAND(),0,1))</f>
        <v>3.66518951324078</v>
      </c>
      <c r="K957" s="0" t="n">
        <f aca="true">J957+$D$6*($H$5-J957)*$H$7+$D$9*($H$7^0.5)*(NORMINV(RAND(),0,1))</f>
        <v>3.56934879426433</v>
      </c>
      <c r="L957" s="0" t="n">
        <f aca="true">K957+$D$6*($H$5-K957)*$H$7+$D$9*($H$7^0.5)*(NORMINV(RAND(),0,1))</f>
        <v>3.47106282595717</v>
      </c>
      <c r="M957" s="0" t="n">
        <f aca="true">L957+$D$6*($H$5-L957)*$H$7+$D$9*($H$7^0.5)*(NORMINV(RAND(),0,1))</f>
        <v>3.51707289431937</v>
      </c>
      <c r="N957" s="0" t="n">
        <f aca="false">EXP(M957)</f>
        <v>33.6856824618722</v>
      </c>
      <c r="O957" s="0" t="n">
        <f aca="false">EXP(($H$9*LN(N957))+(1-$H$9)*$H$5+(($D$9^2)/(4*$D$6))*(1-$H$9^2))</f>
        <v>31.5093468340183</v>
      </c>
      <c r="P957" s="18" t="n">
        <f aca="false">EXP(($H$10*LN(N957))+(1-$H$10)*$H$5+(($D$9^2)/(4*$D$6))*(1-$H$10^2))</f>
        <v>26.6863851292928</v>
      </c>
      <c r="Q957" s="33" t="n">
        <f aca="false">(MAX(0,O957-P957-$D$5))*$H$8</f>
        <v>2.64723506079358</v>
      </c>
    </row>
    <row r="958" customFormat="false" ht="12.75" hidden="false" customHeight="false" outlineLevel="0" collapsed="false">
      <c r="A958" s="0" t="n">
        <v>938</v>
      </c>
      <c r="C958" s="18" t="n">
        <f aca="false">$H$6</f>
        <v>3.29212628660779</v>
      </c>
      <c r="D958" s="0" t="n">
        <f aca="true">C958+$D$6*($H$5-C958)*$H$7+$D$9*($H$7^0.5)*(NORMINV(RAND(),0,1))</f>
        <v>3.18872818523776</v>
      </c>
      <c r="E958" s="0" t="n">
        <f aca="true">D958+$D$6*($H$5-D958)*$H$7+$D$9*($H$7^0.5)*(NORMINV(RAND(),0,1))</f>
        <v>3.21396206531652</v>
      </c>
      <c r="F958" s="0" t="n">
        <f aca="true">E958+$D$6*($H$5-E958)*$H$7+$D$9*($H$7^0.5)*(NORMINV(RAND(),0,1))</f>
        <v>3.30764194498072</v>
      </c>
      <c r="G958" s="0" t="n">
        <f aca="true">F958+$D$6*($H$5-F958)*$H$7+$D$9*($H$7^0.5)*(NORMINV(RAND(),0,1))</f>
        <v>3.29172032754286</v>
      </c>
      <c r="H958" s="0" t="n">
        <f aca="true">G958+$D$6*($H$5-G958)*$H$7+$D$9*($H$7^0.5)*(NORMINV(RAND(),0,1))</f>
        <v>3.27519534190936</v>
      </c>
      <c r="I958" s="0" t="n">
        <f aca="true">H958+$D$6*($H$5-H958)*$H$7+$D$9*($H$7^0.5)*(NORMINV(RAND(),0,1))</f>
        <v>3.29258248147225</v>
      </c>
      <c r="J958" s="0" t="n">
        <f aca="true">I958+$D$6*($H$5-I958)*$H$7+$D$9*($H$7^0.5)*(NORMINV(RAND(),0,1))</f>
        <v>3.22965639849865</v>
      </c>
      <c r="K958" s="0" t="n">
        <f aca="true">J958+$D$6*($H$5-J958)*$H$7+$D$9*($H$7^0.5)*(NORMINV(RAND(),0,1))</f>
        <v>3.15278141166603</v>
      </c>
      <c r="L958" s="0" t="n">
        <f aca="true">K958+$D$6*($H$5-K958)*$H$7+$D$9*($H$7^0.5)*(NORMINV(RAND(),0,1))</f>
        <v>3.11917559476324</v>
      </c>
      <c r="M958" s="0" t="n">
        <f aca="true">L958+$D$6*($H$5-L958)*$H$7+$D$9*($H$7^0.5)*(NORMINV(RAND(),0,1))</f>
        <v>3.04109206347082</v>
      </c>
      <c r="N958" s="0" t="n">
        <f aca="false">EXP(M958)</f>
        <v>20.9280855579414</v>
      </c>
      <c r="O958" s="0" t="n">
        <f aca="false">EXP(($H$9*LN(N958))+(1-$H$9)*$H$5+(($D$9^2)/(4*$D$6))*(1-$H$9^2))</f>
        <v>20.641052679191</v>
      </c>
      <c r="P958" s="18" t="n">
        <f aca="false">EXP(($H$10*LN(N958))+(1-$H$10)*$H$5+(($D$9^2)/(4*$D$6))*(1-$H$10^2))</f>
        <v>19.8312464983725</v>
      </c>
      <c r="Q958" s="33" t="n">
        <f aca="false">(MAX(0,O958-P958-$D$5))*$H$8</f>
        <v>0</v>
      </c>
    </row>
    <row r="959" customFormat="false" ht="12.75" hidden="false" customHeight="false" outlineLevel="0" collapsed="false">
      <c r="A959" s="0" t="n">
        <v>939</v>
      </c>
      <c r="C959" s="18" t="n">
        <f aca="false">$H$6</f>
        <v>3.29212628660779</v>
      </c>
      <c r="D959" s="0" t="n">
        <f aca="true">C959+$D$6*($H$5-C959)*$H$7+$D$9*($H$7^0.5)*(NORMINV(RAND(),0,1))</f>
        <v>3.29519136330731</v>
      </c>
      <c r="E959" s="0" t="n">
        <f aca="true">D959+$D$6*($H$5-D959)*$H$7+$D$9*($H$7^0.5)*(NORMINV(RAND(),0,1))</f>
        <v>3.18674940434567</v>
      </c>
      <c r="F959" s="0" t="n">
        <f aca="true">E959+$D$6*($H$5-E959)*$H$7+$D$9*($H$7^0.5)*(NORMINV(RAND(),0,1))</f>
        <v>3.08457122644546</v>
      </c>
      <c r="G959" s="0" t="n">
        <f aca="true">F959+$D$6*($H$5-F959)*$H$7+$D$9*($H$7^0.5)*(NORMINV(RAND(),0,1))</f>
        <v>2.99320040855516</v>
      </c>
      <c r="H959" s="0" t="n">
        <f aca="true">G959+$D$6*($H$5-G959)*$H$7+$D$9*($H$7^0.5)*(NORMINV(RAND(),0,1))</f>
        <v>2.87278140918106</v>
      </c>
      <c r="I959" s="0" t="n">
        <f aca="true">H959+$D$6*($H$5-H959)*$H$7+$D$9*($H$7^0.5)*(NORMINV(RAND(),0,1))</f>
        <v>2.96690156293915</v>
      </c>
      <c r="J959" s="0" t="n">
        <f aca="true">I959+$D$6*($H$5-I959)*$H$7+$D$9*($H$7^0.5)*(NORMINV(RAND(),0,1))</f>
        <v>2.97200420001037</v>
      </c>
      <c r="K959" s="0" t="n">
        <f aca="true">J959+$D$6*($H$5-J959)*$H$7+$D$9*($H$7^0.5)*(NORMINV(RAND(),0,1))</f>
        <v>3.09111890802284</v>
      </c>
      <c r="L959" s="0" t="n">
        <f aca="true">K959+$D$6*($H$5-K959)*$H$7+$D$9*($H$7^0.5)*(NORMINV(RAND(),0,1))</f>
        <v>3.06354116653606</v>
      </c>
      <c r="M959" s="0" t="n">
        <f aca="true">L959+$D$6*($H$5-L959)*$H$7+$D$9*($H$7^0.5)*(NORMINV(RAND(),0,1))</f>
        <v>2.94297066296095</v>
      </c>
      <c r="N959" s="0" t="n">
        <f aca="false">EXP(M959)</f>
        <v>18.9721224636234</v>
      </c>
      <c r="O959" s="0" t="n">
        <f aca="false">EXP(($H$9*LN(N959))+(1-$H$9)*$H$5+(($D$9^2)/(4*$D$6))*(1-$H$9^2))</f>
        <v>18.9173944466019</v>
      </c>
      <c r="P959" s="18" t="n">
        <f aca="false">EXP(($H$10*LN(N959))+(1-$H$10)*$H$5+(($D$9^2)/(4*$D$6))*(1-$H$10^2))</f>
        <v>18.6538998509169</v>
      </c>
      <c r="Q959" s="33" t="n">
        <f aca="false">(MAX(0,O959-P959-$D$5))*$H$8</f>
        <v>0</v>
      </c>
    </row>
    <row r="960" customFormat="false" ht="12.75" hidden="false" customHeight="false" outlineLevel="0" collapsed="false">
      <c r="A960" s="0" t="n">
        <v>940</v>
      </c>
      <c r="C960" s="18" t="n">
        <f aca="false">$H$6</f>
        <v>3.29212628660779</v>
      </c>
      <c r="D960" s="0" t="n">
        <f aca="true">C960+$D$6*($H$5-C960)*$H$7+$D$9*($H$7^0.5)*(NORMINV(RAND(),0,1))</f>
        <v>3.32873788819076</v>
      </c>
      <c r="E960" s="0" t="n">
        <f aca="true">D960+$D$6*($H$5-D960)*$H$7+$D$9*($H$7^0.5)*(NORMINV(RAND(),0,1))</f>
        <v>3.41055465232469</v>
      </c>
      <c r="F960" s="0" t="n">
        <f aca="true">E960+$D$6*($H$5-E960)*$H$7+$D$9*($H$7^0.5)*(NORMINV(RAND(),0,1))</f>
        <v>3.3316907748469</v>
      </c>
      <c r="G960" s="0" t="n">
        <f aca="true">F960+$D$6*($H$5-F960)*$H$7+$D$9*($H$7^0.5)*(NORMINV(RAND(),0,1))</f>
        <v>3.32588547523333</v>
      </c>
      <c r="H960" s="0" t="n">
        <f aca="true">G960+$D$6*($H$5-G960)*$H$7+$D$9*($H$7^0.5)*(NORMINV(RAND(),0,1))</f>
        <v>3.3150218548389</v>
      </c>
      <c r="I960" s="0" t="n">
        <f aca="true">H960+$D$6*($H$5-H960)*$H$7+$D$9*($H$7^0.5)*(NORMINV(RAND(),0,1))</f>
        <v>3.30434620483392</v>
      </c>
      <c r="J960" s="0" t="n">
        <f aca="true">I960+$D$6*($H$5-I960)*$H$7+$D$9*($H$7^0.5)*(NORMINV(RAND(),0,1))</f>
        <v>3.370964473444</v>
      </c>
      <c r="K960" s="0" t="n">
        <f aca="true">J960+$D$6*($H$5-J960)*$H$7+$D$9*($H$7^0.5)*(NORMINV(RAND(),0,1))</f>
        <v>3.32736185165701</v>
      </c>
      <c r="L960" s="0" t="n">
        <f aca="true">K960+$D$6*($H$5-K960)*$H$7+$D$9*($H$7^0.5)*(NORMINV(RAND(),0,1))</f>
        <v>3.35198175662211</v>
      </c>
      <c r="M960" s="0" t="n">
        <f aca="true">L960+$D$6*($H$5-L960)*$H$7+$D$9*($H$7^0.5)*(NORMINV(RAND(),0,1))</f>
        <v>3.27655739279284</v>
      </c>
      <c r="N960" s="0" t="n">
        <f aca="false">EXP(M960)</f>
        <v>26.4844400546557</v>
      </c>
      <c r="O960" s="0" t="n">
        <f aca="false">EXP(($H$9*LN(N960))+(1-$H$9)*$H$5+(($D$9^2)/(4*$D$6))*(1-$H$9^2))</f>
        <v>25.4455035581456</v>
      </c>
      <c r="P960" s="18" t="n">
        <f aca="false">EXP(($H$10*LN(N960))+(1-$H$10)*$H$5+(($D$9^2)/(4*$D$6))*(1-$H$10^2))</f>
        <v>22.968670291685</v>
      </c>
      <c r="Q960" s="33" t="n">
        <f aca="false">(MAX(0,O960-P960-$D$5))*$H$8</f>
        <v>0.415528656657998</v>
      </c>
    </row>
    <row r="961" customFormat="false" ht="12.75" hidden="false" customHeight="false" outlineLevel="0" collapsed="false">
      <c r="A961" s="0" t="n">
        <v>941</v>
      </c>
      <c r="C961" s="18" t="n">
        <f aca="false">$H$6</f>
        <v>3.29212628660779</v>
      </c>
      <c r="D961" s="0" t="n">
        <f aca="true">C961+$D$6*($H$5-C961)*$H$7+$D$9*($H$7^0.5)*(NORMINV(RAND(),0,1))</f>
        <v>3.10242969275483</v>
      </c>
      <c r="E961" s="0" t="n">
        <f aca="true">D961+$D$6*($H$5-D961)*$H$7+$D$9*($H$7^0.5)*(NORMINV(RAND(),0,1))</f>
        <v>3.16806235221726</v>
      </c>
      <c r="F961" s="0" t="n">
        <f aca="true">E961+$D$6*($H$5-E961)*$H$7+$D$9*($H$7^0.5)*(NORMINV(RAND(),0,1))</f>
        <v>3.29825496063887</v>
      </c>
      <c r="G961" s="0" t="n">
        <f aca="true">F961+$D$6*($H$5-F961)*$H$7+$D$9*($H$7^0.5)*(NORMINV(RAND(),0,1))</f>
        <v>3.32499887745447</v>
      </c>
      <c r="H961" s="0" t="n">
        <f aca="true">G961+$D$6*($H$5-G961)*$H$7+$D$9*($H$7^0.5)*(NORMINV(RAND(),0,1))</f>
        <v>3.24127737067215</v>
      </c>
      <c r="I961" s="0" t="n">
        <f aca="true">H961+$D$6*($H$5-H961)*$H$7+$D$9*($H$7^0.5)*(NORMINV(RAND(),0,1))</f>
        <v>3.27202767988265</v>
      </c>
      <c r="J961" s="0" t="n">
        <f aca="true">I961+$D$6*($H$5-I961)*$H$7+$D$9*($H$7^0.5)*(NORMINV(RAND(),0,1))</f>
        <v>3.18508405821341</v>
      </c>
      <c r="K961" s="0" t="n">
        <f aca="true">J961+$D$6*($H$5-J961)*$H$7+$D$9*($H$7^0.5)*(NORMINV(RAND(),0,1))</f>
        <v>3.25586254123882</v>
      </c>
      <c r="L961" s="0" t="n">
        <f aca="true">K961+$D$6*($H$5-K961)*$H$7+$D$9*($H$7^0.5)*(NORMINV(RAND(),0,1))</f>
        <v>3.18301243232647</v>
      </c>
      <c r="M961" s="0" t="n">
        <f aca="true">L961+$D$6*($H$5-L961)*$H$7+$D$9*($H$7^0.5)*(NORMINV(RAND(),0,1))</f>
        <v>3.35687732876719</v>
      </c>
      <c r="N961" s="0" t="n">
        <f aca="false">EXP(M961)</f>
        <v>28.6994319178685</v>
      </c>
      <c r="O961" s="0" t="n">
        <f aca="false">EXP(($H$9*LN(N961))+(1-$H$9)*$H$5+(($D$9^2)/(4*$D$6))*(1-$H$9^2))</f>
        <v>27.3281979196077</v>
      </c>
      <c r="P961" s="18" t="n">
        <f aca="false">EXP(($H$10*LN(N961))+(1-$H$10)*$H$5+(($D$9^2)/(4*$D$6))*(1-$H$10^2))</f>
        <v>24.1487101403429</v>
      </c>
      <c r="Q961" s="33" t="n">
        <f aca="false">(MAX(0,O961-P961-$D$5))*$H$8</f>
        <v>1.08391430449568</v>
      </c>
    </row>
    <row r="962" customFormat="false" ht="12.75" hidden="false" customHeight="false" outlineLevel="0" collapsed="false">
      <c r="A962" s="0" t="n">
        <v>942</v>
      </c>
      <c r="C962" s="18" t="n">
        <f aca="false">$H$6</f>
        <v>3.29212628660779</v>
      </c>
      <c r="D962" s="0" t="n">
        <f aca="true">C962+$D$6*($H$5-C962)*$H$7+$D$9*($H$7^0.5)*(NORMINV(RAND(),0,1))</f>
        <v>3.18721499929209</v>
      </c>
      <c r="E962" s="0" t="n">
        <f aca="true">D962+$D$6*($H$5-D962)*$H$7+$D$9*($H$7^0.5)*(NORMINV(RAND(),0,1))</f>
        <v>3.16979009386389</v>
      </c>
      <c r="F962" s="0" t="n">
        <f aca="true">E962+$D$6*($H$5-E962)*$H$7+$D$9*($H$7^0.5)*(NORMINV(RAND(),0,1))</f>
        <v>3.18736715265512</v>
      </c>
      <c r="G962" s="0" t="n">
        <f aca="true">F962+$D$6*($H$5-F962)*$H$7+$D$9*($H$7^0.5)*(NORMINV(RAND(),0,1))</f>
        <v>3.26267502914418</v>
      </c>
      <c r="H962" s="0" t="n">
        <f aca="true">G962+$D$6*($H$5-G962)*$H$7+$D$9*($H$7^0.5)*(NORMINV(RAND(),0,1))</f>
        <v>3.191288683328</v>
      </c>
      <c r="I962" s="0" t="n">
        <f aca="true">H962+$D$6*($H$5-H962)*$H$7+$D$9*($H$7^0.5)*(NORMINV(RAND(),0,1))</f>
        <v>3.0927200782465</v>
      </c>
      <c r="J962" s="0" t="n">
        <f aca="true">I962+$D$6*($H$5-I962)*$H$7+$D$9*($H$7^0.5)*(NORMINV(RAND(),0,1))</f>
        <v>3.10620497569586</v>
      </c>
      <c r="K962" s="0" t="n">
        <f aca="true">J962+$D$6*($H$5-J962)*$H$7+$D$9*($H$7^0.5)*(NORMINV(RAND(),0,1))</f>
        <v>3.04507417165577</v>
      </c>
      <c r="L962" s="0" t="n">
        <f aca="true">K962+$D$6*($H$5-K962)*$H$7+$D$9*($H$7^0.5)*(NORMINV(RAND(),0,1))</f>
        <v>3.03091835069059</v>
      </c>
      <c r="M962" s="0" t="n">
        <f aca="true">L962+$D$6*($H$5-L962)*$H$7+$D$9*($H$7^0.5)*(NORMINV(RAND(),0,1))</f>
        <v>2.94047431107696</v>
      </c>
      <c r="N962" s="0" t="n">
        <f aca="false">EXP(M962)</f>
        <v>18.9248204357859</v>
      </c>
      <c r="O962" s="0" t="n">
        <f aca="false">EXP(($H$9*LN(N962))+(1-$H$9)*$H$5+(($D$9^2)/(4*$D$6))*(1-$H$9^2))</f>
        <v>18.8754727624044</v>
      </c>
      <c r="P962" s="18" t="n">
        <f aca="false">EXP(($H$10*LN(N962))+(1-$H$10)*$H$5+(($D$9^2)/(4*$D$6))*(1-$H$10^2))</f>
        <v>18.6248763116921</v>
      </c>
      <c r="Q962" s="33" t="n">
        <f aca="false">(MAX(0,O962-P962-$D$5))*$H$8</f>
        <v>0</v>
      </c>
    </row>
    <row r="963" customFormat="false" ht="12.75" hidden="false" customHeight="false" outlineLevel="0" collapsed="false">
      <c r="A963" s="0" t="n">
        <v>943</v>
      </c>
      <c r="C963" s="18" t="n">
        <f aca="false">$H$6</f>
        <v>3.29212628660779</v>
      </c>
      <c r="D963" s="0" t="n">
        <f aca="true">C963+$D$6*($H$5-C963)*$H$7+$D$9*($H$7^0.5)*(NORMINV(RAND(),0,1))</f>
        <v>3.29071641350382</v>
      </c>
      <c r="E963" s="0" t="n">
        <f aca="true">D963+$D$6*($H$5-D963)*$H$7+$D$9*($H$7^0.5)*(NORMINV(RAND(),0,1))</f>
        <v>3.26060191213514</v>
      </c>
      <c r="F963" s="0" t="n">
        <f aca="true">E963+$D$6*($H$5-E963)*$H$7+$D$9*($H$7^0.5)*(NORMINV(RAND(),0,1))</f>
        <v>3.15694950327089</v>
      </c>
      <c r="G963" s="0" t="n">
        <f aca="true">F963+$D$6*($H$5-F963)*$H$7+$D$9*($H$7^0.5)*(NORMINV(RAND(),0,1))</f>
        <v>3.08198502726937</v>
      </c>
      <c r="H963" s="0" t="n">
        <f aca="true">G963+$D$6*($H$5-G963)*$H$7+$D$9*($H$7^0.5)*(NORMINV(RAND(),0,1))</f>
        <v>3.22741752525716</v>
      </c>
      <c r="I963" s="0" t="n">
        <f aca="true">H963+$D$6*($H$5-H963)*$H$7+$D$9*($H$7^0.5)*(NORMINV(RAND(),0,1))</f>
        <v>3.25190243507839</v>
      </c>
      <c r="J963" s="0" t="n">
        <f aca="true">I963+$D$6*($H$5-I963)*$H$7+$D$9*($H$7^0.5)*(NORMINV(RAND(),0,1))</f>
        <v>3.22844811812617</v>
      </c>
      <c r="K963" s="0" t="n">
        <f aca="true">J963+$D$6*($H$5-J963)*$H$7+$D$9*($H$7^0.5)*(NORMINV(RAND(),0,1))</f>
        <v>3.21487071005632</v>
      </c>
      <c r="L963" s="0" t="n">
        <f aca="true">K963+$D$6*($H$5-K963)*$H$7+$D$9*($H$7^0.5)*(NORMINV(RAND(),0,1))</f>
        <v>3.37055590102759</v>
      </c>
      <c r="M963" s="0" t="n">
        <f aca="true">L963+$D$6*($H$5-L963)*$H$7+$D$9*($H$7^0.5)*(NORMINV(RAND(),0,1))</f>
        <v>3.3445859326313</v>
      </c>
      <c r="N963" s="0" t="n">
        <f aca="false">EXP(M963)</f>
        <v>28.3488349086126</v>
      </c>
      <c r="O963" s="0" t="n">
        <f aca="false">EXP(($H$9*LN(N963))+(1-$H$9)*$H$5+(($D$9^2)/(4*$D$6))*(1-$H$9^2))</f>
        <v>27.0313078630232</v>
      </c>
      <c r="P963" s="18" t="n">
        <f aca="false">EXP(($H$10*LN(N963))+(1-$H$10)*$H$5+(($D$9^2)/(4*$D$6))*(1-$H$10^2))</f>
        <v>23.9642746911848</v>
      </c>
      <c r="Q963" s="33" t="n">
        <f aca="false">(MAX(0,O963-P963-$D$5))*$H$8</f>
        <v>0.976944172990994</v>
      </c>
    </row>
    <row r="964" customFormat="false" ht="12.75" hidden="false" customHeight="false" outlineLevel="0" collapsed="false">
      <c r="A964" s="0" t="n">
        <v>944</v>
      </c>
      <c r="C964" s="18" t="n">
        <f aca="false">$H$6</f>
        <v>3.29212628660779</v>
      </c>
      <c r="D964" s="0" t="n">
        <f aca="true">C964+$D$6*($H$5-C964)*$H$7+$D$9*($H$7^0.5)*(NORMINV(RAND(),0,1))</f>
        <v>3.33358989866952</v>
      </c>
      <c r="E964" s="0" t="n">
        <f aca="true">D964+$D$6*($H$5-D964)*$H$7+$D$9*($H$7^0.5)*(NORMINV(RAND(),0,1))</f>
        <v>3.22417680045953</v>
      </c>
      <c r="F964" s="0" t="n">
        <f aca="true">E964+$D$6*($H$5-E964)*$H$7+$D$9*($H$7^0.5)*(NORMINV(RAND(),0,1))</f>
        <v>3.14513450887533</v>
      </c>
      <c r="G964" s="0" t="n">
        <f aca="true">F964+$D$6*($H$5-F964)*$H$7+$D$9*($H$7^0.5)*(NORMINV(RAND(),0,1))</f>
        <v>3.05152399260273</v>
      </c>
      <c r="H964" s="0" t="n">
        <f aca="true">G964+$D$6*($H$5-G964)*$H$7+$D$9*($H$7^0.5)*(NORMINV(RAND(),0,1))</f>
        <v>3.05644752621078</v>
      </c>
      <c r="I964" s="0" t="n">
        <f aca="true">H964+$D$6*($H$5-H964)*$H$7+$D$9*($H$7^0.5)*(NORMINV(RAND(),0,1))</f>
        <v>3.00990915064633</v>
      </c>
      <c r="J964" s="0" t="n">
        <f aca="true">I964+$D$6*($H$5-I964)*$H$7+$D$9*($H$7^0.5)*(NORMINV(RAND(),0,1))</f>
        <v>2.96506605400845</v>
      </c>
      <c r="K964" s="0" t="n">
        <f aca="true">J964+$D$6*($H$5-J964)*$H$7+$D$9*($H$7^0.5)*(NORMINV(RAND(),0,1))</f>
        <v>3.19546941776674</v>
      </c>
      <c r="L964" s="0" t="n">
        <f aca="true">K964+$D$6*($H$5-K964)*$H$7+$D$9*($H$7^0.5)*(NORMINV(RAND(),0,1))</f>
        <v>3.16148789858004</v>
      </c>
      <c r="M964" s="0" t="n">
        <f aca="true">L964+$D$6*($H$5-L964)*$H$7+$D$9*($H$7^0.5)*(NORMINV(RAND(),0,1))</f>
        <v>3.31234473760368</v>
      </c>
      <c r="N964" s="0" t="n">
        <f aca="false">EXP(M964)</f>
        <v>27.4494117431446</v>
      </c>
      <c r="O964" s="0" t="n">
        <f aca="false">EXP(($H$9*LN(N964))+(1-$H$9)*$H$5+(($D$9^2)/(4*$D$6))*(1-$H$9^2))</f>
        <v>26.2677807588854</v>
      </c>
      <c r="P964" s="18" t="n">
        <f aca="false">EXP(($H$10*LN(N964))+(1-$H$10)*$H$5+(($D$9^2)/(4*$D$6))*(1-$H$10^2))</f>
        <v>23.4871534073205</v>
      </c>
      <c r="Q964" s="33" t="n">
        <f aca="false">(MAX(0,O964-P964-$D$5))*$H$8</f>
        <v>0.704506529398547</v>
      </c>
    </row>
    <row r="965" customFormat="false" ht="12.75" hidden="false" customHeight="false" outlineLevel="0" collapsed="false">
      <c r="A965" s="0" t="n">
        <v>945</v>
      </c>
      <c r="C965" s="18" t="n">
        <f aca="false">$H$6</f>
        <v>3.29212628660779</v>
      </c>
      <c r="D965" s="0" t="n">
        <f aca="true">C965+$D$6*($H$5-C965)*$H$7+$D$9*($H$7^0.5)*(NORMINV(RAND(),0,1))</f>
        <v>3.37713266912712</v>
      </c>
      <c r="E965" s="0" t="n">
        <f aca="true">D965+$D$6*($H$5-D965)*$H$7+$D$9*($H$7^0.5)*(NORMINV(RAND(),0,1))</f>
        <v>3.36691805681704</v>
      </c>
      <c r="F965" s="0" t="n">
        <f aca="true">E965+$D$6*($H$5-E965)*$H$7+$D$9*($H$7^0.5)*(NORMINV(RAND(),0,1))</f>
        <v>3.45492603027187</v>
      </c>
      <c r="G965" s="0" t="n">
        <f aca="true">F965+$D$6*($H$5-F965)*$H$7+$D$9*($H$7^0.5)*(NORMINV(RAND(),0,1))</f>
        <v>3.50766084921936</v>
      </c>
      <c r="H965" s="0" t="n">
        <f aca="true">G965+$D$6*($H$5-G965)*$H$7+$D$9*($H$7^0.5)*(NORMINV(RAND(),0,1))</f>
        <v>3.59455929786424</v>
      </c>
      <c r="I965" s="0" t="n">
        <f aca="true">H965+$D$6*($H$5-H965)*$H$7+$D$9*($H$7^0.5)*(NORMINV(RAND(),0,1))</f>
        <v>3.51987855297327</v>
      </c>
      <c r="J965" s="0" t="n">
        <f aca="true">I965+$D$6*($H$5-I965)*$H$7+$D$9*($H$7^0.5)*(NORMINV(RAND(),0,1))</f>
        <v>3.56789904327853</v>
      </c>
      <c r="K965" s="0" t="n">
        <f aca="true">J965+$D$6*($H$5-J965)*$H$7+$D$9*($H$7^0.5)*(NORMINV(RAND(),0,1))</f>
        <v>3.51154344915446</v>
      </c>
      <c r="L965" s="0" t="n">
        <f aca="true">K965+$D$6*($H$5-K965)*$H$7+$D$9*($H$7^0.5)*(NORMINV(RAND(),0,1))</f>
        <v>3.48501114942305</v>
      </c>
      <c r="M965" s="0" t="n">
        <f aca="true">L965+$D$6*($H$5-L965)*$H$7+$D$9*($H$7^0.5)*(NORMINV(RAND(),0,1))</f>
        <v>3.57463713844372</v>
      </c>
      <c r="N965" s="0" t="n">
        <f aca="false">EXP(M965)</f>
        <v>35.6816709596404</v>
      </c>
      <c r="O965" s="0" t="n">
        <f aca="false">EXP(($H$9*LN(N965))+(1-$H$9)*$H$5+(($D$9^2)/(4*$D$6))*(1-$H$9^2))</f>
        <v>33.1632171059637</v>
      </c>
      <c r="P965" s="18" t="n">
        <f aca="false">EXP(($H$10*LN(N965))+(1-$H$10)*$H$5+(($D$9^2)/(4*$D$6))*(1-$H$10^2))</f>
        <v>27.6619940357955</v>
      </c>
      <c r="Q965" s="33" t="n">
        <f aca="false">(MAX(0,O965-P965-$D$5))*$H$8</f>
        <v>3.29241722910471</v>
      </c>
    </row>
    <row r="966" customFormat="false" ht="12.75" hidden="false" customHeight="false" outlineLevel="0" collapsed="false">
      <c r="A966" s="0" t="n">
        <v>946</v>
      </c>
      <c r="C966" s="18" t="n">
        <f aca="false">$H$6</f>
        <v>3.29212628660779</v>
      </c>
      <c r="D966" s="0" t="n">
        <f aca="true">C966+$D$6*($H$5-C966)*$H$7+$D$9*($H$7^0.5)*(NORMINV(RAND(),0,1))</f>
        <v>3.1614677732708</v>
      </c>
      <c r="E966" s="0" t="n">
        <f aca="true">D966+$D$6*($H$5-D966)*$H$7+$D$9*($H$7^0.5)*(NORMINV(RAND(),0,1))</f>
        <v>3.18205347275732</v>
      </c>
      <c r="F966" s="0" t="n">
        <f aca="true">E966+$D$6*($H$5-E966)*$H$7+$D$9*($H$7^0.5)*(NORMINV(RAND(),0,1))</f>
        <v>3.24637222087126</v>
      </c>
      <c r="G966" s="0" t="n">
        <f aca="true">F966+$D$6*($H$5-F966)*$H$7+$D$9*($H$7^0.5)*(NORMINV(RAND(),0,1))</f>
        <v>3.35149394696911</v>
      </c>
      <c r="H966" s="0" t="n">
        <f aca="true">G966+$D$6*($H$5-G966)*$H$7+$D$9*($H$7^0.5)*(NORMINV(RAND(),0,1))</f>
        <v>3.3657404828123</v>
      </c>
      <c r="I966" s="0" t="n">
        <f aca="true">H966+$D$6*($H$5-H966)*$H$7+$D$9*($H$7^0.5)*(NORMINV(RAND(),0,1))</f>
        <v>3.43100456317705</v>
      </c>
      <c r="J966" s="0" t="n">
        <f aca="true">I966+$D$6*($H$5-I966)*$H$7+$D$9*($H$7^0.5)*(NORMINV(RAND(),0,1))</f>
        <v>3.39440331231849</v>
      </c>
      <c r="K966" s="0" t="n">
        <f aca="true">J966+$D$6*($H$5-J966)*$H$7+$D$9*($H$7^0.5)*(NORMINV(RAND(),0,1))</f>
        <v>3.41165036984108</v>
      </c>
      <c r="L966" s="0" t="n">
        <f aca="true">K966+$D$6*($H$5-K966)*$H$7+$D$9*($H$7^0.5)*(NORMINV(RAND(),0,1))</f>
        <v>3.3879779980309</v>
      </c>
      <c r="M966" s="0" t="n">
        <f aca="true">L966+$D$6*($H$5-L966)*$H$7+$D$9*($H$7^0.5)*(NORMINV(RAND(),0,1))</f>
        <v>3.29604539281892</v>
      </c>
      <c r="N966" s="0" t="n">
        <f aca="false">EXP(M966)</f>
        <v>27.0056308110611</v>
      </c>
      <c r="O966" s="0" t="n">
        <f aca="false">EXP(($H$9*LN(N966))+(1-$H$9)*$H$5+(($D$9^2)/(4*$D$6))*(1-$H$9^2))</f>
        <v>25.890030157745</v>
      </c>
      <c r="P966" s="18" t="n">
        <f aca="false">EXP(($H$10*LN(N966))+(1-$H$10)*$H$5+(($D$9^2)/(4*$D$6))*(1-$H$10^2))</f>
        <v>23.2495745883131</v>
      </c>
      <c r="Q966" s="33" t="n">
        <f aca="false">(MAX(0,O966-P966-$D$5))*$H$8</f>
        <v>0.571171005748918</v>
      </c>
    </row>
    <row r="967" customFormat="false" ht="12.75" hidden="false" customHeight="false" outlineLevel="0" collapsed="false">
      <c r="A967" s="0" t="n">
        <v>947</v>
      </c>
      <c r="C967" s="18" t="n">
        <f aca="false">$H$6</f>
        <v>3.29212628660779</v>
      </c>
      <c r="D967" s="0" t="n">
        <f aca="true">C967+$D$6*($H$5-C967)*$H$7+$D$9*($H$7^0.5)*(NORMINV(RAND(),0,1))</f>
        <v>3.21955840180948</v>
      </c>
      <c r="E967" s="0" t="n">
        <f aca="true">D967+$D$6*($H$5-D967)*$H$7+$D$9*($H$7^0.5)*(NORMINV(RAND(),0,1))</f>
        <v>3.27003615932691</v>
      </c>
      <c r="F967" s="0" t="n">
        <f aca="true">E967+$D$6*($H$5-E967)*$H$7+$D$9*($H$7^0.5)*(NORMINV(RAND(),0,1))</f>
        <v>3.39270082833165</v>
      </c>
      <c r="G967" s="0" t="n">
        <f aca="true">F967+$D$6*($H$5-F967)*$H$7+$D$9*($H$7^0.5)*(NORMINV(RAND(),0,1))</f>
        <v>3.28710432318882</v>
      </c>
      <c r="H967" s="0" t="n">
        <f aca="true">G967+$D$6*($H$5-G967)*$H$7+$D$9*($H$7^0.5)*(NORMINV(RAND(),0,1))</f>
        <v>3.14263408397306</v>
      </c>
      <c r="I967" s="0" t="n">
        <f aca="true">H967+$D$6*($H$5-H967)*$H$7+$D$9*($H$7^0.5)*(NORMINV(RAND(),0,1))</f>
        <v>3.29583068668217</v>
      </c>
      <c r="J967" s="0" t="n">
        <f aca="true">I967+$D$6*($H$5-I967)*$H$7+$D$9*($H$7^0.5)*(NORMINV(RAND(),0,1))</f>
        <v>3.21132539248079</v>
      </c>
      <c r="K967" s="0" t="n">
        <f aca="true">J967+$D$6*($H$5-J967)*$H$7+$D$9*($H$7^0.5)*(NORMINV(RAND(),0,1))</f>
        <v>3.27187613623475</v>
      </c>
      <c r="L967" s="0" t="n">
        <f aca="true">K967+$D$6*($H$5-K967)*$H$7+$D$9*($H$7^0.5)*(NORMINV(RAND(),0,1))</f>
        <v>3.20938453954721</v>
      </c>
      <c r="M967" s="0" t="n">
        <f aca="true">L967+$D$6*($H$5-L967)*$H$7+$D$9*($H$7^0.5)*(NORMINV(RAND(),0,1))</f>
        <v>3.29789664371686</v>
      </c>
      <c r="N967" s="0" t="n">
        <f aca="false">EXP(M967)</f>
        <v>27.055671313821</v>
      </c>
      <c r="O967" s="0" t="n">
        <f aca="false">EXP(($H$9*LN(N967))+(1-$H$9)*$H$5+(($D$9^2)/(4*$D$6))*(1-$H$9^2))</f>
        <v>25.932659476179</v>
      </c>
      <c r="P967" s="18" t="n">
        <f aca="false">EXP(($H$10*LN(N967))+(1-$H$10)*$H$5+(($D$9^2)/(4*$D$6))*(1-$H$10^2))</f>
        <v>23.2764369422338</v>
      </c>
      <c r="Q967" s="33" t="n">
        <f aca="false">(MAX(0,O967-P967-$D$5))*$H$8</f>
        <v>0.586169006329099</v>
      </c>
    </row>
    <row r="968" customFormat="false" ht="12.75" hidden="false" customHeight="false" outlineLevel="0" collapsed="false">
      <c r="A968" s="0" t="n">
        <v>948</v>
      </c>
      <c r="C968" s="18" t="n">
        <f aca="false">$H$6</f>
        <v>3.29212628660779</v>
      </c>
      <c r="D968" s="0" t="n">
        <f aca="true">C968+$D$6*($H$5-C968)*$H$7+$D$9*($H$7^0.5)*(NORMINV(RAND(),0,1))</f>
        <v>3.38370567267316</v>
      </c>
      <c r="E968" s="0" t="n">
        <f aca="true">D968+$D$6*($H$5-D968)*$H$7+$D$9*($H$7^0.5)*(NORMINV(RAND(),0,1))</f>
        <v>3.25206491966735</v>
      </c>
      <c r="F968" s="0" t="n">
        <f aca="true">E968+$D$6*($H$5-E968)*$H$7+$D$9*($H$7^0.5)*(NORMINV(RAND(),0,1))</f>
        <v>3.25149547493888</v>
      </c>
      <c r="G968" s="0" t="n">
        <f aca="true">F968+$D$6*($H$5-F968)*$H$7+$D$9*($H$7^0.5)*(NORMINV(RAND(),0,1))</f>
        <v>3.16653935275584</v>
      </c>
      <c r="H968" s="0" t="n">
        <f aca="true">G968+$D$6*($H$5-G968)*$H$7+$D$9*($H$7^0.5)*(NORMINV(RAND(),0,1))</f>
        <v>3.20325651532948</v>
      </c>
      <c r="I968" s="0" t="n">
        <f aca="true">H968+$D$6*($H$5-H968)*$H$7+$D$9*($H$7^0.5)*(NORMINV(RAND(),0,1))</f>
        <v>3.28348959890237</v>
      </c>
      <c r="J968" s="0" t="n">
        <f aca="true">I968+$D$6*($H$5-I968)*$H$7+$D$9*($H$7^0.5)*(NORMINV(RAND(),0,1))</f>
        <v>3.26396905251369</v>
      </c>
      <c r="K968" s="0" t="n">
        <f aca="true">J968+$D$6*($H$5-J968)*$H$7+$D$9*($H$7^0.5)*(NORMINV(RAND(),0,1))</f>
        <v>3.22188679304659</v>
      </c>
      <c r="L968" s="0" t="n">
        <f aca="true">K968+$D$6*($H$5-K968)*$H$7+$D$9*($H$7^0.5)*(NORMINV(RAND(),0,1))</f>
        <v>3.1001752231111</v>
      </c>
      <c r="M968" s="0" t="n">
        <f aca="true">L968+$D$6*($H$5-L968)*$H$7+$D$9*($H$7^0.5)*(NORMINV(RAND(),0,1))</f>
        <v>3.13145046647649</v>
      </c>
      <c r="N968" s="0" t="n">
        <f aca="false">EXP(M968)</f>
        <v>22.907181556334</v>
      </c>
      <c r="O968" s="0" t="n">
        <f aca="false">EXP(($H$9*LN(N968))+(1-$H$9)*$H$5+(($D$9^2)/(4*$D$6))*(1-$H$9^2))</f>
        <v>22.3669203502519</v>
      </c>
      <c r="P968" s="18" t="n">
        <f aca="false">EXP(($H$10*LN(N968))+(1-$H$10)*$H$5+(($D$9^2)/(4*$D$6))*(1-$H$10^2))</f>
        <v>20.9810609456977</v>
      </c>
      <c r="Q968" s="33" t="n">
        <f aca="false">(MAX(0,O968-P968-$D$5))*$H$8</f>
        <v>0</v>
      </c>
    </row>
    <row r="969" customFormat="false" ht="12.75" hidden="false" customHeight="false" outlineLevel="0" collapsed="false">
      <c r="A969" s="0" t="n">
        <v>949</v>
      </c>
      <c r="C969" s="18" t="n">
        <f aca="false">$H$6</f>
        <v>3.29212628660779</v>
      </c>
      <c r="D969" s="0" t="n">
        <f aca="true">C969+$D$6*($H$5-C969)*$H$7+$D$9*($H$7^0.5)*(NORMINV(RAND(),0,1))</f>
        <v>3.31184371951258</v>
      </c>
      <c r="E969" s="0" t="n">
        <f aca="true">D969+$D$6*($H$5-D969)*$H$7+$D$9*($H$7^0.5)*(NORMINV(RAND(),0,1))</f>
        <v>3.33393995685338</v>
      </c>
      <c r="F969" s="0" t="n">
        <f aca="true">E969+$D$6*($H$5-E969)*$H$7+$D$9*($H$7^0.5)*(NORMINV(RAND(),0,1))</f>
        <v>3.36109938608154</v>
      </c>
      <c r="G969" s="0" t="n">
        <f aca="true">F969+$D$6*($H$5-F969)*$H$7+$D$9*($H$7^0.5)*(NORMINV(RAND(),0,1))</f>
        <v>3.34856627271494</v>
      </c>
      <c r="H969" s="0" t="n">
        <f aca="true">G969+$D$6*($H$5-G969)*$H$7+$D$9*($H$7^0.5)*(NORMINV(RAND(),0,1))</f>
        <v>3.21585828751777</v>
      </c>
      <c r="I969" s="0" t="n">
        <f aca="true">H969+$D$6*($H$5-H969)*$H$7+$D$9*($H$7^0.5)*(NORMINV(RAND(),0,1))</f>
        <v>3.1645110167152</v>
      </c>
      <c r="J969" s="0" t="n">
        <f aca="true">I969+$D$6*($H$5-I969)*$H$7+$D$9*($H$7^0.5)*(NORMINV(RAND(),0,1))</f>
        <v>3.08695934841696</v>
      </c>
      <c r="K969" s="0" t="n">
        <f aca="true">J969+$D$6*($H$5-J969)*$H$7+$D$9*($H$7^0.5)*(NORMINV(RAND(),0,1))</f>
        <v>3.03608091908633</v>
      </c>
      <c r="L969" s="0" t="n">
        <f aca="true">K969+$D$6*($H$5-K969)*$H$7+$D$9*($H$7^0.5)*(NORMINV(RAND(),0,1))</f>
        <v>3.07962122071661</v>
      </c>
      <c r="M969" s="0" t="n">
        <f aca="true">L969+$D$6*($H$5-L969)*$H$7+$D$9*($H$7^0.5)*(NORMINV(RAND(),0,1))</f>
        <v>2.9537120860242</v>
      </c>
      <c r="N969" s="0" t="n">
        <f aca="false">EXP(M969)</f>
        <v>19.1770084711122</v>
      </c>
      <c r="O969" s="0" t="n">
        <f aca="false">EXP(($H$9*LN(N969))+(1-$H$9)*$H$5+(($D$9^2)/(4*$D$6))*(1-$H$9^2))</f>
        <v>19.0988419089915</v>
      </c>
      <c r="P969" s="18" t="n">
        <f aca="false">EXP(($H$10*LN(N969))+(1-$H$10)*$H$5+(($D$9^2)/(4*$D$6))*(1-$H$10^2))</f>
        <v>18.7793006102736</v>
      </c>
      <c r="Q969" s="33" t="n">
        <f aca="false">(MAX(0,O969-P969-$D$5))*$H$8</f>
        <v>0</v>
      </c>
    </row>
    <row r="970" customFormat="false" ht="12.75" hidden="false" customHeight="false" outlineLevel="0" collapsed="false">
      <c r="A970" s="0" t="n">
        <v>950</v>
      </c>
      <c r="C970" s="18" t="n">
        <f aca="false">$H$6</f>
        <v>3.29212628660779</v>
      </c>
      <c r="D970" s="0" t="n">
        <f aca="true">C970+$D$6*($H$5-C970)*$H$7+$D$9*($H$7^0.5)*(NORMINV(RAND(),0,1))</f>
        <v>3.24168187065582</v>
      </c>
      <c r="E970" s="0" t="n">
        <f aca="true">D970+$D$6*($H$5-D970)*$H$7+$D$9*($H$7^0.5)*(NORMINV(RAND(),0,1))</f>
        <v>3.22497089709759</v>
      </c>
      <c r="F970" s="0" t="n">
        <f aca="true">E970+$D$6*($H$5-E970)*$H$7+$D$9*($H$7^0.5)*(NORMINV(RAND(),0,1))</f>
        <v>3.23318827236512</v>
      </c>
      <c r="G970" s="0" t="n">
        <f aca="true">F970+$D$6*($H$5-F970)*$H$7+$D$9*($H$7^0.5)*(NORMINV(RAND(),0,1))</f>
        <v>3.23593718741255</v>
      </c>
      <c r="H970" s="0" t="n">
        <f aca="true">G970+$D$6*($H$5-G970)*$H$7+$D$9*($H$7^0.5)*(NORMINV(RAND(),0,1))</f>
        <v>3.14578013192722</v>
      </c>
      <c r="I970" s="0" t="n">
        <f aca="true">H970+$D$6*($H$5-H970)*$H$7+$D$9*($H$7^0.5)*(NORMINV(RAND(),0,1))</f>
        <v>3.08018781208323</v>
      </c>
      <c r="J970" s="0" t="n">
        <f aca="true">I970+$D$6*($H$5-I970)*$H$7+$D$9*($H$7^0.5)*(NORMINV(RAND(),0,1))</f>
        <v>3.12981424749416</v>
      </c>
      <c r="K970" s="0" t="n">
        <f aca="true">J970+$D$6*($H$5-J970)*$H$7+$D$9*($H$7^0.5)*(NORMINV(RAND(),0,1))</f>
        <v>3.05449042061183</v>
      </c>
      <c r="L970" s="0" t="n">
        <f aca="true">K970+$D$6*($H$5-K970)*$H$7+$D$9*($H$7^0.5)*(NORMINV(RAND(),0,1))</f>
        <v>3.02141664571578</v>
      </c>
      <c r="M970" s="0" t="n">
        <f aca="true">L970+$D$6*($H$5-L970)*$H$7+$D$9*($H$7^0.5)*(NORMINV(RAND(),0,1))</f>
        <v>3.01130221728361</v>
      </c>
      <c r="N970" s="0" t="n">
        <f aca="false">EXP(M970)</f>
        <v>20.3138357369128</v>
      </c>
      <c r="O970" s="0" t="n">
        <f aca="false">EXP(($H$9*LN(N970))+(1-$H$9)*$H$5+(($D$9^2)/(4*$D$6))*(1-$H$9^2))</f>
        <v>20.1017690272258</v>
      </c>
      <c r="P970" s="18" t="n">
        <f aca="false">EXP(($H$10*LN(N970))+(1-$H$10)*$H$5+(($D$9^2)/(4*$D$6))*(1-$H$10^2))</f>
        <v>19.4661542601995</v>
      </c>
      <c r="Q970" s="33" t="n">
        <f aca="false">(MAX(0,O970-P970-$D$5))*$H$8</f>
        <v>0</v>
      </c>
    </row>
    <row r="971" customFormat="false" ht="12.75" hidden="false" customHeight="false" outlineLevel="0" collapsed="false">
      <c r="A971" s="0" t="n">
        <v>951</v>
      </c>
      <c r="C971" s="18" t="n">
        <f aca="false">$H$6</f>
        <v>3.29212628660779</v>
      </c>
      <c r="D971" s="0" t="n">
        <f aca="true">C971+$D$6*($H$5-C971)*$H$7+$D$9*($H$7^0.5)*(NORMINV(RAND(),0,1))</f>
        <v>3.10676480393166</v>
      </c>
      <c r="E971" s="0" t="n">
        <f aca="true">D971+$D$6*($H$5-D971)*$H$7+$D$9*($H$7^0.5)*(NORMINV(RAND(),0,1))</f>
        <v>3.1839620145982</v>
      </c>
      <c r="F971" s="0" t="n">
        <f aca="true">E971+$D$6*($H$5-E971)*$H$7+$D$9*($H$7^0.5)*(NORMINV(RAND(),0,1))</f>
        <v>3.36093884271813</v>
      </c>
      <c r="G971" s="0" t="n">
        <f aca="true">F971+$D$6*($H$5-F971)*$H$7+$D$9*($H$7^0.5)*(NORMINV(RAND(),0,1))</f>
        <v>3.349070515121</v>
      </c>
      <c r="H971" s="0" t="n">
        <f aca="true">G971+$D$6*($H$5-G971)*$H$7+$D$9*($H$7^0.5)*(NORMINV(RAND(),0,1))</f>
        <v>3.42404389829577</v>
      </c>
      <c r="I971" s="0" t="n">
        <f aca="true">H971+$D$6*($H$5-H971)*$H$7+$D$9*($H$7^0.5)*(NORMINV(RAND(),0,1))</f>
        <v>3.52462728951685</v>
      </c>
      <c r="J971" s="0" t="n">
        <f aca="true">I971+$D$6*($H$5-I971)*$H$7+$D$9*($H$7^0.5)*(NORMINV(RAND(),0,1))</f>
        <v>3.52870594021173</v>
      </c>
      <c r="K971" s="0" t="n">
        <f aca="true">J971+$D$6*($H$5-J971)*$H$7+$D$9*($H$7^0.5)*(NORMINV(RAND(),0,1))</f>
        <v>3.39262098967265</v>
      </c>
      <c r="L971" s="0" t="n">
        <f aca="true">K971+$D$6*($H$5-K971)*$H$7+$D$9*($H$7^0.5)*(NORMINV(RAND(),0,1))</f>
        <v>3.44150537928078</v>
      </c>
      <c r="M971" s="0" t="n">
        <f aca="true">L971+$D$6*($H$5-L971)*$H$7+$D$9*($H$7^0.5)*(NORMINV(RAND(),0,1))</f>
        <v>3.41219337459789</v>
      </c>
      <c r="N971" s="0" t="n">
        <f aca="false">EXP(M971)</f>
        <v>30.3317001320265</v>
      </c>
      <c r="O971" s="0" t="n">
        <f aca="false">EXP(($H$9*LN(N971))+(1-$H$9)*$H$5+(($D$9^2)/(4*$D$6))*(1-$H$9^2))</f>
        <v>28.7051977181587</v>
      </c>
      <c r="P971" s="18" t="n">
        <f aca="false">EXP(($H$10*LN(N971))+(1-$H$10)*$H$5+(($D$9^2)/(4*$D$6))*(1-$H$10^2))</f>
        <v>24.9964682838302</v>
      </c>
      <c r="Q971" s="33" t="n">
        <f aca="false">(MAX(0,O971-P971-$D$5))*$H$8</f>
        <v>1.58734453946368</v>
      </c>
    </row>
    <row r="972" customFormat="false" ht="12.75" hidden="false" customHeight="false" outlineLevel="0" collapsed="false">
      <c r="A972" s="0" t="n">
        <v>952</v>
      </c>
      <c r="C972" s="18" t="n">
        <f aca="false">$H$6</f>
        <v>3.29212628660779</v>
      </c>
      <c r="D972" s="0" t="n">
        <f aca="true">C972+$D$6*($H$5-C972)*$H$7+$D$9*($H$7^0.5)*(NORMINV(RAND(),0,1))</f>
        <v>3.32851151900611</v>
      </c>
      <c r="E972" s="0" t="n">
        <f aca="true">D972+$D$6*($H$5-D972)*$H$7+$D$9*($H$7^0.5)*(NORMINV(RAND(),0,1))</f>
        <v>3.07132294006197</v>
      </c>
      <c r="F972" s="0" t="n">
        <f aca="true">E972+$D$6*($H$5-E972)*$H$7+$D$9*($H$7^0.5)*(NORMINV(RAND(),0,1))</f>
        <v>2.864037373351</v>
      </c>
      <c r="G972" s="0" t="n">
        <f aca="true">F972+$D$6*($H$5-F972)*$H$7+$D$9*($H$7^0.5)*(NORMINV(RAND(),0,1))</f>
        <v>2.74610827886399</v>
      </c>
      <c r="H972" s="0" t="n">
        <f aca="true">G972+$D$6*($H$5-G972)*$H$7+$D$9*($H$7^0.5)*(NORMINV(RAND(),0,1))</f>
        <v>2.74368940984382</v>
      </c>
      <c r="I972" s="0" t="n">
        <f aca="true">H972+$D$6*($H$5-H972)*$H$7+$D$9*($H$7^0.5)*(NORMINV(RAND(),0,1))</f>
        <v>2.69020446069974</v>
      </c>
      <c r="J972" s="0" t="n">
        <f aca="true">I972+$D$6*($H$5-I972)*$H$7+$D$9*($H$7^0.5)*(NORMINV(RAND(),0,1))</f>
        <v>2.72428680362918</v>
      </c>
      <c r="K972" s="0" t="n">
        <f aca="true">J972+$D$6*($H$5-J972)*$H$7+$D$9*($H$7^0.5)*(NORMINV(RAND(),0,1))</f>
        <v>2.76858239255651</v>
      </c>
      <c r="L972" s="0" t="n">
        <f aca="true">K972+$D$6*($H$5-K972)*$H$7+$D$9*($H$7^0.5)*(NORMINV(RAND(),0,1))</f>
        <v>2.82037863515037</v>
      </c>
      <c r="M972" s="0" t="n">
        <f aca="true">L972+$D$6*($H$5-L972)*$H$7+$D$9*($H$7^0.5)*(NORMINV(RAND(),0,1))</f>
        <v>2.91720615549552</v>
      </c>
      <c r="N972" s="0" t="n">
        <f aca="false">EXP(M972)</f>
        <v>18.4895582809603</v>
      </c>
      <c r="O972" s="0" t="n">
        <f aca="false">EXP(($H$9*LN(N972))+(1-$H$9)*$H$5+(($D$9^2)/(4*$D$6))*(1-$H$9^2))</f>
        <v>18.4891675697308</v>
      </c>
      <c r="P972" s="18" t="n">
        <f aca="false">EXP(($H$10*LN(N972))+(1-$H$10)*$H$5+(($D$9^2)/(4*$D$6))*(1-$H$10^2))</f>
        <v>18.3565145799504</v>
      </c>
      <c r="Q972" s="33" t="n">
        <f aca="false">(MAX(0,O972-P972-$D$5))*$H$8</f>
        <v>0</v>
      </c>
    </row>
    <row r="973" customFormat="false" ht="12.75" hidden="false" customHeight="false" outlineLevel="0" collapsed="false">
      <c r="A973" s="0" t="n">
        <v>953</v>
      </c>
      <c r="C973" s="18" t="n">
        <f aca="false">$H$6</f>
        <v>3.29212628660779</v>
      </c>
      <c r="D973" s="0" t="n">
        <f aca="true">C973+$D$6*($H$5-C973)*$H$7+$D$9*($H$7^0.5)*(NORMINV(RAND(),0,1))</f>
        <v>3.23761233544687</v>
      </c>
      <c r="E973" s="0" t="n">
        <f aca="true">D973+$D$6*($H$5-D973)*$H$7+$D$9*($H$7^0.5)*(NORMINV(RAND(),0,1))</f>
        <v>3.26406182119041</v>
      </c>
      <c r="F973" s="0" t="n">
        <f aca="true">E973+$D$6*($H$5-E973)*$H$7+$D$9*($H$7^0.5)*(NORMINV(RAND(),0,1))</f>
        <v>3.12280604238838</v>
      </c>
      <c r="G973" s="0" t="n">
        <f aca="true">F973+$D$6*($H$5-F973)*$H$7+$D$9*($H$7^0.5)*(NORMINV(RAND(),0,1))</f>
        <v>3.17084476424474</v>
      </c>
      <c r="H973" s="0" t="n">
        <f aca="true">G973+$D$6*($H$5-G973)*$H$7+$D$9*($H$7^0.5)*(NORMINV(RAND(),0,1))</f>
        <v>3.15819557388919</v>
      </c>
      <c r="I973" s="0" t="n">
        <f aca="true">H973+$D$6*($H$5-H973)*$H$7+$D$9*($H$7^0.5)*(NORMINV(RAND(),0,1))</f>
        <v>3.07396026617894</v>
      </c>
      <c r="J973" s="0" t="n">
        <f aca="true">I973+$D$6*($H$5-I973)*$H$7+$D$9*($H$7^0.5)*(NORMINV(RAND(),0,1))</f>
        <v>3.18152178945375</v>
      </c>
      <c r="K973" s="0" t="n">
        <f aca="true">J973+$D$6*($H$5-J973)*$H$7+$D$9*($H$7^0.5)*(NORMINV(RAND(),0,1))</f>
        <v>3.13384012041148</v>
      </c>
      <c r="L973" s="0" t="n">
        <f aca="true">K973+$D$6*($H$5-K973)*$H$7+$D$9*($H$7^0.5)*(NORMINV(RAND(),0,1))</f>
        <v>3.07304848865671</v>
      </c>
      <c r="M973" s="0" t="n">
        <f aca="true">L973+$D$6*($H$5-L973)*$H$7+$D$9*($H$7^0.5)*(NORMINV(RAND(),0,1))</f>
        <v>3.05927882643516</v>
      </c>
      <c r="N973" s="0" t="n">
        <f aca="false">EXP(M973)</f>
        <v>21.3121818364047</v>
      </c>
      <c r="O973" s="0" t="n">
        <f aca="false">EXP(($H$9*LN(N973))+(1-$H$9)*$H$5+(($D$9^2)/(4*$D$6))*(1-$H$9^2))</f>
        <v>20.9773743641518</v>
      </c>
      <c r="P973" s="18" t="n">
        <f aca="false">EXP(($H$10*LN(N973))+(1-$H$10)*$H$5+(($D$9^2)/(4*$D$6))*(1-$H$10^2))</f>
        <v>20.0574941516369</v>
      </c>
      <c r="Q973" s="33" t="n">
        <f aca="false">(MAX(0,O973-P973-$D$5))*$H$8</f>
        <v>0</v>
      </c>
    </row>
    <row r="974" customFormat="false" ht="12.75" hidden="false" customHeight="false" outlineLevel="0" collapsed="false">
      <c r="A974" s="0" t="n">
        <v>954</v>
      </c>
      <c r="C974" s="18" t="n">
        <f aca="false">$H$6</f>
        <v>3.29212628660779</v>
      </c>
      <c r="D974" s="0" t="n">
        <f aca="true">C974+$D$6*($H$5-C974)*$H$7+$D$9*($H$7^0.5)*(NORMINV(RAND(),0,1))</f>
        <v>3.32792105489035</v>
      </c>
      <c r="E974" s="0" t="n">
        <f aca="true">D974+$D$6*($H$5-D974)*$H$7+$D$9*($H$7^0.5)*(NORMINV(RAND(),0,1))</f>
        <v>3.4312664904298</v>
      </c>
      <c r="F974" s="0" t="n">
        <f aca="true">E974+$D$6*($H$5-E974)*$H$7+$D$9*($H$7^0.5)*(NORMINV(RAND(),0,1))</f>
        <v>3.47646450732609</v>
      </c>
      <c r="G974" s="0" t="n">
        <f aca="true">F974+$D$6*($H$5-F974)*$H$7+$D$9*($H$7^0.5)*(NORMINV(RAND(),0,1))</f>
        <v>3.40535165265055</v>
      </c>
      <c r="H974" s="0" t="n">
        <f aca="true">G974+$D$6*($H$5-G974)*$H$7+$D$9*($H$7^0.5)*(NORMINV(RAND(),0,1))</f>
        <v>3.40608495097391</v>
      </c>
      <c r="I974" s="0" t="n">
        <f aca="true">H974+$D$6*($H$5-H974)*$H$7+$D$9*($H$7^0.5)*(NORMINV(RAND(),0,1))</f>
        <v>3.4087459859894</v>
      </c>
      <c r="J974" s="0" t="n">
        <f aca="true">I974+$D$6*($H$5-I974)*$H$7+$D$9*($H$7^0.5)*(NORMINV(RAND(),0,1))</f>
        <v>3.33765785491742</v>
      </c>
      <c r="K974" s="0" t="n">
        <f aca="true">J974+$D$6*($H$5-J974)*$H$7+$D$9*($H$7^0.5)*(NORMINV(RAND(),0,1))</f>
        <v>3.45672352398651</v>
      </c>
      <c r="L974" s="0" t="n">
        <f aca="true">K974+$D$6*($H$5-K974)*$H$7+$D$9*($H$7^0.5)*(NORMINV(RAND(),0,1))</f>
        <v>3.61287290609896</v>
      </c>
      <c r="M974" s="0" t="n">
        <f aca="true">L974+$D$6*($H$5-L974)*$H$7+$D$9*($H$7^0.5)*(NORMINV(RAND(),0,1))</f>
        <v>3.59012474173713</v>
      </c>
      <c r="N974" s="0" t="n">
        <f aca="false">EXP(M974)</f>
        <v>36.2385961099728</v>
      </c>
      <c r="O974" s="0" t="n">
        <f aca="false">EXP(($H$9*LN(N974))+(1-$H$9)*$H$5+(($D$9^2)/(4*$D$6))*(1-$H$9^2))</f>
        <v>33.6228237669928</v>
      </c>
      <c r="P974" s="18" t="n">
        <f aca="false">EXP(($H$10*LN(N974))+(1-$H$10)*$H$5+(($D$9^2)/(4*$D$6))*(1-$H$10^2))</f>
        <v>27.9305161957554</v>
      </c>
      <c r="Q974" s="33" t="n">
        <f aca="false">(MAX(0,O974-P974-$D$5))*$H$8</f>
        <v>3.47418242908776</v>
      </c>
    </row>
    <row r="975" customFormat="false" ht="12.75" hidden="false" customHeight="false" outlineLevel="0" collapsed="false">
      <c r="A975" s="0" t="n">
        <v>955</v>
      </c>
      <c r="C975" s="18" t="n">
        <f aca="false">$H$6</f>
        <v>3.29212628660779</v>
      </c>
      <c r="D975" s="0" t="n">
        <f aca="true">C975+$D$6*($H$5-C975)*$H$7+$D$9*($H$7^0.5)*(NORMINV(RAND(),0,1))</f>
        <v>3.22749446528657</v>
      </c>
      <c r="E975" s="0" t="n">
        <f aca="true">D975+$D$6*($H$5-D975)*$H$7+$D$9*($H$7^0.5)*(NORMINV(RAND(),0,1))</f>
        <v>3.27908524496905</v>
      </c>
      <c r="F975" s="0" t="n">
        <f aca="true">E975+$D$6*($H$5-E975)*$H$7+$D$9*($H$7^0.5)*(NORMINV(RAND(),0,1))</f>
        <v>3.37606608931577</v>
      </c>
      <c r="G975" s="0" t="n">
        <f aca="true">F975+$D$6*($H$5-F975)*$H$7+$D$9*($H$7^0.5)*(NORMINV(RAND(),0,1))</f>
        <v>3.41461330844504</v>
      </c>
      <c r="H975" s="0" t="n">
        <f aca="true">G975+$D$6*($H$5-G975)*$H$7+$D$9*($H$7^0.5)*(NORMINV(RAND(),0,1))</f>
        <v>3.39044789309569</v>
      </c>
      <c r="I975" s="0" t="n">
        <f aca="true">H975+$D$6*($H$5-H975)*$H$7+$D$9*($H$7^0.5)*(NORMINV(RAND(),0,1))</f>
        <v>3.29814472557678</v>
      </c>
      <c r="J975" s="0" t="n">
        <f aca="true">I975+$D$6*($H$5-I975)*$H$7+$D$9*($H$7^0.5)*(NORMINV(RAND(),0,1))</f>
        <v>3.23064184011959</v>
      </c>
      <c r="K975" s="0" t="n">
        <f aca="true">J975+$D$6*($H$5-J975)*$H$7+$D$9*($H$7^0.5)*(NORMINV(RAND(),0,1))</f>
        <v>3.26529488334849</v>
      </c>
      <c r="L975" s="0" t="n">
        <f aca="true">K975+$D$6*($H$5-K975)*$H$7+$D$9*($H$7^0.5)*(NORMINV(RAND(),0,1))</f>
        <v>3.27618205466436</v>
      </c>
      <c r="M975" s="0" t="n">
        <f aca="true">L975+$D$6*($H$5-L975)*$H$7+$D$9*($H$7^0.5)*(NORMINV(RAND(),0,1))</f>
        <v>3.1454707241955</v>
      </c>
      <c r="N975" s="0" t="n">
        <f aca="false">EXP(M975)</f>
        <v>23.2306081092676</v>
      </c>
      <c r="O975" s="0" t="n">
        <f aca="false">EXP(($H$9*LN(N975))+(1-$H$9)*$H$5+(($D$9^2)/(4*$D$6))*(1-$H$9^2))</f>
        <v>22.6473499475273</v>
      </c>
      <c r="P975" s="18" t="n">
        <f aca="false">EXP(($H$10*LN(N975))+(1-$H$10)*$H$5+(($D$9^2)/(4*$D$6))*(1-$H$10^2))</f>
        <v>21.1653488466471</v>
      </c>
      <c r="Q975" s="33" t="n">
        <f aca="false">(MAX(0,O975-P975-$D$5))*$H$8</f>
        <v>0</v>
      </c>
    </row>
    <row r="976" customFormat="false" ht="12.75" hidden="false" customHeight="false" outlineLevel="0" collapsed="false">
      <c r="A976" s="0" t="n">
        <v>956</v>
      </c>
      <c r="C976" s="18" t="n">
        <f aca="false">$H$6</f>
        <v>3.29212628660779</v>
      </c>
      <c r="D976" s="0" t="n">
        <f aca="true">C976+$D$6*($H$5-C976)*$H$7+$D$9*($H$7^0.5)*(NORMINV(RAND(),0,1))</f>
        <v>3.12483815472322</v>
      </c>
      <c r="E976" s="0" t="n">
        <f aca="true">D976+$D$6*($H$5-D976)*$H$7+$D$9*($H$7^0.5)*(NORMINV(RAND(),0,1))</f>
        <v>3.20262827261336</v>
      </c>
      <c r="F976" s="0" t="n">
        <f aca="true">E976+$D$6*($H$5-E976)*$H$7+$D$9*($H$7^0.5)*(NORMINV(RAND(),0,1))</f>
        <v>3.194475097808</v>
      </c>
      <c r="G976" s="0" t="n">
        <f aca="true">F976+$D$6*($H$5-F976)*$H$7+$D$9*($H$7^0.5)*(NORMINV(RAND(),0,1))</f>
        <v>3.17448735867561</v>
      </c>
      <c r="H976" s="0" t="n">
        <f aca="true">G976+$D$6*($H$5-G976)*$H$7+$D$9*($H$7^0.5)*(NORMINV(RAND(),0,1))</f>
        <v>3.15402831616447</v>
      </c>
      <c r="I976" s="0" t="n">
        <f aca="true">H976+$D$6*($H$5-H976)*$H$7+$D$9*($H$7^0.5)*(NORMINV(RAND(),0,1))</f>
        <v>3.040475472289</v>
      </c>
      <c r="J976" s="0" t="n">
        <f aca="true">I976+$D$6*($H$5-I976)*$H$7+$D$9*($H$7^0.5)*(NORMINV(RAND(),0,1))</f>
        <v>3.01917941568657</v>
      </c>
      <c r="K976" s="0" t="n">
        <f aca="true">J976+$D$6*($H$5-J976)*$H$7+$D$9*($H$7^0.5)*(NORMINV(RAND(),0,1))</f>
        <v>3.12725742326818</v>
      </c>
      <c r="L976" s="0" t="n">
        <f aca="true">K976+$D$6*($H$5-K976)*$H$7+$D$9*($H$7^0.5)*(NORMINV(RAND(),0,1))</f>
        <v>3.0630354490566</v>
      </c>
      <c r="M976" s="0" t="n">
        <f aca="true">L976+$D$6*($H$5-L976)*$H$7+$D$9*($H$7^0.5)*(NORMINV(RAND(),0,1))</f>
        <v>3.07544804495743</v>
      </c>
      <c r="N976" s="0" t="n">
        <f aca="false">EXP(M976)</f>
        <v>21.6595842053011</v>
      </c>
      <c r="O976" s="0" t="n">
        <f aca="false">EXP(($H$9*LN(N976))+(1-$H$9)*$H$5+(($D$9^2)/(4*$D$6))*(1-$H$9^2))</f>
        <v>21.2809853265835</v>
      </c>
      <c r="P976" s="18" t="n">
        <f aca="false">EXP(($H$10*LN(N976))+(1-$H$10)*$H$5+(($D$9^2)/(4*$D$6))*(1-$H$10^2))</f>
        <v>20.2608097090985</v>
      </c>
      <c r="Q976" s="33" t="n">
        <f aca="false">(MAX(0,O976-P976-$D$5))*$H$8</f>
        <v>0</v>
      </c>
    </row>
    <row r="977" customFormat="false" ht="12.75" hidden="false" customHeight="false" outlineLevel="0" collapsed="false">
      <c r="A977" s="0" t="n">
        <v>957</v>
      </c>
      <c r="C977" s="18" t="n">
        <f aca="false">$H$6</f>
        <v>3.29212628660779</v>
      </c>
      <c r="D977" s="0" t="n">
        <f aca="true">C977+$D$6*($H$5-C977)*$H$7+$D$9*($H$7^0.5)*(NORMINV(RAND(),0,1))</f>
        <v>3.18062295894078</v>
      </c>
      <c r="E977" s="0" t="n">
        <f aca="true">D977+$D$6*($H$5-D977)*$H$7+$D$9*($H$7^0.5)*(NORMINV(RAND(),0,1))</f>
        <v>3.19742255817462</v>
      </c>
      <c r="F977" s="0" t="n">
        <f aca="true">E977+$D$6*($H$5-E977)*$H$7+$D$9*($H$7^0.5)*(NORMINV(RAND(),0,1))</f>
        <v>3.19644203053732</v>
      </c>
      <c r="G977" s="0" t="n">
        <f aca="true">F977+$D$6*($H$5-F977)*$H$7+$D$9*($H$7^0.5)*(NORMINV(RAND(),0,1))</f>
        <v>3.17748786334081</v>
      </c>
      <c r="H977" s="0" t="n">
        <f aca="true">G977+$D$6*($H$5-G977)*$H$7+$D$9*($H$7^0.5)*(NORMINV(RAND(),0,1))</f>
        <v>3.17257740176449</v>
      </c>
      <c r="I977" s="0" t="n">
        <f aca="true">H977+$D$6*($H$5-H977)*$H$7+$D$9*($H$7^0.5)*(NORMINV(RAND(),0,1))</f>
        <v>3.23310318772531</v>
      </c>
      <c r="J977" s="0" t="n">
        <f aca="true">I977+$D$6*($H$5-I977)*$H$7+$D$9*($H$7^0.5)*(NORMINV(RAND(),0,1))</f>
        <v>3.31914255801162</v>
      </c>
      <c r="K977" s="0" t="n">
        <f aca="true">J977+$D$6*($H$5-J977)*$H$7+$D$9*($H$7^0.5)*(NORMINV(RAND(),0,1))</f>
        <v>3.3113374601503</v>
      </c>
      <c r="L977" s="0" t="n">
        <f aca="true">K977+$D$6*($H$5-K977)*$H$7+$D$9*($H$7^0.5)*(NORMINV(RAND(),0,1))</f>
        <v>3.39329157201352</v>
      </c>
      <c r="M977" s="0" t="n">
        <f aca="true">L977+$D$6*($H$5-L977)*$H$7+$D$9*($H$7^0.5)*(NORMINV(RAND(),0,1))</f>
        <v>3.45484331769659</v>
      </c>
      <c r="N977" s="0" t="n">
        <f aca="false">EXP(M977)</f>
        <v>31.653328777257</v>
      </c>
      <c r="O977" s="0" t="n">
        <f aca="false">EXP(($H$9*LN(N977))+(1-$H$9)*$H$5+(($D$9^2)/(4*$D$6))*(1-$H$9^2))</f>
        <v>29.8140884212446</v>
      </c>
      <c r="P977" s="18" t="n">
        <f aca="false">EXP(($H$10*LN(N977))+(1-$H$10)*$H$5+(($D$9^2)/(4*$D$6))*(1-$H$10^2))</f>
        <v>25.6703748666901</v>
      </c>
      <c r="Q977" s="33" t="n">
        <f aca="false">(MAX(0,O977-P977-$D$5))*$H$8</f>
        <v>2.00111423381323</v>
      </c>
    </row>
    <row r="978" customFormat="false" ht="12.75" hidden="false" customHeight="false" outlineLevel="0" collapsed="false">
      <c r="A978" s="0" t="n">
        <v>958</v>
      </c>
      <c r="C978" s="18" t="n">
        <f aca="false">$H$6</f>
        <v>3.29212628660779</v>
      </c>
      <c r="D978" s="0" t="n">
        <f aca="true">C978+$D$6*($H$5-C978)*$H$7+$D$9*($H$7^0.5)*(NORMINV(RAND(),0,1))</f>
        <v>3.34206474017184</v>
      </c>
      <c r="E978" s="0" t="n">
        <f aca="true">D978+$D$6*($H$5-D978)*$H$7+$D$9*($H$7^0.5)*(NORMINV(RAND(),0,1))</f>
        <v>3.19462441218072</v>
      </c>
      <c r="F978" s="0" t="n">
        <f aca="true">E978+$D$6*($H$5-E978)*$H$7+$D$9*($H$7^0.5)*(NORMINV(RAND(),0,1))</f>
        <v>3.23661105933206</v>
      </c>
      <c r="G978" s="0" t="n">
        <f aca="true">F978+$D$6*($H$5-F978)*$H$7+$D$9*($H$7^0.5)*(NORMINV(RAND(),0,1))</f>
        <v>3.32930142675883</v>
      </c>
      <c r="H978" s="0" t="n">
        <f aca="true">G978+$D$6*($H$5-G978)*$H$7+$D$9*($H$7^0.5)*(NORMINV(RAND(),0,1))</f>
        <v>3.22094613102689</v>
      </c>
      <c r="I978" s="0" t="n">
        <f aca="true">H978+$D$6*($H$5-H978)*$H$7+$D$9*($H$7^0.5)*(NORMINV(RAND(),0,1))</f>
        <v>3.28405653588461</v>
      </c>
      <c r="J978" s="0" t="n">
        <f aca="true">I978+$D$6*($H$5-I978)*$H$7+$D$9*($H$7^0.5)*(NORMINV(RAND(),0,1))</f>
        <v>3.35719178894229</v>
      </c>
      <c r="K978" s="0" t="n">
        <f aca="true">J978+$D$6*($H$5-J978)*$H$7+$D$9*($H$7^0.5)*(NORMINV(RAND(),0,1))</f>
        <v>3.39920818350192</v>
      </c>
      <c r="L978" s="0" t="n">
        <f aca="true">K978+$D$6*($H$5-K978)*$H$7+$D$9*($H$7^0.5)*(NORMINV(RAND(),0,1))</f>
        <v>3.34554705574898</v>
      </c>
      <c r="M978" s="0" t="n">
        <f aca="true">L978+$D$6*($H$5-L978)*$H$7+$D$9*($H$7^0.5)*(NORMINV(RAND(),0,1))</f>
        <v>3.29004879007958</v>
      </c>
      <c r="N978" s="0" t="n">
        <f aca="false">EXP(M978)</f>
        <v>26.8441733533023</v>
      </c>
      <c r="O978" s="0" t="n">
        <f aca="false">EXP(($H$9*LN(N978))+(1-$H$9)*$H$5+(($D$9^2)/(4*$D$6))*(1-$H$9^2))</f>
        <v>25.7524251026954</v>
      </c>
      <c r="P978" s="18" t="n">
        <f aca="false">EXP(($H$10*LN(N978))+(1-$H$10)*$H$5+(($D$9^2)/(4*$D$6))*(1-$H$10^2))</f>
        <v>23.1627742677068</v>
      </c>
      <c r="Q978" s="33" t="n">
        <f aca="false">(MAX(0,O978-P978-$D$5))*$H$8</f>
        <v>0.522844047442526</v>
      </c>
    </row>
    <row r="979" customFormat="false" ht="12.75" hidden="false" customHeight="false" outlineLevel="0" collapsed="false">
      <c r="A979" s="0" t="n">
        <v>959</v>
      </c>
      <c r="C979" s="18" t="n">
        <f aca="false">$H$6</f>
        <v>3.29212628660779</v>
      </c>
      <c r="D979" s="0" t="n">
        <f aca="true">C979+$D$6*($H$5-C979)*$H$7+$D$9*($H$7^0.5)*(NORMINV(RAND(),0,1))</f>
        <v>3.27621585463301</v>
      </c>
      <c r="E979" s="0" t="n">
        <f aca="true">D979+$D$6*($H$5-D979)*$H$7+$D$9*($H$7^0.5)*(NORMINV(RAND(),0,1))</f>
        <v>3.2520435840792</v>
      </c>
      <c r="F979" s="0" t="n">
        <f aca="true">E979+$D$6*($H$5-E979)*$H$7+$D$9*($H$7^0.5)*(NORMINV(RAND(),0,1))</f>
        <v>3.2797718324556</v>
      </c>
      <c r="G979" s="0" t="n">
        <f aca="true">F979+$D$6*($H$5-F979)*$H$7+$D$9*($H$7^0.5)*(NORMINV(RAND(),0,1))</f>
        <v>3.19856873607437</v>
      </c>
      <c r="H979" s="0" t="n">
        <f aca="true">G979+$D$6*($H$5-G979)*$H$7+$D$9*($H$7^0.5)*(NORMINV(RAND(),0,1))</f>
        <v>3.21529287888222</v>
      </c>
      <c r="I979" s="0" t="n">
        <f aca="true">H979+$D$6*($H$5-H979)*$H$7+$D$9*($H$7^0.5)*(NORMINV(RAND(),0,1))</f>
        <v>3.14497143327988</v>
      </c>
      <c r="J979" s="0" t="n">
        <f aca="true">I979+$D$6*($H$5-I979)*$H$7+$D$9*($H$7^0.5)*(NORMINV(RAND(),0,1))</f>
        <v>3.12841189032197</v>
      </c>
      <c r="K979" s="0" t="n">
        <f aca="true">J979+$D$6*($H$5-J979)*$H$7+$D$9*($H$7^0.5)*(NORMINV(RAND(),0,1))</f>
        <v>3.06552464845921</v>
      </c>
      <c r="L979" s="0" t="n">
        <f aca="true">K979+$D$6*($H$5-K979)*$H$7+$D$9*($H$7^0.5)*(NORMINV(RAND(),0,1))</f>
        <v>3.04502863537139</v>
      </c>
      <c r="M979" s="0" t="n">
        <f aca="true">L979+$D$6*($H$5-L979)*$H$7+$D$9*($H$7^0.5)*(NORMINV(RAND(),0,1))</f>
        <v>3.12376722839925</v>
      </c>
      <c r="N979" s="0" t="n">
        <f aca="false">EXP(M979)</f>
        <v>22.731854628515</v>
      </c>
      <c r="O979" s="0" t="n">
        <f aca="false">EXP(($H$9*LN(N979))+(1-$H$9)*$H$5+(($D$9^2)/(4*$D$6))*(1-$H$9^2))</f>
        <v>22.2147178167519</v>
      </c>
      <c r="P979" s="18" t="n">
        <f aca="false">EXP(($H$10*LN(N979))+(1-$H$10)*$H$5+(($D$9^2)/(4*$D$6))*(1-$H$10^2))</f>
        <v>20.8807508858396</v>
      </c>
      <c r="Q979" s="33" t="n">
        <f aca="false">(MAX(0,O979-P979-$D$5))*$H$8</f>
        <v>0</v>
      </c>
    </row>
    <row r="980" customFormat="false" ht="12.75" hidden="false" customHeight="false" outlineLevel="0" collapsed="false">
      <c r="A980" s="0" t="n">
        <v>960</v>
      </c>
      <c r="C980" s="18" t="n">
        <f aca="false">$H$6</f>
        <v>3.29212628660779</v>
      </c>
      <c r="D980" s="0" t="n">
        <f aca="true">C980+$D$6*($H$5-C980)*$H$7+$D$9*($H$7^0.5)*(NORMINV(RAND(),0,1))</f>
        <v>3.23944919964236</v>
      </c>
      <c r="E980" s="0" t="n">
        <f aca="true">D980+$D$6*($H$5-D980)*$H$7+$D$9*($H$7^0.5)*(NORMINV(RAND(),0,1))</f>
        <v>3.11127090906442</v>
      </c>
      <c r="F980" s="0" t="n">
        <f aca="true">E980+$D$6*($H$5-E980)*$H$7+$D$9*($H$7^0.5)*(NORMINV(RAND(),0,1))</f>
        <v>3.1118962249153</v>
      </c>
      <c r="G980" s="0" t="n">
        <f aca="true">F980+$D$6*($H$5-F980)*$H$7+$D$9*($H$7^0.5)*(NORMINV(RAND(),0,1))</f>
        <v>3.28387703857009</v>
      </c>
      <c r="H980" s="0" t="n">
        <f aca="true">G980+$D$6*($H$5-G980)*$H$7+$D$9*($H$7^0.5)*(NORMINV(RAND(),0,1))</f>
        <v>3.44172919723766</v>
      </c>
      <c r="I980" s="0" t="n">
        <f aca="true">H980+$D$6*($H$5-H980)*$H$7+$D$9*($H$7^0.5)*(NORMINV(RAND(),0,1))</f>
        <v>3.45961465595029</v>
      </c>
      <c r="J980" s="0" t="n">
        <f aca="true">I980+$D$6*($H$5-I980)*$H$7+$D$9*($H$7^0.5)*(NORMINV(RAND(),0,1))</f>
        <v>3.38669673816279</v>
      </c>
      <c r="K980" s="0" t="n">
        <f aca="true">J980+$D$6*($H$5-J980)*$H$7+$D$9*($H$7^0.5)*(NORMINV(RAND(),0,1))</f>
        <v>3.37194508789466</v>
      </c>
      <c r="L980" s="0" t="n">
        <f aca="true">K980+$D$6*($H$5-K980)*$H$7+$D$9*($H$7^0.5)*(NORMINV(RAND(),0,1))</f>
        <v>3.30696500845836</v>
      </c>
      <c r="M980" s="0" t="n">
        <f aca="true">L980+$D$6*($H$5-L980)*$H$7+$D$9*($H$7^0.5)*(NORMINV(RAND(),0,1))</f>
        <v>3.07454980154452</v>
      </c>
      <c r="N980" s="0" t="n">
        <f aca="false">EXP(M980)</f>
        <v>21.6401373617694</v>
      </c>
      <c r="O980" s="0" t="n">
        <f aca="false">EXP(($H$9*LN(N980))+(1-$H$9)*$H$5+(($D$9^2)/(4*$D$6))*(1-$H$9^2))</f>
        <v>21.2640042314561</v>
      </c>
      <c r="P980" s="18" t="n">
        <f aca="false">EXP(($H$10*LN(N980))+(1-$H$10)*$H$5+(($D$9^2)/(4*$D$6))*(1-$H$10^2))</f>
        <v>20.2494611118086</v>
      </c>
      <c r="Q980" s="33" t="n">
        <f aca="false">(MAX(0,O980-P980-$D$5))*$H$8</f>
        <v>0</v>
      </c>
    </row>
    <row r="981" customFormat="false" ht="12.75" hidden="false" customHeight="false" outlineLevel="0" collapsed="false">
      <c r="A981" s="0" t="n">
        <v>961</v>
      </c>
      <c r="C981" s="18" t="n">
        <f aca="false">$H$6</f>
        <v>3.29212628660779</v>
      </c>
      <c r="D981" s="0" t="n">
        <f aca="true">C981+$D$6*($H$5-C981)*$H$7+$D$9*($H$7^0.5)*(NORMINV(RAND(),0,1))</f>
        <v>3.11651236547753</v>
      </c>
      <c r="E981" s="0" t="n">
        <f aca="true">D981+$D$6*($H$5-D981)*$H$7+$D$9*($H$7^0.5)*(NORMINV(RAND(),0,1))</f>
        <v>3.15342614975678</v>
      </c>
      <c r="F981" s="0" t="n">
        <f aca="true">E981+$D$6*($H$5-E981)*$H$7+$D$9*($H$7^0.5)*(NORMINV(RAND(),0,1))</f>
        <v>3.18518045186617</v>
      </c>
      <c r="G981" s="0" t="n">
        <f aca="true">F981+$D$6*($H$5-F981)*$H$7+$D$9*($H$7^0.5)*(NORMINV(RAND(),0,1))</f>
        <v>3.13778317459693</v>
      </c>
      <c r="H981" s="0" t="n">
        <f aca="true">G981+$D$6*($H$5-G981)*$H$7+$D$9*($H$7^0.5)*(NORMINV(RAND(),0,1))</f>
        <v>3.190731570699</v>
      </c>
      <c r="I981" s="0" t="n">
        <f aca="true">H981+$D$6*($H$5-H981)*$H$7+$D$9*($H$7^0.5)*(NORMINV(RAND(),0,1))</f>
        <v>3.21474786760538</v>
      </c>
      <c r="J981" s="0" t="n">
        <f aca="true">I981+$D$6*($H$5-I981)*$H$7+$D$9*($H$7^0.5)*(NORMINV(RAND(),0,1))</f>
        <v>3.15770288915546</v>
      </c>
      <c r="K981" s="0" t="n">
        <f aca="true">J981+$D$6*($H$5-J981)*$H$7+$D$9*($H$7^0.5)*(NORMINV(RAND(),0,1))</f>
        <v>3.29138071868628</v>
      </c>
      <c r="L981" s="0" t="n">
        <f aca="true">K981+$D$6*($H$5-K981)*$H$7+$D$9*($H$7^0.5)*(NORMINV(RAND(),0,1))</f>
        <v>3.21305388329419</v>
      </c>
      <c r="M981" s="0" t="n">
        <f aca="true">L981+$D$6*($H$5-L981)*$H$7+$D$9*($H$7^0.5)*(NORMINV(RAND(),0,1))</f>
        <v>3.17849213819162</v>
      </c>
      <c r="N981" s="0" t="n">
        <f aca="false">EXP(M981)</f>
        <v>24.0105216939503</v>
      </c>
      <c r="O981" s="0" t="n">
        <f aca="false">EXP(($H$9*LN(N981))+(1-$H$9)*$H$5+(($D$9^2)/(4*$D$6))*(1-$H$9^2))</f>
        <v>23.3218069913501</v>
      </c>
      <c r="P981" s="18" t="n">
        <f aca="false">EXP(($H$10*LN(N981))+(1-$H$10)*$H$5+(($D$9^2)/(4*$D$6))*(1-$H$10^2))</f>
        <v>21.6058168935044</v>
      </c>
      <c r="Q981" s="33" t="n">
        <f aca="false">(MAX(0,O981-P981-$D$5))*$H$8</f>
        <v>0</v>
      </c>
    </row>
    <row r="982" customFormat="false" ht="12.75" hidden="false" customHeight="false" outlineLevel="0" collapsed="false">
      <c r="A982" s="0" t="n">
        <v>962</v>
      </c>
      <c r="C982" s="18" t="n">
        <f aca="false">$H$6</f>
        <v>3.29212628660779</v>
      </c>
      <c r="D982" s="0" t="n">
        <f aca="true">C982+$D$6*($H$5-C982)*$H$7+$D$9*($H$7^0.5)*(NORMINV(RAND(),0,1))</f>
        <v>3.40161709826195</v>
      </c>
      <c r="E982" s="0" t="n">
        <f aca="true">D982+$D$6*($H$5-D982)*$H$7+$D$9*($H$7^0.5)*(NORMINV(RAND(),0,1))</f>
        <v>3.32738392352511</v>
      </c>
      <c r="F982" s="0" t="n">
        <f aca="true">E982+$D$6*($H$5-E982)*$H$7+$D$9*($H$7^0.5)*(NORMINV(RAND(),0,1))</f>
        <v>3.22692828690658</v>
      </c>
      <c r="G982" s="0" t="n">
        <f aca="true">F982+$D$6*($H$5-F982)*$H$7+$D$9*($H$7^0.5)*(NORMINV(RAND(),0,1))</f>
        <v>3.12390183637665</v>
      </c>
      <c r="H982" s="0" t="n">
        <f aca="true">G982+$D$6*($H$5-G982)*$H$7+$D$9*($H$7^0.5)*(NORMINV(RAND(),0,1))</f>
        <v>3.05024011496458</v>
      </c>
      <c r="I982" s="0" t="n">
        <f aca="true">H982+$D$6*($H$5-H982)*$H$7+$D$9*($H$7^0.5)*(NORMINV(RAND(),0,1))</f>
        <v>2.97313993446671</v>
      </c>
      <c r="J982" s="0" t="n">
        <f aca="true">I982+$D$6*($H$5-I982)*$H$7+$D$9*($H$7^0.5)*(NORMINV(RAND(),0,1))</f>
        <v>2.92333423756922</v>
      </c>
      <c r="K982" s="0" t="n">
        <f aca="true">J982+$D$6*($H$5-J982)*$H$7+$D$9*($H$7^0.5)*(NORMINV(RAND(),0,1))</f>
        <v>2.97137159687209</v>
      </c>
      <c r="L982" s="0" t="n">
        <f aca="true">K982+$D$6*($H$5-K982)*$H$7+$D$9*($H$7^0.5)*(NORMINV(RAND(),0,1))</f>
        <v>3.03726557879637</v>
      </c>
      <c r="M982" s="0" t="n">
        <f aca="true">L982+$D$6*($H$5-L982)*$H$7+$D$9*($H$7^0.5)*(NORMINV(RAND(),0,1))</f>
        <v>3.12022605757383</v>
      </c>
      <c r="N982" s="0" t="n">
        <f aca="false">EXP(M982)</f>
        <v>22.6514996074951</v>
      </c>
      <c r="O982" s="0" t="n">
        <f aca="false">EXP(($H$9*LN(N982))+(1-$H$9)*$H$5+(($D$9^2)/(4*$D$6))*(1-$H$9^2))</f>
        <v>22.1449174441123</v>
      </c>
      <c r="P982" s="18" t="n">
        <f aca="false">EXP(($H$10*LN(N982))+(1-$H$10)*$H$5+(($D$9^2)/(4*$D$6))*(1-$H$10^2))</f>
        <v>20.8346800126248</v>
      </c>
      <c r="Q982" s="33" t="n">
        <f aca="false">(MAX(0,O982-P982-$D$5))*$H$8</f>
        <v>0</v>
      </c>
    </row>
    <row r="983" customFormat="false" ht="12.75" hidden="false" customHeight="false" outlineLevel="0" collapsed="false">
      <c r="A983" s="0" t="n">
        <v>963</v>
      </c>
      <c r="C983" s="18" t="n">
        <f aca="false">$H$6</f>
        <v>3.29212628660779</v>
      </c>
      <c r="D983" s="0" t="n">
        <f aca="true">C983+$D$6*($H$5-C983)*$H$7+$D$9*($H$7^0.5)*(NORMINV(RAND(),0,1))</f>
        <v>3.13052594254118</v>
      </c>
      <c r="E983" s="0" t="n">
        <f aca="true">D983+$D$6*($H$5-D983)*$H$7+$D$9*($H$7^0.5)*(NORMINV(RAND(),0,1))</f>
        <v>3.14711708875522</v>
      </c>
      <c r="F983" s="0" t="n">
        <f aca="true">E983+$D$6*($H$5-E983)*$H$7+$D$9*($H$7^0.5)*(NORMINV(RAND(),0,1))</f>
        <v>3.00483454988649</v>
      </c>
      <c r="G983" s="0" t="n">
        <f aca="true">F983+$D$6*($H$5-F983)*$H$7+$D$9*($H$7^0.5)*(NORMINV(RAND(),0,1))</f>
        <v>2.81387984799157</v>
      </c>
      <c r="H983" s="0" t="n">
        <f aca="true">G983+$D$6*($H$5-G983)*$H$7+$D$9*($H$7^0.5)*(NORMINV(RAND(),0,1))</f>
        <v>2.96043243314193</v>
      </c>
      <c r="I983" s="0" t="n">
        <f aca="true">H983+$D$6*($H$5-H983)*$H$7+$D$9*($H$7^0.5)*(NORMINV(RAND(),0,1))</f>
        <v>2.9952368165184</v>
      </c>
      <c r="J983" s="0" t="n">
        <f aca="true">I983+$D$6*($H$5-I983)*$H$7+$D$9*($H$7^0.5)*(NORMINV(RAND(),0,1))</f>
        <v>3.07034933848218</v>
      </c>
      <c r="K983" s="0" t="n">
        <f aca="true">J983+$D$6*($H$5-J983)*$H$7+$D$9*($H$7^0.5)*(NORMINV(RAND(),0,1))</f>
        <v>3.15295121479448</v>
      </c>
      <c r="L983" s="0" t="n">
        <f aca="true">K983+$D$6*($H$5-K983)*$H$7+$D$9*($H$7^0.5)*(NORMINV(RAND(),0,1))</f>
        <v>3.11635570694971</v>
      </c>
      <c r="M983" s="0" t="n">
        <f aca="true">L983+$D$6*($H$5-L983)*$H$7+$D$9*($H$7^0.5)*(NORMINV(RAND(),0,1))</f>
        <v>3.1190644239742</v>
      </c>
      <c r="N983" s="0" t="n">
        <f aca="false">EXP(M983)</f>
        <v>22.6252021414363</v>
      </c>
      <c r="O983" s="0" t="n">
        <f aca="false">EXP(($H$9*LN(N983))+(1-$H$9)*$H$5+(($D$9^2)/(4*$D$6))*(1-$H$9^2))</f>
        <v>22.122068174002</v>
      </c>
      <c r="P983" s="18" t="n">
        <f aca="false">EXP(($H$10*LN(N983))+(1-$H$10)*$H$5+(($D$9^2)/(4*$D$6))*(1-$H$10^2))</f>
        <v>20.8195892330683</v>
      </c>
      <c r="Q983" s="33" t="n">
        <f aca="false">(MAX(0,O983-P983-$D$5))*$H$8</f>
        <v>0</v>
      </c>
    </row>
    <row r="984" customFormat="false" ht="12.75" hidden="false" customHeight="false" outlineLevel="0" collapsed="false">
      <c r="A984" s="0" t="n">
        <v>964</v>
      </c>
      <c r="C984" s="18" t="n">
        <f aca="false">$H$6</f>
        <v>3.29212628660779</v>
      </c>
      <c r="D984" s="0" t="n">
        <f aca="true">C984+$D$6*($H$5-C984)*$H$7+$D$9*($H$7^0.5)*(NORMINV(RAND(),0,1))</f>
        <v>3.29379542941205</v>
      </c>
      <c r="E984" s="0" t="n">
        <f aca="true">D984+$D$6*($H$5-D984)*$H$7+$D$9*($H$7^0.5)*(NORMINV(RAND(),0,1))</f>
        <v>3.32418247257314</v>
      </c>
      <c r="F984" s="0" t="n">
        <f aca="true">E984+$D$6*($H$5-E984)*$H$7+$D$9*($H$7^0.5)*(NORMINV(RAND(),0,1))</f>
        <v>3.26965649978757</v>
      </c>
      <c r="G984" s="0" t="n">
        <f aca="true">F984+$D$6*($H$5-F984)*$H$7+$D$9*($H$7^0.5)*(NORMINV(RAND(),0,1))</f>
        <v>3.23476822185002</v>
      </c>
      <c r="H984" s="0" t="n">
        <f aca="true">G984+$D$6*($H$5-G984)*$H$7+$D$9*($H$7^0.5)*(NORMINV(RAND(),0,1))</f>
        <v>3.24125755990755</v>
      </c>
      <c r="I984" s="0" t="n">
        <f aca="true">H984+$D$6*($H$5-H984)*$H$7+$D$9*($H$7^0.5)*(NORMINV(RAND(),0,1))</f>
        <v>3.17540306389728</v>
      </c>
      <c r="J984" s="0" t="n">
        <f aca="true">I984+$D$6*($H$5-I984)*$H$7+$D$9*($H$7^0.5)*(NORMINV(RAND(),0,1))</f>
        <v>3.15116499580014</v>
      </c>
      <c r="K984" s="0" t="n">
        <f aca="true">J984+$D$6*($H$5-J984)*$H$7+$D$9*($H$7^0.5)*(NORMINV(RAND(),0,1))</f>
        <v>3.11694361261649</v>
      </c>
      <c r="L984" s="0" t="n">
        <f aca="true">K984+$D$6*($H$5-K984)*$H$7+$D$9*($H$7^0.5)*(NORMINV(RAND(),0,1))</f>
        <v>3.00890130594688</v>
      </c>
      <c r="M984" s="0" t="n">
        <f aca="true">L984+$D$6*($H$5-L984)*$H$7+$D$9*($H$7^0.5)*(NORMINV(RAND(),0,1))</f>
        <v>3.08734641225203</v>
      </c>
      <c r="N984" s="0" t="n">
        <f aca="false">EXP(M984)</f>
        <v>21.9188371786191</v>
      </c>
      <c r="O984" s="0" t="n">
        <f aca="false">EXP(($H$9*LN(N984))+(1-$H$9)*$H$5+(($D$9^2)/(4*$D$6))*(1-$H$9^2))</f>
        <v>21.5072050670155</v>
      </c>
      <c r="P984" s="18" t="n">
        <f aca="false">EXP(($H$10*LN(N984))+(1-$H$10)*$H$5+(($D$9^2)/(4*$D$6))*(1-$H$10^2))</f>
        <v>20.4117376894502</v>
      </c>
      <c r="Q984" s="33" t="n">
        <f aca="false">(MAX(0,O984-P984-$D$5))*$H$8</f>
        <v>0</v>
      </c>
    </row>
    <row r="985" customFormat="false" ht="12.75" hidden="false" customHeight="false" outlineLevel="0" collapsed="false">
      <c r="A985" s="0" t="n">
        <v>965</v>
      </c>
      <c r="C985" s="18" t="n">
        <f aca="false">$H$6</f>
        <v>3.29212628660779</v>
      </c>
      <c r="D985" s="0" t="n">
        <f aca="true">C985+$D$6*($H$5-C985)*$H$7+$D$9*($H$7^0.5)*(NORMINV(RAND(),0,1))</f>
        <v>3.32409278868286</v>
      </c>
      <c r="E985" s="0" t="n">
        <f aca="true">D985+$D$6*($H$5-D985)*$H$7+$D$9*($H$7^0.5)*(NORMINV(RAND(),0,1))</f>
        <v>3.35437277132213</v>
      </c>
      <c r="F985" s="0" t="n">
        <f aca="true">E985+$D$6*($H$5-E985)*$H$7+$D$9*($H$7^0.5)*(NORMINV(RAND(),0,1))</f>
        <v>3.57872552320281</v>
      </c>
      <c r="G985" s="0" t="n">
        <f aca="true">F985+$D$6*($H$5-F985)*$H$7+$D$9*($H$7^0.5)*(NORMINV(RAND(),0,1))</f>
        <v>3.42335225283846</v>
      </c>
      <c r="H985" s="0" t="n">
        <f aca="true">G985+$D$6*($H$5-G985)*$H$7+$D$9*($H$7^0.5)*(NORMINV(RAND(),0,1))</f>
        <v>3.40873544324703</v>
      </c>
      <c r="I985" s="0" t="n">
        <f aca="true">H985+$D$6*($H$5-H985)*$H$7+$D$9*($H$7^0.5)*(NORMINV(RAND(),0,1))</f>
        <v>3.42112638261558</v>
      </c>
      <c r="J985" s="0" t="n">
        <f aca="true">I985+$D$6*($H$5-I985)*$H$7+$D$9*($H$7^0.5)*(NORMINV(RAND(),0,1))</f>
        <v>3.48117690315043</v>
      </c>
      <c r="K985" s="0" t="n">
        <f aca="true">J985+$D$6*($H$5-J985)*$H$7+$D$9*($H$7^0.5)*(NORMINV(RAND(),0,1))</f>
        <v>3.42400674173607</v>
      </c>
      <c r="L985" s="0" t="n">
        <f aca="true">K985+$D$6*($H$5-K985)*$H$7+$D$9*($H$7^0.5)*(NORMINV(RAND(),0,1))</f>
        <v>3.268205900325</v>
      </c>
      <c r="M985" s="0" t="n">
        <f aca="true">L985+$D$6*($H$5-L985)*$H$7+$D$9*($H$7^0.5)*(NORMINV(RAND(),0,1))</f>
        <v>3.24569697683584</v>
      </c>
      <c r="N985" s="0" t="n">
        <f aca="false">EXP(M985)</f>
        <v>25.679601912087</v>
      </c>
      <c r="O985" s="0" t="n">
        <f aca="false">EXP(($H$9*LN(N985))+(1-$H$9)*$H$5+(($D$9^2)/(4*$D$6))*(1-$H$9^2))</f>
        <v>24.757129795238</v>
      </c>
      <c r="P985" s="18" t="n">
        <f aca="false">EXP(($H$10*LN(N985))+(1-$H$10)*$H$5+(($D$9^2)/(4*$D$6))*(1-$H$10^2))</f>
        <v>22.5307678085746</v>
      </c>
      <c r="Q985" s="33" t="n">
        <f aca="false">(MAX(0,O985-P985-$D$5))*$H$8</f>
        <v>0.177273005322702</v>
      </c>
    </row>
    <row r="986" customFormat="false" ht="12.75" hidden="false" customHeight="false" outlineLevel="0" collapsed="false">
      <c r="A986" s="0" t="n">
        <v>966</v>
      </c>
      <c r="C986" s="18" t="n">
        <f aca="false">$H$6</f>
        <v>3.29212628660779</v>
      </c>
      <c r="D986" s="0" t="n">
        <f aca="true">C986+$D$6*($H$5-C986)*$H$7+$D$9*($H$7^0.5)*(NORMINV(RAND(),0,1))</f>
        <v>3.35148222535236</v>
      </c>
      <c r="E986" s="0" t="n">
        <f aca="true">D986+$D$6*($H$5-D986)*$H$7+$D$9*($H$7^0.5)*(NORMINV(RAND(),0,1))</f>
        <v>3.27887349599441</v>
      </c>
      <c r="F986" s="0" t="n">
        <f aca="true">E986+$D$6*($H$5-E986)*$H$7+$D$9*($H$7^0.5)*(NORMINV(RAND(),0,1))</f>
        <v>3.39054168754927</v>
      </c>
      <c r="G986" s="0" t="n">
        <f aca="true">F986+$D$6*($H$5-F986)*$H$7+$D$9*($H$7^0.5)*(NORMINV(RAND(),0,1))</f>
        <v>3.45542927403596</v>
      </c>
      <c r="H986" s="0" t="n">
        <f aca="true">G986+$D$6*($H$5-G986)*$H$7+$D$9*($H$7^0.5)*(NORMINV(RAND(),0,1))</f>
        <v>3.5080726031097</v>
      </c>
      <c r="I986" s="0" t="n">
        <f aca="true">H986+$D$6*($H$5-H986)*$H$7+$D$9*($H$7^0.5)*(NORMINV(RAND(),0,1))</f>
        <v>3.55628957631594</v>
      </c>
      <c r="J986" s="0" t="n">
        <f aca="true">I986+$D$6*($H$5-I986)*$H$7+$D$9*($H$7^0.5)*(NORMINV(RAND(),0,1))</f>
        <v>3.63214457408063</v>
      </c>
      <c r="K986" s="0" t="n">
        <f aca="true">J986+$D$6*($H$5-J986)*$H$7+$D$9*($H$7^0.5)*(NORMINV(RAND(),0,1))</f>
        <v>3.63053839132203</v>
      </c>
      <c r="L986" s="0" t="n">
        <f aca="true">K986+$D$6*($H$5-K986)*$H$7+$D$9*($H$7^0.5)*(NORMINV(RAND(),0,1))</f>
        <v>3.74557986491206</v>
      </c>
      <c r="M986" s="0" t="n">
        <f aca="true">L986+$D$6*($H$5-L986)*$H$7+$D$9*($H$7^0.5)*(NORMINV(RAND(),0,1))</f>
        <v>3.81587933686409</v>
      </c>
      <c r="N986" s="0" t="n">
        <f aca="false">EXP(M986)</f>
        <v>45.416675386161</v>
      </c>
      <c r="O986" s="0" t="n">
        <f aca="false">EXP(($H$9*LN(N986))+(1-$H$9)*$H$5+(($D$9^2)/(4*$D$6))*(1-$H$9^2))</f>
        <v>41.092775714904</v>
      </c>
      <c r="P986" s="18" t="n">
        <f aca="false">EXP(($H$10*LN(N986))+(1-$H$10)*$H$5+(($D$9^2)/(4*$D$6))*(1-$H$10^2))</f>
        <v>32.1539428810552</v>
      </c>
      <c r="Q986" s="33" t="n">
        <f aca="false">(MAX(0,O986-P986-$D$5))*$H$8</f>
        <v>6.56237278626861</v>
      </c>
    </row>
    <row r="987" customFormat="false" ht="12.75" hidden="false" customHeight="false" outlineLevel="0" collapsed="false">
      <c r="A987" s="0" t="n">
        <v>967</v>
      </c>
      <c r="C987" s="18" t="n">
        <f aca="false">$H$6</f>
        <v>3.29212628660779</v>
      </c>
      <c r="D987" s="0" t="n">
        <f aca="true">C987+$D$6*($H$5-C987)*$H$7+$D$9*($H$7^0.5)*(NORMINV(RAND(),0,1))</f>
        <v>3.18127635375643</v>
      </c>
      <c r="E987" s="0" t="n">
        <f aca="true">D987+$D$6*($H$5-D987)*$H$7+$D$9*($H$7^0.5)*(NORMINV(RAND(),0,1))</f>
        <v>3.14552574461786</v>
      </c>
      <c r="F987" s="0" t="n">
        <f aca="true">E987+$D$6*($H$5-E987)*$H$7+$D$9*($H$7^0.5)*(NORMINV(RAND(),0,1))</f>
        <v>3.14244318269521</v>
      </c>
      <c r="G987" s="0" t="n">
        <f aca="true">F987+$D$6*($H$5-F987)*$H$7+$D$9*($H$7^0.5)*(NORMINV(RAND(),0,1))</f>
        <v>3.18047562447994</v>
      </c>
      <c r="H987" s="0" t="n">
        <f aca="true">G987+$D$6*($H$5-G987)*$H$7+$D$9*($H$7^0.5)*(NORMINV(RAND(),0,1))</f>
        <v>3.22668201386778</v>
      </c>
      <c r="I987" s="0" t="n">
        <f aca="true">H987+$D$6*($H$5-H987)*$H$7+$D$9*($H$7^0.5)*(NORMINV(RAND(),0,1))</f>
        <v>3.1880330559245</v>
      </c>
      <c r="J987" s="0" t="n">
        <f aca="true">I987+$D$6*($H$5-I987)*$H$7+$D$9*($H$7^0.5)*(NORMINV(RAND(),0,1))</f>
        <v>3.16528932073018</v>
      </c>
      <c r="K987" s="0" t="n">
        <f aca="true">J987+$D$6*($H$5-J987)*$H$7+$D$9*($H$7^0.5)*(NORMINV(RAND(),0,1))</f>
        <v>3.20309659226681</v>
      </c>
      <c r="L987" s="0" t="n">
        <f aca="true">K987+$D$6*($H$5-K987)*$H$7+$D$9*($H$7^0.5)*(NORMINV(RAND(),0,1))</f>
        <v>3.17503709628954</v>
      </c>
      <c r="M987" s="0" t="n">
        <f aca="true">L987+$D$6*($H$5-L987)*$H$7+$D$9*($H$7^0.5)*(NORMINV(RAND(),0,1))</f>
        <v>3.08005839001641</v>
      </c>
      <c r="N987" s="0" t="n">
        <f aca="false">EXP(M987)</f>
        <v>21.7596729067621</v>
      </c>
      <c r="O987" s="0" t="n">
        <f aca="false">EXP(($H$9*LN(N987))+(1-$H$9)*$H$5+(($D$9^2)/(4*$D$6))*(1-$H$9^2))</f>
        <v>21.3683565492067</v>
      </c>
      <c r="P987" s="18" t="n">
        <f aca="false">EXP(($H$10*LN(N987))+(1-$H$10)*$H$5+(($D$9^2)/(4*$D$6))*(1-$H$10^2))</f>
        <v>20.3191579594144</v>
      </c>
      <c r="Q987" s="33" t="n">
        <f aca="false">(MAX(0,O987-P987-$D$5))*$H$8</f>
        <v>0</v>
      </c>
    </row>
    <row r="988" customFormat="false" ht="12.75" hidden="false" customHeight="false" outlineLevel="0" collapsed="false">
      <c r="A988" s="0" t="n">
        <v>968</v>
      </c>
      <c r="C988" s="18" t="n">
        <f aca="false">$H$6</f>
        <v>3.29212628660779</v>
      </c>
      <c r="D988" s="0" t="n">
        <f aca="true">C988+$D$6*($H$5-C988)*$H$7+$D$9*($H$7^0.5)*(NORMINV(RAND(),0,1))</f>
        <v>3.13800972030282</v>
      </c>
      <c r="E988" s="0" t="n">
        <f aca="true">D988+$D$6*($H$5-D988)*$H$7+$D$9*($H$7^0.5)*(NORMINV(RAND(),0,1))</f>
        <v>3.00170933437901</v>
      </c>
      <c r="F988" s="0" t="n">
        <f aca="true">E988+$D$6*($H$5-E988)*$H$7+$D$9*($H$7^0.5)*(NORMINV(RAND(),0,1))</f>
        <v>3.00902427293129</v>
      </c>
      <c r="G988" s="0" t="n">
        <f aca="true">F988+$D$6*($H$5-F988)*$H$7+$D$9*($H$7^0.5)*(NORMINV(RAND(),0,1))</f>
        <v>3.02084693936804</v>
      </c>
      <c r="H988" s="0" t="n">
        <f aca="true">G988+$D$6*($H$5-G988)*$H$7+$D$9*($H$7^0.5)*(NORMINV(RAND(),0,1))</f>
        <v>3.02722219772789</v>
      </c>
      <c r="I988" s="0" t="n">
        <f aca="true">H988+$D$6*($H$5-H988)*$H$7+$D$9*($H$7^0.5)*(NORMINV(RAND(),0,1))</f>
        <v>3.02057405081175</v>
      </c>
      <c r="J988" s="0" t="n">
        <f aca="true">I988+$D$6*($H$5-I988)*$H$7+$D$9*($H$7^0.5)*(NORMINV(RAND(),0,1))</f>
        <v>3.01555057439712</v>
      </c>
      <c r="K988" s="0" t="n">
        <f aca="true">J988+$D$6*($H$5-J988)*$H$7+$D$9*($H$7^0.5)*(NORMINV(RAND(),0,1))</f>
        <v>2.99909133043393</v>
      </c>
      <c r="L988" s="0" t="n">
        <f aca="true">K988+$D$6*($H$5-K988)*$H$7+$D$9*($H$7^0.5)*(NORMINV(RAND(),0,1))</f>
        <v>3.00313341682557</v>
      </c>
      <c r="M988" s="0" t="n">
        <f aca="true">L988+$D$6*($H$5-L988)*$H$7+$D$9*($H$7^0.5)*(NORMINV(RAND(),0,1))</f>
        <v>2.91536201654247</v>
      </c>
      <c r="N988" s="0" t="n">
        <f aca="false">EXP(M988)</f>
        <v>18.4554923870852</v>
      </c>
      <c r="O988" s="0" t="n">
        <f aca="false">EXP(($H$9*LN(N988))+(1-$H$9)*$H$5+(($D$9^2)/(4*$D$6))*(1-$H$9^2))</f>
        <v>18.4588908778188</v>
      </c>
      <c r="P988" s="18" t="n">
        <f aca="false">EXP(($H$10*LN(N988))+(1-$H$10)*$H$5+(($D$9^2)/(4*$D$6))*(1-$H$10^2))</f>
        <v>18.3354114384226</v>
      </c>
      <c r="Q988" s="33" t="n">
        <f aca="false">(MAX(0,O988-P988-$D$5))*$H$8</f>
        <v>0</v>
      </c>
    </row>
    <row r="989" customFormat="false" ht="12.75" hidden="false" customHeight="false" outlineLevel="0" collapsed="false">
      <c r="A989" s="0" t="n">
        <v>969</v>
      </c>
      <c r="C989" s="18" t="n">
        <f aca="false">$H$6</f>
        <v>3.29212628660779</v>
      </c>
      <c r="D989" s="0" t="n">
        <f aca="true">C989+$D$6*($H$5-C989)*$H$7+$D$9*($H$7^0.5)*(NORMINV(RAND(),0,1))</f>
        <v>3.20701944027025</v>
      </c>
      <c r="E989" s="0" t="n">
        <f aca="true">D989+$D$6*($H$5-D989)*$H$7+$D$9*($H$7^0.5)*(NORMINV(RAND(),0,1))</f>
        <v>3.22138845860149</v>
      </c>
      <c r="F989" s="0" t="n">
        <f aca="true">E989+$D$6*($H$5-E989)*$H$7+$D$9*($H$7^0.5)*(NORMINV(RAND(),0,1))</f>
        <v>3.14085959149922</v>
      </c>
      <c r="G989" s="0" t="n">
        <f aca="true">F989+$D$6*($H$5-F989)*$H$7+$D$9*($H$7^0.5)*(NORMINV(RAND(),0,1))</f>
        <v>3.11151526840157</v>
      </c>
      <c r="H989" s="0" t="n">
        <f aca="true">G989+$D$6*($H$5-G989)*$H$7+$D$9*($H$7^0.5)*(NORMINV(RAND(),0,1))</f>
        <v>3.04644621457065</v>
      </c>
      <c r="I989" s="0" t="n">
        <f aca="true">H989+$D$6*($H$5-H989)*$H$7+$D$9*($H$7^0.5)*(NORMINV(RAND(),0,1))</f>
        <v>3.00015988478842</v>
      </c>
      <c r="J989" s="0" t="n">
        <f aca="true">I989+$D$6*($H$5-I989)*$H$7+$D$9*($H$7^0.5)*(NORMINV(RAND(),0,1))</f>
        <v>2.97373301715426</v>
      </c>
      <c r="K989" s="0" t="n">
        <f aca="true">J989+$D$6*($H$5-J989)*$H$7+$D$9*($H$7^0.5)*(NORMINV(RAND(),0,1))</f>
        <v>2.73852007041718</v>
      </c>
      <c r="L989" s="0" t="n">
        <f aca="true">K989+$D$6*($H$5-K989)*$H$7+$D$9*($H$7^0.5)*(NORMINV(RAND(),0,1))</f>
        <v>2.75476351551692</v>
      </c>
      <c r="M989" s="0" t="n">
        <f aca="true">L989+$D$6*($H$5-L989)*$H$7+$D$9*($H$7^0.5)*(NORMINV(RAND(),0,1))</f>
        <v>2.73378443131073</v>
      </c>
      <c r="N989" s="0" t="n">
        <f aca="false">EXP(M989)</f>
        <v>15.3910232144616</v>
      </c>
      <c r="O989" s="0" t="n">
        <f aca="false">EXP(($H$9*LN(N989))+(1-$H$9)*$H$5+(($D$9^2)/(4*$D$6))*(1-$H$9^2))</f>
        <v>15.7081370506488</v>
      </c>
      <c r="P989" s="18" t="n">
        <f aca="false">EXP(($H$10*LN(N989))+(1-$H$10)*$H$5+(($D$9^2)/(4*$D$6))*(1-$H$10^2))</f>
        <v>16.3720331703885</v>
      </c>
      <c r="Q989" s="33" t="n">
        <f aca="false">(MAX(0,O989-P989-$D$5))*$H$8</f>
        <v>0</v>
      </c>
    </row>
    <row r="990" customFormat="false" ht="12.75" hidden="false" customHeight="false" outlineLevel="0" collapsed="false">
      <c r="A990" s="0" t="n">
        <v>970</v>
      </c>
      <c r="C990" s="18" t="n">
        <f aca="false">$H$6</f>
        <v>3.29212628660779</v>
      </c>
      <c r="D990" s="0" t="n">
        <f aca="true">C990+$D$6*($H$5-C990)*$H$7+$D$9*($H$7^0.5)*(NORMINV(RAND(),0,1))</f>
        <v>3.27680936228574</v>
      </c>
      <c r="E990" s="0" t="n">
        <f aca="true">D990+$D$6*($H$5-D990)*$H$7+$D$9*($H$7^0.5)*(NORMINV(RAND(),0,1))</f>
        <v>3.42254585912364</v>
      </c>
      <c r="F990" s="0" t="n">
        <f aca="true">E990+$D$6*($H$5-E990)*$H$7+$D$9*($H$7^0.5)*(NORMINV(RAND(),0,1))</f>
        <v>3.49851761258496</v>
      </c>
      <c r="G990" s="0" t="n">
        <f aca="true">F990+$D$6*($H$5-F990)*$H$7+$D$9*($H$7^0.5)*(NORMINV(RAND(),0,1))</f>
        <v>3.32624948255174</v>
      </c>
      <c r="H990" s="0" t="n">
        <f aca="true">G990+$D$6*($H$5-G990)*$H$7+$D$9*($H$7^0.5)*(NORMINV(RAND(),0,1))</f>
        <v>3.50398301219</v>
      </c>
      <c r="I990" s="0" t="n">
        <f aca="true">H990+$D$6*($H$5-H990)*$H$7+$D$9*($H$7^0.5)*(NORMINV(RAND(),0,1))</f>
        <v>3.51301293244884</v>
      </c>
      <c r="J990" s="0" t="n">
        <f aca="true">I990+$D$6*($H$5-I990)*$H$7+$D$9*($H$7^0.5)*(NORMINV(RAND(),0,1))</f>
        <v>3.6809649841907</v>
      </c>
      <c r="K990" s="0" t="n">
        <f aca="true">J990+$D$6*($H$5-J990)*$H$7+$D$9*($H$7^0.5)*(NORMINV(RAND(),0,1))</f>
        <v>3.6971859168732</v>
      </c>
      <c r="L990" s="0" t="n">
        <f aca="true">K990+$D$6*($H$5-K990)*$H$7+$D$9*($H$7^0.5)*(NORMINV(RAND(),0,1))</f>
        <v>3.67025563667152</v>
      </c>
      <c r="M990" s="0" t="n">
        <f aca="true">L990+$D$6*($H$5-L990)*$H$7+$D$9*($H$7^0.5)*(NORMINV(RAND(),0,1))</f>
        <v>3.62067075675287</v>
      </c>
      <c r="N990" s="0" t="n">
        <f aca="false">EXP(M990)</f>
        <v>37.3626206490432</v>
      </c>
      <c r="O990" s="0" t="n">
        <f aca="false">EXP(($H$9*LN(N990))+(1-$H$9)*$H$5+(($D$9^2)/(4*$D$6))*(1-$H$9^2))</f>
        <v>34.5480544716277</v>
      </c>
      <c r="P990" s="18" t="n">
        <f aca="false">EXP(($H$10*LN(N990))+(1-$H$10)*$H$5+(($D$9^2)/(4*$D$6))*(1-$H$10^2))</f>
        <v>28.4677835383524</v>
      </c>
      <c r="Q990" s="33" t="n">
        <f aca="false">(MAX(0,O990-P990-$D$5))*$H$8</f>
        <v>3.84322459468651</v>
      </c>
    </row>
    <row r="991" customFormat="false" ht="12.75" hidden="false" customHeight="false" outlineLevel="0" collapsed="false">
      <c r="A991" s="0" t="n">
        <v>971</v>
      </c>
      <c r="C991" s="18" t="n">
        <f aca="false">$H$6</f>
        <v>3.29212628660779</v>
      </c>
      <c r="D991" s="0" t="n">
        <f aca="true">C991+$D$6*($H$5-C991)*$H$7+$D$9*($H$7^0.5)*(NORMINV(RAND(),0,1))</f>
        <v>3.27075676351307</v>
      </c>
      <c r="E991" s="0" t="n">
        <f aca="true">D991+$D$6*($H$5-D991)*$H$7+$D$9*($H$7^0.5)*(NORMINV(RAND(),0,1))</f>
        <v>3.25917799408537</v>
      </c>
      <c r="F991" s="0" t="n">
        <f aca="true">E991+$D$6*($H$5-E991)*$H$7+$D$9*($H$7^0.5)*(NORMINV(RAND(),0,1))</f>
        <v>3.23850328247516</v>
      </c>
      <c r="G991" s="0" t="n">
        <f aca="true">F991+$D$6*($H$5-F991)*$H$7+$D$9*($H$7^0.5)*(NORMINV(RAND(),0,1))</f>
        <v>3.3043273359261</v>
      </c>
      <c r="H991" s="0" t="n">
        <f aca="true">G991+$D$6*($H$5-G991)*$H$7+$D$9*($H$7^0.5)*(NORMINV(RAND(),0,1))</f>
        <v>3.45150508093326</v>
      </c>
      <c r="I991" s="0" t="n">
        <f aca="true">H991+$D$6*($H$5-H991)*$H$7+$D$9*($H$7^0.5)*(NORMINV(RAND(),0,1))</f>
        <v>3.66185380818172</v>
      </c>
      <c r="J991" s="0" t="n">
        <f aca="true">I991+$D$6*($H$5-I991)*$H$7+$D$9*($H$7^0.5)*(NORMINV(RAND(),0,1))</f>
        <v>3.69291453602298</v>
      </c>
      <c r="K991" s="0" t="n">
        <f aca="true">J991+$D$6*($H$5-J991)*$H$7+$D$9*($H$7^0.5)*(NORMINV(RAND(),0,1))</f>
        <v>3.70983395735421</v>
      </c>
      <c r="L991" s="0" t="n">
        <f aca="true">K991+$D$6*($H$5-K991)*$H$7+$D$9*($H$7^0.5)*(NORMINV(RAND(),0,1))</f>
        <v>3.65393778851891</v>
      </c>
      <c r="M991" s="0" t="n">
        <f aca="true">L991+$D$6*($H$5-L991)*$H$7+$D$9*($H$7^0.5)*(NORMINV(RAND(),0,1))</f>
        <v>3.61247482292545</v>
      </c>
      <c r="N991" s="0" t="n">
        <f aca="false">EXP(M991)</f>
        <v>37.0576505471247</v>
      </c>
      <c r="O991" s="0" t="n">
        <f aca="false">EXP(($H$9*LN(N991))+(1-$H$9)*$H$5+(($D$9^2)/(4*$D$6))*(1-$H$9^2))</f>
        <v>34.2973312173688</v>
      </c>
      <c r="P991" s="18" t="n">
        <f aca="false">EXP(($H$10*LN(N991))+(1-$H$10)*$H$5+(($D$9^2)/(4*$D$6))*(1-$H$10^2))</f>
        <v>28.3226206949797</v>
      </c>
      <c r="Q991" s="33" t="n">
        <f aca="false">(MAX(0,O991-P991-$D$5))*$H$8</f>
        <v>3.74281242578909</v>
      </c>
    </row>
    <row r="992" customFormat="false" ht="12.75" hidden="false" customHeight="false" outlineLevel="0" collapsed="false">
      <c r="A992" s="0" t="n">
        <v>972</v>
      </c>
      <c r="C992" s="18" t="n">
        <f aca="false">$H$6</f>
        <v>3.29212628660779</v>
      </c>
      <c r="D992" s="0" t="n">
        <f aca="true">C992+$D$6*($H$5-C992)*$H$7+$D$9*($H$7^0.5)*(NORMINV(RAND(),0,1))</f>
        <v>3.2336037254853</v>
      </c>
      <c r="E992" s="0" t="n">
        <f aca="true">D992+$D$6*($H$5-D992)*$H$7+$D$9*($H$7^0.5)*(NORMINV(RAND(),0,1))</f>
        <v>3.27205127624548</v>
      </c>
      <c r="F992" s="0" t="n">
        <f aca="true">E992+$D$6*($H$5-E992)*$H$7+$D$9*($H$7^0.5)*(NORMINV(RAND(),0,1))</f>
        <v>3.1808948923718</v>
      </c>
      <c r="G992" s="0" t="n">
        <f aca="true">F992+$D$6*($H$5-F992)*$H$7+$D$9*($H$7^0.5)*(NORMINV(RAND(),0,1))</f>
        <v>3.07812442669555</v>
      </c>
      <c r="H992" s="0" t="n">
        <f aca="true">G992+$D$6*($H$5-G992)*$H$7+$D$9*($H$7^0.5)*(NORMINV(RAND(),0,1))</f>
        <v>3.13167845830576</v>
      </c>
      <c r="I992" s="0" t="n">
        <f aca="true">H992+$D$6*($H$5-H992)*$H$7+$D$9*($H$7^0.5)*(NORMINV(RAND(),0,1))</f>
        <v>3.12949351876571</v>
      </c>
      <c r="J992" s="0" t="n">
        <f aca="true">I992+$D$6*($H$5-I992)*$H$7+$D$9*($H$7^0.5)*(NORMINV(RAND(),0,1))</f>
        <v>3.18103725817499</v>
      </c>
      <c r="K992" s="0" t="n">
        <f aca="true">J992+$D$6*($H$5-J992)*$H$7+$D$9*($H$7^0.5)*(NORMINV(RAND(),0,1))</f>
        <v>3.28373449593419</v>
      </c>
      <c r="L992" s="0" t="n">
        <f aca="true">K992+$D$6*($H$5-K992)*$H$7+$D$9*($H$7^0.5)*(NORMINV(RAND(),0,1))</f>
        <v>3.32709015525208</v>
      </c>
      <c r="M992" s="0" t="n">
        <f aca="true">L992+$D$6*($H$5-L992)*$H$7+$D$9*($H$7^0.5)*(NORMINV(RAND(),0,1))</f>
        <v>3.36795397208139</v>
      </c>
      <c r="N992" s="0" t="n">
        <f aca="false">EXP(M992)</f>
        <v>29.0190924028203</v>
      </c>
      <c r="O992" s="0" t="n">
        <f aca="false">EXP(($H$9*LN(N992))+(1-$H$9)*$H$5+(($D$9^2)/(4*$D$6))*(1-$H$9^2))</f>
        <v>27.5985387958947</v>
      </c>
      <c r="P992" s="18" t="n">
        <f aca="false">EXP(($H$10*LN(N992))+(1-$H$10)*$H$5+(($D$9^2)/(4*$D$6))*(1-$H$10^2))</f>
        <v>24.3161335833895</v>
      </c>
      <c r="Q992" s="33" t="n">
        <f aca="false">(MAX(0,O992-P992-$D$5))*$H$8</f>
        <v>1.18181239528803</v>
      </c>
    </row>
    <row r="993" customFormat="false" ht="12.75" hidden="false" customHeight="false" outlineLevel="0" collapsed="false">
      <c r="A993" s="0" t="n">
        <v>973</v>
      </c>
      <c r="C993" s="18" t="n">
        <f aca="false">$H$6</f>
        <v>3.29212628660779</v>
      </c>
      <c r="D993" s="0" t="n">
        <f aca="true">C993+$D$6*($H$5-C993)*$H$7+$D$9*($H$7^0.5)*(NORMINV(RAND(),0,1))</f>
        <v>3.38328197773615</v>
      </c>
      <c r="E993" s="0" t="n">
        <f aca="true">D993+$D$6*($H$5-D993)*$H$7+$D$9*($H$7^0.5)*(NORMINV(RAND(),0,1))</f>
        <v>3.37589354119953</v>
      </c>
      <c r="F993" s="0" t="n">
        <f aca="true">E993+$D$6*($H$5-E993)*$H$7+$D$9*($H$7^0.5)*(NORMINV(RAND(),0,1))</f>
        <v>3.40443458704548</v>
      </c>
      <c r="G993" s="0" t="n">
        <f aca="true">F993+$D$6*($H$5-F993)*$H$7+$D$9*($H$7^0.5)*(NORMINV(RAND(),0,1))</f>
        <v>3.39778309588031</v>
      </c>
      <c r="H993" s="0" t="n">
        <f aca="true">G993+$D$6*($H$5-G993)*$H$7+$D$9*($H$7^0.5)*(NORMINV(RAND(),0,1))</f>
        <v>3.42917034818197</v>
      </c>
      <c r="I993" s="0" t="n">
        <f aca="true">H993+$D$6*($H$5-H993)*$H$7+$D$9*($H$7^0.5)*(NORMINV(RAND(),0,1))</f>
        <v>3.36634190674576</v>
      </c>
      <c r="J993" s="0" t="n">
        <f aca="true">I993+$D$6*($H$5-I993)*$H$7+$D$9*($H$7^0.5)*(NORMINV(RAND(),0,1))</f>
        <v>3.32010557066291</v>
      </c>
      <c r="K993" s="0" t="n">
        <f aca="true">J993+$D$6*($H$5-J993)*$H$7+$D$9*($H$7^0.5)*(NORMINV(RAND(),0,1))</f>
        <v>3.18514602284324</v>
      </c>
      <c r="L993" s="0" t="n">
        <f aca="true">K993+$D$6*($H$5-K993)*$H$7+$D$9*($H$7^0.5)*(NORMINV(RAND(),0,1))</f>
        <v>3.04284538939319</v>
      </c>
      <c r="M993" s="0" t="n">
        <f aca="true">L993+$D$6*($H$5-L993)*$H$7+$D$9*($H$7^0.5)*(NORMINV(RAND(),0,1))</f>
        <v>3.06308599191985</v>
      </c>
      <c r="N993" s="0" t="n">
        <f aca="false">EXP(M993)</f>
        <v>21.3934754905</v>
      </c>
      <c r="O993" s="0" t="n">
        <f aca="false">EXP(($H$9*LN(N993))+(1-$H$9)*$H$5+(($D$9^2)/(4*$D$6))*(1-$H$9^2))</f>
        <v>21.0484696885769</v>
      </c>
      <c r="P993" s="18" t="n">
        <f aca="false">EXP(($H$10*LN(N993))+(1-$H$10)*$H$5+(($D$9^2)/(4*$D$6))*(1-$H$10^2))</f>
        <v>20.1051819422646</v>
      </c>
      <c r="Q993" s="33" t="n">
        <f aca="false">(MAX(0,O993-P993-$D$5))*$H$8</f>
        <v>0</v>
      </c>
    </row>
    <row r="994" customFormat="false" ht="12.75" hidden="false" customHeight="false" outlineLevel="0" collapsed="false">
      <c r="A994" s="0" t="n">
        <v>974</v>
      </c>
      <c r="C994" s="18" t="n">
        <f aca="false">$H$6</f>
        <v>3.29212628660779</v>
      </c>
      <c r="D994" s="0" t="n">
        <f aca="true">C994+$D$6*($H$5-C994)*$H$7+$D$9*($H$7^0.5)*(NORMINV(RAND(),0,1))</f>
        <v>3.2637044543454</v>
      </c>
      <c r="E994" s="0" t="n">
        <f aca="true">D994+$D$6*($H$5-D994)*$H$7+$D$9*($H$7^0.5)*(NORMINV(RAND(),0,1))</f>
        <v>3.26885844055842</v>
      </c>
      <c r="F994" s="0" t="n">
        <f aca="true">E994+$D$6*($H$5-E994)*$H$7+$D$9*($H$7^0.5)*(NORMINV(RAND(),0,1))</f>
        <v>3.29459057065367</v>
      </c>
      <c r="G994" s="0" t="n">
        <f aca="true">F994+$D$6*($H$5-F994)*$H$7+$D$9*($H$7^0.5)*(NORMINV(RAND(),0,1))</f>
        <v>3.21325648521043</v>
      </c>
      <c r="H994" s="0" t="n">
        <f aca="true">G994+$D$6*($H$5-G994)*$H$7+$D$9*($H$7^0.5)*(NORMINV(RAND(),0,1))</f>
        <v>3.18343704066549</v>
      </c>
      <c r="I994" s="0" t="n">
        <f aca="true">H994+$D$6*($H$5-H994)*$H$7+$D$9*($H$7^0.5)*(NORMINV(RAND(),0,1))</f>
        <v>3.06814958871059</v>
      </c>
      <c r="J994" s="0" t="n">
        <f aca="true">I994+$D$6*($H$5-I994)*$H$7+$D$9*($H$7^0.5)*(NORMINV(RAND(),0,1))</f>
        <v>3.14811016173415</v>
      </c>
      <c r="K994" s="0" t="n">
        <f aca="true">J994+$D$6*($H$5-J994)*$H$7+$D$9*($H$7^0.5)*(NORMINV(RAND(),0,1))</f>
        <v>3.13413328424082</v>
      </c>
      <c r="L994" s="0" t="n">
        <f aca="true">K994+$D$6*($H$5-K994)*$H$7+$D$9*($H$7^0.5)*(NORMINV(RAND(),0,1))</f>
        <v>3.02220450671876</v>
      </c>
      <c r="M994" s="0" t="n">
        <f aca="true">L994+$D$6*($H$5-L994)*$H$7+$D$9*($H$7^0.5)*(NORMINV(RAND(),0,1))</f>
        <v>3.02012921359218</v>
      </c>
      <c r="N994" s="0" t="n">
        <f aca="false">EXP(M994)</f>
        <v>20.4939396086701</v>
      </c>
      <c r="O994" s="0" t="n">
        <f aca="false">EXP(($H$9*LN(N994))+(1-$H$9)*$H$5+(($D$9^2)/(4*$D$6))*(1-$H$9^2))</f>
        <v>20.2600778077142</v>
      </c>
      <c r="P994" s="18" t="n">
        <f aca="false">EXP(($H$10*LN(N994))+(1-$H$10)*$H$5+(($D$9^2)/(4*$D$6))*(1-$H$10^2))</f>
        <v>19.5736279707344</v>
      </c>
      <c r="Q994" s="33" t="n">
        <f aca="false">(MAX(0,O994-P994-$D$5))*$H$8</f>
        <v>0</v>
      </c>
    </row>
    <row r="995" customFormat="false" ht="12.75" hidden="false" customHeight="false" outlineLevel="0" collapsed="false">
      <c r="A995" s="0" t="n">
        <v>975</v>
      </c>
      <c r="C995" s="18" t="n">
        <f aca="false">$H$6</f>
        <v>3.29212628660779</v>
      </c>
      <c r="D995" s="0" t="n">
        <f aca="true">C995+$D$6*($H$5-C995)*$H$7+$D$9*($H$7^0.5)*(NORMINV(RAND(),0,1))</f>
        <v>3.17775140173003</v>
      </c>
      <c r="E995" s="0" t="n">
        <f aca="true">D995+$D$6*($H$5-D995)*$H$7+$D$9*($H$7^0.5)*(NORMINV(RAND(),0,1))</f>
        <v>3.12409050494639</v>
      </c>
      <c r="F995" s="0" t="n">
        <f aca="true">E995+$D$6*($H$5-E995)*$H$7+$D$9*($H$7^0.5)*(NORMINV(RAND(),0,1))</f>
        <v>3.07402525968967</v>
      </c>
      <c r="G995" s="0" t="n">
        <f aca="true">F995+$D$6*($H$5-F995)*$H$7+$D$9*($H$7^0.5)*(NORMINV(RAND(),0,1))</f>
        <v>3.19883284310968</v>
      </c>
      <c r="H995" s="0" t="n">
        <f aca="true">G995+$D$6*($H$5-G995)*$H$7+$D$9*($H$7^0.5)*(NORMINV(RAND(),0,1))</f>
        <v>3.21494038963774</v>
      </c>
      <c r="I995" s="0" t="n">
        <f aca="true">H995+$D$6*($H$5-H995)*$H$7+$D$9*($H$7^0.5)*(NORMINV(RAND(),0,1))</f>
        <v>3.12351480514596</v>
      </c>
      <c r="J995" s="0" t="n">
        <f aca="true">I995+$D$6*($H$5-I995)*$H$7+$D$9*($H$7^0.5)*(NORMINV(RAND(),0,1))</f>
        <v>3.18110775761795</v>
      </c>
      <c r="K995" s="0" t="n">
        <f aca="true">J995+$D$6*($H$5-J995)*$H$7+$D$9*($H$7^0.5)*(NORMINV(RAND(),0,1))</f>
        <v>3.19891557677095</v>
      </c>
      <c r="L995" s="0" t="n">
        <f aca="true">K995+$D$6*($H$5-K995)*$H$7+$D$9*($H$7^0.5)*(NORMINV(RAND(),0,1))</f>
        <v>3.05711282573047</v>
      </c>
      <c r="M995" s="0" t="n">
        <f aca="true">L995+$D$6*($H$5-L995)*$H$7+$D$9*($H$7^0.5)*(NORMINV(RAND(),0,1))</f>
        <v>3.19680374141167</v>
      </c>
      <c r="N995" s="0" t="n">
        <f aca="false">EXP(M995)</f>
        <v>24.4542430663793</v>
      </c>
      <c r="O995" s="0" t="n">
        <f aca="false">EXP(($H$9*LN(N995))+(1-$H$9)*$H$5+(($D$9^2)/(4*$D$6))*(1-$H$9^2))</f>
        <v>23.7044381599826</v>
      </c>
      <c r="P995" s="18" t="n">
        <f aca="false">EXP(($H$10*LN(N995))+(1-$H$10)*$H$5+(($D$9^2)/(4*$D$6))*(1-$H$10^2))</f>
        <v>21.8540116863756</v>
      </c>
      <c r="Q995" s="33" t="n">
        <f aca="false">(MAX(0,O995-P995-$D$5))*$H$8</f>
        <v>0</v>
      </c>
    </row>
    <row r="996" customFormat="false" ht="12.75" hidden="false" customHeight="false" outlineLevel="0" collapsed="false">
      <c r="A996" s="0" t="n">
        <v>976</v>
      </c>
      <c r="C996" s="18" t="n">
        <f aca="false">$H$6</f>
        <v>3.29212628660779</v>
      </c>
      <c r="D996" s="0" t="n">
        <f aca="true">C996+$D$6*($H$5-C996)*$H$7+$D$9*($H$7^0.5)*(NORMINV(RAND(),0,1))</f>
        <v>3.34097729495691</v>
      </c>
      <c r="E996" s="0" t="n">
        <f aca="true">D996+$D$6*($H$5-D996)*$H$7+$D$9*($H$7^0.5)*(NORMINV(RAND(),0,1))</f>
        <v>3.33541122315982</v>
      </c>
      <c r="F996" s="0" t="n">
        <f aca="true">E996+$D$6*($H$5-E996)*$H$7+$D$9*($H$7^0.5)*(NORMINV(RAND(),0,1))</f>
        <v>3.28766262621623</v>
      </c>
      <c r="G996" s="0" t="n">
        <f aca="true">F996+$D$6*($H$5-F996)*$H$7+$D$9*($H$7^0.5)*(NORMINV(RAND(),0,1))</f>
        <v>3.41144704316194</v>
      </c>
      <c r="H996" s="0" t="n">
        <f aca="true">G996+$D$6*($H$5-G996)*$H$7+$D$9*($H$7^0.5)*(NORMINV(RAND(),0,1))</f>
        <v>3.43777268932277</v>
      </c>
      <c r="I996" s="0" t="n">
        <f aca="true">H996+$D$6*($H$5-H996)*$H$7+$D$9*($H$7^0.5)*(NORMINV(RAND(),0,1))</f>
        <v>3.49091633011152</v>
      </c>
      <c r="J996" s="0" t="n">
        <f aca="true">I996+$D$6*($H$5-I996)*$H$7+$D$9*($H$7^0.5)*(NORMINV(RAND(),0,1))</f>
        <v>3.47492287489801</v>
      </c>
      <c r="K996" s="0" t="n">
        <f aca="true">J996+$D$6*($H$5-J996)*$H$7+$D$9*($H$7^0.5)*(NORMINV(RAND(),0,1))</f>
        <v>3.47470100784637</v>
      </c>
      <c r="L996" s="0" t="n">
        <f aca="true">K996+$D$6*($H$5-K996)*$H$7+$D$9*($H$7^0.5)*(NORMINV(RAND(),0,1))</f>
        <v>3.4895879443221</v>
      </c>
      <c r="M996" s="0" t="n">
        <f aca="true">L996+$D$6*($H$5-L996)*$H$7+$D$9*($H$7^0.5)*(NORMINV(RAND(),0,1))</f>
        <v>3.50346470288625</v>
      </c>
      <c r="N996" s="0" t="n">
        <f aca="false">EXP(M996)</f>
        <v>33.2303861521148</v>
      </c>
      <c r="O996" s="0" t="n">
        <f aca="false">EXP(($H$9*LN(N996))+(1-$H$9)*$H$5+(($D$9^2)/(4*$D$6))*(1-$H$9^2))</f>
        <v>31.1305820195033</v>
      </c>
      <c r="P996" s="18" t="n">
        <f aca="false">EXP(($H$10*LN(N996))+(1-$H$10)*$H$5+(($D$9^2)/(4*$D$6))*(1-$H$10^2))</f>
        <v>26.46082554381</v>
      </c>
      <c r="Q996" s="33" t="n">
        <f aca="false">(MAX(0,O996-P996-$D$5))*$H$8</f>
        <v>2.50150173895076</v>
      </c>
    </row>
    <row r="997" customFormat="false" ht="12.75" hidden="false" customHeight="false" outlineLevel="0" collapsed="false">
      <c r="A997" s="0" t="n">
        <v>977</v>
      </c>
      <c r="C997" s="18" t="n">
        <f aca="false">$H$6</f>
        <v>3.29212628660779</v>
      </c>
      <c r="D997" s="0" t="n">
        <f aca="true">C997+$D$6*($H$5-C997)*$H$7+$D$9*($H$7^0.5)*(NORMINV(RAND(),0,1))</f>
        <v>3.23155448863701</v>
      </c>
      <c r="E997" s="0" t="n">
        <f aca="true">D997+$D$6*($H$5-D997)*$H$7+$D$9*($H$7^0.5)*(NORMINV(RAND(),0,1))</f>
        <v>3.2100014639303</v>
      </c>
      <c r="F997" s="0" t="n">
        <f aca="true">E997+$D$6*($H$5-E997)*$H$7+$D$9*($H$7^0.5)*(NORMINV(RAND(),0,1))</f>
        <v>3.32698824791215</v>
      </c>
      <c r="G997" s="0" t="n">
        <f aca="true">F997+$D$6*($H$5-F997)*$H$7+$D$9*($H$7^0.5)*(NORMINV(RAND(),0,1))</f>
        <v>3.29570244275871</v>
      </c>
      <c r="H997" s="0" t="n">
        <f aca="true">G997+$D$6*($H$5-G997)*$H$7+$D$9*($H$7^0.5)*(NORMINV(RAND(),0,1))</f>
        <v>3.46060817421517</v>
      </c>
      <c r="I997" s="0" t="n">
        <f aca="true">H997+$D$6*($H$5-H997)*$H$7+$D$9*($H$7^0.5)*(NORMINV(RAND(),0,1))</f>
        <v>3.40791630691594</v>
      </c>
      <c r="J997" s="0" t="n">
        <f aca="true">I997+$D$6*($H$5-I997)*$H$7+$D$9*($H$7^0.5)*(NORMINV(RAND(),0,1))</f>
        <v>3.30921651456046</v>
      </c>
      <c r="K997" s="0" t="n">
        <f aca="true">J997+$D$6*($H$5-J997)*$H$7+$D$9*($H$7^0.5)*(NORMINV(RAND(),0,1))</f>
        <v>3.39797914972145</v>
      </c>
      <c r="L997" s="0" t="n">
        <f aca="true">K997+$D$6*($H$5-K997)*$H$7+$D$9*($H$7^0.5)*(NORMINV(RAND(),0,1))</f>
        <v>3.34352320949328</v>
      </c>
      <c r="M997" s="0" t="n">
        <f aca="true">L997+$D$6*($H$5-L997)*$H$7+$D$9*($H$7^0.5)*(NORMINV(RAND(),0,1))</f>
        <v>3.21793300863217</v>
      </c>
      <c r="N997" s="0" t="n">
        <f aca="false">EXP(M997)</f>
        <v>24.9764407018887</v>
      </c>
      <c r="O997" s="0" t="n">
        <f aca="false">EXP(($H$9*LN(N997))+(1-$H$9)*$H$5+(($D$9^2)/(4*$D$6))*(1-$H$9^2))</f>
        <v>24.1537534677554</v>
      </c>
      <c r="P997" s="18" t="n">
        <f aca="false">EXP(($H$10*LN(N997))+(1-$H$10)*$H$5+(($D$9^2)/(4*$D$6))*(1-$H$10^2))</f>
        <v>22.1439420074862</v>
      </c>
      <c r="Q997" s="33" t="n">
        <f aca="false">(MAX(0,O997-P997-$D$5))*$H$8</f>
        <v>0</v>
      </c>
    </row>
    <row r="998" customFormat="false" ht="12.75" hidden="false" customHeight="false" outlineLevel="0" collapsed="false">
      <c r="A998" s="0" t="n">
        <v>978</v>
      </c>
      <c r="C998" s="18" t="n">
        <f aca="false">$H$6</f>
        <v>3.29212628660779</v>
      </c>
      <c r="D998" s="0" t="n">
        <f aca="true">C998+$D$6*($H$5-C998)*$H$7+$D$9*($H$7^0.5)*(NORMINV(RAND(),0,1))</f>
        <v>3.16463704909677</v>
      </c>
      <c r="E998" s="0" t="n">
        <f aca="true">D998+$D$6*($H$5-D998)*$H$7+$D$9*($H$7^0.5)*(NORMINV(RAND(),0,1))</f>
        <v>2.97011724926157</v>
      </c>
      <c r="F998" s="0" t="n">
        <f aca="true">E998+$D$6*($H$5-E998)*$H$7+$D$9*($H$7^0.5)*(NORMINV(RAND(),0,1))</f>
        <v>3.02871249739575</v>
      </c>
      <c r="G998" s="0" t="n">
        <f aca="true">F998+$D$6*($H$5-F998)*$H$7+$D$9*($H$7^0.5)*(NORMINV(RAND(),0,1))</f>
        <v>3.11656697914404</v>
      </c>
      <c r="H998" s="0" t="n">
        <f aca="true">G998+$D$6*($H$5-G998)*$H$7+$D$9*($H$7^0.5)*(NORMINV(RAND(),0,1))</f>
        <v>3.09640903294327</v>
      </c>
      <c r="I998" s="0" t="n">
        <f aca="true">H998+$D$6*($H$5-H998)*$H$7+$D$9*($H$7^0.5)*(NORMINV(RAND(),0,1))</f>
        <v>3.11646173533483</v>
      </c>
      <c r="J998" s="0" t="n">
        <f aca="true">I998+$D$6*($H$5-I998)*$H$7+$D$9*($H$7^0.5)*(NORMINV(RAND(),0,1))</f>
        <v>3.29730271541044</v>
      </c>
      <c r="K998" s="0" t="n">
        <f aca="true">J998+$D$6*($H$5-J998)*$H$7+$D$9*($H$7^0.5)*(NORMINV(RAND(),0,1))</f>
        <v>3.22577584539198</v>
      </c>
      <c r="L998" s="0" t="n">
        <f aca="true">K998+$D$6*($H$5-K998)*$H$7+$D$9*($H$7^0.5)*(NORMINV(RAND(),0,1))</f>
        <v>3.24115664714402</v>
      </c>
      <c r="M998" s="0" t="n">
        <f aca="true">L998+$D$6*($H$5-L998)*$H$7+$D$9*($H$7^0.5)*(NORMINV(RAND(),0,1))</f>
        <v>3.15852590530975</v>
      </c>
      <c r="N998" s="0" t="n">
        <f aca="false">EXP(M998)</f>
        <v>23.5358762351084</v>
      </c>
      <c r="O998" s="0" t="n">
        <f aca="false">EXP(($H$9*LN(N998))+(1-$H$9)*$H$5+(($D$9^2)/(4*$D$6))*(1-$H$9^2))</f>
        <v>22.9116366671112</v>
      </c>
      <c r="P998" s="18" t="n">
        <f aca="false">EXP(($H$10*LN(N998))+(1-$H$10)*$H$5+(($D$9^2)/(4*$D$6))*(1-$H$10^2))</f>
        <v>21.3384065011226</v>
      </c>
      <c r="Q998" s="33" t="n">
        <f aca="false">(MAX(0,O998-P998-$D$5))*$H$8</f>
        <v>0</v>
      </c>
    </row>
    <row r="999" customFormat="false" ht="12.75" hidden="false" customHeight="false" outlineLevel="0" collapsed="false">
      <c r="A999" s="0" t="n">
        <v>979</v>
      </c>
      <c r="C999" s="18" t="n">
        <f aca="false">$H$6</f>
        <v>3.29212628660779</v>
      </c>
      <c r="D999" s="0" t="n">
        <f aca="true">C999+$D$6*($H$5-C999)*$H$7+$D$9*($H$7^0.5)*(NORMINV(RAND(),0,1))</f>
        <v>3.18462866329405</v>
      </c>
      <c r="E999" s="0" t="n">
        <f aca="true">D999+$D$6*($H$5-D999)*$H$7+$D$9*($H$7^0.5)*(NORMINV(RAND(),0,1))</f>
        <v>3.05118679825237</v>
      </c>
      <c r="F999" s="0" t="n">
        <f aca="true">E999+$D$6*($H$5-E999)*$H$7+$D$9*($H$7^0.5)*(NORMINV(RAND(),0,1))</f>
        <v>3.00739832654949</v>
      </c>
      <c r="G999" s="0" t="n">
        <f aca="true">F999+$D$6*($H$5-F999)*$H$7+$D$9*($H$7^0.5)*(NORMINV(RAND(),0,1))</f>
        <v>2.97091486857664</v>
      </c>
      <c r="H999" s="0" t="n">
        <f aca="true">G999+$D$6*($H$5-G999)*$H$7+$D$9*($H$7^0.5)*(NORMINV(RAND(),0,1))</f>
        <v>2.9909978356198</v>
      </c>
      <c r="I999" s="0" t="n">
        <f aca="true">H999+$D$6*($H$5-H999)*$H$7+$D$9*($H$7^0.5)*(NORMINV(RAND(),0,1))</f>
        <v>2.94922033737245</v>
      </c>
      <c r="J999" s="0" t="n">
        <f aca="true">I999+$D$6*($H$5-I999)*$H$7+$D$9*($H$7^0.5)*(NORMINV(RAND(),0,1))</f>
        <v>2.853111161855</v>
      </c>
      <c r="K999" s="0" t="n">
        <f aca="true">J999+$D$6*($H$5-J999)*$H$7+$D$9*($H$7^0.5)*(NORMINV(RAND(),0,1))</f>
        <v>2.81356294645437</v>
      </c>
      <c r="L999" s="0" t="n">
        <f aca="true">K999+$D$6*($H$5-K999)*$H$7+$D$9*($H$7^0.5)*(NORMINV(RAND(),0,1))</f>
        <v>2.86927833091771</v>
      </c>
      <c r="M999" s="0" t="n">
        <f aca="true">L999+$D$6*($H$5-L999)*$H$7+$D$9*($H$7^0.5)*(NORMINV(RAND(),0,1))</f>
        <v>2.83696441538657</v>
      </c>
      <c r="N999" s="0" t="n">
        <f aca="false">EXP(M999)</f>
        <v>17.0638879618556</v>
      </c>
      <c r="O999" s="0" t="n">
        <f aca="false">EXP(($H$9*LN(N999))+(1-$H$9)*$H$5+(($D$9^2)/(4*$D$6))*(1-$H$9^2))</f>
        <v>17.2166081168786</v>
      </c>
      <c r="P999" s="18" t="n">
        <f aca="false">EXP(($H$10*LN(N999))+(1-$H$10)*$H$5+(($D$9^2)/(4*$D$6))*(1-$H$10^2))</f>
        <v>17.46036512368</v>
      </c>
      <c r="Q999" s="33" t="n">
        <f aca="false">(MAX(0,O999-P999-$D$5))*$H$8</f>
        <v>0</v>
      </c>
    </row>
    <row r="1000" customFormat="false" ht="12.75" hidden="false" customHeight="false" outlineLevel="0" collapsed="false">
      <c r="A1000" s="0" t="n">
        <v>980</v>
      </c>
      <c r="C1000" s="18" t="n">
        <f aca="false">$H$6</f>
        <v>3.29212628660779</v>
      </c>
      <c r="D1000" s="0" t="n">
        <f aca="true">C1000+$D$6*($H$5-C1000)*$H$7+$D$9*($H$7^0.5)*(NORMINV(RAND(),0,1))</f>
        <v>3.28915669485941</v>
      </c>
      <c r="E1000" s="0" t="n">
        <f aca="true">D1000+$D$6*($H$5-D1000)*$H$7+$D$9*($H$7^0.5)*(NORMINV(RAND(),0,1))</f>
        <v>3.13229837954433</v>
      </c>
      <c r="F1000" s="0" t="n">
        <f aca="true">E1000+$D$6*($H$5-E1000)*$H$7+$D$9*($H$7^0.5)*(NORMINV(RAND(),0,1))</f>
        <v>3.23089114509018</v>
      </c>
      <c r="G1000" s="0" t="n">
        <f aca="true">F1000+$D$6*($H$5-F1000)*$H$7+$D$9*($H$7^0.5)*(NORMINV(RAND(),0,1))</f>
        <v>3.18063095514186</v>
      </c>
      <c r="H1000" s="0" t="n">
        <f aca="true">G1000+$D$6*($H$5-G1000)*$H$7+$D$9*($H$7^0.5)*(NORMINV(RAND(),0,1))</f>
        <v>3.1155736648372</v>
      </c>
      <c r="I1000" s="0" t="n">
        <f aca="true">H1000+$D$6*($H$5-H1000)*$H$7+$D$9*($H$7^0.5)*(NORMINV(RAND(),0,1))</f>
        <v>3.10595458388391</v>
      </c>
      <c r="J1000" s="0" t="n">
        <f aca="true">I1000+$D$6*($H$5-I1000)*$H$7+$D$9*($H$7^0.5)*(NORMINV(RAND(),0,1))</f>
        <v>3.03536035841617</v>
      </c>
      <c r="K1000" s="0" t="n">
        <f aca="true">J1000+$D$6*($H$5-J1000)*$H$7+$D$9*($H$7^0.5)*(NORMINV(RAND(),0,1))</f>
        <v>3.05981307033803</v>
      </c>
      <c r="L1000" s="0" t="n">
        <f aca="true">K1000+$D$6*($H$5-K1000)*$H$7+$D$9*($H$7^0.5)*(NORMINV(RAND(),0,1))</f>
        <v>3.01228933163835</v>
      </c>
      <c r="M1000" s="0" t="n">
        <f aca="true">L1000+$D$6*($H$5-L1000)*$H$7+$D$9*($H$7^0.5)*(NORMINV(RAND(),0,1))</f>
        <v>3.11425066067962</v>
      </c>
      <c r="N1000" s="0" t="n">
        <f aca="false">EXP(M1000)</f>
        <v>22.5165514928945</v>
      </c>
      <c r="O1000" s="0" t="n">
        <f aca="false">EXP(($H$9*LN(N1000))+(1-$H$9)*$H$5+(($D$9^2)/(4*$D$6))*(1-$H$9^2))</f>
        <v>22.0276327162444</v>
      </c>
      <c r="P1000" s="18" t="n">
        <f aca="false">EXP(($H$10*LN(N1000))+(1-$H$10)*$H$5+(($D$9^2)/(4*$D$6))*(1-$H$10^2))</f>
        <v>20.7571700545466</v>
      </c>
      <c r="Q1000" s="33" t="n">
        <f aca="false">(MAX(0,O1000-P1000-$D$5))*$H$8</f>
        <v>0</v>
      </c>
    </row>
    <row r="1001" customFormat="false" ht="12.75" hidden="false" customHeight="false" outlineLevel="0" collapsed="false">
      <c r="A1001" s="0" t="n">
        <v>981</v>
      </c>
      <c r="C1001" s="18" t="n">
        <f aca="false">$H$6</f>
        <v>3.29212628660779</v>
      </c>
      <c r="D1001" s="0" t="n">
        <f aca="true">C1001+$D$6*($H$5-C1001)*$H$7+$D$9*($H$7^0.5)*(NORMINV(RAND(),0,1))</f>
        <v>3.38837344488177</v>
      </c>
      <c r="E1001" s="0" t="n">
        <f aca="true">D1001+$D$6*($H$5-D1001)*$H$7+$D$9*($H$7^0.5)*(NORMINV(RAND(),0,1))</f>
        <v>3.43109387387321</v>
      </c>
      <c r="F1001" s="0" t="n">
        <f aca="true">E1001+$D$6*($H$5-E1001)*$H$7+$D$9*($H$7^0.5)*(NORMINV(RAND(),0,1))</f>
        <v>3.4910173004813</v>
      </c>
      <c r="G1001" s="0" t="n">
        <f aca="true">F1001+$D$6*($H$5-F1001)*$H$7+$D$9*($H$7^0.5)*(NORMINV(RAND(),0,1))</f>
        <v>3.43690328177394</v>
      </c>
      <c r="H1001" s="0" t="n">
        <f aca="true">G1001+$D$6*($H$5-G1001)*$H$7+$D$9*($H$7^0.5)*(NORMINV(RAND(),0,1))</f>
        <v>3.43408291516397</v>
      </c>
      <c r="I1001" s="0" t="n">
        <f aca="true">H1001+$D$6*($H$5-H1001)*$H$7+$D$9*($H$7^0.5)*(NORMINV(RAND(),0,1))</f>
        <v>3.38556557908057</v>
      </c>
      <c r="J1001" s="0" t="n">
        <f aca="true">I1001+$D$6*($H$5-I1001)*$H$7+$D$9*($H$7^0.5)*(NORMINV(RAND(),0,1))</f>
        <v>3.47255080904703</v>
      </c>
      <c r="K1001" s="0" t="n">
        <f aca="true">J1001+$D$6*($H$5-J1001)*$H$7+$D$9*($H$7^0.5)*(NORMINV(RAND(),0,1))</f>
        <v>3.44647804886852</v>
      </c>
      <c r="L1001" s="0" t="n">
        <f aca="true">K1001+$D$6*($H$5-K1001)*$H$7+$D$9*($H$7^0.5)*(NORMINV(RAND(),0,1))</f>
        <v>3.42181508202332</v>
      </c>
      <c r="M1001" s="0" t="n">
        <f aca="true">L1001+$D$6*($H$5-L1001)*$H$7+$D$9*($H$7^0.5)*(NORMINV(RAND(),0,1))</f>
        <v>3.42162297222203</v>
      </c>
      <c r="N1001" s="0" t="n">
        <f aca="false">EXP(M1001)</f>
        <v>30.6190686147757</v>
      </c>
      <c r="O1001" s="0" t="n">
        <f aca="false">EXP(($H$9*LN(N1001))+(1-$H$9)*$H$5+(($D$9^2)/(4*$D$6))*(1-$H$9^2))</f>
        <v>28.9467593359405</v>
      </c>
      <c r="P1001" s="18" t="n">
        <f aca="false">EXP(($H$10*LN(N1001))+(1-$H$10)*$H$5+(($D$9^2)/(4*$D$6))*(1-$H$10^2))</f>
        <v>25.1439243516301</v>
      </c>
      <c r="Q1001" s="33" t="n">
        <f aca="false">(MAX(0,O1001-P1001-$D$5))*$H$8</f>
        <v>1.67686050761533</v>
      </c>
    </row>
    <row r="1002" customFormat="false" ht="12.75" hidden="false" customHeight="false" outlineLevel="0" collapsed="false">
      <c r="A1002" s="0" t="n">
        <v>982</v>
      </c>
      <c r="C1002" s="18" t="n">
        <f aca="false">$H$6</f>
        <v>3.29212628660779</v>
      </c>
      <c r="D1002" s="0" t="n">
        <f aca="true">C1002+$D$6*($H$5-C1002)*$H$7+$D$9*($H$7^0.5)*(NORMINV(RAND(),0,1))</f>
        <v>3.32080490548253</v>
      </c>
      <c r="E1002" s="0" t="n">
        <f aca="true">D1002+$D$6*($H$5-D1002)*$H$7+$D$9*($H$7^0.5)*(NORMINV(RAND(),0,1))</f>
        <v>3.34918843735756</v>
      </c>
      <c r="F1002" s="0" t="n">
        <f aca="true">E1002+$D$6*($H$5-E1002)*$H$7+$D$9*($H$7^0.5)*(NORMINV(RAND(),0,1))</f>
        <v>3.22523488148436</v>
      </c>
      <c r="G1002" s="0" t="n">
        <f aca="true">F1002+$D$6*($H$5-F1002)*$H$7+$D$9*($H$7^0.5)*(NORMINV(RAND(),0,1))</f>
        <v>3.37327663845485</v>
      </c>
      <c r="H1002" s="0" t="n">
        <f aca="true">G1002+$D$6*($H$5-G1002)*$H$7+$D$9*($H$7^0.5)*(NORMINV(RAND(),0,1))</f>
        <v>3.14927584500796</v>
      </c>
      <c r="I1002" s="0" t="n">
        <f aca="true">H1002+$D$6*($H$5-H1002)*$H$7+$D$9*($H$7^0.5)*(NORMINV(RAND(),0,1))</f>
        <v>3.00399104834313</v>
      </c>
      <c r="J1002" s="0" t="n">
        <f aca="true">I1002+$D$6*($H$5-I1002)*$H$7+$D$9*($H$7^0.5)*(NORMINV(RAND(),0,1))</f>
        <v>2.87922914470602</v>
      </c>
      <c r="K1002" s="0" t="n">
        <f aca="true">J1002+$D$6*($H$5-J1002)*$H$7+$D$9*($H$7^0.5)*(NORMINV(RAND(),0,1))</f>
        <v>2.95831162375387</v>
      </c>
      <c r="L1002" s="0" t="n">
        <f aca="true">K1002+$D$6*($H$5-K1002)*$H$7+$D$9*($H$7^0.5)*(NORMINV(RAND(),0,1))</f>
        <v>2.88446392489125</v>
      </c>
      <c r="M1002" s="0" t="n">
        <f aca="true">L1002+$D$6*($H$5-L1002)*$H$7+$D$9*($H$7^0.5)*(NORMINV(RAND(),0,1))</f>
        <v>2.77603772164656</v>
      </c>
      <c r="N1002" s="0" t="n">
        <f aca="false">EXP(M1002)</f>
        <v>16.0552792647858</v>
      </c>
      <c r="O1002" s="0" t="n">
        <f aca="false">EXP(($H$9*LN(N1002))+(1-$H$9)*$H$5+(($D$9^2)/(4*$D$6))*(1-$H$9^2))</f>
        <v>16.3091971970497</v>
      </c>
      <c r="P1002" s="18" t="n">
        <f aca="false">EXP(($H$10*LN(N1002))+(1-$H$10)*$H$5+(($D$9^2)/(4*$D$6))*(1-$H$10^2))</f>
        <v>16.8092650077389</v>
      </c>
      <c r="Q1002" s="33" t="n">
        <f aca="false">(MAX(0,O1002-P1002-$D$5))*$H$8</f>
        <v>0</v>
      </c>
    </row>
    <row r="1003" customFormat="false" ht="12.75" hidden="false" customHeight="false" outlineLevel="0" collapsed="false">
      <c r="A1003" s="0" t="n">
        <v>983</v>
      </c>
      <c r="C1003" s="18" t="n">
        <f aca="false">$H$6</f>
        <v>3.29212628660779</v>
      </c>
      <c r="D1003" s="0" t="n">
        <f aca="true">C1003+$D$6*($H$5-C1003)*$H$7+$D$9*($H$7^0.5)*(NORMINV(RAND(),0,1))</f>
        <v>3.37153776320984</v>
      </c>
      <c r="E1003" s="0" t="n">
        <f aca="true">D1003+$D$6*($H$5-D1003)*$H$7+$D$9*($H$7^0.5)*(NORMINV(RAND(),0,1))</f>
        <v>3.31081955301716</v>
      </c>
      <c r="F1003" s="0" t="n">
        <f aca="true">E1003+$D$6*($H$5-E1003)*$H$7+$D$9*($H$7^0.5)*(NORMINV(RAND(),0,1))</f>
        <v>3.36637555470356</v>
      </c>
      <c r="G1003" s="0" t="n">
        <f aca="true">F1003+$D$6*($H$5-F1003)*$H$7+$D$9*($H$7^0.5)*(NORMINV(RAND(),0,1))</f>
        <v>3.35471095907524</v>
      </c>
      <c r="H1003" s="0" t="n">
        <f aca="true">G1003+$D$6*($H$5-G1003)*$H$7+$D$9*($H$7^0.5)*(NORMINV(RAND(),0,1))</f>
        <v>3.29896599799626</v>
      </c>
      <c r="I1003" s="0" t="n">
        <f aca="true">H1003+$D$6*($H$5-H1003)*$H$7+$D$9*($H$7^0.5)*(NORMINV(RAND(),0,1))</f>
        <v>3.16987324503784</v>
      </c>
      <c r="J1003" s="0" t="n">
        <f aca="true">I1003+$D$6*($H$5-I1003)*$H$7+$D$9*($H$7^0.5)*(NORMINV(RAND(),0,1))</f>
        <v>3.13856923679535</v>
      </c>
      <c r="K1003" s="0" t="n">
        <f aca="true">J1003+$D$6*($H$5-J1003)*$H$7+$D$9*($H$7^0.5)*(NORMINV(RAND(),0,1))</f>
        <v>3.26519299065963</v>
      </c>
      <c r="L1003" s="0" t="n">
        <f aca="true">K1003+$D$6*($H$5-K1003)*$H$7+$D$9*($H$7^0.5)*(NORMINV(RAND(),0,1))</f>
        <v>3.20520607210197</v>
      </c>
      <c r="M1003" s="0" t="n">
        <f aca="true">L1003+$D$6*($H$5-L1003)*$H$7+$D$9*($H$7^0.5)*(NORMINV(RAND(),0,1))</f>
        <v>3.24694354243215</v>
      </c>
      <c r="N1003" s="0" t="n">
        <f aca="false">EXP(M1003)</f>
        <v>25.7116331807487</v>
      </c>
      <c r="O1003" s="0" t="n">
        <f aca="false">EXP(($H$9*LN(N1003))+(1-$H$9)*$H$5+(($D$9^2)/(4*$D$6))*(1-$H$9^2))</f>
        <v>24.784571384727</v>
      </c>
      <c r="P1003" s="18" t="n">
        <f aca="false">EXP(($H$10*LN(N1003))+(1-$H$10)*$H$5+(($D$9^2)/(4*$D$6))*(1-$H$10^2))</f>
        <v>22.5482934122748</v>
      </c>
      <c r="Q1003" s="33" t="n">
        <f aca="false">(MAX(0,O1003-P1003-$D$5))*$H$8</f>
        <v>0.186705382777806</v>
      </c>
    </row>
    <row r="1004" customFormat="false" ht="12.75" hidden="false" customHeight="false" outlineLevel="0" collapsed="false">
      <c r="A1004" s="0" t="n">
        <v>984</v>
      </c>
      <c r="C1004" s="18" t="n">
        <f aca="false">$H$6</f>
        <v>3.29212628660779</v>
      </c>
      <c r="D1004" s="0" t="n">
        <f aca="true">C1004+$D$6*($H$5-C1004)*$H$7+$D$9*($H$7^0.5)*(NORMINV(RAND(),0,1))</f>
        <v>3.34340784991527</v>
      </c>
      <c r="E1004" s="0" t="n">
        <f aca="true">D1004+$D$6*($H$5-D1004)*$H$7+$D$9*($H$7^0.5)*(NORMINV(RAND(),0,1))</f>
        <v>3.32489344991797</v>
      </c>
      <c r="F1004" s="0" t="n">
        <f aca="true">E1004+$D$6*($H$5-E1004)*$H$7+$D$9*($H$7^0.5)*(NORMINV(RAND(),0,1))</f>
        <v>3.27141090184938</v>
      </c>
      <c r="G1004" s="0" t="n">
        <f aca="true">F1004+$D$6*($H$5-F1004)*$H$7+$D$9*($H$7^0.5)*(NORMINV(RAND(),0,1))</f>
        <v>3.32161265571013</v>
      </c>
      <c r="H1004" s="0" t="n">
        <f aca="true">G1004+$D$6*($H$5-G1004)*$H$7+$D$9*($H$7^0.5)*(NORMINV(RAND(),0,1))</f>
        <v>3.13266263627398</v>
      </c>
      <c r="I1004" s="0" t="n">
        <f aca="true">H1004+$D$6*($H$5-H1004)*$H$7+$D$9*($H$7^0.5)*(NORMINV(RAND(),0,1))</f>
        <v>3.02244076866634</v>
      </c>
      <c r="J1004" s="0" t="n">
        <f aca="true">I1004+$D$6*($H$5-I1004)*$H$7+$D$9*($H$7^0.5)*(NORMINV(RAND(),0,1))</f>
        <v>2.90122199087348</v>
      </c>
      <c r="K1004" s="0" t="n">
        <f aca="true">J1004+$D$6*($H$5-J1004)*$H$7+$D$9*($H$7^0.5)*(NORMINV(RAND(),0,1))</f>
        <v>2.92566880628783</v>
      </c>
      <c r="L1004" s="0" t="n">
        <f aca="true">K1004+$D$6*($H$5-K1004)*$H$7+$D$9*($H$7^0.5)*(NORMINV(RAND(),0,1))</f>
        <v>2.93927988297901</v>
      </c>
      <c r="M1004" s="0" t="n">
        <f aca="true">L1004+$D$6*($H$5-L1004)*$H$7+$D$9*($H$7^0.5)*(NORMINV(RAND(),0,1))</f>
        <v>3.04705905065745</v>
      </c>
      <c r="N1004" s="0" t="n">
        <f aca="false">EXP(M1004)</f>
        <v>21.0533364900306</v>
      </c>
      <c r="O1004" s="0" t="n">
        <f aca="false">EXP(($H$9*LN(N1004))+(1-$H$9)*$H$5+(($D$9^2)/(4*$D$6))*(1-$H$9^2))</f>
        <v>20.7507995646477</v>
      </c>
      <c r="P1004" s="18" t="n">
        <f aca="false">EXP(($H$10*LN(N1004))+(1-$H$10)*$H$5+(($D$9^2)/(4*$D$6))*(1-$H$10^2))</f>
        <v>19.9051945234601</v>
      </c>
      <c r="Q1004" s="33" t="n">
        <f aca="false">(MAX(0,O1004-P1004-$D$5))*$H$8</f>
        <v>0</v>
      </c>
    </row>
    <row r="1005" customFormat="false" ht="12.75" hidden="false" customHeight="false" outlineLevel="0" collapsed="false">
      <c r="A1005" s="0" t="n">
        <v>985</v>
      </c>
      <c r="C1005" s="18" t="n">
        <f aca="false">$H$6</f>
        <v>3.29212628660779</v>
      </c>
      <c r="D1005" s="0" t="n">
        <f aca="true">C1005+$D$6*($H$5-C1005)*$H$7+$D$9*($H$7^0.5)*(NORMINV(RAND(),0,1))</f>
        <v>3.26393428878602</v>
      </c>
      <c r="E1005" s="0" t="n">
        <f aca="true">D1005+$D$6*($H$5-D1005)*$H$7+$D$9*($H$7^0.5)*(NORMINV(RAND(),0,1))</f>
        <v>3.18593377124054</v>
      </c>
      <c r="F1005" s="0" t="n">
        <f aca="true">E1005+$D$6*($H$5-E1005)*$H$7+$D$9*($H$7^0.5)*(NORMINV(RAND(),0,1))</f>
        <v>3.12836397634919</v>
      </c>
      <c r="G1005" s="0" t="n">
        <f aca="true">F1005+$D$6*($H$5-F1005)*$H$7+$D$9*($H$7^0.5)*(NORMINV(RAND(),0,1))</f>
        <v>3.18946756239323</v>
      </c>
      <c r="H1005" s="0" t="n">
        <f aca="true">G1005+$D$6*($H$5-G1005)*$H$7+$D$9*($H$7^0.5)*(NORMINV(RAND(),0,1))</f>
        <v>3.19269593685565</v>
      </c>
      <c r="I1005" s="0" t="n">
        <f aca="true">H1005+$D$6*($H$5-H1005)*$H$7+$D$9*($H$7^0.5)*(NORMINV(RAND(),0,1))</f>
        <v>3.09429812971503</v>
      </c>
      <c r="J1005" s="0" t="n">
        <f aca="true">I1005+$D$6*($H$5-I1005)*$H$7+$D$9*($H$7^0.5)*(NORMINV(RAND(),0,1))</f>
        <v>2.99791825631476</v>
      </c>
      <c r="K1005" s="0" t="n">
        <f aca="true">J1005+$D$6*($H$5-J1005)*$H$7+$D$9*($H$7^0.5)*(NORMINV(RAND(),0,1))</f>
        <v>3.01777058892354</v>
      </c>
      <c r="L1005" s="0" t="n">
        <f aca="true">K1005+$D$6*($H$5-K1005)*$H$7+$D$9*($H$7^0.5)*(NORMINV(RAND(),0,1))</f>
        <v>2.96170362554599</v>
      </c>
      <c r="M1005" s="0" t="n">
        <f aca="true">L1005+$D$6*($H$5-L1005)*$H$7+$D$9*($H$7^0.5)*(NORMINV(RAND(),0,1))</f>
        <v>3.0393412560641</v>
      </c>
      <c r="N1005" s="0" t="n">
        <f aca="false">EXP(M1005)</f>
        <v>20.8914765677353</v>
      </c>
      <c r="O1005" s="0" t="n">
        <f aca="false">EXP(($H$9*LN(N1005))+(1-$H$9)*$H$5+(($D$9^2)/(4*$D$6))*(1-$H$9^2))</f>
        <v>20.6089615022383</v>
      </c>
      <c r="P1005" s="18" t="n">
        <f aca="false">EXP(($H$10*LN(N1005))+(1-$H$10)*$H$5+(($D$9^2)/(4*$D$6))*(1-$H$10^2))</f>
        <v>19.8096011652698</v>
      </c>
      <c r="Q1005" s="33" t="n">
        <f aca="false">(MAX(0,O1005-P1005-$D$5))*$H$8</f>
        <v>0</v>
      </c>
    </row>
    <row r="1006" customFormat="false" ht="12.75" hidden="false" customHeight="false" outlineLevel="0" collapsed="false">
      <c r="A1006" s="0" t="n">
        <v>986</v>
      </c>
      <c r="C1006" s="18" t="n">
        <f aca="false">$H$6</f>
        <v>3.29212628660779</v>
      </c>
      <c r="D1006" s="0" t="n">
        <f aca="true">C1006+$D$6*($H$5-C1006)*$H$7+$D$9*($H$7^0.5)*(NORMINV(RAND(),0,1))</f>
        <v>3.29700751409841</v>
      </c>
      <c r="E1006" s="0" t="n">
        <f aca="true">D1006+$D$6*($H$5-D1006)*$H$7+$D$9*($H$7^0.5)*(NORMINV(RAND(),0,1))</f>
        <v>3.2113724072263</v>
      </c>
      <c r="F1006" s="0" t="n">
        <f aca="true">E1006+$D$6*($H$5-E1006)*$H$7+$D$9*($H$7^0.5)*(NORMINV(RAND(),0,1))</f>
        <v>3.25639714381698</v>
      </c>
      <c r="G1006" s="0" t="n">
        <f aca="true">F1006+$D$6*($H$5-F1006)*$H$7+$D$9*($H$7^0.5)*(NORMINV(RAND(),0,1))</f>
        <v>3.40512183171238</v>
      </c>
      <c r="H1006" s="0" t="n">
        <f aca="true">G1006+$D$6*($H$5-G1006)*$H$7+$D$9*($H$7^0.5)*(NORMINV(RAND(),0,1))</f>
        <v>3.29173976183166</v>
      </c>
      <c r="I1006" s="0" t="n">
        <f aca="true">H1006+$D$6*($H$5-H1006)*$H$7+$D$9*($H$7^0.5)*(NORMINV(RAND(),0,1))</f>
        <v>3.28348340935546</v>
      </c>
      <c r="J1006" s="0" t="n">
        <f aca="true">I1006+$D$6*($H$5-I1006)*$H$7+$D$9*($H$7^0.5)*(NORMINV(RAND(),0,1))</f>
        <v>3.33194915391844</v>
      </c>
      <c r="K1006" s="0" t="n">
        <f aca="true">J1006+$D$6*($H$5-J1006)*$H$7+$D$9*($H$7^0.5)*(NORMINV(RAND(),0,1))</f>
        <v>3.3033410085028</v>
      </c>
      <c r="L1006" s="0" t="n">
        <f aca="true">K1006+$D$6*($H$5-K1006)*$H$7+$D$9*($H$7^0.5)*(NORMINV(RAND(),0,1))</f>
        <v>3.22061186049292</v>
      </c>
      <c r="M1006" s="0" t="n">
        <f aca="true">L1006+$D$6*($H$5-L1006)*$H$7+$D$9*($H$7^0.5)*(NORMINV(RAND(),0,1))</f>
        <v>3.31230443400491</v>
      </c>
      <c r="N1006" s="0" t="n">
        <f aca="false">EXP(M1006)</f>
        <v>27.4483054553613</v>
      </c>
      <c r="O1006" s="0" t="n">
        <f aca="false">EXP(($H$9*LN(N1006))+(1-$H$9)*$H$5+(($D$9^2)/(4*$D$6))*(1-$H$9^2))</f>
        <v>26.2668399255802</v>
      </c>
      <c r="P1006" s="18" t="n">
        <f aca="false">EXP(($H$10*LN(N1006))+(1-$H$10)*$H$5+(($D$9^2)/(4*$D$6))*(1-$H$10^2))</f>
        <v>23.4865629591836</v>
      </c>
      <c r="Q1006" s="33" t="n">
        <f aca="false">(MAX(0,O1006-P1006-$D$5))*$H$8</f>
        <v>0.704173232716558</v>
      </c>
    </row>
    <row r="1007" customFormat="false" ht="12.75" hidden="false" customHeight="false" outlineLevel="0" collapsed="false">
      <c r="A1007" s="0" t="n">
        <v>987</v>
      </c>
      <c r="C1007" s="18" t="n">
        <f aca="false">$H$6</f>
        <v>3.29212628660779</v>
      </c>
      <c r="D1007" s="0" t="n">
        <f aca="true">C1007+$D$6*($H$5-C1007)*$H$7+$D$9*($H$7^0.5)*(NORMINV(RAND(),0,1))</f>
        <v>3.27129634905768</v>
      </c>
      <c r="E1007" s="0" t="n">
        <f aca="true">D1007+$D$6*($H$5-D1007)*$H$7+$D$9*($H$7^0.5)*(NORMINV(RAND(),0,1))</f>
        <v>3.36335346490944</v>
      </c>
      <c r="F1007" s="0" t="n">
        <f aca="true">E1007+$D$6*($H$5-E1007)*$H$7+$D$9*($H$7^0.5)*(NORMINV(RAND(),0,1))</f>
        <v>3.33808189777772</v>
      </c>
      <c r="G1007" s="0" t="n">
        <f aca="true">F1007+$D$6*($H$5-F1007)*$H$7+$D$9*($H$7^0.5)*(NORMINV(RAND(),0,1))</f>
        <v>3.220363721245</v>
      </c>
      <c r="H1007" s="0" t="n">
        <f aca="true">G1007+$D$6*($H$5-G1007)*$H$7+$D$9*($H$7^0.5)*(NORMINV(RAND(),0,1))</f>
        <v>3.34910457023767</v>
      </c>
      <c r="I1007" s="0" t="n">
        <f aca="true">H1007+$D$6*($H$5-H1007)*$H$7+$D$9*($H$7^0.5)*(NORMINV(RAND(),0,1))</f>
        <v>3.19299696101278</v>
      </c>
      <c r="J1007" s="0" t="n">
        <f aca="true">I1007+$D$6*($H$5-I1007)*$H$7+$D$9*($H$7^0.5)*(NORMINV(RAND(),0,1))</f>
        <v>3.19967895909005</v>
      </c>
      <c r="K1007" s="0" t="n">
        <f aca="true">J1007+$D$6*($H$5-J1007)*$H$7+$D$9*($H$7^0.5)*(NORMINV(RAND(),0,1))</f>
        <v>3.11256793292831</v>
      </c>
      <c r="L1007" s="0" t="n">
        <f aca="true">K1007+$D$6*($H$5-K1007)*$H$7+$D$9*($H$7^0.5)*(NORMINV(RAND(),0,1))</f>
        <v>2.96678479508522</v>
      </c>
      <c r="M1007" s="0" t="n">
        <f aca="true">L1007+$D$6*($H$5-L1007)*$H$7+$D$9*($H$7^0.5)*(NORMINV(RAND(),0,1))</f>
        <v>2.84057294170626</v>
      </c>
      <c r="N1007" s="0" t="n">
        <f aca="false">EXP(M1007)</f>
        <v>17.1255746828228</v>
      </c>
      <c r="O1007" s="0" t="n">
        <f aca="false">EXP(($H$9*LN(N1007))+(1-$H$9)*$H$5+(($D$9^2)/(4*$D$6))*(1-$H$9^2))</f>
        <v>17.2719083897826</v>
      </c>
      <c r="P1007" s="18" t="n">
        <f aca="false">EXP(($H$10*LN(N1007))+(1-$H$10)*$H$5+(($D$9^2)/(4*$D$6))*(1-$H$10^2))</f>
        <v>17.4997097166227</v>
      </c>
      <c r="Q1007" s="33" t="n">
        <f aca="false">(MAX(0,O1007-P1007-$D$5))*$H$8</f>
        <v>0</v>
      </c>
    </row>
    <row r="1008" customFormat="false" ht="12.75" hidden="false" customHeight="false" outlineLevel="0" collapsed="false">
      <c r="A1008" s="0" t="n">
        <v>988</v>
      </c>
      <c r="C1008" s="18" t="n">
        <f aca="false">$H$6</f>
        <v>3.29212628660779</v>
      </c>
      <c r="D1008" s="0" t="n">
        <f aca="true">C1008+$D$6*($H$5-C1008)*$H$7+$D$9*($H$7^0.5)*(NORMINV(RAND(),0,1))</f>
        <v>3.21275626004696</v>
      </c>
      <c r="E1008" s="0" t="n">
        <f aca="true">D1008+$D$6*($H$5-D1008)*$H$7+$D$9*($H$7^0.5)*(NORMINV(RAND(),0,1))</f>
        <v>3.12553467173736</v>
      </c>
      <c r="F1008" s="0" t="n">
        <f aca="true">E1008+$D$6*($H$5-E1008)*$H$7+$D$9*($H$7^0.5)*(NORMINV(RAND(),0,1))</f>
        <v>3.1118870721754</v>
      </c>
      <c r="G1008" s="0" t="n">
        <f aca="true">F1008+$D$6*($H$5-F1008)*$H$7+$D$9*($H$7^0.5)*(NORMINV(RAND(),0,1))</f>
        <v>3.12029187724571</v>
      </c>
      <c r="H1008" s="0" t="n">
        <f aca="true">G1008+$D$6*($H$5-G1008)*$H$7+$D$9*($H$7^0.5)*(NORMINV(RAND(),0,1))</f>
        <v>3.08762575252774</v>
      </c>
      <c r="I1008" s="0" t="n">
        <f aca="true">H1008+$D$6*($H$5-H1008)*$H$7+$D$9*($H$7^0.5)*(NORMINV(RAND(),0,1))</f>
        <v>3.1089579411142</v>
      </c>
      <c r="J1008" s="0" t="n">
        <f aca="true">I1008+$D$6*($H$5-I1008)*$H$7+$D$9*($H$7^0.5)*(NORMINV(RAND(),0,1))</f>
        <v>3.19009870318256</v>
      </c>
      <c r="K1008" s="0" t="n">
        <f aca="true">J1008+$D$6*($H$5-J1008)*$H$7+$D$9*($H$7^0.5)*(NORMINV(RAND(),0,1))</f>
        <v>3.18752927546679</v>
      </c>
      <c r="L1008" s="0" t="n">
        <f aca="true">K1008+$D$6*($H$5-K1008)*$H$7+$D$9*($H$7^0.5)*(NORMINV(RAND(),0,1))</f>
        <v>3.04953975358589</v>
      </c>
      <c r="M1008" s="0" t="n">
        <f aca="true">L1008+$D$6*($H$5-L1008)*$H$7+$D$9*($H$7^0.5)*(NORMINV(RAND(),0,1))</f>
        <v>3.036728982767</v>
      </c>
      <c r="N1008" s="0" t="n">
        <f aca="false">EXP(M1008)</f>
        <v>20.8369735407553</v>
      </c>
      <c r="O1008" s="0" t="n">
        <f aca="false">EXP(($H$9*LN(N1008))+(1-$H$9)*$H$5+(($D$9^2)/(4*$D$6))*(1-$H$9^2))</f>
        <v>20.5611729408694</v>
      </c>
      <c r="P1008" s="18" t="n">
        <f aca="false">EXP(($H$10*LN(N1008))+(1-$H$10)*$H$5+(($D$9^2)/(4*$D$6))*(1-$H$10^2))</f>
        <v>19.7773493938942</v>
      </c>
      <c r="Q1008" s="33" t="n">
        <f aca="false">(MAX(0,O1008-P1008-$D$5))*$H$8</f>
        <v>0</v>
      </c>
    </row>
    <row r="1009" customFormat="false" ht="12.75" hidden="false" customHeight="false" outlineLevel="0" collapsed="false">
      <c r="A1009" s="0" t="n">
        <v>989</v>
      </c>
      <c r="C1009" s="18" t="n">
        <f aca="false">$H$6</f>
        <v>3.29212628660779</v>
      </c>
      <c r="D1009" s="0" t="n">
        <f aca="true">C1009+$D$6*($H$5-C1009)*$H$7+$D$9*($H$7^0.5)*(NORMINV(RAND(),0,1))</f>
        <v>3.46215765170163</v>
      </c>
      <c r="E1009" s="0" t="n">
        <f aca="true">D1009+$D$6*($H$5-D1009)*$H$7+$D$9*($H$7^0.5)*(NORMINV(RAND(),0,1))</f>
        <v>3.33931731381185</v>
      </c>
      <c r="F1009" s="0" t="n">
        <f aca="true">E1009+$D$6*($H$5-E1009)*$H$7+$D$9*($H$7^0.5)*(NORMINV(RAND(),0,1))</f>
        <v>3.26493320257824</v>
      </c>
      <c r="G1009" s="0" t="n">
        <f aca="true">F1009+$D$6*($H$5-F1009)*$H$7+$D$9*($H$7^0.5)*(NORMINV(RAND(),0,1))</f>
        <v>3.25936161424687</v>
      </c>
      <c r="H1009" s="0" t="n">
        <f aca="true">G1009+$D$6*($H$5-G1009)*$H$7+$D$9*($H$7^0.5)*(NORMINV(RAND(),0,1))</f>
        <v>3.12476274669091</v>
      </c>
      <c r="I1009" s="0" t="n">
        <f aca="true">H1009+$D$6*($H$5-H1009)*$H$7+$D$9*($H$7^0.5)*(NORMINV(RAND(),0,1))</f>
        <v>3.07568883681098</v>
      </c>
      <c r="J1009" s="0" t="n">
        <f aca="true">I1009+$D$6*($H$5-I1009)*$H$7+$D$9*($H$7^0.5)*(NORMINV(RAND(),0,1))</f>
        <v>2.93199740645007</v>
      </c>
      <c r="K1009" s="0" t="n">
        <f aca="true">J1009+$D$6*($H$5-J1009)*$H$7+$D$9*($H$7^0.5)*(NORMINV(RAND(),0,1))</f>
        <v>2.99356936577973</v>
      </c>
      <c r="L1009" s="0" t="n">
        <f aca="true">K1009+$D$6*($H$5-K1009)*$H$7+$D$9*($H$7^0.5)*(NORMINV(RAND(),0,1))</f>
        <v>3.02766776068922</v>
      </c>
      <c r="M1009" s="0" t="n">
        <f aca="true">L1009+$D$6*($H$5-L1009)*$H$7+$D$9*($H$7^0.5)*(NORMINV(RAND(),0,1))</f>
        <v>3.09431903393607</v>
      </c>
      <c r="N1009" s="0" t="n">
        <f aca="false">EXP(M1009)</f>
        <v>22.0722029975828</v>
      </c>
      <c r="O1009" s="0" t="n">
        <f aca="false">EXP(($H$9*LN(N1009))+(1-$H$9)*$H$5+(($D$9^2)/(4*$D$6))*(1-$H$9^2))</f>
        <v>21.6408891145098</v>
      </c>
      <c r="P1009" s="18" t="n">
        <f aca="false">EXP(($H$10*LN(N1009))+(1-$H$10)*$H$5+(($D$9^2)/(4*$D$6))*(1-$H$10^2))</f>
        <v>20.5007056927371</v>
      </c>
      <c r="Q1009" s="33" t="n">
        <f aca="false">(MAX(0,O1009-P1009-$D$5))*$H$8</f>
        <v>0</v>
      </c>
    </row>
    <row r="1010" customFormat="false" ht="12.75" hidden="false" customHeight="false" outlineLevel="0" collapsed="false">
      <c r="A1010" s="0" t="n">
        <v>990</v>
      </c>
      <c r="C1010" s="18" t="n">
        <f aca="false">$H$6</f>
        <v>3.29212628660779</v>
      </c>
      <c r="D1010" s="0" t="n">
        <f aca="true">C1010+$D$6*($H$5-C1010)*$H$7+$D$9*($H$7^0.5)*(NORMINV(RAND(),0,1))</f>
        <v>3.34863526621234</v>
      </c>
      <c r="E1010" s="0" t="n">
        <f aca="true">D1010+$D$6*($H$5-D1010)*$H$7+$D$9*($H$7^0.5)*(NORMINV(RAND(),0,1))</f>
        <v>3.30706066529926</v>
      </c>
      <c r="F1010" s="0" t="n">
        <f aca="true">E1010+$D$6*($H$5-E1010)*$H$7+$D$9*($H$7^0.5)*(NORMINV(RAND(),0,1))</f>
        <v>3.23528801790785</v>
      </c>
      <c r="G1010" s="0" t="n">
        <f aca="true">F1010+$D$6*($H$5-F1010)*$H$7+$D$9*($H$7^0.5)*(NORMINV(RAND(),0,1))</f>
        <v>3.38568951880598</v>
      </c>
      <c r="H1010" s="0" t="n">
        <f aca="true">G1010+$D$6*($H$5-G1010)*$H$7+$D$9*($H$7^0.5)*(NORMINV(RAND(),0,1))</f>
        <v>3.40427166310844</v>
      </c>
      <c r="I1010" s="0" t="n">
        <f aca="true">H1010+$D$6*($H$5-H1010)*$H$7+$D$9*($H$7^0.5)*(NORMINV(RAND(),0,1))</f>
        <v>3.37537333173465</v>
      </c>
      <c r="J1010" s="0" t="n">
        <f aca="true">I1010+$D$6*($H$5-I1010)*$H$7+$D$9*($H$7^0.5)*(NORMINV(RAND(),0,1))</f>
        <v>3.24242123016481</v>
      </c>
      <c r="K1010" s="0" t="n">
        <f aca="true">J1010+$D$6*($H$5-J1010)*$H$7+$D$9*($H$7^0.5)*(NORMINV(RAND(),0,1))</f>
        <v>3.3218505895435</v>
      </c>
      <c r="L1010" s="0" t="n">
        <f aca="true">K1010+$D$6*($H$5-K1010)*$H$7+$D$9*($H$7^0.5)*(NORMINV(RAND(),0,1))</f>
        <v>3.37516792724579</v>
      </c>
      <c r="M1010" s="0" t="n">
        <f aca="true">L1010+$D$6*($H$5-L1010)*$H$7+$D$9*($H$7^0.5)*(NORMINV(RAND(),0,1))</f>
        <v>3.51410753789501</v>
      </c>
      <c r="N1010" s="0" t="n">
        <f aca="false">EXP(M1010)</f>
        <v>33.5859403654967</v>
      </c>
      <c r="O1010" s="0" t="n">
        <f aca="false">EXP(($H$9*LN(N1010))+(1-$H$9)*$H$5+(($D$9^2)/(4*$D$6))*(1-$H$9^2))</f>
        <v>31.4264195521588</v>
      </c>
      <c r="P1010" s="18" t="n">
        <f aca="false">EXP(($H$10*LN(N1010))+(1-$H$10)*$H$5+(($D$9^2)/(4*$D$6))*(1-$H$10^2))</f>
        <v>26.6370702391021</v>
      </c>
      <c r="Q1010" s="33" t="n">
        <f aca="false">(MAX(0,O1010-P1010-$D$5))*$H$8</f>
        <v>2.61526196481033</v>
      </c>
    </row>
    <row r="1011" customFormat="false" ht="12.75" hidden="false" customHeight="false" outlineLevel="0" collapsed="false">
      <c r="A1011" s="0" t="n">
        <v>991</v>
      </c>
      <c r="C1011" s="18" t="n">
        <f aca="false">$H$6</f>
        <v>3.29212628660779</v>
      </c>
      <c r="D1011" s="0" t="n">
        <f aca="true">C1011+$D$6*($H$5-C1011)*$H$7+$D$9*($H$7^0.5)*(NORMINV(RAND(),0,1))</f>
        <v>3.24854688598849</v>
      </c>
      <c r="E1011" s="0" t="n">
        <f aca="true">D1011+$D$6*($H$5-D1011)*$H$7+$D$9*($H$7^0.5)*(NORMINV(RAND(),0,1))</f>
        <v>3.29494355929281</v>
      </c>
      <c r="F1011" s="0" t="n">
        <f aca="true">E1011+$D$6*($H$5-E1011)*$H$7+$D$9*($H$7^0.5)*(NORMINV(RAND(),0,1))</f>
        <v>3.23865750276581</v>
      </c>
      <c r="G1011" s="0" t="n">
        <f aca="true">F1011+$D$6*($H$5-F1011)*$H$7+$D$9*($H$7^0.5)*(NORMINV(RAND(),0,1))</f>
        <v>3.05403577727535</v>
      </c>
      <c r="H1011" s="0" t="n">
        <f aca="true">G1011+$D$6*($H$5-G1011)*$H$7+$D$9*($H$7^0.5)*(NORMINV(RAND(),0,1))</f>
        <v>3.12502230977789</v>
      </c>
      <c r="I1011" s="0" t="n">
        <f aca="true">H1011+$D$6*($H$5-H1011)*$H$7+$D$9*($H$7^0.5)*(NORMINV(RAND(),0,1))</f>
        <v>3.22420005121065</v>
      </c>
      <c r="J1011" s="0" t="n">
        <f aca="true">I1011+$D$6*($H$5-I1011)*$H$7+$D$9*($H$7^0.5)*(NORMINV(RAND(),0,1))</f>
        <v>3.19394447435181</v>
      </c>
      <c r="K1011" s="0" t="n">
        <f aca="true">J1011+$D$6*($H$5-J1011)*$H$7+$D$9*($H$7^0.5)*(NORMINV(RAND(),0,1))</f>
        <v>3.37168796608103</v>
      </c>
      <c r="L1011" s="0" t="n">
        <f aca="true">K1011+$D$6*($H$5-K1011)*$H$7+$D$9*($H$7^0.5)*(NORMINV(RAND(),0,1))</f>
        <v>3.29183607377563</v>
      </c>
      <c r="M1011" s="0" t="n">
        <f aca="true">L1011+$D$6*($H$5-L1011)*$H$7+$D$9*($H$7^0.5)*(NORMINV(RAND(),0,1))</f>
        <v>3.29772405941529</v>
      </c>
      <c r="N1011" s="0" t="n">
        <f aca="false">EXP(M1011)</f>
        <v>27.0510023325918</v>
      </c>
      <c r="O1011" s="0" t="n">
        <f aca="false">EXP(($H$9*LN(N1011))+(1-$H$9)*$H$5+(($D$9^2)/(4*$D$6))*(1-$H$9^2))</f>
        <v>25.9286823598576</v>
      </c>
      <c r="P1011" s="18" t="n">
        <f aca="false">EXP(($H$10*LN(N1011))+(1-$H$10)*$H$5+(($D$9^2)/(4*$D$6))*(1-$H$10^2))</f>
        <v>23.2739313671635</v>
      </c>
      <c r="Q1011" s="33" t="n">
        <f aca="false">(MAX(0,O1011-P1011-$D$5))*$H$8</f>
        <v>0.584769232991642</v>
      </c>
    </row>
    <row r="1012" customFormat="false" ht="12.75" hidden="false" customHeight="false" outlineLevel="0" collapsed="false">
      <c r="A1012" s="0" t="n">
        <v>992</v>
      </c>
      <c r="C1012" s="18" t="n">
        <f aca="false">$H$6</f>
        <v>3.29212628660779</v>
      </c>
      <c r="D1012" s="0" t="n">
        <f aca="true">C1012+$D$6*($H$5-C1012)*$H$7+$D$9*($H$7^0.5)*(NORMINV(RAND(),0,1))</f>
        <v>3.29173253220201</v>
      </c>
      <c r="E1012" s="0" t="n">
        <f aca="true">D1012+$D$6*($H$5-D1012)*$H$7+$D$9*($H$7^0.5)*(NORMINV(RAND(),0,1))</f>
        <v>3.23041295259844</v>
      </c>
      <c r="F1012" s="0" t="n">
        <f aca="true">E1012+$D$6*($H$5-E1012)*$H$7+$D$9*($H$7^0.5)*(NORMINV(RAND(),0,1))</f>
        <v>3.27456279049478</v>
      </c>
      <c r="G1012" s="0" t="n">
        <f aca="true">F1012+$D$6*($H$5-F1012)*$H$7+$D$9*($H$7^0.5)*(NORMINV(RAND(),0,1))</f>
        <v>3.42233724817464</v>
      </c>
      <c r="H1012" s="0" t="n">
        <f aca="true">G1012+$D$6*($H$5-G1012)*$H$7+$D$9*($H$7^0.5)*(NORMINV(RAND(),0,1))</f>
        <v>3.34034244981591</v>
      </c>
      <c r="I1012" s="0" t="n">
        <f aca="true">H1012+$D$6*($H$5-H1012)*$H$7+$D$9*($H$7^0.5)*(NORMINV(RAND(),0,1))</f>
        <v>3.41411693609706</v>
      </c>
      <c r="J1012" s="0" t="n">
        <f aca="true">I1012+$D$6*($H$5-I1012)*$H$7+$D$9*($H$7^0.5)*(NORMINV(RAND(),0,1))</f>
        <v>3.45237991906566</v>
      </c>
      <c r="K1012" s="0" t="n">
        <f aca="true">J1012+$D$6*($H$5-J1012)*$H$7+$D$9*($H$7^0.5)*(NORMINV(RAND(),0,1))</f>
        <v>3.46686602990426</v>
      </c>
      <c r="L1012" s="0" t="n">
        <f aca="true">K1012+$D$6*($H$5-K1012)*$H$7+$D$9*($H$7^0.5)*(NORMINV(RAND(),0,1))</f>
        <v>3.39756597630694</v>
      </c>
      <c r="M1012" s="0" t="n">
        <f aca="true">L1012+$D$6*($H$5-L1012)*$H$7+$D$9*($H$7^0.5)*(NORMINV(RAND(),0,1))</f>
        <v>3.33027183729191</v>
      </c>
      <c r="N1012" s="0" t="n">
        <f aca="false">EXP(M1012)</f>
        <v>27.9459374187382</v>
      </c>
      <c r="O1012" s="0" t="n">
        <f aca="false">EXP(($H$9*LN(N1012))+(1-$H$9)*$H$5+(($D$9^2)/(4*$D$6))*(1-$H$9^2))</f>
        <v>26.6896237079748</v>
      </c>
      <c r="P1012" s="18" t="n">
        <f aca="false">EXP(($H$10*LN(N1012))+(1-$H$10)*$H$5+(($D$9^2)/(4*$D$6))*(1-$H$10^2))</f>
        <v>23.751262799296</v>
      </c>
      <c r="Q1012" s="33" t="n">
        <f aca="false">(MAX(0,O1012-P1012-$D$5))*$H$8</f>
        <v>0.854547330156479</v>
      </c>
    </row>
    <row r="1013" customFormat="false" ht="12.75" hidden="false" customHeight="false" outlineLevel="0" collapsed="false">
      <c r="A1013" s="0" t="n">
        <v>993</v>
      </c>
      <c r="C1013" s="18" t="n">
        <f aca="false">$H$6</f>
        <v>3.29212628660779</v>
      </c>
      <c r="D1013" s="0" t="n">
        <f aca="true">C1013+$D$6*($H$5-C1013)*$H$7+$D$9*($H$7^0.5)*(NORMINV(RAND(),0,1))</f>
        <v>3.28870019980319</v>
      </c>
      <c r="E1013" s="0" t="n">
        <f aca="true">D1013+$D$6*($H$5-D1013)*$H$7+$D$9*($H$7^0.5)*(NORMINV(RAND(),0,1))</f>
        <v>3.26134065261132</v>
      </c>
      <c r="F1013" s="0" t="n">
        <f aca="true">E1013+$D$6*($H$5-E1013)*$H$7+$D$9*($H$7^0.5)*(NORMINV(RAND(),0,1))</f>
        <v>3.25185151266933</v>
      </c>
      <c r="G1013" s="0" t="n">
        <f aca="true">F1013+$D$6*($H$5-F1013)*$H$7+$D$9*($H$7^0.5)*(NORMINV(RAND(),0,1))</f>
        <v>3.28299221580185</v>
      </c>
      <c r="H1013" s="0" t="n">
        <f aca="true">G1013+$D$6*($H$5-G1013)*$H$7+$D$9*($H$7^0.5)*(NORMINV(RAND(),0,1))</f>
        <v>3.27615679334145</v>
      </c>
      <c r="I1013" s="0" t="n">
        <f aca="true">H1013+$D$6*($H$5-H1013)*$H$7+$D$9*($H$7^0.5)*(NORMINV(RAND(),0,1))</f>
        <v>3.33585581867096</v>
      </c>
      <c r="J1013" s="0" t="n">
        <f aca="true">I1013+$D$6*($H$5-I1013)*$H$7+$D$9*($H$7^0.5)*(NORMINV(RAND(),0,1))</f>
        <v>3.28275165798574</v>
      </c>
      <c r="K1013" s="0" t="n">
        <f aca="true">J1013+$D$6*($H$5-J1013)*$H$7+$D$9*($H$7^0.5)*(NORMINV(RAND(),0,1))</f>
        <v>3.34706985550551</v>
      </c>
      <c r="L1013" s="0" t="n">
        <f aca="true">K1013+$D$6*($H$5-K1013)*$H$7+$D$9*($H$7^0.5)*(NORMINV(RAND(),0,1))</f>
        <v>3.30126178297213</v>
      </c>
      <c r="M1013" s="0" t="n">
        <f aca="true">L1013+$D$6*($H$5-L1013)*$H$7+$D$9*($H$7^0.5)*(NORMINV(RAND(),0,1))</f>
        <v>3.37527205622125</v>
      </c>
      <c r="N1013" s="0" t="n">
        <f aca="false">EXP(M1013)</f>
        <v>29.232235511059</v>
      </c>
      <c r="O1013" s="0" t="n">
        <f aca="false">EXP(($H$9*LN(N1013))+(1-$H$9)*$H$5+(($D$9^2)/(4*$D$6))*(1-$H$9^2))</f>
        <v>27.7786122654695</v>
      </c>
      <c r="P1013" s="18" t="n">
        <f aca="false">EXP(($H$10*LN(N1013))+(1-$H$10)*$H$5+(($D$9^2)/(4*$D$6))*(1-$H$10^2))</f>
        <v>24.427382683957</v>
      </c>
      <c r="Q1013" s="33" t="n">
        <f aca="false">(MAX(0,O1013-P1013-$D$5))*$H$8</f>
        <v>1.24728016021045</v>
      </c>
    </row>
    <row r="1014" customFormat="false" ht="12.75" hidden="false" customHeight="false" outlineLevel="0" collapsed="false">
      <c r="A1014" s="0" t="n">
        <v>994</v>
      </c>
      <c r="C1014" s="18" t="n">
        <f aca="false">$H$6</f>
        <v>3.29212628660779</v>
      </c>
      <c r="D1014" s="0" t="n">
        <f aca="true">C1014+$D$6*($H$5-C1014)*$H$7+$D$9*($H$7^0.5)*(NORMINV(RAND(),0,1))</f>
        <v>3.23682951993367</v>
      </c>
      <c r="E1014" s="0" t="n">
        <f aca="true">D1014+$D$6*($H$5-D1014)*$H$7+$D$9*($H$7^0.5)*(NORMINV(RAND(),0,1))</f>
        <v>3.13601370917668</v>
      </c>
      <c r="F1014" s="0" t="n">
        <f aca="true">E1014+$D$6*($H$5-E1014)*$H$7+$D$9*($H$7^0.5)*(NORMINV(RAND(),0,1))</f>
        <v>3.17864913997119</v>
      </c>
      <c r="G1014" s="0" t="n">
        <f aca="true">F1014+$D$6*($H$5-F1014)*$H$7+$D$9*($H$7^0.5)*(NORMINV(RAND(),0,1))</f>
        <v>3.22478191012599</v>
      </c>
      <c r="H1014" s="0" t="n">
        <f aca="true">G1014+$D$6*($H$5-G1014)*$H$7+$D$9*($H$7^0.5)*(NORMINV(RAND(),0,1))</f>
        <v>3.24899566942</v>
      </c>
      <c r="I1014" s="0" t="n">
        <f aca="true">H1014+$D$6*($H$5-H1014)*$H$7+$D$9*($H$7^0.5)*(NORMINV(RAND(),0,1))</f>
        <v>3.22311145948225</v>
      </c>
      <c r="J1014" s="0" t="n">
        <f aca="true">I1014+$D$6*($H$5-I1014)*$H$7+$D$9*($H$7^0.5)*(NORMINV(RAND(),0,1))</f>
        <v>3.19776074144292</v>
      </c>
      <c r="K1014" s="0" t="n">
        <f aca="true">J1014+$D$6*($H$5-J1014)*$H$7+$D$9*($H$7^0.5)*(NORMINV(RAND(),0,1))</f>
        <v>3.18951400347667</v>
      </c>
      <c r="L1014" s="0" t="n">
        <f aca="true">K1014+$D$6*($H$5-K1014)*$H$7+$D$9*($H$7^0.5)*(NORMINV(RAND(),0,1))</f>
        <v>3.17648922033646</v>
      </c>
      <c r="M1014" s="0" t="n">
        <f aca="true">L1014+$D$6*($H$5-L1014)*$H$7+$D$9*($H$7^0.5)*(NORMINV(RAND(),0,1))</f>
        <v>3.17453251456293</v>
      </c>
      <c r="N1014" s="0" t="n">
        <f aca="false">EXP(M1014)</f>
        <v>23.9156370426391</v>
      </c>
      <c r="O1014" s="0" t="n">
        <f aca="false">EXP(($H$9*LN(N1014))+(1-$H$9)*$H$5+(($D$9^2)/(4*$D$6))*(1-$H$9^2))</f>
        <v>23.2398840645875</v>
      </c>
      <c r="P1014" s="18" t="n">
        <f aca="false">EXP(($H$10*LN(N1014))+(1-$H$10)*$H$5+(($D$9^2)/(4*$D$6))*(1-$H$10^2))</f>
        <v>21.5525200612972</v>
      </c>
      <c r="Q1014" s="33" t="n">
        <f aca="false">(MAX(0,O1014-P1014-$D$5))*$H$8</f>
        <v>0</v>
      </c>
    </row>
    <row r="1015" customFormat="false" ht="12.75" hidden="false" customHeight="false" outlineLevel="0" collapsed="false">
      <c r="A1015" s="0" t="n">
        <v>995</v>
      </c>
      <c r="C1015" s="18" t="n">
        <f aca="false">$H$6</f>
        <v>3.29212628660779</v>
      </c>
      <c r="D1015" s="0" t="n">
        <f aca="true">C1015+$D$6*($H$5-C1015)*$H$7+$D$9*($H$7^0.5)*(NORMINV(RAND(),0,1))</f>
        <v>3.41864411782378</v>
      </c>
      <c r="E1015" s="0" t="n">
        <f aca="true">D1015+$D$6*($H$5-D1015)*$H$7+$D$9*($H$7^0.5)*(NORMINV(RAND(),0,1))</f>
        <v>3.26675305435779</v>
      </c>
      <c r="F1015" s="0" t="n">
        <f aca="true">E1015+$D$6*($H$5-E1015)*$H$7+$D$9*($H$7^0.5)*(NORMINV(RAND(),0,1))</f>
        <v>3.2890981647998</v>
      </c>
      <c r="G1015" s="0" t="n">
        <f aca="true">F1015+$D$6*($H$5-F1015)*$H$7+$D$9*($H$7^0.5)*(NORMINV(RAND(),0,1))</f>
        <v>3.27562222637189</v>
      </c>
      <c r="H1015" s="0" t="n">
        <f aca="true">G1015+$D$6*($H$5-G1015)*$H$7+$D$9*($H$7^0.5)*(NORMINV(RAND(),0,1))</f>
        <v>3.26527779572806</v>
      </c>
      <c r="I1015" s="0" t="n">
        <f aca="true">H1015+$D$6*($H$5-H1015)*$H$7+$D$9*($H$7^0.5)*(NORMINV(RAND(),0,1))</f>
        <v>3.19856502247866</v>
      </c>
      <c r="J1015" s="0" t="n">
        <f aca="true">I1015+$D$6*($H$5-I1015)*$H$7+$D$9*($H$7^0.5)*(NORMINV(RAND(),0,1))</f>
        <v>3.23314915417171</v>
      </c>
      <c r="K1015" s="0" t="n">
        <f aca="true">J1015+$D$6*($H$5-J1015)*$H$7+$D$9*($H$7^0.5)*(NORMINV(RAND(),0,1))</f>
        <v>3.22185851830418</v>
      </c>
      <c r="L1015" s="0" t="n">
        <f aca="true">K1015+$D$6*($H$5-K1015)*$H$7+$D$9*($H$7^0.5)*(NORMINV(RAND(),0,1))</f>
        <v>3.09509613160719</v>
      </c>
      <c r="M1015" s="0" t="n">
        <f aca="true">L1015+$D$6*($H$5-L1015)*$H$7+$D$9*($H$7^0.5)*(NORMINV(RAND(),0,1))</f>
        <v>3.1504825816784</v>
      </c>
      <c r="N1015" s="0" t="n">
        <f aca="false">EXP(M1015)</f>
        <v>23.3473288559032</v>
      </c>
      <c r="O1015" s="0" t="n">
        <f aca="false">EXP(($H$9*LN(N1015))+(1-$H$9)*$H$5+(($D$9^2)/(4*$D$6))*(1-$H$9^2))</f>
        <v>22.7484466270511</v>
      </c>
      <c r="P1015" s="18" t="n">
        <f aca="false">EXP(($H$10*LN(N1015))+(1-$H$10)*$H$5+(($D$9^2)/(4*$D$6))*(1-$H$10^2))</f>
        <v>21.2316187234176</v>
      </c>
      <c r="Q1015" s="33" t="n">
        <f aca="false">(MAX(0,O1015-P1015-$D$5))*$H$8</f>
        <v>0</v>
      </c>
    </row>
    <row r="1016" customFormat="false" ht="12.75" hidden="false" customHeight="false" outlineLevel="0" collapsed="false">
      <c r="A1016" s="0" t="n">
        <v>996</v>
      </c>
      <c r="C1016" s="18" t="n">
        <f aca="false">$H$6</f>
        <v>3.29212628660779</v>
      </c>
      <c r="D1016" s="0" t="n">
        <f aca="true">C1016+$D$6*($H$5-C1016)*$H$7+$D$9*($H$7^0.5)*(NORMINV(RAND(),0,1))</f>
        <v>3.10481942910338</v>
      </c>
      <c r="E1016" s="0" t="n">
        <f aca="true">D1016+$D$6*($H$5-D1016)*$H$7+$D$9*($H$7^0.5)*(NORMINV(RAND(),0,1))</f>
        <v>3.19620765945301</v>
      </c>
      <c r="F1016" s="0" t="n">
        <f aca="true">E1016+$D$6*($H$5-E1016)*$H$7+$D$9*($H$7^0.5)*(NORMINV(RAND(),0,1))</f>
        <v>3.21446781490954</v>
      </c>
      <c r="G1016" s="0" t="n">
        <f aca="true">F1016+$D$6*($H$5-F1016)*$H$7+$D$9*($H$7^0.5)*(NORMINV(RAND(),0,1))</f>
        <v>3.17816932957829</v>
      </c>
      <c r="H1016" s="0" t="n">
        <f aca="true">G1016+$D$6*($H$5-G1016)*$H$7+$D$9*($H$7^0.5)*(NORMINV(RAND(),0,1))</f>
        <v>3.11186778693891</v>
      </c>
      <c r="I1016" s="0" t="n">
        <f aca="true">H1016+$D$6*($H$5-H1016)*$H$7+$D$9*($H$7^0.5)*(NORMINV(RAND(),0,1))</f>
        <v>3.13447739481696</v>
      </c>
      <c r="J1016" s="0" t="n">
        <f aca="true">I1016+$D$6*($H$5-I1016)*$H$7+$D$9*($H$7^0.5)*(NORMINV(RAND(),0,1))</f>
        <v>3.18653034467242</v>
      </c>
      <c r="K1016" s="0" t="n">
        <f aca="true">J1016+$D$6*($H$5-J1016)*$H$7+$D$9*($H$7^0.5)*(NORMINV(RAND(),0,1))</f>
        <v>3.18615364679675</v>
      </c>
      <c r="L1016" s="0" t="n">
        <f aca="true">K1016+$D$6*($H$5-K1016)*$H$7+$D$9*($H$7^0.5)*(NORMINV(RAND(),0,1))</f>
        <v>3.15223855506657</v>
      </c>
      <c r="M1016" s="0" t="n">
        <f aca="true">L1016+$D$6*($H$5-L1016)*$H$7+$D$9*($H$7^0.5)*(NORMINV(RAND(),0,1))</f>
        <v>3.02855208413873</v>
      </c>
      <c r="N1016" s="0" t="n">
        <f aca="false">EXP(M1016)</f>
        <v>20.6672864230352</v>
      </c>
      <c r="O1016" s="0" t="n">
        <f aca="false">EXP(($H$9*LN(N1016))+(1-$H$9)*$H$5+(($D$9^2)/(4*$D$6))*(1-$H$9^2))</f>
        <v>20.4123010358968</v>
      </c>
      <c r="P1016" s="18" t="n">
        <f aca="false">EXP(($H$10*LN(N1016))+(1-$H$10)*$H$5+(($D$9^2)/(4*$D$6))*(1-$H$10^2))</f>
        <v>19.676734414203</v>
      </c>
      <c r="Q1016" s="33" t="n">
        <f aca="false">(MAX(0,O1016-P1016-$D$5))*$H$8</f>
        <v>0</v>
      </c>
    </row>
    <row r="1017" customFormat="false" ht="12.75" hidden="false" customHeight="false" outlineLevel="0" collapsed="false">
      <c r="A1017" s="0" t="n">
        <v>997</v>
      </c>
      <c r="C1017" s="18" t="n">
        <f aca="false">$H$6</f>
        <v>3.29212628660779</v>
      </c>
      <c r="D1017" s="0" t="n">
        <f aca="true">C1017+$D$6*($H$5-C1017)*$H$7+$D$9*($H$7^0.5)*(NORMINV(RAND(),0,1))</f>
        <v>3.238031542417</v>
      </c>
      <c r="E1017" s="0" t="n">
        <f aca="true">D1017+$D$6*($H$5-D1017)*$H$7+$D$9*($H$7^0.5)*(NORMINV(RAND(),0,1))</f>
        <v>3.10637058739597</v>
      </c>
      <c r="F1017" s="0" t="n">
        <f aca="true">E1017+$D$6*($H$5-E1017)*$H$7+$D$9*($H$7^0.5)*(NORMINV(RAND(),0,1))</f>
        <v>3.24911384680541</v>
      </c>
      <c r="G1017" s="0" t="n">
        <f aca="true">F1017+$D$6*($H$5-F1017)*$H$7+$D$9*($H$7^0.5)*(NORMINV(RAND(),0,1))</f>
        <v>3.37936734180858</v>
      </c>
      <c r="H1017" s="0" t="n">
        <f aca="true">G1017+$D$6*($H$5-G1017)*$H$7+$D$9*($H$7^0.5)*(NORMINV(RAND(),0,1))</f>
        <v>3.47878600105351</v>
      </c>
      <c r="I1017" s="0" t="n">
        <f aca="true">H1017+$D$6*($H$5-H1017)*$H$7+$D$9*($H$7^0.5)*(NORMINV(RAND(),0,1))</f>
        <v>3.40461729358342</v>
      </c>
      <c r="J1017" s="0" t="n">
        <f aca="true">I1017+$D$6*($H$5-I1017)*$H$7+$D$9*($H$7^0.5)*(NORMINV(RAND(),0,1))</f>
        <v>3.37686716089667</v>
      </c>
      <c r="K1017" s="0" t="n">
        <f aca="true">J1017+$D$6*($H$5-J1017)*$H$7+$D$9*($H$7^0.5)*(NORMINV(RAND(),0,1))</f>
        <v>3.40534189445757</v>
      </c>
      <c r="L1017" s="0" t="n">
        <f aca="true">K1017+$D$6*($H$5-K1017)*$H$7+$D$9*($H$7^0.5)*(NORMINV(RAND(),0,1))</f>
        <v>3.19470873037526</v>
      </c>
      <c r="M1017" s="0" t="n">
        <f aca="true">L1017+$D$6*($H$5-L1017)*$H$7+$D$9*($H$7^0.5)*(NORMINV(RAND(),0,1))</f>
        <v>3.1761051655185</v>
      </c>
      <c r="N1017" s="0" t="n">
        <f aca="false">EXP(M1017)</f>
        <v>23.9532775820444</v>
      </c>
      <c r="O1017" s="0" t="n">
        <f aca="false">EXP(($H$9*LN(N1017))+(1-$H$9)*$H$5+(($D$9^2)/(4*$D$6))*(1-$H$9^2))</f>
        <v>23.2723870365858</v>
      </c>
      <c r="P1017" s="18" t="n">
        <f aca="false">EXP(($H$10*LN(N1017))+(1-$H$10)*$H$5+(($D$9^2)/(4*$D$6))*(1-$H$10^2))</f>
        <v>21.5736723045843</v>
      </c>
      <c r="Q1017" s="33" t="n">
        <f aca="false">(MAX(0,O1017-P1017-$D$5))*$H$8</f>
        <v>0</v>
      </c>
    </row>
    <row r="1018" customFormat="false" ht="12.75" hidden="false" customHeight="false" outlineLevel="0" collapsed="false">
      <c r="A1018" s="0" t="n">
        <v>998</v>
      </c>
      <c r="C1018" s="18" t="n">
        <f aca="false">$H$6</f>
        <v>3.29212628660779</v>
      </c>
      <c r="D1018" s="0" t="n">
        <f aca="true">C1018+$D$6*($H$5-C1018)*$H$7+$D$9*($H$7^0.5)*(NORMINV(RAND(),0,1))</f>
        <v>3.24714716694452</v>
      </c>
      <c r="E1018" s="0" t="n">
        <f aca="true">D1018+$D$6*($H$5-D1018)*$H$7+$D$9*($H$7^0.5)*(NORMINV(RAND(),0,1))</f>
        <v>3.22332137954233</v>
      </c>
      <c r="F1018" s="0" t="n">
        <f aca="true">E1018+$D$6*($H$5-E1018)*$H$7+$D$9*($H$7^0.5)*(NORMINV(RAND(),0,1))</f>
        <v>3.24107083966556</v>
      </c>
      <c r="G1018" s="0" t="n">
        <f aca="true">F1018+$D$6*($H$5-F1018)*$H$7+$D$9*($H$7^0.5)*(NORMINV(RAND(),0,1))</f>
        <v>3.15439458519988</v>
      </c>
      <c r="H1018" s="0" t="n">
        <f aca="true">G1018+$D$6*($H$5-G1018)*$H$7+$D$9*($H$7^0.5)*(NORMINV(RAND(),0,1))</f>
        <v>3.08939788855631</v>
      </c>
      <c r="I1018" s="0" t="n">
        <f aca="true">H1018+$D$6*($H$5-H1018)*$H$7+$D$9*($H$7^0.5)*(NORMINV(RAND(),0,1))</f>
        <v>3.05537307866594</v>
      </c>
      <c r="J1018" s="0" t="n">
        <f aca="true">I1018+$D$6*($H$5-I1018)*$H$7+$D$9*($H$7^0.5)*(NORMINV(RAND(),0,1))</f>
        <v>3.13065669971781</v>
      </c>
      <c r="K1018" s="0" t="n">
        <f aca="true">J1018+$D$6*($H$5-J1018)*$H$7+$D$9*($H$7^0.5)*(NORMINV(RAND(),0,1))</f>
        <v>3.1722888630756</v>
      </c>
      <c r="L1018" s="0" t="n">
        <f aca="true">K1018+$D$6*($H$5-K1018)*$H$7+$D$9*($H$7^0.5)*(NORMINV(RAND(),0,1))</f>
        <v>3.17817947104774</v>
      </c>
      <c r="M1018" s="0" t="n">
        <f aca="true">L1018+$D$6*($H$5-L1018)*$H$7+$D$9*($H$7^0.5)*(NORMINV(RAND(),0,1))</f>
        <v>3.16446328953113</v>
      </c>
      <c r="N1018" s="0" t="n">
        <f aca="false">EXP(M1018)</f>
        <v>23.6760334471715</v>
      </c>
      <c r="O1018" s="0" t="n">
        <f aca="false">EXP(($H$9*LN(N1018))+(1-$H$9)*$H$5+(($D$9^2)/(4*$D$6))*(1-$H$9^2))</f>
        <v>23.0328501154709</v>
      </c>
      <c r="P1018" s="18" t="n">
        <f aca="false">EXP(($H$10*LN(N1018))+(1-$H$10)*$H$5+(($D$9^2)/(4*$D$6))*(1-$H$10^2))</f>
        <v>21.4175790429327</v>
      </c>
      <c r="Q1018" s="33" t="n">
        <f aca="false">(MAX(0,O1018-P1018-$D$5))*$H$8</f>
        <v>0</v>
      </c>
    </row>
    <row r="1019" customFormat="false" ht="12.75" hidden="false" customHeight="false" outlineLevel="0" collapsed="false">
      <c r="A1019" s="0" t="n">
        <v>999</v>
      </c>
      <c r="C1019" s="18" t="n">
        <f aca="false">$H$6</f>
        <v>3.29212628660779</v>
      </c>
      <c r="D1019" s="0" t="n">
        <f aca="true">C1019+$D$6*($H$5-C1019)*$H$7+$D$9*($H$7^0.5)*(NORMINV(RAND(),0,1))</f>
        <v>3.14759978284672</v>
      </c>
      <c r="E1019" s="0" t="n">
        <f aca="true">D1019+$D$6*($H$5-D1019)*$H$7+$D$9*($H$7^0.5)*(NORMINV(RAND(),0,1))</f>
        <v>3.15255495546562</v>
      </c>
      <c r="F1019" s="0" t="n">
        <f aca="true">E1019+$D$6*($H$5-E1019)*$H$7+$D$9*($H$7^0.5)*(NORMINV(RAND(),0,1))</f>
        <v>3.05885276042161</v>
      </c>
      <c r="G1019" s="0" t="n">
        <f aca="true">F1019+$D$6*($H$5-F1019)*$H$7+$D$9*($H$7^0.5)*(NORMINV(RAND(),0,1))</f>
        <v>3.16095403741304</v>
      </c>
      <c r="H1019" s="0" t="n">
        <f aca="true">G1019+$D$6*($H$5-G1019)*$H$7+$D$9*($H$7^0.5)*(NORMINV(RAND(),0,1))</f>
        <v>3.1733775034594</v>
      </c>
      <c r="I1019" s="0" t="n">
        <f aca="true">H1019+$D$6*($H$5-H1019)*$H$7+$D$9*($H$7^0.5)*(NORMINV(RAND(),0,1))</f>
        <v>3.14182441800356</v>
      </c>
      <c r="J1019" s="0" t="n">
        <f aca="true">I1019+$D$6*($H$5-I1019)*$H$7+$D$9*($H$7^0.5)*(NORMINV(RAND(),0,1))</f>
        <v>2.95854397559605</v>
      </c>
      <c r="K1019" s="0" t="n">
        <f aca="true">J1019+$D$6*($H$5-J1019)*$H$7+$D$9*($H$7^0.5)*(NORMINV(RAND(),0,1))</f>
        <v>2.96984798318569</v>
      </c>
      <c r="L1019" s="0" t="n">
        <f aca="true">K1019+$D$6*($H$5-K1019)*$H$7+$D$9*($H$7^0.5)*(NORMINV(RAND(),0,1))</f>
        <v>2.96531432105169</v>
      </c>
      <c r="M1019" s="0" t="n">
        <f aca="true">L1019+$D$6*($H$5-L1019)*$H$7+$D$9*($H$7^0.5)*(NORMINV(RAND(),0,1))</f>
        <v>2.89920249485296</v>
      </c>
      <c r="N1019" s="0" t="n">
        <f aca="false">EXP(M1019)</f>
        <v>18.1596571729415</v>
      </c>
      <c r="O1019" s="0" t="n">
        <f aca="false">EXP(($H$9*LN(N1019))+(1-$H$9)*$H$5+(($D$9^2)/(4*$D$6))*(1-$H$9^2))</f>
        <v>18.195698894464</v>
      </c>
      <c r="P1019" s="18" t="n">
        <f aca="false">EXP(($H$10*LN(N1019))+(1-$H$10)*$H$5+(($D$9^2)/(4*$D$6))*(1-$H$10^2))</f>
        <v>18.1515268820702</v>
      </c>
      <c r="Q1019" s="33" t="n">
        <f aca="false">(MAX(0,O1019-P1019-$D$5))*$H$8</f>
        <v>0</v>
      </c>
    </row>
    <row r="1020" customFormat="false" ht="12.75" hidden="false" customHeight="false" outlineLevel="0" collapsed="false">
      <c r="A1020" s="0" t="n">
        <v>1000</v>
      </c>
      <c r="C1020" s="18" t="n">
        <f aca="false">$H$6</f>
        <v>3.29212628660779</v>
      </c>
      <c r="D1020" s="0" t="n">
        <f aca="true">C1020+$D$6*($H$5-C1020)*$H$7+$D$9*($H$7^0.5)*(NORMINV(RAND(),0,1))</f>
        <v>3.28217202602323</v>
      </c>
      <c r="E1020" s="0" t="n">
        <f aca="true">D1020+$D$6*($H$5-D1020)*$H$7+$D$9*($H$7^0.5)*(NORMINV(RAND(),0,1))</f>
        <v>3.38097525957144</v>
      </c>
      <c r="F1020" s="0" t="n">
        <f aca="true">E1020+$D$6*($H$5-E1020)*$H$7+$D$9*($H$7^0.5)*(NORMINV(RAND(),0,1))</f>
        <v>3.34833960653948</v>
      </c>
      <c r="G1020" s="0" t="n">
        <f aca="true">F1020+$D$6*($H$5-F1020)*$H$7+$D$9*($H$7^0.5)*(NORMINV(RAND(),0,1))</f>
        <v>3.3473536192699</v>
      </c>
      <c r="H1020" s="0" t="n">
        <f aca="true">G1020+$D$6*($H$5-G1020)*$H$7+$D$9*($H$7^0.5)*(NORMINV(RAND(),0,1))</f>
        <v>3.31900317998158</v>
      </c>
      <c r="I1020" s="0" t="n">
        <f aca="true">H1020+$D$6*($H$5-H1020)*$H$7+$D$9*($H$7^0.5)*(NORMINV(RAND(),0,1))</f>
        <v>3.30694249238099</v>
      </c>
      <c r="J1020" s="0" t="n">
        <f aca="true">I1020+$D$6*($H$5-I1020)*$H$7+$D$9*($H$7^0.5)*(NORMINV(RAND(),0,1))</f>
        <v>3.2748889948263</v>
      </c>
      <c r="K1020" s="0" t="n">
        <f aca="true">J1020+$D$6*($H$5-J1020)*$H$7+$D$9*($H$7^0.5)*(NORMINV(RAND(),0,1))</f>
        <v>3.12600420882278</v>
      </c>
      <c r="L1020" s="0" t="n">
        <f aca="true">K1020+$D$6*($H$5-K1020)*$H$7+$D$9*($H$7^0.5)*(NORMINV(RAND(),0,1))</f>
        <v>2.89604867861855</v>
      </c>
      <c r="M1020" s="0" t="n">
        <f aca="true">L1020+$D$6*($H$5-L1020)*$H$7+$D$9*($H$7^0.5)*(NORMINV(RAND(),0,1))</f>
        <v>2.8723063065245</v>
      </c>
      <c r="N1020" s="0" t="n">
        <f aca="false">EXP(M1020)</f>
        <v>17.677741512154</v>
      </c>
      <c r="O1020" s="0" t="n">
        <f aca="false">EXP(($H$9*LN(N1020))+(1-$H$9)*$H$5+(($D$9^2)/(4*$D$6))*(1-$H$9^2))</f>
        <v>17.7659322570978</v>
      </c>
      <c r="P1020" s="18" t="n">
        <f aca="false">EXP(($H$10*LN(N1020))+(1-$H$10)*$H$5+(($D$9^2)/(4*$D$6))*(1-$H$10^2))</f>
        <v>17.8495463074385</v>
      </c>
      <c r="Q1020" s="33" t="n">
        <f aca="false">(MAX(0,O1020-P1020-$D$5))*$H$8</f>
        <v>0</v>
      </c>
    </row>
    <row r="1021" customFormat="false" ht="12.75" hidden="false" customHeight="false" outlineLevel="0" collapsed="false">
      <c r="C1021" s="18"/>
      <c r="P1021" s="33"/>
    </row>
    <row r="1022" customFormat="false" ht="12.75" hidden="false" customHeight="false" outlineLevel="0" collapsed="false">
      <c r="C1022" s="18"/>
      <c r="P1022" s="33"/>
    </row>
    <row r="1023" customFormat="false" ht="12.75" hidden="false" customHeight="false" outlineLevel="0" collapsed="false">
      <c r="C1023" s="18"/>
      <c r="P1023" s="33"/>
    </row>
    <row r="1024" customFormat="false" ht="12.75" hidden="false" customHeight="false" outlineLevel="0" collapsed="false">
      <c r="C1024" s="18"/>
      <c r="P1024" s="33"/>
    </row>
    <row r="1025" customFormat="false" ht="12.75" hidden="false" customHeight="false" outlineLevel="0" collapsed="false">
      <c r="C1025" s="18"/>
      <c r="P1025" s="33"/>
    </row>
    <row r="1026" customFormat="false" ht="12.75" hidden="false" customHeight="false" outlineLevel="0" collapsed="false">
      <c r="C1026" s="18"/>
      <c r="P1026" s="33"/>
    </row>
    <row r="1027" customFormat="false" ht="12.75" hidden="false" customHeight="false" outlineLevel="0" collapsed="false">
      <c r="C1027" s="18"/>
      <c r="P1027" s="33"/>
    </row>
    <row r="1028" customFormat="false" ht="12.75" hidden="false" customHeight="false" outlineLevel="0" collapsed="false">
      <c r="C1028" s="18"/>
      <c r="P1028" s="33"/>
    </row>
    <row r="1029" customFormat="false" ht="12.75" hidden="false" customHeight="false" outlineLevel="0" collapsed="false">
      <c r="C1029" s="18"/>
      <c r="P1029" s="33"/>
    </row>
    <row r="1030" customFormat="false" ht="12.75" hidden="false" customHeight="false" outlineLevel="0" collapsed="false">
      <c r="C1030" s="18"/>
      <c r="P1030" s="33"/>
    </row>
    <row r="1031" customFormat="false" ht="12.75" hidden="false" customHeight="false" outlineLevel="0" collapsed="false">
      <c r="C1031" s="18"/>
      <c r="P1031" s="33"/>
    </row>
    <row r="1032" customFormat="false" ht="12.75" hidden="false" customHeight="false" outlineLevel="0" collapsed="false">
      <c r="C1032" s="18"/>
      <c r="P1032" s="33"/>
    </row>
    <row r="1033" customFormat="false" ht="12.75" hidden="false" customHeight="false" outlineLevel="0" collapsed="false">
      <c r="C1033" s="18"/>
      <c r="P1033" s="33"/>
    </row>
    <row r="1034" customFormat="false" ht="12.75" hidden="false" customHeight="false" outlineLevel="0" collapsed="false">
      <c r="C1034" s="18"/>
      <c r="P1034" s="33"/>
    </row>
    <row r="1035" customFormat="false" ht="12.75" hidden="false" customHeight="false" outlineLevel="0" collapsed="false">
      <c r="C1035" s="18"/>
      <c r="P1035" s="33"/>
    </row>
    <row r="1036" customFormat="false" ht="12.75" hidden="false" customHeight="false" outlineLevel="0" collapsed="false">
      <c r="C1036" s="18"/>
      <c r="P1036" s="33"/>
    </row>
    <row r="1037" customFormat="false" ht="12.75" hidden="false" customHeight="false" outlineLevel="0" collapsed="false">
      <c r="C1037" s="18"/>
      <c r="P1037" s="33"/>
    </row>
    <row r="1038" customFormat="false" ht="12.75" hidden="false" customHeight="false" outlineLevel="0" collapsed="false">
      <c r="C1038" s="18"/>
      <c r="P1038" s="33"/>
    </row>
    <row r="1039" customFormat="false" ht="12.75" hidden="false" customHeight="false" outlineLevel="0" collapsed="false">
      <c r="C1039" s="18"/>
      <c r="P1039" s="33"/>
    </row>
    <row r="1040" customFormat="false" ht="12.75" hidden="false" customHeight="false" outlineLevel="0" collapsed="false">
      <c r="C1040" s="18"/>
      <c r="P1040" s="33"/>
    </row>
    <row r="1041" customFormat="false" ht="12.75" hidden="false" customHeight="false" outlineLevel="0" collapsed="false">
      <c r="C1041" s="18"/>
      <c r="P1041" s="33"/>
    </row>
    <row r="1042" customFormat="false" ht="12.75" hidden="false" customHeight="false" outlineLevel="0" collapsed="false">
      <c r="C1042" s="18"/>
      <c r="P1042" s="33"/>
    </row>
    <row r="1043" customFormat="false" ht="12.75" hidden="false" customHeight="false" outlineLevel="0" collapsed="false">
      <c r="C1043" s="18"/>
      <c r="P1043" s="33"/>
    </row>
    <row r="1044" customFormat="false" ht="12.75" hidden="false" customHeight="false" outlineLevel="0" collapsed="false">
      <c r="C1044" s="18"/>
      <c r="P1044" s="33"/>
    </row>
    <row r="1045" customFormat="false" ht="12.75" hidden="false" customHeight="false" outlineLevel="0" collapsed="false">
      <c r="C1045" s="18"/>
      <c r="P1045" s="33"/>
    </row>
    <row r="1046" customFormat="false" ht="12.75" hidden="false" customHeight="false" outlineLevel="0" collapsed="false">
      <c r="C1046" s="18"/>
      <c r="P1046" s="33"/>
    </row>
    <row r="1047" customFormat="false" ht="12.75" hidden="false" customHeight="false" outlineLevel="0" collapsed="false">
      <c r="C1047" s="18"/>
      <c r="P1047" s="33"/>
    </row>
    <row r="1048" customFormat="false" ht="12.75" hidden="false" customHeight="false" outlineLevel="0" collapsed="false">
      <c r="C1048" s="18"/>
      <c r="P1048" s="33"/>
    </row>
    <row r="1049" customFormat="false" ht="12.75" hidden="false" customHeight="false" outlineLevel="0" collapsed="false">
      <c r="C1049" s="18"/>
      <c r="P1049" s="33"/>
    </row>
    <row r="1050" customFormat="false" ht="12.75" hidden="false" customHeight="false" outlineLevel="0" collapsed="false">
      <c r="C1050" s="18"/>
      <c r="P1050" s="33"/>
    </row>
    <row r="1051" customFormat="false" ht="12.75" hidden="false" customHeight="false" outlineLevel="0" collapsed="false">
      <c r="C1051" s="18"/>
      <c r="P1051" s="33"/>
    </row>
    <row r="1052" customFormat="false" ht="12.75" hidden="false" customHeight="false" outlineLevel="0" collapsed="false">
      <c r="C1052" s="18"/>
      <c r="P1052" s="33"/>
    </row>
    <row r="1053" customFormat="false" ht="12.75" hidden="false" customHeight="false" outlineLevel="0" collapsed="false">
      <c r="C1053" s="18"/>
      <c r="P1053" s="33"/>
    </row>
    <row r="1054" customFormat="false" ht="12.75" hidden="false" customHeight="false" outlineLevel="0" collapsed="false">
      <c r="C1054" s="18"/>
      <c r="P1054" s="33"/>
    </row>
    <row r="1055" customFormat="false" ht="12.75" hidden="false" customHeight="false" outlineLevel="0" collapsed="false">
      <c r="C1055" s="18"/>
      <c r="P1055" s="33"/>
    </row>
    <row r="1056" customFormat="false" ht="12.75" hidden="false" customHeight="false" outlineLevel="0" collapsed="false">
      <c r="C1056" s="18"/>
      <c r="P1056" s="33"/>
    </row>
    <row r="1057" customFormat="false" ht="12.75" hidden="false" customHeight="false" outlineLevel="0" collapsed="false">
      <c r="C1057" s="18"/>
      <c r="P1057" s="33"/>
    </row>
    <row r="1058" customFormat="false" ht="12.75" hidden="false" customHeight="false" outlineLevel="0" collapsed="false">
      <c r="C1058" s="18"/>
      <c r="P1058" s="33"/>
    </row>
    <row r="1059" customFormat="false" ht="12.75" hidden="false" customHeight="false" outlineLevel="0" collapsed="false">
      <c r="C1059" s="18"/>
      <c r="P1059" s="33"/>
    </row>
    <row r="1060" customFormat="false" ht="12.75" hidden="false" customHeight="false" outlineLevel="0" collapsed="false">
      <c r="C1060" s="18"/>
      <c r="P1060" s="33"/>
    </row>
    <row r="1061" customFormat="false" ht="12.75" hidden="false" customHeight="false" outlineLevel="0" collapsed="false">
      <c r="C1061" s="18"/>
      <c r="P1061" s="33"/>
    </row>
    <row r="1062" customFormat="false" ht="12.75" hidden="false" customHeight="false" outlineLevel="0" collapsed="false">
      <c r="C1062" s="18"/>
      <c r="P1062" s="33"/>
    </row>
    <row r="1063" customFormat="false" ht="12.75" hidden="false" customHeight="false" outlineLevel="0" collapsed="false">
      <c r="C1063" s="18"/>
      <c r="P1063" s="33"/>
    </row>
    <row r="1064" customFormat="false" ht="12.75" hidden="false" customHeight="false" outlineLevel="0" collapsed="false">
      <c r="C1064" s="18"/>
      <c r="P1064" s="33"/>
    </row>
    <row r="1065" customFormat="false" ht="12.75" hidden="false" customHeight="false" outlineLevel="0" collapsed="false">
      <c r="C1065" s="18"/>
      <c r="P1065" s="33"/>
    </row>
    <row r="1066" customFormat="false" ht="12.75" hidden="false" customHeight="false" outlineLevel="0" collapsed="false">
      <c r="C1066" s="18"/>
      <c r="P1066" s="33"/>
    </row>
    <row r="1067" customFormat="false" ht="12.75" hidden="false" customHeight="false" outlineLevel="0" collapsed="false">
      <c r="C1067" s="18"/>
      <c r="P1067" s="33"/>
    </row>
    <row r="1068" customFormat="false" ht="12.75" hidden="false" customHeight="false" outlineLevel="0" collapsed="false">
      <c r="C1068" s="18"/>
      <c r="P1068" s="33"/>
    </row>
    <row r="1069" customFormat="false" ht="12.75" hidden="false" customHeight="false" outlineLevel="0" collapsed="false">
      <c r="C1069" s="18"/>
      <c r="P1069" s="33"/>
    </row>
    <row r="1070" customFormat="false" ht="12.75" hidden="false" customHeight="false" outlineLevel="0" collapsed="false">
      <c r="C1070" s="18"/>
      <c r="P1070" s="33"/>
    </row>
    <row r="1071" customFormat="false" ht="12.75" hidden="false" customHeight="false" outlineLevel="0" collapsed="false">
      <c r="C1071" s="18"/>
      <c r="P1071" s="33"/>
    </row>
    <row r="1072" customFormat="false" ht="12.75" hidden="false" customHeight="false" outlineLevel="0" collapsed="false">
      <c r="C1072" s="18"/>
      <c r="P1072" s="33"/>
    </row>
    <row r="1073" customFormat="false" ht="12.75" hidden="false" customHeight="false" outlineLevel="0" collapsed="false">
      <c r="C1073" s="18"/>
      <c r="P1073" s="33"/>
    </row>
    <row r="1074" customFormat="false" ht="12.75" hidden="false" customHeight="false" outlineLevel="0" collapsed="false">
      <c r="C1074" s="18"/>
      <c r="P1074" s="33"/>
    </row>
    <row r="1075" customFormat="false" ht="12.75" hidden="false" customHeight="false" outlineLevel="0" collapsed="false">
      <c r="C1075" s="18"/>
      <c r="P1075" s="33"/>
    </row>
    <row r="1076" customFormat="false" ht="12.75" hidden="false" customHeight="false" outlineLevel="0" collapsed="false">
      <c r="C1076" s="18"/>
      <c r="P1076" s="33"/>
    </row>
    <row r="1077" customFormat="false" ht="12.75" hidden="false" customHeight="false" outlineLevel="0" collapsed="false">
      <c r="C1077" s="18"/>
      <c r="P1077" s="33"/>
    </row>
    <row r="1078" customFormat="false" ht="12.75" hidden="false" customHeight="false" outlineLevel="0" collapsed="false">
      <c r="C1078" s="18"/>
      <c r="P1078" s="33"/>
    </row>
    <row r="1079" customFormat="false" ht="12.75" hidden="false" customHeight="false" outlineLevel="0" collapsed="false">
      <c r="C1079" s="18"/>
      <c r="P1079" s="33"/>
    </row>
    <row r="1080" customFormat="false" ht="12.75" hidden="false" customHeight="false" outlineLevel="0" collapsed="false">
      <c r="C1080" s="18"/>
      <c r="P1080" s="33"/>
    </row>
    <row r="1081" customFormat="false" ht="12.75" hidden="false" customHeight="false" outlineLevel="0" collapsed="false">
      <c r="C1081" s="18"/>
      <c r="P1081" s="33"/>
    </row>
    <row r="1082" customFormat="false" ht="12.75" hidden="false" customHeight="false" outlineLevel="0" collapsed="false">
      <c r="C1082" s="18"/>
      <c r="P1082" s="33"/>
    </row>
    <row r="1083" customFormat="false" ht="12.75" hidden="false" customHeight="false" outlineLevel="0" collapsed="false">
      <c r="C1083" s="18"/>
      <c r="P1083" s="33"/>
    </row>
    <row r="1084" customFormat="false" ht="12.75" hidden="false" customHeight="false" outlineLevel="0" collapsed="false">
      <c r="C1084" s="18"/>
      <c r="P1084" s="33"/>
    </row>
    <row r="1085" customFormat="false" ht="12.75" hidden="false" customHeight="false" outlineLevel="0" collapsed="false">
      <c r="C1085" s="18"/>
      <c r="P1085" s="33"/>
    </row>
    <row r="1086" customFormat="false" ht="12.75" hidden="false" customHeight="false" outlineLevel="0" collapsed="false">
      <c r="C1086" s="18"/>
      <c r="P1086" s="33"/>
    </row>
    <row r="1087" customFormat="false" ht="12.75" hidden="false" customHeight="false" outlineLevel="0" collapsed="false">
      <c r="C1087" s="18"/>
      <c r="P1087" s="33"/>
    </row>
    <row r="1088" customFormat="false" ht="12.75" hidden="false" customHeight="false" outlineLevel="0" collapsed="false">
      <c r="C1088" s="18"/>
      <c r="P1088" s="33"/>
    </row>
    <row r="1089" customFormat="false" ht="12.75" hidden="false" customHeight="false" outlineLevel="0" collapsed="false">
      <c r="C1089" s="18"/>
      <c r="P1089" s="33"/>
    </row>
    <row r="1090" customFormat="false" ht="12.75" hidden="false" customHeight="false" outlineLevel="0" collapsed="false">
      <c r="C1090" s="18"/>
      <c r="P1090" s="33"/>
    </row>
    <row r="1091" customFormat="false" ht="12.75" hidden="false" customHeight="false" outlineLevel="0" collapsed="false">
      <c r="C1091" s="18"/>
      <c r="P1091" s="33"/>
    </row>
    <row r="1092" customFormat="false" ht="12.75" hidden="false" customHeight="false" outlineLevel="0" collapsed="false">
      <c r="C1092" s="18"/>
      <c r="P1092" s="33"/>
    </row>
    <row r="1093" customFormat="false" ht="12.75" hidden="false" customHeight="false" outlineLevel="0" collapsed="false">
      <c r="C1093" s="18"/>
      <c r="P1093" s="33"/>
    </row>
    <row r="1094" customFormat="false" ht="12.75" hidden="false" customHeight="false" outlineLevel="0" collapsed="false">
      <c r="C1094" s="18"/>
      <c r="P1094" s="33"/>
    </row>
    <row r="1095" customFormat="false" ht="12.75" hidden="false" customHeight="false" outlineLevel="0" collapsed="false">
      <c r="C1095" s="18"/>
      <c r="P1095" s="33"/>
    </row>
    <row r="1096" customFormat="false" ht="12.75" hidden="false" customHeight="false" outlineLevel="0" collapsed="false">
      <c r="C1096" s="18"/>
      <c r="P1096" s="33"/>
    </row>
    <row r="1097" customFormat="false" ht="12.75" hidden="false" customHeight="false" outlineLevel="0" collapsed="false">
      <c r="C1097" s="18"/>
      <c r="P1097" s="33"/>
    </row>
    <row r="1098" customFormat="false" ht="12.75" hidden="false" customHeight="false" outlineLevel="0" collapsed="false">
      <c r="C1098" s="18"/>
      <c r="P1098" s="33"/>
    </row>
    <row r="1099" customFormat="false" ht="12.75" hidden="false" customHeight="false" outlineLevel="0" collapsed="false">
      <c r="C1099" s="18"/>
      <c r="P1099" s="33"/>
    </row>
    <row r="1100" customFormat="false" ht="12.75" hidden="false" customHeight="false" outlineLevel="0" collapsed="false">
      <c r="C1100" s="18"/>
      <c r="P1100" s="33"/>
    </row>
    <row r="1101" customFormat="false" ht="12.75" hidden="false" customHeight="false" outlineLevel="0" collapsed="false">
      <c r="C1101" s="18"/>
      <c r="P1101" s="33"/>
    </row>
    <row r="1102" customFormat="false" ht="12.75" hidden="false" customHeight="false" outlineLevel="0" collapsed="false">
      <c r="C1102" s="18"/>
      <c r="P1102" s="33"/>
    </row>
    <row r="1103" customFormat="false" ht="12.75" hidden="false" customHeight="false" outlineLevel="0" collapsed="false">
      <c r="C1103" s="18"/>
      <c r="P1103" s="33"/>
    </row>
    <row r="1104" customFormat="false" ht="12.75" hidden="false" customHeight="false" outlineLevel="0" collapsed="false">
      <c r="C1104" s="18"/>
      <c r="P1104" s="33"/>
    </row>
    <row r="1105" customFormat="false" ht="12.75" hidden="false" customHeight="false" outlineLevel="0" collapsed="false">
      <c r="C1105" s="18"/>
      <c r="P1105" s="33"/>
    </row>
    <row r="1106" customFormat="false" ht="12.75" hidden="false" customHeight="false" outlineLevel="0" collapsed="false">
      <c r="C1106" s="18"/>
      <c r="P1106" s="33"/>
    </row>
    <row r="1107" customFormat="false" ht="12.75" hidden="false" customHeight="false" outlineLevel="0" collapsed="false">
      <c r="C1107" s="18"/>
      <c r="P1107" s="33"/>
    </row>
    <row r="1108" customFormat="false" ht="12.75" hidden="false" customHeight="false" outlineLevel="0" collapsed="false">
      <c r="C1108" s="18"/>
      <c r="P1108" s="33"/>
    </row>
    <row r="1109" customFormat="false" ht="12.75" hidden="false" customHeight="false" outlineLevel="0" collapsed="false">
      <c r="C1109" s="18"/>
      <c r="P1109" s="33"/>
    </row>
    <row r="1110" customFormat="false" ht="12.75" hidden="false" customHeight="false" outlineLevel="0" collapsed="false">
      <c r="C1110" s="18"/>
      <c r="P1110" s="33"/>
    </row>
    <row r="1111" customFormat="false" ht="12.75" hidden="false" customHeight="false" outlineLevel="0" collapsed="false">
      <c r="C1111" s="18"/>
      <c r="P1111" s="33"/>
    </row>
    <row r="1112" customFormat="false" ht="12.75" hidden="false" customHeight="false" outlineLevel="0" collapsed="false">
      <c r="C1112" s="18"/>
      <c r="P1112" s="33"/>
    </row>
    <row r="1113" customFormat="false" ht="12.75" hidden="false" customHeight="false" outlineLevel="0" collapsed="false">
      <c r="C1113" s="18"/>
      <c r="P1113" s="33"/>
    </row>
    <row r="1114" customFormat="false" ht="12.75" hidden="false" customHeight="false" outlineLevel="0" collapsed="false">
      <c r="C1114" s="18"/>
      <c r="P1114" s="33"/>
    </row>
    <row r="1115" customFormat="false" ht="12.75" hidden="false" customHeight="false" outlineLevel="0" collapsed="false">
      <c r="C1115" s="18"/>
      <c r="P1115" s="33"/>
    </row>
    <row r="1116" customFormat="false" ht="12.75" hidden="false" customHeight="false" outlineLevel="0" collapsed="false">
      <c r="C1116" s="18"/>
      <c r="P1116" s="33"/>
    </row>
    <row r="1117" customFormat="false" ht="12.75" hidden="false" customHeight="false" outlineLevel="0" collapsed="false">
      <c r="C1117" s="18"/>
      <c r="P1117" s="33"/>
    </row>
    <row r="1118" customFormat="false" ht="12.75" hidden="false" customHeight="false" outlineLevel="0" collapsed="false">
      <c r="C1118" s="18"/>
      <c r="P1118" s="33"/>
    </row>
    <row r="1119" customFormat="false" ht="12.75" hidden="false" customHeight="false" outlineLevel="0" collapsed="false">
      <c r="C1119" s="18"/>
      <c r="P1119" s="33"/>
    </row>
    <row r="1120" customFormat="false" ht="12.75" hidden="false" customHeight="false" outlineLevel="0" collapsed="false">
      <c r="C1120" s="18"/>
      <c r="P1120" s="33"/>
    </row>
    <row r="1121" customFormat="false" ht="12.75" hidden="false" customHeight="false" outlineLevel="0" collapsed="false">
      <c r="C1121" s="18"/>
      <c r="P1121" s="33"/>
    </row>
    <row r="1122" customFormat="false" ht="12.75" hidden="false" customHeight="false" outlineLevel="0" collapsed="false">
      <c r="C1122" s="18"/>
      <c r="P1122" s="33"/>
    </row>
    <row r="1123" customFormat="false" ht="12.75" hidden="false" customHeight="false" outlineLevel="0" collapsed="false">
      <c r="C1123" s="18"/>
      <c r="P1123" s="33"/>
    </row>
    <row r="1124" customFormat="false" ht="12.75" hidden="false" customHeight="false" outlineLevel="0" collapsed="false">
      <c r="C1124" s="18"/>
      <c r="P1124" s="33"/>
    </row>
    <row r="1125" customFormat="false" ht="12.75" hidden="false" customHeight="false" outlineLevel="0" collapsed="false">
      <c r="C1125" s="18"/>
      <c r="P1125" s="33"/>
    </row>
    <row r="1126" customFormat="false" ht="12.75" hidden="false" customHeight="false" outlineLevel="0" collapsed="false">
      <c r="C1126" s="18"/>
      <c r="P1126" s="33"/>
    </row>
    <row r="1127" customFormat="false" ht="12.75" hidden="false" customHeight="false" outlineLevel="0" collapsed="false">
      <c r="C1127" s="18"/>
      <c r="P1127" s="33"/>
    </row>
    <row r="1128" customFormat="false" ht="12.75" hidden="false" customHeight="false" outlineLevel="0" collapsed="false">
      <c r="C1128" s="18"/>
      <c r="P1128" s="33"/>
    </row>
    <row r="1129" customFormat="false" ht="12.75" hidden="false" customHeight="false" outlineLevel="0" collapsed="false">
      <c r="C1129" s="18"/>
      <c r="P1129" s="33"/>
    </row>
    <row r="1130" customFormat="false" ht="12.75" hidden="false" customHeight="false" outlineLevel="0" collapsed="false">
      <c r="C1130" s="18"/>
      <c r="P1130" s="33"/>
    </row>
    <row r="1131" customFormat="false" ht="12.75" hidden="false" customHeight="false" outlineLevel="0" collapsed="false">
      <c r="C1131" s="18"/>
      <c r="P1131" s="33"/>
    </row>
    <row r="1132" customFormat="false" ht="12.75" hidden="false" customHeight="false" outlineLevel="0" collapsed="false">
      <c r="C1132" s="18"/>
      <c r="P1132" s="33"/>
    </row>
    <row r="1133" customFormat="false" ht="12.75" hidden="false" customHeight="false" outlineLevel="0" collapsed="false">
      <c r="C1133" s="18"/>
      <c r="P1133" s="33"/>
    </row>
    <row r="1134" customFormat="false" ht="12.75" hidden="false" customHeight="false" outlineLevel="0" collapsed="false">
      <c r="C1134" s="18"/>
      <c r="P1134" s="33"/>
    </row>
    <row r="1135" customFormat="false" ht="12.75" hidden="false" customHeight="false" outlineLevel="0" collapsed="false">
      <c r="C1135" s="18"/>
      <c r="P1135" s="33"/>
    </row>
    <row r="1136" customFormat="false" ht="12.75" hidden="false" customHeight="false" outlineLevel="0" collapsed="false">
      <c r="C1136" s="18"/>
      <c r="P1136" s="33"/>
    </row>
    <row r="1137" customFormat="false" ht="12.75" hidden="false" customHeight="false" outlineLevel="0" collapsed="false">
      <c r="C1137" s="18"/>
      <c r="P1137" s="33"/>
    </row>
    <row r="1138" customFormat="false" ht="12.75" hidden="false" customHeight="false" outlineLevel="0" collapsed="false">
      <c r="C1138" s="18"/>
      <c r="P1138" s="33"/>
    </row>
    <row r="1139" customFormat="false" ht="12.75" hidden="false" customHeight="false" outlineLevel="0" collapsed="false">
      <c r="C1139" s="18"/>
      <c r="P1139" s="33"/>
    </row>
    <row r="1140" customFormat="false" ht="12.75" hidden="false" customHeight="false" outlineLevel="0" collapsed="false">
      <c r="C1140" s="18"/>
      <c r="P1140" s="33"/>
    </row>
    <row r="1141" customFormat="false" ht="12.75" hidden="false" customHeight="false" outlineLevel="0" collapsed="false">
      <c r="C1141" s="18"/>
      <c r="P1141" s="33"/>
    </row>
    <row r="1142" customFormat="false" ht="12.75" hidden="false" customHeight="false" outlineLevel="0" collapsed="false">
      <c r="C1142" s="18"/>
      <c r="P1142" s="33"/>
    </row>
    <row r="1143" customFormat="false" ht="12.75" hidden="false" customHeight="false" outlineLevel="0" collapsed="false">
      <c r="C1143" s="18"/>
      <c r="P1143" s="33"/>
    </row>
    <row r="1144" customFormat="false" ht="12.75" hidden="false" customHeight="false" outlineLevel="0" collapsed="false">
      <c r="C1144" s="18"/>
      <c r="P1144" s="33"/>
    </row>
    <row r="1145" customFormat="false" ht="12.75" hidden="false" customHeight="false" outlineLevel="0" collapsed="false">
      <c r="C1145" s="18"/>
      <c r="P1145" s="33"/>
    </row>
    <row r="1146" customFormat="false" ht="12.75" hidden="false" customHeight="false" outlineLevel="0" collapsed="false">
      <c r="C1146" s="18"/>
      <c r="P1146" s="33"/>
    </row>
    <row r="1147" customFormat="false" ht="12.75" hidden="false" customHeight="false" outlineLevel="0" collapsed="false">
      <c r="C1147" s="18"/>
      <c r="P1147" s="33"/>
    </row>
    <row r="1148" customFormat="false" ht="12.75" hidden="false" customHeight="false" outlineLevel="0" collapsed="false">
      <c r="C1148" s="18"/>
      <c r="P1148" s="33"/>
    </row>
    <row r="1149" customFormat="false" ht="12.75" hidden="false" customHeight="false" outlineLevel="0" collapsed="false">
      <c r="C1149" s="18"/>
      <c r="P1149" s="33"/>
    </row>
    <row r="1150" customFormat="false" ht="12.75" hidden="false" customHeight="false" outlineLevel="0" collapsed="false">
      <c r="C1150" s="18"/>
      <c r="P1150" s="33"/>
    </row>
    <row r="1151" customFormat="false" ht="12.75" hidden="false" customHeight="false" outlineLevel="0" collapsed="false">
      <c r="C1151" s="18"/>
      <c r="P1151" s="33"/>
    </row>
    <row r="1152" customFormat="false" ht="12.75" hidden="false" customHeight="false" outlineLevel="0" collapsed="false">
      <c r="C1152" s="18"/>
      <c r="P1152" s="33"/>
    </row>
    <row r="1153" customFormat="false" ht="12.75" hidden="false" customHeight="false" outlineLevel="0" collapsed="false">
      <c r="C1153" s="18"/>
      <c r="P1153" s="33"/>
    </row>
    <row r="1154" customFormat="false" ht="12.75" hidden="false" customHeight="false" outlineLevel="0" collapsed="false">
      <c r="C1154" s="18"/>
      <c r="P1154" s="33"/>
    </row>
    <row r="1155" customFormat="false" ht="12.75" hidden="false" customHeight="false" outlineLevel="0" collapsed="false">
      <c r="C1155" s="18"/>
      <c r="P1155" s="33"/>
    </row>
    <row r="1156" customFormat="false" ht="12.75" hidden="false" customHeight="false" outlineLevel="0" collapsed="false">
      <c r="C1156" s="18"/>
      <c r="P1156" s="33"/>
    </row>
    <row r="1157" customFormat="false" ht="12.75" hidden="false" customHeight="false" outlineLevel="0" collapsed="false">
      <c r="C1157" s="18"/>
      <c r="P1157" s="33"/>
    </row>
    <row r="1158" customFormat="false" ht="12.75" hidden="false" customHeight="false" outlineLevel="0" collapsed="false">
      <c r="C1158" s="18"/>
      <c r="P1158" s="33"/>
    </row>
    <row r="1159" customFormat="false" ht="12.75" hidden="false" customHeight="false" outlineLevel="0" collapsed="false">
      <c r="C1159" s="18"/>
      <c r="P1159" s="33"/>
    </row>
    <row r="1160" customFormat="false" ht="12.75" hidden="false" customHeight="false" outlineLevel="0" collapsed="false">
      <c r="C1160" s="18"/>
      <c r="P1160" s="33"/>
    </row>
    <row r="1161" customFormat="false" ht="12.75" hidden="false" customHeight="false" outlineLevel="0" collapsed="false">
      <c r="C1161" s="18"/>
      <c r="P1161" s="33"/>
    </row>
    <row r="1162" customFormat="false" ht="12.75" hidden="false" customHeight="false" outlineLevel="0" collapsed="false">
      <c r="C1162" s="18"/>
      <c r="P1162" s="33"/>
    </row>
    <row r="1163" customFormat="false" ht="12.75" hidden="false" customHeight="false" outlineLevel="0" collapsed="false">
      <c r="C1163" s="18"/>
      <c r="P1163" s="33"/>
    </row>
    <row r="1164" customFormat="false" ht="12.75" hidden="false" customHeight="false" outlineLevel="0" collapsed="false">
      <c r="C1164" s="18"/>
      <c r="P1164" s="33"/>
    </row>
    <row r="1165" customFormat="false" ht="12.75" hidden="false" customHeight="false" outlineLevel="0" collapsed="false">
      <c r="C1165" s="18"/>
      <c r="P1165" s="33"/>
    </row>
    <row r="1166" customFormat="false" ht="12.75" hidden="false" customHeight="false" outlineLevel="0" collapsed="false">
      <c r="C1166" s="18"/>
      <c r="P1166" s="33"/>
    </row>
    <row r="1167" customFormat="false" ht="12.75" hidden="false" customHeight="false" outlineLevel="0" collapsed="false">
      <c r="C1167" s="18"/>
      <c r="P1167" s="33"/>
    </row>
    <row r="1168" customFormat="false" ht="12.75" hidden="false" customHeight="false" outlineLevel="0" collapsed="false">
      <c r="C1168" s="18"/>
      <c r="P1168" s="33"/>
    </row>
    <row r="1169" customFormat="false" ht="12.75" hidden="false" customHeight="false" outlineLevel="0" collapsed="false">
      <c r="C1169" s="18"/>
      <c r="P1169" s="33"/>
    </row>
    <row r="1170" customFormat="false" ht="12.75" hidden="false" customHeight="false" outlineLevel="0" collapsed="false">
      <c r="C1170" s="18"/>
      <c r="P1170" s="33"/>
    </row>
    <row r="1171" customFormat="false" ht="12.75" hidden="false" customHeight="false" outlineLevel="0" collapsed="false">
      <c r="C1171" s="18"/>
      <c r="P1171" s="33"/>
    </row>
    <row r="1172" customFormat="false" ht="12.75" hidden="false" customHeight="false" outlineLevel="0" collapsed="false">
      <c r="C1172" s="18"/>
      <c r="P1172" s="33"/>
    </row>
    <row r="1173" customFormat="false" ht="12.75" hidden="false" customHeight="false" outlineLevel="0" collapsed="false">
      <c r="C1173" s="18"/>
      <c r="P1173" s="33"/>
    </row>
    <row r="1174" customFormat="false" ht="12.75" hidden="false" customHeight="false" outlineLevel="0" collapsed="false">
      <c r="C1174" s="18"/>
      <c r="P1174" s="33"/>
    </row>
    <row r="1175" customFormat="false" ht="12.75" hidden="false" customHeight="false" outlineLevel="0" collapsed="false">
      <c r="C1175" s="18"/>
      <c r="P1175" s="33"/>
    </row>
    <row r="1176" customFormat="false" ht="12.75" hidden="false" customHeight="false" outlineLevel="0" collapsed="false">
      <c r="C1176" s="18"/>
      <c r="P1176" s="33"/>
    </row>
    <row r="1177" customFormat="false" ht="12.75" hidden="false" customHeight="false" outlineLevel="0" collapsed="false">
      <c r="C1177" s="18"/>
      <c r="P1177" s="33"/>
    </row>
    <row r="1178" customFormat="false" ht="12.75" hidden="false" customHeight="false" outlineLevel="0" collapsed="false">
      <c r="C1178" s="18"/>
      <c r="P1178" s="33"/>
    </row>
    <row r="1179" customFormat="false" ht="12.75" hidden="false" customHeight="false" outlineLevel="0" collapsed="false">
      <c r="C1179" s="18"/>
      <c r="P1179" s="33"/>
    </row>
    <row r="1180" customFormat="false" ht="12.75" hidden="false" customHeight="false" outlineLevel="0" collapsed="false">
      <c r="C1180" s="18"/>
      <c r="P1180" s="33"/>
    </row>
    <row r="1181" customFormat="false" ht="12.75" hidden="false" customHeight="false" outlineLevel="0" collapsed="false">
      <c r="C1181" s="18"/>
      <c r="P1181" s="33"/>
    </row>
    <row r="1182" customFormat="false" ht="12.75" hidden="false" customHeight="false" outlineLevel="0" collapsed="false">
      <c r="C1182" s="18"/>
      <c r="P1182" s="33"/>
    </row>
    <row r="1183" customFormat="false" ht="12.75" hidden="false" customHeight="false" outlineLevel="0" collapsed="false">
      <c r="C1183" s="18"/>
      <c r="P1183" s="33"/>
    </row>
    <row r="1184" customFormat="false" ht="12.75" hidden="false" customHeight="false" outlineLevel="0" collapsed="false">
      <c r="C1184" s="18"/>
      <c r="P1184" s="33"/>
    </row>
    <row r="1185" customFormat="false" ht="12.75" hidden="false" customHeight="false" outlineLevel="0" collapsed="false">
      <c r="C1185" s="18"/>
      <c r="P1185" s="33"/>
    </row>
    <row r="1186" customFormat="false" ht="12.75" hidden="false" customHeight="false" outlineLevel="0" collapsed="false">
      <c r="C1186" s="18"/>
      <c r="P1186" s="33"/>
    </row>
    <row r="1187" customFormat="false" ht="12.75" hidden="false" customHeight="false" outlineLevel="0" collapsed="false">
      <c r="C1187" s="18"/>
      <c r="P1187" s="33"/>
    </row>
    <row r="1188" customFormat="false" ht="12.75" hidden="false" customHeight="false" outlineLevel="0" collapsed="false">
      <c r="C1188" s="18"/>
      <c r="P1188" s="33"/>
    </row>
    <row r="1189" customFormat="false" ht="12.75" hidden="false" customHeight="false" outlineLevel="0" collapsed="false">
      <c r="C1189" s="18"/>
      <c r="P1189" s="33"/>
    </row>
    <row r="1190" customFormat="false" ht="12.75" hidden="false" customHeight="false" outlineLevel="0" collapsed="false">
      <c r="C1190" s="18"/>
      <c r="P1190" s="33"/>
    </row>
    <row r="1191" customFormat="false" ht="12.75" hidden="false" customHeight="false" outlineLevel="0" collapsed="false">
      <c r="C1191" s="18"/>
      <c r="P1191" s="33"/>
    </row>
    <row r="1192" customFormat="false" ht="12.75" hidden="false" customHeight="false" outlineLevel="0" collapsed="false">
      <c r="C1192" s="18"/>
      <c r="P1192" s="33"/>
    </row>
    <row r="1193" customFormat="false" ht="12.75" hidden="false" customHeight="false" outlineLevel="0" collapsed="false">
      <c r="C1193" s="18"/>
      <c r="P1193" s="33"/>
    </row>
    <row r="1194" customFormat="false" ht="12.75" hidden="false" customHeight="false" outlineLevel="0" collapsed="false">
      <c r="C1194" s="18"/>
      <c r="P1194" s="33"/>
    </row>
    <row r="1195" customFormat="false" ht="12.75" hidden="false" customHeight="false" outlineLevel="0" collapsed="false">
      <c r="C1195" s="18"/>
      <c r="P1195" s="33"/>
    </row>
    <row r="1196" customFormat="false" ht="12.75" hidden="false" customHeight="false" outlineLevel="0" collapsed="false">
      <c r="C1196" s="18"/>
      <c r="P1196" s="33"/>
    </row>
    <row r="1197" customFormat="false" ht="12.75" hidden="false" customHeight="false" outlineLevel="0" collapsed="false">
      <c r="C1197" s="18"/>
      <c r="P1197" s="33"/>
    </row>
    <row r="1198" customFormat="false" ht="12.75" hidden="false" customHeight="false" outlineLevel="0" collapsed="false">
      <c r="C1198" s="18"/>
      <c r="P1198" s="33"/>
    </row>
    <row r="1199" customFormat="false" ht="12.75" hidden="false" customHeight="false" outlineLevel="0" collapsed="false">
      <c r="C1199" s="18"/>
      <c r="P1199" s="33"/>
    </row>
    <row r="1200" customFormat="false" ht="12.75" hidden="false" customHeight="false" outlineLevel="0" collapsed="false">
      <c r="C1200" s="18"/>
      <c r="P1200" s="33"/>
    </row>
    <row r="1201" customFormat="false" ht="12.75" hidden="false" customHeight="false" outlineLevel="0" collapsed="false">
      <c r="C1201" s="18"/>
      <c r="P1201" s="33"/>
    </row>
    <row r="1202" customFormat="false" ht="12.75" hidden="false" customHeight="false" outlineLevel="0" collapsed="false">
      <c r="C1202" s="18"/>
      <c r="P1202" s="33"/>
    </row>
    <row r="1203" customFormat="false" ht="12.75" hidden="false" customHeight="false" outlineLevel="0" collapsed="false">
      <c r="C1203" s="18"/>
      <c r="P1203" s="33"/>
    </row>
    <row r="1204" customFormat="false" ht="12.75" hidden="false" customHeight="false" outlineLevel="0" collapsed="false">
      <c r="C1204" s="18"/>
      <c r="P1204" s="33"/>
    </row>
    <row r="1205" customFormat="false" ht="12.75" hidden="false" customHeight="false" outlineLevel="0" collapsed="false">
      <c r="C1205" s="18"/>
      <c r="P1205" s="33"/>
    </row>
    <row r="1206" customFormat="false" ht="12.75" hidden="false" customHeight="false" outlineLevel="0" collapsed="false">
      <c r="C1206" s="18"/>
      <c r="P1206" s="33"/>
    </row>
    <row r="1207" customFormat="false" ht="12.75" hidden="false" customHeight="false" outlineLevel="0" collapsed="false">
      <c r="C1207" s="18"/>
      <c r="P1207" s="33"/>
    </row>
    <row r="1208" customFormat="false" ht="12.75" hidden="false" customHeight="false" outlineLevel="0" collapsed="false">
      <c r="C1208" s="18"/>
      <c r="P1208" s="33"/>
    </row>
    <row r="1209" customFormat="false" ht="12.75" hidden="false" customHeight="false" outlineLevel="0" collapsed="false">
      <c r="C1209" s="18"/>
      <c r="P1209" s="33"/>
    </row>
    <row r="1210" customFormat="false" ht="12.75" hidden="false" customHeight="false" outlineLevel="0" collapsed="false">
      <c r="C1210" s="18"/>
      <c r="P1210" s="33"/>
    </row>
    <row r="1211" customFormat="false" ht="12.75" hidden="false" customHeight="false" outlineLevel="0" collapsed="false">
      <c r="C1211" s="18"/>
      <c r="P1211" s="33"/>
    </row>
    <row r="1212" customFormat="false" ht="12.75" hidden="false" customHeight="false" outlineLevel="0" collapsed="false">
      <c r="C1212" s="18"/>
      <c r="P1212" s="33"/>
    </row>
    <row r="1213" customFormat="false" ht="12.75" hidden="false" customHeight="false" outlineLevel="0" collapsed="false">
      <c r="C1213" s="18"/>
      <c r="P1213" s="33"/>
    </row>
    <row r="1214" customFormat="false" ht="12.75" hidden="false" customHeight="false" outlineLevel="0" collapsed="false">
      <c r="C1214" s="18"/>
      <c r="P1214" s="33"/>
    </row>
    <row r="1215" customFormat="false" ht="12.75" hidden="false" customHeight="false" outlineLevel="0" collapsed="false">
      <c r="C1215" s="18"/>
      <c r="P1215" s="33"/>
    </row>
    <row r="1216" customFormat="false" ht="12.75" hidden="false" customHeight="false" outlineLevel="0" collapsed="false">
      <c r="C1216" s="18"/>
      <c r="P1216" s="33"/>
    </row>
    <row r="1217" customFormat="false" ht="12.75" hidden="false" customHeight="false" outlineLevel="0" collapsed="false">
      <c r="C1217" s="18"/>
      <c r="P1217" s="33"/>
    </row>
    <row r="1218" customFormat="false" ht="12.75" hidden="false" customHeight="false" outlineLevel="0" collapsed="false">
      <c r="C1218" s="18"/>
      <c r="P1218" s="33"/>
    </row>
    <row r="1219" customFormat="false" ht="12.75" hidden="false" customHeight="false" outlineLevel="0" collapsed="false">
      <c r="C1219" s="18"/>
      <c r="P1219" s="33"/>
    </row>
    <row r="1220" customFormat="false" ht="12.75" hidden="false" customHeight="false" outlineLevel="0" collapsed="false">
      <c r="C1220" s="18"/>
      <c r="P1220" s="33"/>
    </row>
    <row r="1221" customFormat="false" ht="12.75" hidden="false" customHeight="false" outlineLevel="0" collapsed="false">
      <c r="C1221" s="18"/>
      <c r="P1221" s="33"/>
    </row>
    <row r="1222" customFormat="false" ht="12.75" hidden="false" customHeight="false" outlineLevel="0" collapsed="false">
      <c r="C1222" s="18"/>
      <c r="P1222" s="33"/>
    </row>
    <row r="1223" customFormat="false" ht="12.75" hidden="false" customHeight="false" outlineLevel="0" collapsed="false">
      <c r="C1223" s="18"/>
      <c r="P1223" s="33"/>
    </row>
    <row r="1224" customFormat="false" ht="12.75" hidden="false" customHeight="false" outlineLevel="0" collapsed="false">
      <c r="C1224" s="18"/>
      <c r="P1224" s="33"/>
    </row>
    <row r="1225" customFormat="false" ht="12.75" hidden="false" customHeight="false" outlineLevel="0" collapsed="false">
      <c r="C1225" s="18"/>
      <c r="P1225" s="33"/>
    </row>
    <row r="1226" customFormat="false" ht="12.75" hidden="false" customHeight="false" outlineLevel="0" collapsed="false">
      <c r="C1226" s="18"/>
      <c r="P1226" s="33"/>
    </row>
    <row r="1227" customFormat="false" ht="12.75" hidden="false" customHeight="false" outlineLevel="0" collapsed="false">
      <c r="C1227" s="18"/>
      <c r="P1227" s="33"/>
    </row>
    <row r="1228" customFormat="false" ht="12.75" hidden="false" customHeight="false" outlineLevel="0" collapsed="false">
      <c r="C1228" s="18"/>
      <c r="P1228" s="33"/>
    </row>
    <row r="1229" customFormat="false" ht="12.75" hidden="false" customHeight="false" outlineLevel="0" collapsed="false">
      <c r="C1229" s="18"/>
      <c r="P1229" s="33"/>
    </row>
    <row r="1230" customFormat="false" ht="12.75" hidden="false" customHeight="false" outlineLevel="0" collapsed="false">
      <c r="C1230" s="18"/>
      <c r="P1230" s="33"/>
    </row>
    <row r="1231" customFormat="false" ht="12.75" hidden="false" customHeight="false" outlineLevel="0" collapsed="false">
      <c r="C1231" s="18"/>
      <c r="P1231" s="33"/>
    </row>
    <row r="1232" customFormat="false" ht="12.75" hidden="false" customHeight="false" outlineLevel="0" collapsed="false">
      <c r="C1232" s="18"/>
      <c r="P1232" s="33"/>
    </row>
    <row r="1233" customFormat="false" ht="12.75" hidden="false" customHeight="false" outlineLevel="0" collapsed="false">
      <c r="C1233" s="18"/>
      <c r="P1233" s="33"/>
    </row>
    <row r="1234" customFormat="false" ht="12.75" hidden="false" customHeight="false" outlineLevel="0" collapsed="false">
      <c r="C1234" s="18"/>
      <c r="P1234" s="33"/>
    </row>
    <row r="1235" customFormat="false" ht="12.75" hidden="false" customHeight="false" outlineLevel="0" collapsed="false">
      <c r="C1235" s="18"/>
      <c r="P1235" s="33"/>
    </row>
    <row r="1236" customFormat="false" ht="12.75" hidden="false" customHeight="false" outlineLevel="0" collapsed="false">
      <c r="C1236" s="18"/>
      <c r="P1236" s="33"/>
    </row>
    <row r="1237" customFormat="false" ht="12.75" hidden="false" customHeight="false" outlineLevel="0" collapsed="false">
      <c r="C1237" s="18"/>
      <c r="P1237" s="33"/>
    </row>
    <row r="1238" customFormat="false" ht="12.75" hidden="false" customHeight="false" outlineLevel="0" collapsed="false">
      <c r="C1238" s="18"/>
      <c r="P1238" s="33"/>
    </row>
    <row r="1239" customFormat="false" ht="12.75" hidden="false" customHeight="false" outlineLevel="0" collapsed="false">
      <c r="C1239" s="18"/>
      <c r="P1239" s="33"/>
    </row>
    <row r="1240" customFormat="false" ht="12.75" hidden="false" customHeight="false" outlineLevel="0" collapsed="false">
      <c r="C1240" s="18"/>
      <c r="P1240" s="33"/>
    </row>
    <row r="1241" customFormat="false" ht="12.75" hidden="false" customHeight="false" outlineLevel="0" collapsed="false">
      <c r="C1241" s="18"/>
      <c r="P1241" s="33"/>
    </row>
    <row r="1242" customFormat="false" ht="12.75" hidden="false" customHeight="false" outlineLevel="0" collapsed="false">
      <c r="C1242" s="18"/>
      <c r="P1242" s="33"/>
    </row>
    <row r="1243" customFormat="false" ht="12.75" hidden="false" customHeight="false" outlineLevel="0" collapsed="false">
      <c r="C1243" s="18"/>
      <c r="P1243" s="33"/>
    </row>
    <row r="1244" customFormat="false" ht="12.75" hidden="false" customHeight="false" outlineLevel="0" collapsed="false">
      <c r="C1244" s="18"/>
      <c r="P1244" s="33"/>
    </row>
    <row r="1245" customFormat="false" ht="12.75" hidden="false" customHeight="false" outlineLevel="0" collapsed="false">
      <c r="C1245" s="18"/>
      <c r="P1245" s="33"/>
    </row>
    <row r="1246" customFormat="false" ht="12.75" hidden="false" customHeight="false" outlineLevel="0" collapsed="false">
      <c r="C1246" s="18"/>
      <c r="P1246" s="33"/>
    </row>
    <row r="1247" customFormat="false" ht="12.75" hidden="false" customHeight="false" outlineLevel="0" collapsed="false">
      <c r="C1247" s="18"/>
      <c r="P1247" s="33"/>
    </row>
    <row r="1248" customFormat="false" ht="12.75" hidden="false" customHeight="false" outlineLevel="0" collapsed="false">
      <c r="C1248" s="18"/>
      <c r="P1248" s="33"/>
    </row>
    <row r="1249" customFormat="false" ht="12.75" hidden="false" customHeight="false" outlineLevel="0" collapsed="false">
      <c r="C1249" s="18"/>
      <c r="P1249" s="33"/>
    </row>
    <row r="1250" customFormat="false" ht="12.75" hidden="false" customHeight="false" outlineLevel="0" collapsed="false">
      <c r="C1250" s="18"/>
      <c r="P1250" s="33"/>
    </row>
    <row r="1251" customFormat="false" ht="12.75" hidden="false" customHeight="false" outlineLevel="0" collapsed="false">
      <c r="C1251" s="18"/>
      <c r="P1251" s="33"/>
    </row>
    <row r="1252" customFormat="false" ht="12.75" hidden="false" customHeight="false" outlineLevel="0" collapsed="false">
      <c r="C1252" s="18"/>
      <c r="P1252" s="33"/>
    </row>
    <row r="1253" customFormat="false" ht="12.75" hidden="false" customHeight="false" outlineLevel="0" collapsed="false">
      <c r="C1253" s="18"/>
      <c r="P1253" s="33"/>
    </row>
    <row r="1254" customFormat="false" ht="12.75" hidden="false" customHeight="false" outlineLevel="0" collapsed="false">
      <c r="C1254" s="18"/>
      <c r="P1254" s="33"/>
    </row>
    <row r="1255" customFormat="false" ht="12.75" hidden="false" customHeight="false" outlineLevel="0" collapsed="false">
      <c r="C1255" s="18"/>
      <c r="P1255" s="33"/>
    </row>
    <row r="1256" customFormat="false" ht="12.75" hidden="false" customHeight="false" outlineLevel="0" collapsed="false">
      <c r="C1256" s="18"/>
      <c r="P1256" s="33"/>
    </row>
    <row r="1257" customFormat="false" ht="12.75" hidden="false" customHeight="false" outlineLevel="0" collapsed="false">
      <c r="C1257" s="18"/>
      <c r="P1257" s="33"/>
    </row>
    <row r="1258" customFormat="false" ht="12.75" hidden="false" customHeight="false" outlineLevel="0" collapsed="false">
      <c r="C1258" s="18"/>
      <c r="P1258" s="33"/>
    </row>
    <row r="1259" customFormat="false" ht="12.75" hidden="false" customHeight="false" outlineLevel="0" collapsed="false">
      <c r="C1259" s="18"/>
      <c r="P1259" s="33"/>
    </row>
    <row r="1260" customFormat="false" ht="12.75" hidden="false" customHeight="false" outlineLevel="0" collapsed="false">
      <c r="C1260" s="18"/>
      <c r="P1260" s="33"/>
    </row>
    <row r="1261" customFormat="false" ht="12.75" hidden="false" customHeight="false" outlineLevel="0" collapsed="false">
      <c r="C1261" s="18"/>
      <c r="P1261" s="33"/>
    </row>
    <row r="1262" customFormat="false" ht="12.75" hidden="false" customHeight="false" outlineLevel="0" collapsed="false">
      <c r="C1262" s="18"/>
      <c r="P1262" s="33"/>
    </row>
    <row r="1263" customFormat="false" ht="12.75" hidden="false" customHeight="false" outlineLevel="0" collapsed="false">
      <c r="C1263" s="18"/>
      <c r="P1263" s="33"/>
    </row>
    <row r="1264" customFormat="false" ht="12.75" hidden="false" customHeight="false" outlineLevel="0" collapsed="false">
      <c r="C1264" s="18"/>
      <c r="P1264" s="33"/>
    </row>
    <row r="1265" customFormat="false" ht="12.75" hidden="false" customHeight="false" outlineLevel="0" collapsed="false">
      <c r="C1265" s="18"/>
      <c r="P1265" s="33"/>
    </row>
    <row r="1266" customFormat="false" ht="12.75" hidden="false" customHeight="false" outlineLevel="0" collapsed="false">
      <c r="C1266" s="18"/>
      <c r="P1266" s="33"/>
    </row>
    <row r="1267" customFormat="false" ht="12.75" hidden="false" customHeight="false" outlineLevel="0" collapsed="false">
      <c r="C1267" s="18"/>
      <c r="P1267" s="33"/>
    </row>
    <row r="1268" customFormat="false" ht="12.75" hidden="false" customHeight="false" outlineLevel="0" collapsed="false">
      <c r="C1268" s="18"/>
      <c r="P1268" s="33"/>
    </row>
    <row r="1269" customFormat="false" ht="12.75" hidden="false" customHeight="false" outlineLevel="0" collapsed="false">
      <c r="C1269" s="18"/>
      <c r="P1269" s="33"/>
    </row>
    <row r="1270" customFormat="false" ht="12.75" hidden="false" customHeight="false" outlineLevel="0" collapsed="false">
      <c r="C1270" s="18"/>
      <c r="P1270" s="33"/>
    </row>
    <row r="1271" customFormat="false" ht="12.75" hidden="false" customHeight="false" outlineLevel="0" collapsed="false">
      <c r="C1271" s="18"/>
      <c r="P1271" s="33"/>
    </row>
    <row r="1272" customFormat="false" ht="12.75" hidden="false" customHeight="false" outlineLevel="0" collapsed="false">
      <c r="C1272" s="18"/>
      <c r="P1272" s="33"/>
    </row>
    <row r="1273" customFormat="false" ht="12.75" hidden="false" customHeight="false" outlineLevel="0" collapsed="false">
      <c r="C1273" s="18"/>
      <c r="P1273" s="33"/>
    </row>
    <row r="1274" customFormat="false" ht="12.75" hidden="false" customHeight="false" outlineLevel="0" collapsed="false">
      <c r="C1274" s="18"/>
      <c r="P1274" s="33"/>
    </row>
    <row r="1275" customFormat="false" ht="12.75" hidden="false" customHeight="false" outlineLevel="0" collapsed="false">
      <c r="C1275" s="18"/>
      <c r="P1275" s="33"/>
    </row>
    <row r="1276" customFormat="false" ht="12.75" hidden="false" customHeight="false" outlineLevel="0" collapsed="false">
      <c r="C1276" s="18"/>
      <c r="P1276" s="33"/>
    </row>
    <row r="1277" customFormat="false" ht="12.75" hidden="false" customHeight="false" outlineLevel="0" collapsed="false">
      <c r="C1277" s="18"/>
      <c r="P1277" s="33"/>
    </row>
    <row r="1278" customFormat="false" ht="12.75" hidden="false" customHeight="false" outlineLevel="0" collapsed="false">
      <c r="C1278" s="18"/>
      <c r="P1278" s="33"/>
    </row>
    <row r="1279" customFormat="false" ht="12.75" hidden="false" customHeight="false" outlineLevel="0" collapsed="false">
      <c r="C1279" s="18"/>
      <c r="P1279" s="33"/>
    </row>
    <row r="1280" customFormat="false" ht="12.75" hidden="false" customHeight="false" outlineLevel="0" collapsed="false">
      <c r="C1280" s="18"/>
      <c r="P1280" s="33"/>
    </row>
    <row r="1281" customFormat="false" ht="12.75" hidden="false" customHeight="false" outlineLevel="0" collapsed="false">
      <c r="C1281" s="18"/>
      <c r="P1281" s="33"/>
    </row>
    <row r="1282" customFormat="false" ht="12.75" hidden="false" customHeight="false" outlineLevel="0" collapsed="false">
      <c r="C1282" s="18"/>
      <c r="P1282" s="33"/>
    </row>
    <row r="1283" customFormat="false" ht="12.75" hidden="false" customHeight="false" outlineLevel="0" collapsed="false">
      <c r="C1283" s="18"/>
      <c r="P1283" s="33"/>
    </row>
    <row r="1284" customFormat="false" ht="12.75" hidden="false" customHeight="false" outlineLevel="0" collapsed="false">
      <c r="C1284" s="18"/>
      <c r="P1284" s="33"/>
    </row>
    <row r="1285" customFormat="false" ht="12.75" hidden="false" customHeight="false" outlineLevel="0" collapsed="false">
      <c r="C1285" s="18"/>
      <c r="P1285" s="33"/>
    </row>
    <row r="1286" customFormat="false" ht="12.75" hidden="false" customHeight="false" outlineLevel="0" collapsed="false">
      <c r="C1286" s="18"/>
      <c r="P1286" s="33"/>
    </row>
    <row r="1287" customFormat="false" ht="12.75" hidden="false" customHeight="false" outlineLevel="0" collapsed="false">
      <c r="C1287" s="18"/>
      <c r="P1287" s="33"/>
    </row>
    <row r="1288" customFormat="false" ht="12.75" hidden="false" customHeight="false" outlineLevel="0" collapsed="false">
      <c r="C1288" s="18"/>
      <c r="P1288" s="33"/>
    </row>
    <row r="1289" customFormat="false" ht="12.75" hidden="false" customHeight="false" outlineLevel="0" collapsed="false">
      <c r="C1289" s="18"/>
      <c r="P1289" s="33"/>
    </row>
    <row r="1290" customFormat="false" ht="12.75" hidden="false" customHeight="false" outlineLevel="0" collapsed="false">
      <c r="C1290" s="18"/>
      <c r="P1290" s="33"/>
    </row>
    <row r="1291" customFormat="false" ht="12.75" hidden="false" customHeight="false" outlineLevel="0" collapsed="false">
      <c r="C1291" s="18"/>
      <c r="P1291" s="33"/>
    </row>
    <row r="1292" customFormat="false" ht="12.75" hidden="false" customHeight="false" outlineLevel="0" collapsed="false">
      <c r="C1292" s="18"/>
      <c r="P1292" s="33"/>
    </row>
    <row r="1293" customFormat="false" ht="12.75" hidden="false" customHeight="false" outlineLevel="0" collapsed="false">
      <c r="C1293" s="18"/>
      <c r="P1293" s="33"/>
    </row>
    <row r="1294" customFormat="false" ht="12.75" hidden="false" customHeight="false" outlineLevel="0" collapsed="false">
      <c r="C1294" s="18"/>
      <c r="P1294" s="33"/>
    </row>
    <row r="1295" customFormat="false" ht="12.75" hidden="false" customHeight="false" outlineLevel="0" collapsed="false">
      <c r="C1295" s="18"/>
      <c r="P1295" s="33"/>
    </row>
    <row r="1296" customFormat="false" ht="12.75" hidden="false" customHeight="false" outlineLevel="0" collapsed="false">
      <c r="C1296" s="18"/>
      <c r="P1296" s="33"/>
    </row>
    <row r="1297" customFormat="false" ht="12.75" hidden="false" customHeight="false" outlineLevel="0" collapsed="false">
      <c r="C1297" s="18"/>
      <c r="P1297" s="33"/>
    </row>
    <row r="1298" customFormat="false" ht="12.75" hidden="false" customHeight="false" outlineLevel="0" collapsed="false">
      <c r="C1298" s="18"/>
      <c r="P1298" s="33"/>
    </row>
    <row r="1299" customFormat="false" ht="12.75" hidden="false" customHeight="false" outlineLevel="0" collapsed="false">
      <c r="C1299" s="18"/>
      <c r="P1299" s="33"/>
    </row>
    <row r="1300" customFormat="false" ht="12.75" hidden="false" customHeight="false" outlineLevel="0" collapsed="false">
      <c r="C1300" s="18"/>
      <c r="P1300" s="33"/>
    </row>
    <row r="1301" customFormat="false" ht="12.75" hidden="false" customHeight="false" outlineLevel="0" collapsed="false">
      <c r="C1301" s="18"/>
      <c r="P1301" s="33"/>
    </row>
    <row r="1302" customFormat="false" ht="12.75" hidden="false" customHeight="false" outlineLevel="0" collapsed="false">
      <c r="C1302" s="18"/>
      <c r="P1302" s="33"/>
    </row>
    <row r="1303" customFormat="false" ht="12.75" hidden="false" customHeight="false" outlineLevel="0" collapsed="false">
      <c r="C1303" s="18"/>
      <c r="P1303" s="33"/>
    </row>
    <row r="1304" customFormat="false" ht="12.75" hidden="false" customHeight="false" outlineLevel="0" collapsed="false">
      <c r="C1304" s="18"/>
      <c r="P1304" s="33"/>
    </row>
    <row r="1305" customFormat="false" ht="12.75" hidden="false" customHeight="false" outlineLevel="0" collapsed="false">
      <c r="C1305" s="18"/>
      <c r="P1305" s="33"/>
    </row>
    <row r="1306" customFormat="false" ht="12.75" hidden="false" customHeight="false" outlineLevel="0" collapsed="false">
      <c r="C1306" s="18"/>
      <c r="P1306" s="33"/>
    </row>
    <row r="1307" customFormat="false" ht="12.75" hidden="false" customHeight="false" outlineLevel="0" collapsed="false">
      <c r="C1307" s="18"/>
      <c r="P1307" s="33"/>
    </row>
    <row r="1308" customFormat="false" ht="12.75" hidden="false" customHeight="false" outlineLevel="0" collapsed="false">
      <c r="C1308" s="18"/>
      <c r="P1308" s="33"/>
    </row>
    <row r="1309" customFormat="false" ht="12.75" hidden="false" customHeight="false" outlineLevel="0" collapsed="false">
      <c r="C1309" s="18"/>
      <c r="P1309" s="33"/>
    </row>
    <row r="1310" customFormat="false" ht="12.75" hidden="false" customHeight="false" outlineLevel="0" collapsed="false">
      <c r="C1310" s="18"/>
      <c r="P1310" s="33"/>
    </row>
    <row r="1311" customFormat="false" ht="12.75" hidden="false" customHeight="false" outlineLevel="0" collapsed="false">
      <c r="C1311" s="18"/>
      <c r="P1311" s="33"/>
    </row>
    <row r="1312" customFormat="false" ht="12.75" hidden="false" customHeight="false" outlineLevel="0" collapsed="false">
      <c r="C1312" s="18"/>
      <c r="P1312" s="33"/>
    </row>
    <row r="1313" customFormat="false" ht="12.75" hidden="false" customHeight="false" outlineLevel="0" collapsed="false">
      <c r="C1313" s="18"/>
      <c r="P1313" s="33"/>
    </row>
    <row r="1314" customFormat="false" ht="12.75" hidden="false" customHeight="false" outlineLevel="0" collapsed="false">
      <c r="C1314" s="18"/>
      <c r="P1314" s="33"/>
    </row>
    <row r="1315" customFormat="false" ht="12.75" hidden="false" customHeight="false" outlineLevel="0" collapsed="false">
      <c r="C1315" s="18"/>
      <c r="P1315" s="33"/>
    </row>
    <row r="1316" customFormat="false" ht="12.75" hidden="false" customHeight="false" outlineLevel="0" collapsed="false">
      <c r="C1316" s="18"/>
      <c r="P1316" s="33"/>
    </row>
    <row r="1317" customFormat="false" ht="12.75" hidden="false" customHeight="false" outlineLevel="0" collapsed="false">
      <c r="C1317" s="18"/>
      <c r="P1317" s="33"/>
    </row>
    <row r="1318" customFormat="false" ht="12.75" hidden="false" customHeight="false" outlineLevel="0" collapsed="false">
      <c r="C1318" s="18"/>
      <c r="P1318" s="33"/>
    </row>
    <row r="1319" customFormat="false" ht="12.75" hidden="false" customHeight="false" outlineLevel="0" collapsed="false">
      <c r="C1319" s="18"/>
      <c r="P1319" s="33"/>
    </row>
    <row r="1320" customFormat="false" ht="12.75" hidden="false" customHeight="false" outlineLevel="0" collapsed="false">
      <c r="C1320" s="18"/>
      <c r="P1320" s="33"/>
    </row>
    <row r="1321" customFormat="false" ht="12.75" hidden="false" customHeight="false" outlineLevel="0" collapsed="false">
      <c r="C1321" s="18"/>
      <c r="P1321" s="33"/>
    </row>
    <row r="1322" customFormat="false" ht="12.75" hidden="false" customHeight="false" outlineLevel="0" collapsed="false">
      <c r="C1322" s="18"/>
      <c r="P1322" s="33"/>
    </row>
    <row r="1323" customFormat="false" ht="12.75" hidden="false" customHeight="false" outlineLevel="0" collapsed="false">
      <c r="C1323" s="18"/>
      <c r="P1323" s="33"/>
    </row>
    <row r="1324" customFormat="false" ht="12.75" hidden="false" customHeight="false" outlineLevel="0" collapsed="false">
      <c r="C1324" s="18"/>
      <c r="P1324" s="33"/>
    </row>
    <row r="1325" customFormat="false" ht="12.75" hidden="false" customHeight="false" outlineLevel="0" collapsed="false">
      <c r="C1325" s="18"/>
      <c r="P1325" s="33"/>
    </row>
    <row r="1326" customFormat="false" ht="12.75" hidden="false" customHeight="false" outlineLevel="0" collapsed="false">
      <c r="C1326" s="18"/>
      <c r="P1326" s="33"/>
    </row>
    <row r="1327" customFormat="false" ht="12.75" hidden="false" customHeight="false" outlineLevel="0" collapsed="false">
      <c r="C1327" s="18"/>
      <c r="P1327" s="33"/>
    </row>
    <row r="1328" customFormat="false" ht="12.75" hidden="false" customHeight="false" outlineLevel="0" collapsed="false">
      <c r="C1328" s="18"/>
      <c r="P1328" s="33"/>
    </row>
    <row r="1329" customFormat="false" ht="12.75" hidden="false" customHeight="false" outlineLevel="0" collapsed="false">
      <c r="C1329" s="18"/>
      <c r="P1329" s="33"/>
    </row>
    <row r="1330" customFormat="false" ht="12.75" hidden="false" customHeight="false" outlineLevel="0" collapsed="false">
      <c r="C1330" s="18"/>
      <c r="P1330" s="33"/>
    </row>
    <row r="1331" customFormat="false" ht="12.75" hidden="false" customHeight="false" outlineLevel="0" collapsed="false">
      <c r="C1331" s="18"/>
      <c r="P1331" s="33"/>
    </row>
    <row r="1332" customFormat="false" ht="12.75" hidden="false" customHeight="false" outlineLevel="0" collapsed="false">
      <c r="C1332" s="18"/>
      <c r="P1332" s="33"/>
    </row>
    <row r="1333" customFormat="false" ht="12.75" hidden="false" customHeight="false" outlineLevel="0" collapsed="false">
      <c r="C1333" s="18"/>
      <c r="P1333" s="33"/>
    </row>
    <row r="1334" customFormat="false" ht="12.75" hidden="false" customHeight="false" outlineLevel="0" collapsed="false">
      <c r="C1334" s="18"/>
      <c r="P1334" s="33"/>
    </row>
    <row r="1335" customFormat="false" ht="12.75" hidden="false" customHeight="false" outlineLevel="0" collapsed="false">
      <c r="C1335" s="18"/>
      <c r="P1335" s="33"/>
    </row>
    <row r="1336" customFormat="false" ht="12.75" hidden="false" customHeight="false" outlineLevel="0" collapsed="false">
      <c r="C1336" s="18"/>
      <c r="P1336" s="33"/>
    </row>
    <row r="1337" customFormat="false" ht="12.75" hidden="false" customHeight="false" outlineLevel="0" collapsed="false">
      <c r="C1337" s="18"/>
      <c r="P1337" s="33"/>
    </row>
    <row r="1338" customFormat="false" ht="12.75" hidden="false" customHeight="false" outlineLevel="0" collapsed="false">
      <c r="C1338" s="18"/>
      <c r="P1338" s="33"/>
    </row>
    <row r="1339" customFormat="false" ht="12.75" hidden="false" customHeight="false" outlineLevel="0" collapsed="false">
      <c r="C1339" s="18"/>
      <c r="P1339" s="33"/>
    </row>
    <row r="1340" customFormat="false" ht="12.75" hidden="false" customHeight="false" outlineLevel="0" collapsed="false">
      <c r="C1340" s="18"/>
      <c r="P1340" s="33"/>
    </row>
    <row r="1341" customFormat="false" ht="12.75" hidden="false" customHeight="false" outlineLevel="0" collapsed="false">
      <c r="C1341" s="18"/>
      <c r="P1341" s="33"/>
    </row>
    <row r="1342" customFormat="false" ht="12.75" hidden="false" customHeight="false" outlineLevel="0" collapsed="false">
      <c r="C1342" s="18"/>
      <c r="P1342" s="33"/>
    </row>
    <row r="1343" customFormat="false" ht="12.75" hidden="false" customHeight="false" outlineLevel="0" collapsed="false">
      <c r="C1343" s="18"/>
      <c r="P1343" s="33"/>
    </row>
    <row r="1344" customFormat="false" ht="12.75" hidden="false" customHeight="false" outlineLevel="0" collapsed="false">
      <c r="C1344" s="18"/>
      <c r="P1344" s="33"/>
    </row>
    <row r="1345" customFormat="false" ht="12.75" hidden="false" customHeight="false" outlineLevel="0" collapsed="false">
      <c r="C1345" s="18"/>
      <c r="P1345" s="33"/>
    </row>
    <row r="1346" customFormat="false" ht="12.75" hidden="false" customHeight="false" outlineLevel="0" collapsed="false">
      <c r="C1346" s="18"/>
      <c r="P1346" s="33"/>
    </row>
    <row r="1347" customFormat="false" ht="12.75" hidden="false" customHeight="false" outlineLevel="0" collapsed="false">
      <c r="C1347" s="18"/>
      <c r="P1347" s="33"/>
    </row>
    <row r="1348" customFormat="false" ht="12.75" hidden="false" customHeight="false" outlineLevel="0" collapsed="false">
      <c r="C1348" s="18"/>
      <c r="P1348" s="33"/>
    </row>
    <row r="1349" customFormat="false" ht="12.75" hidden="false" customHeight="false" outlineLevel="0" collapsed="false">
      <c r="C1349" s="18"/>
      <c r="P1349" s="33"/>
    </row>
    <row r="1350" customFormat="false" ht="12.75" hidden="false" customHeight="false" outlineLevel="0" collapsed="false">
      <c r="C1350" s="18"/>
      <c r="P1350" s="33"/>
    </row>
    <row r="1351" customFormat="false" ht="12.75" hidden="false" customHeight="false" outlineLevel="0" collapsed="false">
      <c r="C1351" s="18"/>
      <c r="P1351" s="33"/>
    </row>
    <row r="1352" customFormat="false" ht="12.75" hidden="false" customHeight="false" outlineLevel="0" collapsed="false">
      <c r="C1352" s="18"/>
      <c r="P1352" s="33"/>
    </row>
    <row r="1353" customFormat="false" ht="12.75" hidden="false" customHeight="false" outlineLevel="0" collapsed="false">
      <c r="C1353" s="18"/>
      <c r="P1353" s="33"/>
    </row>
    <row r="1354" customFormat="false" ht="12.75" hidden="false" customHeight="false" outlineLevel="0" collapsed="false">
      <c r="C1354" s="18"/>
      <c r="P1354" s="33"/>
    </row>
    <row r="1355" customFormat="false" ht="12.75" hidden="false" customHeight="false" outlineLevel="0" collapsed="false">
      <c r="C1355" s="18"/>
      <c r="P1355" s="33"/>
    </row>
    <row r="1356" customFormat="false" ht="12.75" hidden="false" customHeight="false" outlineLevel="0" collapsed="false">
      <c r="C1356" s="18"/>
      <c r="P1356" s="33"/>
    </row>
    <row r="1357" customFormat="false" ht="12.75" hidden="false" customHeight="false" outlineLevel="0" collapsed="false">
      <c r="C1357" s="18"/>
      <c r="P1357" s="33"/>
    </row>
    <row r="1358" customFormat="false" ht="12.75" hidden="false" customHeight="false" outlineLevel="0" collapsed="false">
      <c r="C1358" s="18"/>
      <c r="P1358" s="33"/>
    </row>
    <row r="1359" customFormat="false" ht="12.75" hidden="false" customHeight="false" outlineLevel="0" collapsed="false">
      <c r="C1359" s="18"/>
      <c r="P1359" s="33"/>
    </row>
    <row r="1360" customFormat="false" ht="12.75" hidden="false" customHeight="false" outlineLevel="0" collapsed="false">
      <c r="C1360" s="18"/>
      <c r="P1360" s="33"/>
    </row>
    <row r="1361" customFormat="false" ht="12.75" hidden="false" customHeight="false" outlineLevel="0" collapsed="false">
      <c r="C1361" s="18"/>
      <c r="P1361" s="33"/>
    </row>
    <row r="1362" customFormat="false" ht="12.75" hidden="false" customHeight="false" outlineLevel="0" collapsed="false">
      <c r="C1362" s="18"/>
      <c r="P1362" s="33"/>
    </row>
    <row r="1363" customFormat="false" ht="12.75" hidden="false" customHeight="false" outlineLevel="0" collapsed="false">
      <c r="C1363" s="18"/>
      <c r="P1363" s="33"/>
    </row>
    <row r="1364" customFormat="false" ht="12.75" hidden="false" customHeight="false" outlineLevel="0" collapsed="false">
      <c r="C1364" s="18"/>
      <c r="P1364" s="33"/>
    </row>
    <row r="1365" customFormat="false" ht="12.75" hidden="false" customHeight="false" outlineLevel="0" collapsed="false">
      <c r="C1365" s="18"/>
      <c r="P1365" s="33"/>
    </row>
    <row r="1366" customFormat="false" ht="12.75" hidden="false" customHeight="false" outlineLevel="0" collapsed="false">
      <c r="C1366" s="18"/>
      <c r="P1366" s="33"/>
    </row>
    <row r="1367" customFormat="false" ht="12.75" hidden="false" customHeight="false" outlineLevel="0" collapsed="false">
      <c r="C1367" s="18"/>
      <c r="P1367" s="33"/>
    </row>
    <row r="1368" customFormat="false" ht="12.75" hidden="false" customHeight="false" outlineLevel="0" collapsed="false">
      <c r="C1368" s="18"/>
      <c r="P1368" s="33"/>
    </row>
    <row r="1369" customFormat="false" ht="12.75" hidden="false" customHeight="false" outlineLevel="0" collapsed="false">
      <c r="C1369" s="18"/>
      <c r="P1369" s="33"/>
    </row>
    <row r="1370" customFormat="false" ht="12.75" hidden="false" customHeight="false" outlineLevel="0" collapsed="false">
      <c r="C1370" s="18"/>
      <c r="P1370" s="33"/>
    </row>
    <row r="1371" customFormat="false" ht="12.75" hidden="false" customHeight="false" outlineLevel="0" collapsed="false">
      <c r="C1371" s="18"/>
      <c r="P1371" s="33"/>
    </row>
    <row r="1372" customFormat="false" ht="12.75" hidden="false" customHeight="false" outlineLevel="0" collapsed="false">
      <c r="C1372" s="18"/>
      <c r="P1372" s="33"/>
    </row>
    <row r="1373" customFormat="false" ht="12.75" hidden="false" customHeight="false" outlineLevel="0" collapsed="false">
      <c r="C1373" s="18"/>
      <c r="P1373" s="33"/>
    </row>
    <row r="1374" customFormat="false" ht="12.75" hidden="false" customHeight="false" outlineLevel="0" collapsed="false">
      <c r="C1374" s="18"/>
      <c r="P1374" s="33"/>
    </row>
    <row r="1375" customFormat="false" ht="12.75" hidden="false" customHeight="false" outlineLevel="0" collapsed="false">
      <c r="C1375" s="18"/>
      <c r="P1375" s="33"/>
    </row>
    <row r="1376" customFormat="false" ht="12.75" hidden="false" customHeight="false" outlineLevel="0" collapsed="false">
      <c r="C1376" s="18"/>
      <c r="P1376" s="33"/>
    </row>
    <row r="1377" customFormat="false" ht="12.75" hidden="false" customHeight="false" outlineLevel="0" collapsed="false">
      <c r="C1377" s="18"/>
      <c r="P1377" s="33"/>
    </row>
    <row r="1378" customFormat="false" ht="12.75" hidden="false" customHeight="false" outlineLevel="0" collapsed="false">
      <c r="C1378" s="18"/>
      <c r="P1378" s="33"/>
    </row>
    <row r="1379" customFormat="false" ht="12.75" hidden="false" customHeight="false" outlineLevel="0" collapsed="false">
      <c r="C1379" s="18"/>
      <c r="P1379" s="33"/>
    </row>
    <row r="1380" customFormat="false" ht="12.75" hidden="false" customHeight="false" outlineLevel="0" collapsed="false">
      <c r="C1380" s="18"/>
      <c r="P1380" s="33"/>
    </row>
    <row r="1381" customFormat="false" ht="12.75" hidden="false" customHeight="false" outlineLevel="0" collapsed="false">
      <c r="C1381" s="18"/>
      <c r="P1381" s="33"/>
    </row>
    <row r="1382" customFormat="false" ht="12.75" hidden="false" customHeight="false" outlineLevel="0" collapsed="false">
      <c r="C1382" s="18"/>
      <c r="P1382" s="33"/>
    </row>
    <row r="1383" customFormat="false" ht="12.75" hidden="false" customHeight="false" outlineLevel="0" collapsed="false">
      <c r="C1383" s="18"/>
      <c r="P1383" s="33"/>
    </row>
    <row r="1384" customFormat="false" ht="12.75" hidden="false" customHeight="false" outlineLevel="0" collapsed="false">
      <c r="C1384" s="18"/>
      <c r="P1384" s="33"/>
    </row>
    <row r="1385" customFormat="false" ht="12.75" hidden="false" customHeight="false" outlineLevel="0" collapsed="false">
      <c r="C1385" s="18"/>
      <c r="P1385" s="33"/>
    </row>
    <row r="1386" customFormat="false" ht="12.75" hidden="false" customHeight="false" outlineLevel="0" collapsed="false">
      <c r="C1386" s="18"/>
      <c r="P1386" s="33"/>
    </row>
    <row r="1387" customFormat="false" ht="12.75" hidden="false" customHeight="false" outlineLevel="0" collapsed="false">
      <c r="C1387" s="18"/>
      <c r="P1387" s="33"/>
    </row>
    <row r="1388" customFormat="false" ht="12.75" hidden="false" customHeight="false" outlineLevel="0" collapsed="false">
      <c r="C1388" s="18"/>
      <c r="P1388" s="33"/>
    </row>
    <row r="1389" customFormat="false" ht="12.75" hidden="false" customHeight="false" outlineLevel="0" collapsed="false">
      <c r="C1389" s="18"/>
      <c r="P1389" s="33"/>
    </row>
    <row r="1390" customFormat="false" ht="12.75" hidden="false" customHeight="false" outlineLevel="0" collapsed="false">
      <c r="C1390" s="18"/>
      <c r="P1390" s="33"/>
    </row>
    <row r="1391" customFormat="false" ht="12.75" hidden="false" customHeight="false" outlineLevel="0" collapsed="false">
      <c r="C1391" s="18"/>
      <c r="P1391" s="33"/>
    </row>
    <row r="1392" customFormat="false" ht="12.75" hidden="false" customHeight="false" outlineLevel="0" collapsed="false">
      <c r="C1392" s="18"/>
      <c r="P1392" s="33"/>
    </row>
    <row r="1393" customFormat="false" ht="12.75" hidden="false" customHeight="false" outlineLevel="0" collapsed="false">
      <c r="C1393" s="18"/>
      <c r="P1393" s="33"/>
    </row>
    <row r="1394" customFormat="false" ht="12.75" hidden="false" customHeight="false" outlineLevel="0" collapsed="false">
      <c r="C1394" s="18"/>
      <c r="P1394" s="33"/>
    </row>
    <row r="1395" customFormat="false" ht="12.75" hidden="false" customHeight="false" outlineLevel="0" collapsed="false">
      <c r="C1395" s="18"/>
      <c r="P1395" s="33"/>
    </row>
    <row r="1396" customFormat="false" ht="12.75" hidden="false" customHeight="false" outlineLevel="0" collapsed="false">
      <c r="C1396" s="18"/>
      <c r="P1396" s="33"/>
    </row>
    <row r="1397" customFormat="false" ht="12.75" hidden="false" customHeight="false" outlineLevel="0" collapsed="false">
      <c r="C1397" s="18"/>
      <c r="P1397" s="33"/>
    </row>
    <row r="1398" customFormat="false" ht="12.75" hidden="false" customHeight="false" outlineLevel="0" collapsed="false">
      <c r="C1398" s="18"/>
      <c r="P1398" s="33"/>
    </row>
    <row r="1399" customFormat="false" ht="12.75" hidden="false" customHeight="false" outlineLevel="0" collapsed="false">
      <c r="C1399" s="18"/>
      <c r="P1399" s="33"/>
    </row>
    <row r="1400" customFormat="false" ht="12.75" hidden="false" customHeight="false" outlineLevel="0" collapsed="false">
      <c r="C1400" s="18"/>
      <c r="P1400" s="33"/>
    </row>
    <row r="1401" customFormat="false" ht="12.75" hidden="false" customHeight="false" outlineLevel="0" collapsed="false">
      <c r="C1401" s="18"/>
      <c r="P1401" s="33"/>
    </row>
    <row r="1402" customFormat="false" ht="12.75" hidden="false" customHeight="false" outlineLevel="0" collapsed="false">
      <c r="C1402" s="18"/>
      <c r="P1402" s="33"/>
    </row>
    <row r="1403" customFormat="false" ht="12.75" hidden="false" customHeight="false" outlineLevel="0" collapsed="false">
      <c r="C1403" s="18"/>
      <c r="P1403" s="33"/>
    </row>
    <row r="1404" customFormat="false" ht="12.75" hidden="false" customHeight="false" outlineLevel="0" collapsed="false">
      <c r="C1404" s="18"/>
      <c r="P1404" s="33"/>
    </row>
    <row r="1405" customFormat="false" ht="12.75" hidden="false" customHeight="false" outlineLevel="0" collapsed="false">
      <c r="C1405" s="18"/>
      <c r="P1405" s="33"/>
    </row>
    <row r="1406" customFormat="false" ht="12.75" hidden="false" customHeight="false" outlineLevel="0" collapsed="false">
      <c r="C1406" s="18"/>
      <c r="P1406" s="33"/>
    </row>
    <row r="1407" customFormat="false" ht="12.75" hidden="false" customHeight="false" outlineLevel="0" collapsed="false">
      <c r="C1407" s="18"/>
      <c r="P1407" s="33"/>
    </row>
    <row r="1408" customFormat="false" ht="12.75" hidden="false" customHeight="false" outlineLevel="0" collapsed="false">
      <c r="C1408" s="18"/>
      <c r="P1408" s="33"/>
    </row>
    <row r="1409" customFormat="false" ht="12.75" hidden="false" customHeight="false" outlineLevel="0" collapsed="false">
      <c r="C1409" s="18"/>
      <c r="P1409" s="33"/>
    </row>
    <row r="1410" customFormat="false" ht="12.75" hidden="false" customHeight="false" outlineLevel="0" collapsed="false">
      <c r="C1410" s="18"/>
      <c r="P1410" s="33"/>
    </row>
    <row r="1411" customFormat="false" ht="12.75" hidden="false" customHeight="false" outlineLevel="0" collapsed="false">
      <c r="C1411" s="18"/>
      <c r="P1411" s="33"/>
    </row>
    <row r="1412" customFormat="false" ht="12.75" hidden="false" customHeight="false" outlineLevel="0" collapsed="false">
      <c r="C1412" s="18"/>
      <c r="P1412" s="33"/>
    </row>
    <row r="1413" customFormat="false" ht="12.75" hidden="false" customHeight="false" outlineLevel="0" collapsed="false">
      <c r="C1413" s="18"/>
      <c r="P1413" s="33"/>
    </row>
    <row r="1414" customFormat="false" ht="12.75" hidden="false" customHeight="false" outlineLevel="0" collapsed="false">
      <c r="C1414" s="18"/>
      <c r="P1414" s="33"/>
    </row>
    <row r="1415" customFormat="false" ht="12.75" hidden="false" customHeight="false" outlineLevel="0" collapsed="false">
      <c r="C1415" s="18"/>
      <c r="P1415" s="33"/>
    </row>
    <row r="1416" customFormat="false" ht="12.75" hidden="false" customHeight="false" outlineLevel="0" collapsed="false">
      <c r="C1416" s="18"/>
      <c r="P1416" s="33"/>
    </row>
    <row r="1417" customFormat="false" ht="12.75" hidden="false" customHeight="false" outlineLevel="0" collapsed="false">
      <c r="C1417" s="18"/>
      <c r="P1417" s="33"/>
    </row>
    <row r="1418" customFormat="false" ht="12.75" hidden="false" customHeight="false" outlineLevel="0" collapsed="false">
      <c r="C1418" s="18"/>
      <c r="P1418" s="33"/>
    </row>
    <row r="1419" customFormat="false" ht="12.75" hidden="false" customHeight="false" outlineLevel="0" collapsed="false">
      <c r="C1419" s="18"/>
      <c r="P1419" s="33"/>
    </row>
    <row r="1420" customFormat="false" ht="12.75" hidden="false" customHeight="false" outlineLevel="0" collapsed="false">
      <c r="C1420" s="18"/>
      <c r="P1420" s="33"/>
    </row>
    <row r="1421" customFormat="false" ht="12.75" hidden="false" customHeight="false" outlineLevel="0" collapsed="false">
      <c r="C1421" s="18"/>
      <c r="P1421" s="33"/>
    </row>
    <row r="1422" customFormat="false" ht="12.75" hidden="false" customHeight="false" outlineLevel="0" collapsed="false">
      <c r="C1422" s="18"/>
      <c r="P1422" s="33"/>
    </row>
    <row r="1423" customFormat="false" ht="12.75" hidden="false" customHeight="false" outlineLevel="0" collapsed="false">
      <c r="C1423" s="18"/>
      <c r="P1423" s="33"/>
    </row>
    <row r="1424" customFormat="false" ht="12.75" hidden="false" customHeight="false" outlineLevel="0" collapsed="false">
      <c r="C1424" s="18"/>
      <c r="P1424" s="33"/>
    </row>
    <row r="1425" customFormat="false" ht="12.75" hidden="false" customHeight="false" outlineLevel="0" collapsed="false">
      <c r="C1425" s="18"/>
      <c r="P1425" s="33"/>
    </row>
    <row r="1426" customFormat="false" ht="12.75" hidden="false" customHeight="false" outlineLevel="0" collapsed="false">
      <c r="C1426" s="18"/>
      <c r="P1426" s="33"/>
    </row>
    <row r="1427" customFormat="false" ht="12.75" hidden="false" customHeight="false" outlineLevel="0" collapsed="false">
      <c r="C1427" s="18"/>
      <c r="P1427" s="33"/>
    </row>
    <row r="1428" customFormat="false" ht="12.75" hidden="false" customHeight="false" outlineLevel="0" collapsed="false">
      <c r="C1428" s="18"/>
      <c r="P1428" s="33"/>
    </row>
    <row r="1429" customFormat="false" ht="12.75" hidden="false" customHeight="false" outlineLevel="0" collapsed="false">
      <c r="C1429" s="18"/>
      <c r="P1429" s="33"/>
    </row>
    <row r="1430" customFormat="false" ht="12.75" hidden="false" customHeight="false" outlineLevel="0" collapsed="false">
      <c r="C1430" s="18"/>
      <c r="P1430" s="33"/>
    </row>
    <row r="1431" customFormat="false" ht="12.75" hidden="false" customHeight="false" outlineLevel="0" collapsed="false">
      <c r="C1431" s="18"/>
      <c r="P1431" s="33"/>
    </row>
    <row r="1432" customFormat="false" ht="12.75" hidden="false" customHeight="false" outlineLevel="0" collapsed="false">
      <c r="C1432" s="18"/>
      <c r="P1432" s="33"/>
    </row>
    <row r="1433" customFormat="false" ht="12.75" hidden="false" customHeight="false" outlineLevel="0" collapsed="false">
      <c r="C1433" s="18"/>
      <c r="P1433" s="33"/>
    </row>
    <row r="1434" customFormat="false" ht="12.75" hidden="false" customHeight="false" outlineLevel="0" collapsed="false">
      <c r="C1434" s="18"/>
      <c r="P1434" s="33"/>
    </row>
    <row r="1435" customFormat="false" ht="12.75" hidden="false" customHeight="false" outlineLevel="0" collapsed="false">
      <c r="C1435" s="18"/>
      <c r="P1435" s="33"/>
    </row>
    <row r="1436" customFormat="false" ht="12.75" hidden="false" customHeight="false" outlineLevel="0" collapsed="false">
      <c r="C1436" s="18"/>
      <c r="P1436" s="33"/>
    </row>
    <row r="1437" customFormat="false" ht="12.75" hidden="false" customHeight="false" outlineLevel="0" collapsed="false">
      <c r="C1437" s="18"/>
      <c r="P1437" s="33"/>
    </row>
    <row r="1438" customFormat="false" ht="12.75" hidden="false" customHeight="false" outlineLevel="0" collapsed="false">
      <c r="C1438" s="18"/>
      <c r="P1438" s="33"/>
    </row>
    <row r="1439" customFormat="false" ht="12.75" hidden="false" customHeight="false" outlineLevel="0" collapsed="false">
      <c r="C1439" s="18"/>
      <c r="P1439" s="33"/>
    </row>
    <row r="1440" customFormat="false" ht="12.75" hidden="false" customHeight="false" outlineLevel="0" collapsed="false">
      <c r="C1440" s="18"/>
      <c r="P1440" s="33"/>
    </row>
    <row r="1441" customFormat="false" ht="12.75" hidden="false" customHeight="false" outlineLevel="0" collapsed="false">
      <c r="C1441" s="18"/>
      <c r="P1441" s="33"/>
    </row>
    <row r="1442" customFormat="false" ht="12.75" hidden="false" customHeight="false" outlineLevel="0" collapsed="false">
      <c r="C1442" s="18"/>
      <c r="P1442" s="33"/>
    </row>
    <row r="1443" customFormat="false" ht="12.75" hidden="false" customHeight="false" outlineLevel="0" collapsed="false">
      <c r="C1443" s="18"/>
      <c r="P1443" s="33"/>
    </row>
    <row r="1444" customFormat="false" ht="12.75" hidden="false" customHeight="false" outlineLevel="0" collapsed="false">
      <c r="C1444" s="18"/>
      <c r="P1444" s="33"/>
    </row>
    <row r="1445" customFormat="false" ht="12.75" hidden="false" customHeight="false" outlineLevel="0" collapsed="false">
      <c r="C1445" s="18"/>
      <c r="P1445" s="33"/>
    </row>
    <row r="1446" customFormat="false" ht="12.75" hidden="false" customHeight="false" outlineLevel="0" collapsed="false">
      <c r="C1446" s="18"/>
      <c r="P1446" s="33"/>
    </row>
    <row r="1447" customFormat="false" ht="12.75" hidden="false" customHeight="false" outlineLevel="0" collapsed="false">
      <c r="C1447" s="18"/>
      <c r="P1447" s="33"/>
    </row>
    <row r="1448" customFormat="false" ht="12.75" hidden="false" customHeight="false" outlineLevel="0" collapsed="false">
      <c r="C1448" s="18"/>
      <c r="P1448" s="33"/>
    </row>
    <row r="1449" customFormat="false" ht="12.75" hidden="false" customHeight="false" outlineLevel="0" collapsed="false">
      <c r="C1449" s="18"/>
      <c r="P1449" s="33"/>
    </row>
    <row r="1450" customFormat="false" ht="12.75" hidden="false" customHeight="false" outlineLevel="0" collapsed="false">
      <c r="C1450" s="18"/>
      <c r="P1450" s="33"/>
    </row>
    <row r="1451" customFormat="false" ht="12.75" hidden="false" customHeight="false" outlineLevel="0" collapsed="false">
      <c r="C1451" s="18"/>
      <c r="P1451" s="33"/>
    </row>
    <row r="1452" customFormat="false" ht="12.75" hidden="false" customHeight="false" outlineLevel="0" collapsed="false">
      <c r="C1452" s="18"/>
      <c r="P1452" s="33"/>
    </row>
    <row r="1453" customFormat="false" ht="12.75" hidden="false" customHeight="false" outlineLevel="0" collapsed="false">
      <c r="C1453" s="18"/>
      <c r="P1453" s="33"/>
    </row>
    <row r="1454" customFormat="false" ht="12.75" hidden="false" customHeight="false" outlineLevel="0" collapsed="false">
      <c r="C1454" s="18"/>
      <c r="P1454" s="33"/>
    </row>
    <row r="1455" customFormat="false" ht="12.75" hidden="false" customHeight="false" outlineLevel="0" collapsed="false">
      <c r="C1455" s="18"/>
      <c r="P1455" s="33"/>
    </row>
    <row r="1456" customFormat="false" ht="12.75" hidden="false" customHeight="false" outlineLevel="0" collapsed="false">
      <c r="C1456" s="18"/>
      <c r="P1456" s="33"/>
    </row>
    <row r="1457" customFormat="false" ht="12.75" hidden="false" customHeight="false" outlineLevel="0" collapsed="false">
      <c r="C1457" s="18"/>
      <c r="P1457" s="33"/>
    </row>
    <row r="1458" customFormat="false" ht="12.75" hidden="false" customHeight="false" outlineLevel="0" collapsed="false">
      <c r="C1458" s="18"/>
      <c r="P1458" s="33"/>
    </row>
    <row r="1459" customFormat="false" ht="12.75" hidden="false" customHeight="false" outlineLevel="0" collapsed="false">
      <c r="C1459" s="18"/>
      <c r="P1459" s="33"/>
    </row>
    <row r="1460" customFormat="false" ht="12.75" hidden="false" customHeight="false" outlineLevel="0" collapsed="false">
      <c r="C1460" s="18"/>
      <c r="P1460" s="33"/>
    </row>
    <row r="1461" customFormat="false" ht="12.75" hidden="false" customHeight="false" outlineLevel="0" collapsed="false">
      <c r="C1461" s="18"/>
      <c r="P1461" s="33"/>
    </row>
    <row r="1462" customFormat="false" ht="12.75" hidden="false" customHeight="false" outlineLevel="0" collapsed="false">
      <c r="C1462" s="18"/>
      <c r="P1462" s="33"/>
    </row>
    <row r="1463" customFormat="false" ht="12.75" hidden="false" customHeight="false" outlineLevel="0" collapsed="false">
      <c r="C1463" s="18"/>
      <c r="P1463" s="33"/>
    </row>
    <row r="1464" customFormat="false" ht="12.75" hidden="false" customHeight="false" outlineLevel="0" collapsed="false">
      <c r="C1464" s="18"/>
      <c r="P1464" s="33"/>
    </row>
    <row r="1465" customFormat="false" ht="12.75" hidden="false" customHeight="false" outlineLevel="0" collapsed="false">
      <c r="C1465" s="18"/>
      <c r="P1465" s="33"/>
    </row>
    <row r="1466" customFormat="false" ht="12.75" hidden="false" customHeight="false" outlineLevel="0" collapsed="false">
      <c r="C1466" s="18"/>
      <c r="P1466" s="33"/>
    </row>
    <row r="1467" customFormat="false" ht="12.75" hidden="false" customHeight="false" outlineLevel="0" collapsed="false">
      <c r="C1467" s="18"/>
      <c r="P1467" s="33"/>
    </row>
    <row r="1468" customFormat="false" ht="12.75" hidden="false" customHeight="false" outlineLevel="0" collapsed="false">
      <c r="C1468" s="18"/>
      <c r="P1468" s="33"/>
    </row>
    <row r="1469" customFormat="false" ht="12.75" hidden="false" customHeight="false" outlineLevel="0" collapsed="false">
      <c r="C1469" s="18"/>
      <c r="P1469" s="33"/>
    </row>
    <row r="1470" customFormat="false" ht="12.75" hidden="false" customHeight="false" outlineLevel="0" collapsed="false">
      <c r="C1470" s="18"/>
      <c r="P1470" s="33"/>
    </row>
    <row r="1471" customFormat="false" ht="12.75" hidden="false" customHeight="false" outlineLevel="0" collapsed="false">
      <c r="C1471" s="18"/>
      <c r="P1471" s="33"/>
    </row>
    <row r="1472" customFormat="false" ht="12.75" hidden="false" customHeight="false" outlineLevel="0" collapsed="false">
      <c r="C1472" s="18"/>
      <c r="P1472" s="33"/>
    </row>
    <row r="1473" customFormat="false" ht="12.75" hidden="false" customHeight="false" outlineLevel="0" collapsed="false">
      <c r="C1473" s="18"/>
      <c r="P1473" s="33"/>
    </row>
    <row r="1474" customFormat="false" ht="12.75" hidden="false" customHeight="false" outlineLevel="0" collapsed="false">
      <c r="C1474" s="18"/>
      <c r="P1474" s="33"/>
    </row>
    <row r="1475" customFormat="false" ht="12.75" hidden="false" customHeight="false" outlineLevel="0" collapsed="false">
      <c r="C1475" s="18"/>
      <c r="P1475" s="33"/>
    </row>
    <row r="1476" customFormat="false" ht="12.75" hidden="false" customHeight="false" outlineLevel="0" collapsed="false">
      <c r="C1476" s="18"/>
      <c r="P1476" s="33"/>
    </row>
    <row r="1477" customFormat="false" ht="12.75" hidden="false" customHeight="false" outlineLevel="0" collapsed="false">
      <c r="C1477" s="18"/>
      <c r="P1477" s="33"/>
    </row>
    <row r="1478" customFormat="false" ht="12.75" hidden="false" customHeight="false" outlineLevel="0" collapsed="false">
      <c r="C1478" s="18"/>
      <c r="P1478" s="33"/>
    </row>
    <row r="1479" customFormat="false" ht="12.75" hidden="false" customHeight="false" outlineLevel="0" collapsed="false">
      <c r="C1479" s="18"/>
      <c r="P1479" s="33"/>
    </row>
    <row r="1480" customFormat="false" ht="12.75" hidden="false" customHeight="false" outlineLevel="0" collapsed="false">
      <c r="C1480" s="18"/>
      <c r="P1480" s="33"/>
    </row>
    <row r="1481" customFormat="false" ht="12.75" hidden="false" customHeight="false" outlineLevel="0" collapsed="false">
      <c r="C1481" s="18"/>
      <c r="P1481" s="33"/>
    </row>
    <row r="1482" customFormat="false" ht="12.75" hidden="false" customHeight="false" outlineLevel="0" collapsed="false">
      <c r="C1482" s="18"/>
      <c r="P1482" s="33"/>
    </row>
    <row r="1483" customFormat="false" ht="12.75" hidden="false" customHeight="false" outlineLevel="0" collapsed="false">
      <c r="C1483" s="18"/>
      <c r="P1483" s="33"/>
    </row>
    <row r="1484" customFormat="false" ht="12.75" hidden="false" customHeight="false" outlineLevel="0" collapsed="false">
      <c r="C1484" s="18"/>
      <c r="P1484" s="33"/>
    </row>
    <row r="1485" customFormat="false" ht="12.75" hidden="false" customHeight="false" outlineLevel="0" collapsed="false">
      <c r="C1485" s="18"/>
      <c r="P1485" s="33"/>
    </row>
    <row r="1486" customFormat="false" ht="12.75" hidden="false" customHeight="false" outlineLevel="0" collapsed="false">
      <c r="C1486" s="18"/>
      <c r="P1486" s="33"/>
    </row>
    <row r="1487" customFormat="false" ht="12.75" hidden="false" customHeight="false" outlineLevel="0" collapsed="false">
      <c r="C1487" s="18"/>
      <c r="P1487" s="33"/>
    </row>
    <row r="1488" customFormat="false" ht="12.75" hidden="false" customHeight="false" outlineLevel="0" collapsed="false">
      <c r="C1488" s="18"/>
      <c r="P1488" s="33"/>
    </row>
    <row r="1489" customFormat="false" ht="12.75" hidden="false" customHeight="false" outlineLevel="0" collapsed="false">
      <c r="C1489" s="18"/>
      <c r="P1489" s="33"/>
    </row>
    <row r="1490" customFormat="false" ht="12.75" hidden="false" customHeight="false" outlineLevel="0" collapsed="false">
      <c r="C1490" s="18"/>
      <c r="P1490" s="33"/>
    </row>
    <row r="1491" customFormat="false" ht="12.75" hidden="false" customHeight="false" outlineLevel="0" collapsed="false">
      <c r="C1491" s="18"/>
      <c r="P1491" s="33"/>
    </row>
    <row r="1492" customFormat="false" ht="12.75" hidden="false" customHeight="false" outlineLevel="0" collapsed="false">
      <c r="C1492" s="18"/>
      <c r="P1492" s="33"/>
    </row>
    <row r="1493" customFormat="false" ht="12.75" hidden="false" customHeight="false" outlineLevel="0" collapsed="false">
      <c r="C1493" s="18"/>
      <c r="P1493" s="33"/>
    </row>
    <row r="1494" customFormat="false" ht="12.75" hidden="false" customHeight="false" outlineLevel="0" collapsed="false">
      <c r="C1494" s="18"/>
      <c r="P1494" s="33"/>
    </row>
    <row r="1495" customFormat="false" ht="12.75" hidden="false" customHeight="false" outlineLevel="0" collapsed="false">
      <c r="C1495" s="18"/>
      <c r="P1495" s="33"/>
    </row>
    <row r="1496" customFormat="false" ht="12.75" hidden="false" customHeight="false" outlineLevel="0" collapsed="false">
      <c r="C1496" s="18"/>
      <c r="P1496" s="33"/>
    </row>
    <row r="1497" customFormat="false" ht="12.75" hidden="false" customHeight="false" outlineLevel="0" collapsed="false">
      <c r="C1497" s="18"/>
      <c r="P1497" s="33"/>
    </row>
    <row r="1498" customFormat="false" ht="12.75" hidden="false" customHeight="false" outlineLevel="0" collapsed="false">
      <c r="C1498" s="18"/>
      <c r="P1498" s="33"/>
    </row>
    <row r="1499" customFormat="false" ht="12.75" hidden="false" customHeight="false" outlineLevel="0" collapsed="false">
      <c r="C1499" s="18"/>
      <c r="P1499" s="33"/>
    </row>
    <row r="1500" customFormat="false" ht="12.75" hidden="false" customHeight="false" outlineLevel="0" collapsed="false">
      <c r="C1500" s="18"/>
      <c r="P1500" s="33"/>
    </row>
    <row r="1501" customFormat="false" ht="12.75" hidden="false" customHeight="false" outlineLevel="0" collapsed="false">
      <c r="C1501" s="18"/>
      <c r="P1501" s="33"/>
    </row>
    <row r="1502" customFormat="false" ht="12.75" hidden="false" customHeight="false" outlineLevel="0" collapsed="false">
      <c r="C1502" s="18"/>
      <c r="P1502" s="33"/>
    </row>
    <row r="1503" customFormat="false" ht="12.75" hidden="false" customHeight="false" outlineLevel="0" collapsed="false">
      <c r="C1503" s="18"/>
      <c r="P1503" s="33"/>
    </row>
    <row r="1504" customFormat="false" ht="12.75" hidden="false" customHeight="false" outlineLevel="0" collapsed="false">
      <c r="C1504" s="18"/>
      <c r="P1504" s="33"/>
    </row>
    <row r="1505" customFormat="false" ht="12.75" hidden="false" customHeight="false" outlineLevel="0" collapsed="false">
      <c r="C1505" s="18"/>
      <c r="P1505" s="33"/>
    </row>
    <row r="1506" customFormat="false" ht="12.75" hidden="false" customHeight="false" outlineLevel="0" collapsed="false">
      <c r="C1506" s="18"/>
      <c r="P1506" s="33"/>
    </row>
    <row r="1507" customFormat="false" ht="12.75" hidden="false" customHeight="false" outlineLevel="0" collapsed="false">
      <c r="C1507" s="18"/>
      <c r="P1507" s="33"/>
    </row>
    <row r="1508" customFormat="false" ht="12.75" hidden="false" customHeight="false" outlineLevel="0" collapsed="false">
      <c r="C1508" s="18"/>
      <c r="P1508" s="33"/>
    </row>
    <row r="1509" customFormat="false" ht="12.75" hidden="false" customHeight="false" outlineLevel="0" collapsed="false">
      <c r="C1509" s="18"/>
      <c r="P1509" s="33"/>
    </row>
    <row r="1510" customFormat="false" ht="12.75" hidden="false" customHeight="false" outlineLevel="0" collapsed="false">
      <c r="C1510" s="18"/>
      <c r="P1510" s="33"/>
    </row>
    <row r="1511" customFormat="false" ht="12.75" hidden="false" customHeight="false" outlineLevel="0" collapsed="false">
      <c r="C1511" s="18"/>
      <c r="P1511" s="33"/>
    </row>
    <row r="1512" customFormat="false" ht="12.75" hidden="false" customHeight="false" outlineLevel="0" collapsed="false">
      <c r="C1512" s="18"/>
      <c r="P1512" s="33"/>
    </row>
    <row r="1513" customFormat="false" ht="12.75" hidden="false" customHeight="false" outlineLevel="0" collapsed="false">
      <c r="C1513" s="18"/>
      <c r="P1513" s="33"/>
    </row>
    <row r="1514" customFormat="false" ht="12.75" hidden="false" customHeight="false" outlineLevel="0" collapsed="false">
      <c r="C1514" s="18"/>
      <c r="P1514" s="33"/>
    </row>
    <row r="1515" customFormat="false" ht="12.75" hidden="false" customHeight="false" outlineLevel="0" collapsed="false">
      <c r="C1515" s="18"/>
      <c r="P1515" s="33"/>
    </row>
    <row r="1516" customFormat="false" ht="12.75" hidden="false" customHeight="false" outlineLevel="0" collapsed="false">
      <c r="C1516" s="18"/>
      <c r="P1516" s="33"/>
    </row>
    <row r="1517" customFormat="false" ht="12.75" hidden="false" customHeight="false" outlineLevel="0" collapsed="false">
      <c r="C1517" s="18"/>
      <c r="P1517" s="33"/>
    </row>
    <row r="1518" customFormat="false" ht="12.75" hidden="false" customHeight="false" outlineLevel="0" collapsed="false">
      <c r="C1518" s="18"/>
      <c r="P1518" s="33"/>
    </row>
    <row r="1519" customFormat="false" ht="12.75" hidden="false" customHeight="false" outlineLevel="0" collapsed="false">
      <c r="C1519" s="18"/>
      <c r="P1519" s="33"/>
    </row>
    <row r="1520" customFormat="false" ht="12.75" hidden="false" customHeight="false" outlineLevel="0" collapsed="false">
      <c r="C1520" s="18"/>
      <c r="P1520" s="33"/>
    </row>
    <row r="1521" customFormat="false" ht="12.75" hidden="false" customHeight="false" outlineLevel="0" collapsed="false">
      <c r="C1521" s="18"/>
      <c r="P1521" s="33"/>
    </row>
    <row r="1522" customFormat="false" ht="12.75" hidden="false" customHeight="false" outlineLevel="0" collapsed="false">
      <c r="C1522" s="18"/>
      <c r="P1522" s="33"/>
    </row>
    <row r="1523" customFormat="false" ht="12.75" hidden="false" customHeight="false" outlineLevel="0" collapsed="false">
      <c r="C1523" s="18"/>
      <c r="P1523" s="33"/>
    </row>
    <row r="1524" customFormat="false" ht="12.75" hidden="false" customHeight="false" outlineLevel="0" collapsed="false">
      <c r="C1524" s="18"/>
      <c r="P1524" s="33"/>
    </row>
    <row r="1525" customFormat="false" ht="12.75" hidden="false" customHeight="false" outlineLevel="0" collapsed="false">
      <c r="C1525" s="18"/>
      <c r="P1525" s="33"/>
    </row>
    <row r="1526" customFormat="false" ht="12.75" hidden="false" customHeight="false" outlineLevel="0" collapsed="false">
      <c r="C1526" s="18"/>
      <c r="P1526" s="33"/>
    </row>
    <row r="1527" customFormat="false" ht="12.75" hidden="false" customHeight="false" outlineLevel="0" collapsed="false">
      <c r="C1527" s="18"/>
      <c r="P1527" s="33"/>
    </row>
    <row r="1528" customFormat="false" ht="12.75" hidden="false" customHeight="false" outlineLevel="0" collapsed="false">
      <c r="C1528" s="18"/>
      <c r="P1528" s="33"/>
    </row>
    <row r="1529" customFormat="false" ht="12.75" hidden="false" customHeight="false" outlineLevel="0" collapsed="false">
      <c r="C1529" s="18"/>
      <c r="P1529" s="33"/>
    </row>
    <row r="1530" customFormat="false" ht="12.75" hidden="false" customHeight="false" outlineLevel="0" collapsed="false">
      <c r="C1530" s="18"/>
      <c r="P1530" s="33"/>
    </row>
    <row r="1531" customFormat="false" ht="12.75" hidden="false" customHeight="false" outlineLevel="0" collapsed="false">
      <c r="C1531" s="18"/>
      <c r="P1531" s="33"/>
    </row>
    <row r="1532" customFormat="false" ht="12.75" hidden="false" customHeight="false" outlineLevel="0" collapsed="false">
      <c r="C1532" s="18"/>
      <c r="P1532" s="33"/>
    </row>
    <row r="1533" customFormat="false" ht="12.75" hidden="false" customHeight="false" outlineLevel="0" collapsed="false">
      <c r="C1533" s="18"/>
      <c r="P1533" s="33"/>
    </row>
    <row r="1534" customFormat="false" ht="12.75" hidden="false" customHeight="false" outlineLevel="0" collapsed="false">
      <c r="C1534" s="18"/>
      <c r="P1534" s="33"/>
    </row>
    <row r="1535" customFormat="false" ht="12.75" hidden="false" customHeight="false" outlineLevel="0" collapsed="false">
      <c r="C1535" s="18"/>
      <c r="P1535" s="33"/>
    </row>
    <row r="1536" customFormat="false" ht="12.75" hidden="false" customHeight="false" outlineLevel="0" collapsed="false">
      <c r="C1536" s="18"/>
      <c r="P1536" s="33"/>
    </row>
    <row r="1537" customFormat="false" ht="12.75" hidden="false" customHeight="false" outlineLevel="0" collapsed="false">
      <c r="C1537" s="18"/>
      <c r="P1537" s="33"/>
    </row>
    <row r="1538" customFormat="false" ht="12.75" hidden="false" customHeight="false" outlineLevel="0" collapsed="false">
      <c r="C1538" s="18"/>
      <c r="P1538" s="33"/>
    </row>
    <row r="1539" customFormat="false" ht="12.75" hidden="false" customHeight="false" outlineLevel="0" collapsed="false">
      <c r="C1539" s="18"/>
      <c r="P1539" s="33"/>
    </row>
    <row r="1540" customFormat="false" ht="12.75" hidden="false" customHeight="false" outlineLevel="0" collapsed="false">
      <c r="C1540" s="18"/>
      <c r="P1540" s="33"/>
    </row>
    <row r="1541" customFormat="false" ht="12.75" hidden="false" customHeight="false" outlineLevel="0" collapsed="false">
      <c r="C1541" s="18"/>
      <c r="P1541" s="33"/>
    </row>
    <row r="1542" customFormat="false" ht="12.75" hidden="false" customHeight="false" outlineLevel="0" collapsed="false">
      <c r="C1542" s="18"/>
      <c r="P1542" s="33"/>
    </row>
    <row r="1543" customFormat="false" ht="12.75" hidden="false" customHeight="false" outlineLevel="0" collapsed="false">
      <c r="C1543" s="18"/>
      <c r="P1543" s="33"/>
    </row>
    <row r="1544" customFormat="false" ht="12.75" hidden="false" customHeight="false" outlineLevel="0" collapsed="false">
      <c r="C1544" s="18"/>
      <c r="P1544" s="33"/>
    </row>
    <row r="1545" customFormat="false" ht="12.75" hidden="false" customHeight="false" outlineLevel="0" collapsed="false">
      <c r="C1545" s="18"/>
      <c r="P1545" s="33"/>
    </row>
    <row r="1546" customFormat="false" ht="12.75" hidden="false" customHeight="false" outlineLevel="0" collapsed="false">
      <c r="C1546" s="18"/>
      <c r="P1546" s="33"/>
    </row>
    <row r="1547" customFormat="false" ht="12.75" hidden="false" customHeight="false" outlineLevel="0" collapsed="false">
      <c r="C1547" s="18"/>
      <c r="P1547" s="33"/>
    </row>
    <row r="1548" customFormat="false" ht="12.75" hidden="false" customHeight="false" outlineLevel="0" collapsed="false">
      <c r="C1548" s="18"/>
      <c r="P1548" s="33"/>
    </row>
    <row r="1549" customFormat="false" ht="12.75" hidden="false" customHeight="false" outlineLevel="0" collapsed="false">
      <c r="C1549" s="18"/>
      <c r="P1549" s="33"/>
    </row>
    <row r="1550" customFormat="false" ht="12.75" hidden="false" customHeight="false" outlineLevel="0" collapsed="false">
      <c r="C1550" s="18"/>
      <c r="P1550" s="33"/>
    </row>
    <row r="1551" customFormat="false" ht="12.75" hidden="false" customHeight="false" outlineLevel="0" collapsed="false">
      <c r="C1551" s="18"/>
      <c r="P1551" s="33"/>
    </row>
    <row r="1552" customFormat="false" ht="12.75" hidden="false" customHeight="false" outlineLevel="0" collapsed="false">
      <c r="C1552" s="18"/>
      <c r="P1552" s="33"/>
    </row>
    <row r="1553" customFormat="false" ht="12.75" hidden="false" customHeight="false" outlineLevel="0" collapsed="false">
      <c r="C1553" s="18"/>
      <c r="P1553" s="33"/>
    </row>
    <row r="1554" customFormat="false" ht="12.75" hidden="false" customHeight="false" outlineLevel="0" collapsed="false">
      <c r="C1554" s="18"/>
      <c r="P1554" s="33"/>
    </row>
    <row r="1555" customFormat="false" ht="12.75" hidden="false" customHeight="false" outlineLevel="0" collapsed="false">
      <c r="C1555" s="18"/>
      <c r="P1555" s="33"/>
    </row>
    <row r="1556" customFormat="false" ht="12.75" hidden="false" customHeight="false" outlineLevel="0" collapsed="false">
      <c r="C1556" s="18"/>
      <c r="P1556" s="33"/>
    </row>
    <row r="1557" customFormat="false" ht="12.75" hidden="false" customHeight="false" outlineLevel="0" collapsed="false">
      <c r="C1557" s="18"/>
      <c r="P1557" s="33"/>
    </row>
    <row r="1558" customFormat="false" ht="12.75" hidden="false" customHeight="false" outlineLevel="0" collapsed="false">
      <c r="C1558" s="18"/>
      <c r="P1558" s="33"/>
    </row>
    <row r="1559" customFormat="false" ht="12.75" hidden="false" customHeight="false" outlineLevel="0" collapsed="false">
      <c r="C1559" s="18"/>
      <c r="P1559" s="33"/>
    </row>
    <row r="1560" customFormat="false" ht="12.75" hidden="false" customHeight="false" outlineLevel="0" collapsed="false">
      <c r="C1560" s="18"/>
      <c r="P1560" s="33"/>
    </row>
    <row r="1561" customFormat="false" ht="12.75" hidden="false" customHeight="false" outlineLevel="0" collapsed="false">
      <c r="C1561" s="18"/>
      <c r="P1561" s="33"/>
    </row>
    <row r="1562" customFormat="false" ht="12.75" hidden="false" customHeight="false" outlineLevel="0" collapsed="false">
      <c r="C1562" s="18"/>
      <c r="P1562" s="33"/>
    </row>
    <row r="1563" customFormat="false" ht="12.75" hidden="false" customHeight="false" outlineLevel="0" collapsed="false">
      <c r="C1563" s="18"/>
      <c r="P1563" s="33"/>
    </row>
    <row r="1564" customFormat="false" ht="12.75" hidden="false" customHeight="false" outlineLevel="0" collapsed="false">
      <c r="C1564" s="18"/>
      <c r="P1564" s="33"/>
    </row>
    <row r="1565" customFormat="false" ht="12.75" hidden="false" customHeight="false" outlineLevel="0" collapsed="false">
      <c r="C1565" s="18"/>
      <c r="P1565" s="33"/>
    </row>
    <row r="1566" customFormat="false" ht="12.75" hidden="false" customHeight="false" outlineLevel="0" collapsed="false">
      <c r="C1566" s="18"/>
      <c r="P1566" s="33"/>
    </row>
    <row r="1567" customFormat="false" ht="12.75" hidden="false" customHeight="false" outlineLevel="0" collapsed="false">
      <c r="C1567" s="18"/>
      <c r="P1567" s="33"/>
    </row>
    <row r="1568" customFormat="false" ht="12.75" hidden="false" customHeight="false" outlineLevel="0" collapsed="false">
      <c r="C1568" s="18"/>
      <c r="P1568" s="33"/>
    </row>
    <row r="1569" customFormat="false" ht="12.75" hidden="false" customHeight="false" outlineLevel="0" collapsed="false">
      <c r="C1569" s="18"/>
      <c r="P1569" s="33"/>
    </row>
    <row r="1570" customFormat="false" ht="12.75" hidden="false" customHeight="false" outlineLevel="0" collapsed="false">
      <c r="C1570" s="18"/>
      <c r="P1570" s="33"/>
    </row>
    <row r="1571" customFormat="false" ht="12.75" hidden="false" customHeight="false" outlineLevel="0" collapsed="false">
      <c r="C1571" s="18"/>
      <c r="P1571" s="33"/>
    </row>
    <row r="1572" customFormat="false" ht="12.75" hidden="false" customHeight="false" outlineLevel="0" collapsed="false">
      <c r="C1572" s="18"/>
      <c r="P1572" s="33"/>
    </row>
    <row r="1573" customFormat="false" ht="12.75" hidden="false" customHeight="false" outlineLevel="0" collapsed="false">
      <c r="C1573" s="18"/>
      <c r="P1573" s="33"/>
    </row>
    <row r="1574" customFormat="false" ht="12.75" hidden="false" customHeight="false" outlineLevel="0" collapsed="false">
      <c r="C1574" s="18"/>
      <c r="P1574" s="33"/>
    </row>
    <row r="1575" customFormat="false" ht="12.75" hidden="false" customHeight="false" outlineLevel="0" collapsed="false">
      <c r="C1575" s="18"/>
      <c r="P1575" s="33"/>
    </row>
    <row r="1576" customFormat="false" ht="12.75" hidden="false" customHeight="false" outlineLevel="0" collapsed="false">
      <c r="C1576" s="18"/>
      <c r="P1576" s="33"/>
    </row>
    <row r="1577" customFormat="false" ht="12.75" hidden="false" customHeight="false" outlineLevel="0" collapsed="false">
      <c r="C1577" s="18"/>
      <c r="P1577" s="33"/>
    </row>
    <row r="1578" customFormat="false" ht="12.75" hidden="false" customHeight="false" outlineLevel="0" collapsed="false">
      <c r="C1578" s="18"/>
      <c r="P1578" s="33"/>
    </row>
    <row r="1579" customFormat="false" ht="12.75" hidden="false" customHeight="false" outlineLevel="0" collapsed="false">
      <c r="C1579" s="18"/>
      <c r="P1579" s="33"/>
    </row>
    <row r="1580" customFormat="false" ht="12.75" hidden="false" customHeight="false" outlineLevel="0" collapsed="false">
      <c r="C1580" s="18"/>
      <c r="P1580" s="33"/>
    </row>
    <row r="1581" customFormat="false" ht="12.75" hidden="false" customHeight="false" outlineLevel="0" collapsed="false">
      <c r="C1581" s="18"/>
      <c r="P1581" s="33"/>
    </row>
    <row r="1582" customFormat="false" ht="12.75" hidden="false" customHeight="false" outlineLevel="0" collapsed="false">
      <c r="C1582" s="18"/>
      <c r="P1582" s="33"/>
    </row>
    <row r="1583" customFormat="false" ht="12.75" hidden="false" customHeight="false" outlineLevel="0" collapsed="false">
      <c r="C1583" s="18"/>
      <c r="P1583" s="33"/>
    </row>
    <row r="1584" customFormat="false" ht="12.75" hidden="false" customHeight="false" outlineLevel="0" collapsed="false">
      <c r="C1584" s="18"/>
      <c r="P1584" s="33"/>
    </row>
    <row r="1585" customFormat="false" ht="12.75" hidden="false" customHeight="false" outlineLevel="0" collapsed="false">
      <c r="C1585" s="18"/>
      <c r="P1585" s="33"/>
    </row>
    <row r="1586" customFormat="false" ht="12.75" hidden="false" customHeight="false" outlineLevel="0" collapsed="false">
      <c r="C1586" s="18"/>
      <c r="P1586" s="33"/>
    </row>
    <row r="1587" customFormat="false" ht="12.75" hidden="false" customHeight="false" outlineLevel="0" collapsed="false">
      <c r="C1587" s="18"/>
      <c r="P1587" s="33"/>
    </row>
    <row r="1588" customFormat="false" ht="12.75" hidden="false" customHeight="false" outlineLevel="0" collapsed="false">
      <c r="C1588" s="18"/>
      <c r="P1588" s="33"/>
    </row>
    <row r="1589" customFormat="false" ht="12.75" hidden="false" customHeight="false" outlineLevel="0" collapsed="false">
      <c r="C1589" s="18"/>
      <c r="P1589" s="33"/>
    </row>
    <row r="1590" customFormat="false" ht="12.75" hidden="false" customHeight="false" outlineLevel="0" collapsed="false">
      <c r="C1590" s="18"/>
      <c r="P1590" s="33"/>
    </row>
    <row r="1591" customFormat="false" ht="12.75" hidden="false" customHeight="false" outlineLevel="0" collapsed="false">
      <c r="C1591" s="18"/>
      <c r="P1591" s="33"/>
    </row>
    <row r="1592" customFormat="false" ht="12.75" hidden="false" customHeight="false" outlineLevel="0" collapsed="false">
      <c r="C1592" s="18"/>
      <c r="P1592" s="33"/>
    </row>
    <row r="1593" customFormat="false" ht="12.75" hidden="false" customHeight="false" outlineLevel="0" collapsed="false">
      <c r="C1593" s="18"/>
      <c r="P1593" s="33"/>
    </row>
    <row r="1594" customFormat="false" ht="12.75" hidden="false" customHeight="false" outlineLevel="0" collapsed="false">
      <c r="C1594" s="18"/>
      <c r="P1594" s="33"/>
    </row>
    <row r="1595" customFormat="false" ht="12.75" hidden="false" customHeight="false" outlineLevel="0" collapsed="false">
      <c r="C1595" s="18"/>
      <c r="P1595" s="33"/>
    </row>
    <row r="1596" customFormat="false" ht="12.75" hidden="false" customHeight="false" outlineLevel="0" collapsed="false">
      <c r="C1596" s="18"/>
      <c r="P1596" s="33"/>
    </row>
    <row r="1597" customFormat="false" ht="12.75" hidden="false" customHeight="false" outlineLevel="0" collapsed="false">
      <c r="C1597" s="18"/>
      <c r="P1597" s="33"/>
    </row>
    <row r="1598" customFormat="false" ht="12.75" hidden="false" customHeight="false" outlineLevel="0" collapsed="false">
      <c r="C1598" s="18"/>
      <c r="P1598" s="33"/>
    </row>
    <row r="1599" customFormat="false" ht="12.75" hidden="false" customHeight="false" outlineLevel="0" collapsed="false">
      <c r="C1599" s="18"/>
      <c r="P1599" s="33"/>
    </row>
    <row r="1600" customFormat="false" ht="12.75" hidden="false" customHeight="false" outlineLevel="0" collapsed="false">
      <c r="C1600" s="18"/>
      <c r="P1600" s="33"/>
    </row>
    <row r="1601" customFormat="false" ht="12.75" hidden="false" customHeight="false" outlineLevel="0" collapsed="false">
      <c r="C1601" s="18"/>
      <c r="P1601" s="33"/>
    </row>
    <row r="1602" customFormat="false" ht="12.75" hidden="false" customHeight="false" outlineLevel="0" collapsed="false">
      <c r="C1602" s="18"/>
      <c r="P1602" s="33"/>
    </row>
    <row r="1603" customFormat="false" ht="12.75" hidden="false" customHeight="false" outlineLevel="0" collapsed="false">
      <c r="C1603" s="18"/>
      <c r="P1603" s="33"/>
    </row>
    <row r="1604" customFormat="false" ht="12.75" hidden="false" customHeight="false" outlineLevel="0" collapsed="false">
      <c r="C1604" s="18"/>
      <c r="P1604" s="33"/>
    </row>
    <row r="1605" customFormat="false" ht="12.75" hidden="false" customHeight="false" outlineLevel="0" collapsed="false">
      <c r="C1605" s="18"/>
      <c r="P1605" s="33"/>
    </row>
    <row r="1606" customFormat="false" ht="12.75" hidden="false" customHeight="false" outlineLevel="0" collapsed="false">
      <c r="C1606" s="18"/>
      <c r="P1606" s="33"/>
    </row>
    <row r="1607" customFormat="false" ht="12.75" hidden="false" customHeight="false" outlineLevel="0" collapsed="false">
      <c r="C1607" s="18"/>
      <c r="P1607" s="33"/>
    </row>
    <row r="1608" customFormat="false" ht="12.75" hidden="false" customHeight="false" outlineLevel="0" collapsed="false">
      <c r="C1608" s="18"/>
      <c r="P1608" s="33"/>
    </row>
    <row r="1609" customFormat="false" ht="12.75" hidden="false" customHeight="false" outlineLevel="0" collapsed="false">
      <c r="C1609" s="18"/>
      <c r="P1609" s="33"/>
    </row>
    <row r="1610" customFormat="false" ht="12.75" hidden="false" customHeight="false" outlineLevel="0" collapsed="false">
      <c r="C1610" s="18"/>
      <c r="P1610" s="33"/>
    </row>
    <row r="1611" customFormat="false" ht="12.75" hidden="false" customHeight="false" outlineLevel="0" collapsed="false">
      <c r="C1611" s="18"/>
      <c r="P1611" s="33"/>
    </row>
    <row r="1612" customFormat="false" ht="12.75" hidden="false" customHeight="false" outlineLevel="0" collapsed="false">
      <c r="C1612" s="18"/>
      <c r="P1612" s="33"/>
    </row>
    <row r="1613" customFormat="false" ht="12.75" hidden="false" customHeight="false" outlineLevel="0" collapsed="false">
      <c r="C1613" s="18"/>
      <c r="P1613" s="33"/>
    </row>
    <row r="1614" customFormat="false" ht="12.75" hidden="false" customHeight="false" outlineLevel="0" collapsed="false">
      <c r="C1614" s="18"/>
      <c r="P1614" s="33"/>
    </row>
    <row r="1615" customFormat="false" ht="12.75" hidden="false" customHeight="false" outlineLevel="0" collapsed="false">
      <c r="C1615" s="18"/>
      <c r="P1615" s="33"/>
    </row>
    <row r="1616" customFormat="false" ht="12.75" hidden="false" customHeight="false" outlineLevel="0" collapsed="false">
      <c r="C1616" s="18"/>
      <c r="P1616" s="33"/>
    </row>
    <row r="1617" customFormat="false" ht="12.75" hidden="false" customHeight="false" outlineLevel="0" collapsed="false">
      <c r="C1617" s="18"/>
      <c r="P1617" s="33"/>
    </row>
    <row r="1618" customFormat="false" ht="12.75" hidden="false" customHeight="false" outlineLevel="0" collapsed="false">
      <c r="C1618" s="18"/>
      <c r="P1618" s="33"/>
    </row>
    <row r="1619" customFormat="false" ht="12.75" hidden="false" customHeight="false" outlineLevel="0" collapsed="false">
      <c r="C1619" s="18"/>
      <c r="P1619" s="33"/>
    </row>
    <row r="1620" customFormat="false" ht="12.75" hidden="false" customHeight="false" outlineLevel="0" collapsed="false">
      <c r="C1620" s="18"/>
      <c r="P1620" s="33"/>
    </row>
    <row r="1621" customFormat="false" ht="12.75" hidden="false" customHeight="false" outlineLevel="0" collapsed="false">
      <c r="C1621" s="18"/>
      <c r="P1621" s="33"/>
    </row>
    <row r="1622" customFormat="false" ht="12.75" hidden="false" customHeight="false" outlineLevel="0" collapsed="false">
      <c r="C1622" s="18"/>
      <c r="P1622" s="33"/>
    </row>
    <row r="1623" customFormat="false" ht="12.75" hidden="false" customHeight="false" outlineLevel="0" collapsed="false">
      <c r="C1623" s="18"/>
      <c r="P1623" s="33"/>
    </row>
    <row r="1624" customFormat="false" ht="12.75" hidden="false" customHeight="false" outlineLevel="0" collapsed="false">
      <c r="C1624" s="18"/>
      <c r="P1624" s="33"/>
    </row>
    <row r="1625" customFormat="false" ht="12.75" hidden="false" customHeight="false" outlineLevel="0" collapsed="false">
      <c r="C1625" s="18"/>
      <c r="P1625" s="33"/>
    </row>
    <row r="1626" customFormat="false" ht="12.75" hidden="false" customHeight="false" outlineLevel="0" collapsed="false">
      <c r="C1626" s="18"/>
      <c r="P1626" s="33"/>
    </row>
    <row r="1627" customFormat="false" ht="12.75" hidden="false" customHeight="false" outlineLevel="0" collapsed="false">
      <c r="C1627" s="18"/>
      <c r="P1627" s="33"/>
    </row>
    <row r="1628" customFormat="false" ht="12.75" hidden="false" customHeight="false" outlineLevel="0" collapsed="false">
      <c r="C1628" s="18"/>
      <c r="P1628" s="33"/>
    </row>
    <row r="1629" customFormat="false" ht="12.75" hidden="false" customHeight="false" outlineLevel="0" collapsed="false">
      <c r="C1629" s="18"/>
      <c r="P1629" s="33"/>
    </row>
    <row r="1630" customFormat="false" ht="12.75" hidden="false" customHeight="false" outlineLevel="0" collapsed="false">
      <c r="C1630" s="18"/>
      <c r="P1630" s="33"/>
    </row>
    <row r="1631" customFormat="false" ht="12.75" hidden="false" customHeight="false" outlineLevel="0" collapsed="false">
      <c r="C1631" s="18"/>
      <c r="P1631" s="33"/>
    </row>
    <row r="1632" customFormat="false" ht="12.75" hidden="false" customHeight="false" outlineLevel="0" collapsed="false">
      <c r="C1632" s="18"/>
      <c r="P1632" s="33"/>
    </row>
    <row r="1633" customFormat="false" ht="12.75" hidden="false" customHeight="false" outlineLevel="0" collapsed="false">
      <c r="C1633" s="18"/>
      <c r="P1633" s="33"/>
    </row>
    <row r="1634" customFormat="false" ht="12.75" hidden="false" customHeight="false" outlineLevel="0" collapsed="false">
      <c r="C1634" s="18"/>
      <c r="P1634" s="33"/>
    </row>
    <row r="1635" customFormat="false" ht="12.75" hidden="false" customHeight="false" outlineLevel="0" collapsed="false">
      <c r="C1635" s="18"/>
      <c r="P1635" s="33"/>
    </row>
    <row r="1636" customFormat="false" ht="12.75" hidden="false" customHeight="false" outlineLevel="0" collapsed="false">
      <c r="C1636" s="18"/>
      <c r="P1636" s="33"/>
    </row>
    <row r="1637" customFormat="false" ht="12.75" hidden="false" customHeight="false" outlineLevel="0" collapsed="false">
      <c r="C1637" s="18"/>
      <c r="P1637" s="33"/>
    </row>
    <row r="1638" customFormat="false" ht="12.75" hidden="false" customHeight="false" outlineLevel="0" collapsed="false">
      <c r="C1638" s="18"/>
      <c r="P1638" s="33"/>
    </row>
    <row r="1639" customFormat="false" ht="12.75" hidden="false" customHeight="false" outlineLevel="0" collapsed="false">
      <c r="C1639" s="18"/>
      <c r="P1639" s="33"/>
    </row>
    <row r="1640" customFormat="false" ht="12.75" hidden="false" customHeight="false" outlineLevel="0" collapsed="false">
      <c r="C1640" s="18"/>
      <c r="P1640" s="33"/>
    </row>
    <row r="1641" customFormat="false" ht="12.75" hidden="false" customHeight="false" outlineLevel="0" collapsed="false">
      <c r="C1641" s="18"/>
      <c r="P1641" s="33"/>
    </row>
    <row r="1642" customFormat="false" ht="12.75" hidden="false" customHeight="false" outlineLevel="0" collapsed="false">
      <c r="C1642" s="18"/>
      <c r="P1642" s="33"/>
    </row>
    <row r="1643" customFormat="false" ht="12.75" hidden="false" customHeight="false" outlineLevel="0" collapsed="false">
      <c r="C1643" s="18"/>
      <c r="P1643" s="33"/>
    </row>
    <row r="1644" customFormat="false" ht="12.75" hidden="false" customHeight="false" outlineLevel="0" collapsed="false">
      <c r="C1644" s="18"/>
      <c r="P1644" s="33"/>
    </row>
    <row r="1645" customFormat="false" ht="12.75" hidden="false" customHeight="false" outlineLevel="0" collapsed="false">
      <c r="C1645" s="18"/>
      <c r="P1645" s="33"/>
    </row>
    <row r="1646" customFormat="false" ht="12.75" hidden="false" customHeight="false" outlineLevel="0" collapsed="false">
      <c r="C1646" s="18"/>
      <c r="P1646" s="33"/>
    </row>
    <row r="1647" customFormat="false" ht="12.75" hidden="false" customHeight="false" outlineLevel="0" collapsed="false">
      <c r="C1647" s="18"/>
      <c r="P1647" s="33"/>
    </row>
    <row r="1648" customFormat="false" ht="12.75" hidden="false" customHeight="false" outlineLevel="0" collapsed="false">
      <c r="C1648" s="18"/>
      <c r="P1648" s="33"/>
    </row>
    <row r="1649" customFormat="false" ht="12.75" hidden="false" customHeight="false" outlineLevel="0" collapsed="false">
      <c r="C1649" s="18"/>
      <c r="P1649" s="33"/>
    </row>
    <row r="1650" customFormat="false" ht="12.75" hidden="false" customHeight="false" outlineLevel="0" collapsed="false">
      <c r="C1650" s="18"/>
      <c r="P1650" s="33"/>
    </row>
    <row r="1651" customFormat="false" ht="12.75" hidden="false" customHeight="false" outlineLevel="0" collapsed="false">
      <c r="C1651" s="18"/>
      <c r="P1651" s="33"/>
    </row>
    <row r="1652" customFormat="false" ht="12.75" hidden="false" customHeight="false" outlineLevel="0" collapsed="false">
      <c r="C1652" s="18"/>
      <c r="P1652" s="33"/>
    </row>
    <row r="1653" customFormat="false" ht="12.75" hidden="false" customHeight="false" outlineLevel="0" collapsed="false">
      <c r="C1653" s="18"/>
      <c r="P1653" s="33"/>
    </row>
    <row r="1654" customFormat="false" ht="12.75" hidden="false" customHeight="false" outlineLevel="0" collapsed="false">
      <c r="C1654" s="18"/>
      <c r="P1654" s="33"/>
    </row>
    <row r="1655" customFormat="false" ht="12.75" hidden="false" customHeight="false" outlineLevel="0" collapsed="false">
      <c r="C1655" s="18"/>
      <c r="P1655" s="33"/>
    </row>
    <row r="1656" customFormat="false" ht="12.75" hidden="false" customHeight="false" outlineLevel="0" collapsed="false">
      <c r="C1656" s="18"/>
      <c r="P1656" s="33"/>
    </row>
    <row r="1657" customFormat="false" ht="12.75" hidden="false" customHeight="false" outlineLevel="0" collapsed="false">
      <c r="C1657" s="18"/>
      <c r="P1657" s="33"/>
    </row>
    <row r="1658" customFormat="false" ht="12.75" hidden="false" customHeight="false" outlineLevel="0" collapsed="false">
      <c r="C1658" s="18"/>
      <c r="P1658" s="33"/>
    </row>
    <row r="1659" customFormat="false" ht="12.75" hidden="false" customHeight="false" outlineLevel="0" collapsed="false">
      <c r="C1659" s="18"/>
      <c r="P1659" s="33"/>
    </row>
    <row r="1660" customFormat="false" ht="12.75" hidden="false" customHeight="false" outlineLevel="0" collapsed="false">
      <c r="C1660" s="18"/>
      <c r="P1660" s="33"/>
    </row>
    <row r="1661" customFormat="false" ht="12.75" hidden="false" customHeight="false" outlineLevel="0" collapsed="false">
      <c r="C1661" s="18"/>
      <c r="P1661" s="33"/>
    </row>
    <row r="1662" customFormat="false" ht="12.75" hidden="false" customHeight="false" outlineLevel="0" collapsed="false">
      <c r="C1662" s="18"/>
      <c r="P1662" s="33"/>
    </row>
    <row r="1663" customFormat="false" ht="12.75" hidden="false" customHeight="false" outlineLevel="0" collapsed="false">
      <c r="C1663" s="18"/>
      <c r="P1663" s="33"/>
    </row>
    <row r="1664" customFormat="false" ht="12.75" hidden="false" customHeight="false" outlineLevel="0" collapsed="false">
      <c r="C1664" s="18"/>
      <c r="P1664" s="33"/>
    </row>
    <row r="1665" customFormat="false" ht="12.75" hidden="false" customHeight="false" outlineLevel="0" collapsed="false">
      <c r="C1665" s="18"/>
      <c r="P1665" s="33"/>
    </row>
    <row r="1666" customFormat="false" ht="12.75" hidden="false" customHeight="false" outlineLevel="0" collapsed="false">
      <c r="C1666" s="18"/>
      <c r="P1666" s="33"/>
    </row>
    <row r="1667" customFormat="false" ht="12.75" hidden="false" customHeight="false" outlineLevel="0" collapsed="false">
      <c r="C1667" s="18"/>
      <c r="P1667" s="33"/>
    </row>
    <row r="1668" customFormat="false" ht="12.75" hidden="false" customHeight="false" outlineLevel="0" collapsed="false">
      <c r="C1668" s="18"/>
      <c r="P1668" s="33"/>
    </row>
    <row r="1669" customFormat="false" ht="12.75" hidden="false" customHeight="false" outlineLevel="0" collapsed="false">
      <c r="C1669" s="18"/>
      <c r="P1669" s="33"/>
    </row>
    <row r="1670" customFormat="false" ht="12.75" hidden="false" customHeight="false" outlineLevel="0" collapsed="false">
      <c r="C1670" s="18"/>
      <c r="P1670" s="33"/>
    </row>
    <row r="1671" customFormat="false" ht="12.75" hidden="false" customHeight="false" outlineLevel="0" collapsed="false">
      <c r="C1671" s="18"/>
      <c r="P1671" s="33"/>
    </row>
    <row r="1672" customFormat="false" ht="12.75" hidden="false" customHeight="false" outlineLevel="0" collapsed="false">
      <c r="C1672" s="18"/>
      <c r="P1672" s="33"/>
    </row>
    <row r="1673" customFormat="false" ht="12.75" hidden="false" customHeight="false" outlineLevel="0" collapsed="false">
      <c r="C1673" s="18"/>
      <c r="P1673" s="33"/>
    </row>
    <row r="1674" customFormat="false" ht="12.75" hidden="false" customHeight="false" outlineLevel="0" collapsed="false">
      <c r="C1674" s="18"/>
      <c r="P1674" s="33"/>
    </row>
    <row r="1675" customFormat="false" ht="12.75" hidden="false" customHeight="false" outlineLevel="0" collapsed="false">
      <c r="C1675" s="18"/>
      <c r="P1675" s="33"/>
    </row>
    <row r="1676" customFormat="false" ht="12.75" hidden="false" customHeight="false" outlineLevel="0" collapsed="false">
      <c r="C1676" s="18"/>
      <c r="P1676" s="33"/>
    </row>
    <row r="1677" customFormat="false" ht="12.75" hidden="false" customHeight="false" outlineLevel="0" collapsed="false">
      <c r="C1677" s="18"/>
      <c r="P1677" s="33"/>
    </row>
    <row r="1678" customFormat="false" ht="12.75" hidden="false" customHeight="false" outlineLevel="0" collapsed="false">
      <c r="C1678" s="18"/>
      <c r="P1678" s="33"/>
    </row>
    <row r="1679" customFormat="false" ht="12.75" hidden="false" customHeight="false" outlineLevel="0" collapsed="false">
      <c r="C1679" s="18"/>
      <c r="P1679" s="33"/>
    </row>
    <row r="1680" customFormat="false" ht="12.75" hidden="false" customHeight="false" outlineLevel="0" collapsed="false">
      <c r="C1680" s="18"/>
      <c r="P1680" s="33"/>
    </row>
    <row r="1681" customFormat="false" ht="12.75" hidden="false" customHeight="false" outlineLevel="0" collapsed="false">
      <c r="C1681" s="18"/>
      <c r="P1681" s="33"/>
    </row>
    <row r="1682" customFormat="false" ht="12.75" hidden="false" customHeight="false" outlineLevel="0" collapsed="false">
      <c r="C1682" s="18"/>
      <c r="P1682" s="33"/>
    </row>
    <row r="1683" customFormat="false" ht="12.75" hidden="false" customHeight="false" outlineLevel="0" collapsed="false">
      <c r="C1683" s="18"/>
      <c r="P1683" s="33"/>
    </row>
    <row r="1684" customFormat="false" ht="12.75" hidden="false" customHeight="false" outlineLevel="0" collapsed="false">
      <c r="C1684" s="18"/>
      <c r="P1684" s="33"/>
    </row>
    <row r="1685" customFormat="false" ht="12.75" hidden="false" customHeight="false" outlineLevel="0" collapsed="false">
      <c r="C1685" s="18"/>
      <c r="P1685" s="33"/>
    </row>
    <row r="1686" customFormat="false" ht="12.75" hidden="false" customHeight="false" outlineLevel="0" collapsed="false">
      <c r="C1686" s="18"/>
      <c r="P1686" s="33"/>
    </row>
    <row r="1687" customFormat="false" ht="12.75" hidden="false" customHeight="false" outlineLevel="0" collapsed="false">
      <c r="C1687" s="18"/>
      <c r="P1687" s="33"/>
    </row>
    <row r="1688" customFormat="false" ht="12.75" hidden="false" customHeight="false" outlineLevel="0" collapsed="false">
      <c r="C1688" s="18"/>
      <c r="P1688" s="33"/>
    </row>
    <row r="1689" customFormat="false" ht="12.75" hidden="false" customHeight="false" outlineLevel="0" collapsed="false">
      <c r="C1689" s="18"/>
      <c r="P1689" s="33"/>
    </row>
    <row r="1690" customFormat="false" ht="12.75" hidden="false" customHeight="false" outlineLevel="0" collapsed="false">
      <c r="C1690" s="18"/>
      <c r="P1690" s="33"/>
    </row>
    <row r="1691" customFormat="false" ht="12.75" hidden="false" customHeight="false" outlineLevel="0" collapsed="false">
      <c r="C1691" s="18"/>
      <c r="P1691" s="33"/>
    </row>
    <row r="1692" customFormat="false" ht="12.75" hidden="false" customHeight="false" outlineLevel="0" collapsed="false">
      <c r="C1692" s="18"/>
      <c r="P1692" s="33"/>
    </row>
    <row r="1693" customFormat="false" ht="12.75" hidden="false" customHeight="false" outlineLevel="0" collapsed="false">
      <c r="C1693" s="18"/>
      <c r="P1693" s="33"/>
    </row>
    <row r="1694" customFormat="false" ht="12.75" hidden="false" customHeight="false" outlineLevel="0" collapsed="false">
      <c r="C1694" s="18"/>
      <c r="P1694" s="33"/>
    </row>
    <row r="1695" customFormat="false" ht="12.75" hidden="false" customHeight="false" outlineLevel="0" collapsed="false">
      <c r="C1695" s="18"/>
      <c r="P1695" s="33"/>
    </row>
    <row r="1696" customFormat="false" ht="12.75" hidden="false" customHeight="false" outlineLevel="0" collapsed="false">
      <c r="C1696" s="18"/>
      <c r="P1696" s="33"/>
    </row>
    <row r="1697" customFormat="false" ht="12.75" hidden="false" customHeight="false" outlineLevel="0" collapsed="false">
      <c r="C1697" s="18"/>
      <c r="P1697" s="33"/>
    </row>
    <row r="1698" customFormat="false" ht="12.75" hidden="false" customHeight="false" outlineLevel="0" collapsed="false">
      <c r="C1698" s="18"/>
      <c r="P1698" s="33"/>
    </row>
    <row r="1699" customFormat="false" ht="12.75" hidden="false" customHeight="false" outlineLevel="0" collapsed="false">
      <c r="C1699" s="18"/>
      <c r="P1699" s="33"/>
    </row>
    <row r="1700" customFormat="false" ht="12.75" hidden="false" customHeight="false" outlineLevel="0" collapsed="false">
      <c r="C1700" s="18"/>
      <c r="P1700" s="33"/>
    </row>
    <row r="1701" customFormat="false" ht="12.75" hidden="false" customHeight="false" outlineLevel="0" collapsed="false">
      <c r="C1701" s="18"/>
      <c r="P1701" s="33"/>
    </row>
    <row r="1702" customFormat="false" ht="12.75" hidden="false" customHeight="false" outlineLevel="0" collapsed="false">
      <c r="C1702" s="18"/>
      <c r="P1702" s="33"/>
    </row>
    <row r="1703" customFormat="false" ht="12.75" hidden="false" customHeight="false" outlineLevel="0" collapsed="false">
      <c r="C1703" s="18"/>
      <c r="P1703" s="33"/>
    </row>
    <row r="1704" customFormat="false" ht="12.75" hidden="false" customHeight="false" outlineLevel="0" collapsed="false">
      <c r="C1704" s="18"/>
      <c r="P1704" s="33"/>
    </row>
    <row r="1705" customFormat="false" ht="12.75" hidden="false" customHeight="false" outlineLevel="0" collapsed="false">
      <c r="C1705" s="18"/>
      <c r="P1705" s="33"/>
    </row>
    <row r="1706" customFormat="false" ht="12.75" hidden="false" customHeight="false" outlineLevel="0" collapsed="false">
      <c r="C1706" s="18"/>
      <c r="P1706" s="33"/>
    </row>
    <row r="1707" customFormat="false" ht="12.75" hidden="false" customHeight="false" outlineLevel="0" collapsed="false">
      <c r="C1707" s="18"/>
      <c r="P1707" s="33"/>
    </row>
    <row r="1708" customFormat="false" ht="12.75" hidden="false" customHeight="false" outlineLevel="0" collapsed="false">
      <c r="C1708" s="18"/>
      <c r="P1708" s="33"/>
    </row>
    <row r="1709" customFormat="false" ht="12.75" hidden="false" customHeight="false" outlineLevel="0" collapsed="false">
      <c r="C1709" s="18"/>
      <c r="P1709" s="33"/>
    </row>
    <row r="1710" customFormat="false" ht="12.75" hidden="false" customHeight="false" outlineLevel="0" collapsed="false">
      <c r="C1710" s="18"/>
      <c r="P1710" s="33"/>
    </row>
    <row r="1711" customFormat="false" ht="12.75" hidden="false" customHeight="false" outlineLevel="0" collapsed="false">
      <c r="C1711" s="18"/>
      <c r="P1711" s="33"/>
    </row>
    <row r="1712" customFormat="false" ht="12.75" hidden="false" customHeight="false" outlineLevel="0" collapsed="false">
      <c r="C1712" s="18"/>
      <c r="P1712" s="33"/>
    </row>
    <row r="1713" customFormat="false" ht="12.75" hidden="false" customHeight="false" outlineLevel="0" collapsed="false">
      <c r="C1713" s="18"/>
      <c r="P1713" s="33"/>
    </row>
    <row r="1714" customFormat="false" ht="12.75" hidden="false" customHeight="false" outlineLevel="0" collapsed="false">
      <c r="C1714" s="18"/>
      <c r="P1714" s="33"/>
    </row>
    <row r="1715" customFormat="false" ht="12.75" hidden="false" customHeight="false" outlineLevel="0" collapsed="false">
      <c r="C1715" s="18"/>
      <c r="P1715" s="33"/>
    </row>
    <row r="1716" customFormat="false" ht="12.75" hidden="false" customHeight="false" outlineLevel="0" collapsed="false">
      <c r="C1716" s="18"/>
      <c r="P1716" s="33"/>
    </row>
    <row r="1717" customFormat="false" ht="12.75" hidden="false" customHeight="false" outlineLevel="0" collapsed="false">
      <c r="C1717" s="18"/>
      <c r="P1717" s="33"/>
    </row>
    <row r="1718" customFormat="false" ht="12.75" hidden="false" customHeight="false" outlineLevel="0" collapsed="false">
      <c r="C1718" s="18"/>
      <c r="P1718" s="33"/>
    </row>
    <row r="1719" customFormat="false" ht="12.75" hidden="false" customHeight="false" outlineLevel="0" collapsed="false">
      <c r="C1719" s="18"/>
      <c r="P1719" s="33"/>
    </row>
    <row r="1720" customFormat="false" ht="12.75" hidden="false" customHeight="false" outlineLevel="0" collapsed="false">
      <c r="C1720" s="18"/>
      <c r="P1720" s="33"/>
    </row>
    <row r="1721" customFormat="false" ht="12.75" hidden="false" customHeight="false" outlineLevel="0" collapsed="false">
      <c r="C1721" s="18"/>
      <c r="P1721" s="33"/>
    </row>
    <row r="1722" customFormat="false" ht="12.75" hidden="false" customHeight="false" outlineLevel="0" collapsed="false">
      <c r="C1722" s="18"/>
      <c r="P1722" s="33"/>
    </row>
    <row r="1723" customFormat="false" ht="12.75" hidden="false" customHeight="false" outlineLevel="0" collapsed="false">
      <c r="C1723" s="18"/>
      <c r="P1723" s="33"/>
    </row>
    <row r="1724" customFormat="false" ht="12.75" hidden="false" customHeight="false" outlineLevel="0" collapsed="false">
      <c r="C1724" s="18"/>
      <c r="P1724" s="33"/>
    </row>
    <row r="1725" customFormat="false" ht="12.75" hidden="false" customHeight="false" outlineLevel="0" collapsed="false">
      <c r="C1725" s="18"/>
      <c r="P1725" s="33"/>
    </row>
    <row r="1726" customFormat="false" ht="12.75" hidden="false" customHeight="false" outlineLevel="0" collapsed="false">
      <c r="C1726" s="18"/>
      <c r="P1726" s="33"/>
    </row>
    <row r="1727" customFormat="false" ht="12.75" hidden="false" customHeight="false" outlineLevel="0" collapsed="false">
      <c r="C1727" s="18"/>
      <c r="P1727" s="33"/>
    </row>
    <row r="1728" customFormat="false" ht="12.75" hidden="false" customHeight="false" outlineLevel="0" collapsed="false">
      <c r="C1728" s="18"/>
      <c r="P1728" s="33"/>
    </row>
    <row r="1729" customFormat="false" ht="12.75" hidden="false" customHeight="false" outlineLevel="0" collapsed="false">
      <c r="C1729" s="18"/>
      <c r="P1729" s="33"/>
    </row>
    <row r="1730" customFormat="false" ht="12.75" hidden="false" customHeight="false" outlineLevel="0" collapsed="false">
      <c r="C1730" s="18"/>
      <c r="P1730" s="33"/>
    </row>
    <row r="1731" customFormat="false" ht="12.75" hidden="false" customHeight="false" outlineLevel="0" collapsed="false">
      <c r="C1731" s="18"/>
      <c r="P1731" s="33"/>
    </row>
    <row r="1732" customFormat="false" ht="12.75" hidden="false" customHeight="false" outlineLevel="0" collapsed="false">
      <c r="C1732" s="18"/>
      <c r="P1732" s="33"/>
    </row>
    <row r="1733" customFormat="false" ht="12.75" hidden="false" customHeight="false" outlineLevel="0" collapsed="false">
      <c r="C1733" s="18"/>
      <c r="P1733" s="33"/>
    </row>
    <row r="1734" customFormat="false" ht="12.75" hidden="false" customHeight="false" outlineLevel="0" collapsed="false">
      <c r="C1734" s="18"/>
      <c r="P1734" s="33"/>
    </row>
    <row r="1735" customFormat="false" ht="12.75" hidden="false" customHeight="false" outlineLevel="0" collapsed="false">
      <c r="C1735" s="18"/>
      <c r="P1735" s="33"/>
    </row>
    <row r="1736" customFormat="false" ht="12.75" hidden="false" customHeight="false" outlineLevel="0" collapsed="false">
      <c r="C1736" s="18"/>
      <c r="P1736" s="33"/>
    </row>
    <row r="1737" customFormat="false" ht="12.75" hidden="false" customHeight="false" outlineLevel="0" collapsed="false">
      <c r="C1737" s="18"/>
      <c r="P1737" s="33"/>
    </row>
    <row r="1738" customFormat="false" ht="12.75" hidden="false" customHeight="false" outlineLevel="0" collapsed="false">
      <c r="C1738" s="18"/>
      <c r="P1738" s="33"/>
    </row>
    <row r="1739" customFormat="false" ht="12.75" hidden="false" customHeight="false" outlineLevel="0" collapsed="false">
      <c r="C1739" s="18"/>
      <c r="P1739" s="33"/>
    </row>
    <row r="1740" customFormat="false" ht="12.75" hidden="false" customHeight="false" outlineLevel="0" collapsed="false">
      <c r="C1740" s="18"/>
      <c r="P1740" s="33"/>
    </row>
    <row r="1741" customFormat="false" ht="12.75" hidden="false" customHeight="false" outlineLevel="0" collapsed="false">
      <c r="C1741" s="18"/>
      <c r="P1741" s="33"/>
    </row>
    <row r="1742" customFormat="false" ht="12.75" hidden="false" customHeight="false" outlineLevel="0" collapsed="false">
      <c r="C1742" s="18"/>
      <c r="P1742" s="33"/>
    </row>
    <row r="1743" customFormat="false" ht="12.75" hidden="false" customHeight="false" outlineLevel="0" collapsed="false">
      <c r="C1743" s="18"/>
      <c r="P1743" s="33"/>
    </row>
    <row r="1744" customFormat="false" ht="12.75" hidden="false" customHeight="false" outlineLevel="0" collapsed="false">
      <c r="C1744" s="18"/>
      <c r="P1744" s="33"/>
    </row>
    <row r="1745" customFormat="false" ht="12.75" hidden="false" customHeight="false" outlineLevel="0" collapsed="false">
      <c r="C1745" s="18"/>
      <c r="P1745" s="33"/>
    </row>
    <row r="1746" customFormat="false" ht="12.75" hidden="false" customHeight="false" outlineLevel="0" collapsed="false">
      <c r="C1746" s="18"/>
      <c r="P1746" s="33"/>
    </row>
    <row r="1747" customFormat="false" ht="12.75" hidden="false" customHeight="false" outlineLevel="0" collapsed="false">
      <c r="C1747" s="18"/>
      <c r="P1747" s="33"/>
    </row>
    <row r="1748" customFormat="false" ht="12.75" hidden="false" customHeight="false" outlineLevel="0" collapsed="false">
      <c r="C1748" s="18"/>
      <c r="P1748" s="33"/>
    </row>
    <row r="1749" customFormat="false" ht="12.75" hidden="false" customHeight="false" outlineLevel="0" collapsed="false">
      <c r="C1749" s="18"/>
      <c r="P1749" s="33"/>
    </row>
    <row r="1750" customFormat="false" ht="12.75" hidden="false" customHeight="false" outlineLevel="0" collapsed="false">
      <c r="C1750" s="18"/>
      <c r="P1750" s="33"/>
    </row>
    <row r="1751" customFormat="false" ht="12.75" hidden="false" customHeight="false" outlineLevel="0" collapsed="false">
      <c r="C1751" s="18"/>
      <c r="P1751" s="33"/>
    </row>
    <row r="1752" customFormat="false" ht="12.75" hidden="false" customHeight="false" outlineLevel="0" collapsed="false">
      <c r="C1752" s="18"/>
      <c r="P1752" s="33"/>
    </row>
    <row r="1753" customFormat="false" ht="12.75" hidden="false" customHeight="false" outlineLevel="0" collapsed="false">
      <c r="C1753" s="18"/>
      <c r="P1753" s="33"/>
    </row>
    <row r="1754" customFormat="false" ht="12.75" hidden="false" customHeight="false" outlineLevel="0" collapsed="false">
      <c r="C1754" s="18"/>
      <c r="P1754" s="33"/>
    </row>
    <row r="1755" customFormat="false" ht="12.75" hidden="false" customHeight="false" outlineLevel="0" collapsed="false">
      <c r="C1755" s="18"/>
      <c r="P1755" s="33"/>
    </row>
    <row r="1756" customFormat="false" ht="12.75" hidden="false" customHeight="false" outlineLevel="0" collapsed="false">
      <c r="C1756" s="18"/>
      <c r="P1756" s="33"/>
    </row>
    <row r="1757" customFormat="false" ht="12.75" hidden="false" customHeight="false" outlineLevel="0" collapsed="false">
      <c r="C1757" s="18"/>
      <c r="P1757" s="33"/>
    </row>
    <row r="1758" customFormat="false" ht="12.75" hidden="false" customHeight="false" outlineLevel="0" collapsed="false">
      <c r="C1758" s="18"/>
      <c r="P1758" s="33"/>
    </row>
    <row r="1759" customFormat="false" ht="12.75" hidden="false" customHeight="false" outlineLevel="0" collapsed="false">
      <c r="C1759" s="18"/>
      <c r="P1759" s="33"/>
    </row>
    <row r="1760" customFormat="false" ht="12.75" hidden="false" customHeight="false" outlineLevel="0" collapsed="false">
      <c r="C1760" s="18"/>
      <c r="P1760" s="33"/>
    </row>
    <row r="1761" customFormat="false" ht="12.75" hidden="false" customHeight="false" outlineLevel="0" collapsed="false">
      <c r="C1761" s="18"/>
      <c r="P1761" s="33"/>
    </row>
    <row r="1762" customFormat="false" ht="12.75" hidden="false" customHeight="false" outlineLevel="0" collapsed="false">
      <c r="C1762" s="18"/>
      <c r="P1762" s="33"/>
    </row>
    <row r="1763" customFormat="false" ht="12.75" hidden="false" customHeight="false" outlineLevel="0" collapsed="false">
      <c r="C1763" s="18"/>
      <c r="P1763" s="33"/>
    </row>
    <row r="1764" customFormat="false" ht="12.75" hidden="false" customHeight="false" outlineLevel="0" collapsed="false">
      <c r="C1764" s="18"/>
      <c r="P1764" s="33"/>
    </row>
    <row r="1765" customFormat="false" ht="12.75" hidden="false" customHeight="false" outlineLevel="0" collapsed="false">
      <c r="C1765" s="18"/>
      <c r="P1765" s="33"/>
    </row>
    <row r="1766" customFormat="false" ht="12.75" hidden="false" customHeight="false" outlineLevel="0" collapsed="false">
      <c r="C1766" s="18"/>
      <c r="P1766" s="33"/>
    </row>
    <row r="1767" customFormat="false" ht="12.75" hidden="false" customHeight="false" outlineLevel="0" collapsed="false">
      <c r="C1767" s="18"/>
      <c r="P1767" s="33"/>
    </row>
    <row r="1768" customFormat="false" ht="12.75" hidden="false" customHeight="false" outlineLevel="0" collapsed="false">
      <c r="C1768" s="18"/>
      <c r="P1768" s="33"/>
    </row>
    <row r="1769" customFormat="false" ht="12.75" hidden="false" customHeight="false" outlineLevel="0" collapsed="false">
      <c r="C1769" s="18"/>
      <c r="P1769" s="33"/>
    </row>
    <row r="1770" customFormat="false" ht="12.75" hidden="false" customHeight="false" outlineLevel="0" collapsed="false">
      <c r="C1770" s="18"/>
      <c r="P1770" s="33"/>
    </row>
    <row r="1771" customFormat="false" ht="12.75" hidden="false" customHeight="false" outlineLevel="0" collapsed="false">
      <c r="C1771" s="18"/>
      <c r="P1771" s="33"/>
    </row>
    <row r="1772" customFormat="false" ht="12.75" hidden="false" customHeight="false" outlineLevel="0" collapsed="false">
      <c r="C1772" s="18"/>
      <c r="P1772" s="33"/>
    </row>
    <row r="1773" customFormat="false" ht="12.75" hidden="false" customHeight="false" outlineLevel="0" collapsed="false">
      <c r="C1773" s="18"/>
      <c r="P1773" s="33"/>
    </row>
    <row r="1774" customFormat="false" ht="12.75" hidden="false" customHeight="false" outlineLevel="0" collapsed="false">
      <c r="C1774" s="18"/>
      <c r="P1774" s="33"/>
    </row>
    <row r="1775" customFormat="false" ht="12.75" hidden="false" customHeight="false" outlineLevel="0" collapsed="false">
      <c r="C1775" s="18"/>
      <c r="P1775" s="33"/>
    </row>
    <row r="1776" customFormat="false" ht="12.75" hidden="false" customHeight="false" outlineLevel="0" collapsed="false">
      <c r="C1776" s="18"/>
      <c r="P1776" s="33"/>
    </row>
    <row r="1777" customFormat="false" ht="12.75" hidden="false" customHeight="false" outlineLevel="0" collapsed="false">
      <c r="C1777" s="18"/>
      <c r="P1777" s="33"/>
    </row>
    <row r="1778" customFormat="false" ht="12.75" hidden="false" customHeight="false" outlineLevel="0" collapsed="false">
      <c r="C1778" s="18"/>
      <c r="P1778" s="33"/>
    </row>
    <row r="1779" customFormat="false" ht="12.75" hidden="false" customHeight="false" outlineLevel="0" collapsed="false">
      <c r="C1779" s="18"/>
      <c r="P1779" s="33"/>
    </row>
    <row r="1780" customFormat="false" ht="12.75" hidden="false" customHeight="false" outlineLevel="0" collapsed="false">
      <c r="C1780" s="18"/>
      <c r="P1780" s="33"/>
    </row>
    <row r="1781" customFormat="false" ht="12.75" hidden="false" customHeight="false" outlineLevel="0" collapsed="false">
      <c r="C1781" s="18"/>
      <c r="P1781" s="33"/>
    </row>
    <row r="1782" customFormat="false" ht="12.75" hidden="false" customHeight="false" outlineLevel="0" collapsed="false">
      <c r="C1782" s="18"/>
      <c r="P1782" s="33"/>
    </row>
    <row r="1783" customFormat="false" ht="12.75" hidden="false" customHeight="false" outlineLevel="0" collapsed="false">
      <c r="C1783" s="18"/>
      <c r="P1783" s="33"/>
    </row>
    <row r="1784" customFormat="false" ht="12.75" hidden="false" customHeight="false" outlineLevel="0" collapsed="false">
      <c r="C1784" s="18"/>
      <c r="P1784" s="33"/>
    </row>
    <row r="1785" customFormat="false" ht="12.75" hidden="false" customHeight="false" outlineLevel="0" collapsed="false">
      <c r="C1785" s="18"/>
      <c r="P1785" s="33"/>
    </row>
    <row r="1786" customFormat="false" ht="12.75" hidden="false" customHeight="false" outlineLevel="0" collapsed="false">
      <c r="C1786" s="18"/>
      <c r="P1786" s="33"/>
    </row>
    <row r="1787" customFormat="false" ht="12.75" hidden="false" customHeight="false" outlineLevel="0" collapsed="false">
      <c r="C1787" s="18"/>
      <c r="P1787" s="33"/>
    </row>
    <row r="1788" customFormat="false" ht="12.75" hidden="false" customHeight="false" outlineLevel="0" collapsed="false">
      <c r="C1788" s="18"/>
      <c r="P1788" s="33"/>
    </row>
    <row r="1789" customFormat="false" ht="12.75" hidden="false" customHeight="false" outlineLevel="0" collapsed="false">
      <c r="C1789" s="18"/>
      <c r="P1789" s="33"/>
    </row>
    <row r="1790" customFormat="false" ht="12.75" hidden="false" customHeight="false" outlineLevel="0" collapsed="false">
      <c r="C1790" s="18"/>
      <c r="P1790" s="33"/>
    </row>
    <row r="1791" customFormat="false" ht="12.75" hidden="false" customHeight="false" outlineLevel="0" collapsed="false">
      <c r="C1791" s="18"/>
      <c r="P1791" s="33"/>
    </row>
    <row r="1792" customFormat="false" ht="12.75" hidden="false" customHeight="false" outlineLevel="0" collapsed="false">
      <c r="C1792" s="18"/>
      <c r="P1792" s="33"/>
    </row>
    <row r="1793" customFormat="false" ht="12.75" hidden="false" customHeight="false" outlineLevel="0" collapsed="false">
      <c r="C1793" s="18"/>
      <c r="P1793" s="33"/>
    </row>
    <row r="1794" customFormat="false" ht="12.75" hidden="false" customHeight="false" outlineLevel="0" collapsed="false">
      <c r="C1794" s="18"/>
      <c r="P1794" s="33"/>
    </row>
    <row r="1795" customFormat="false" ht="12.75" hidden="false" customHeight="false" outlineLevel="0" collapsed="false">
      <c r="C1795" s="18"/>
      <c r="P1795" s="33"/>
    </row>
    <row r="1796" customFormat="false" ht="12.75" hidden="false" customHeight="false" outlineLevel="0" collapsed="false">
      <c r="C1796" s="18"/>
      <c r="P1796" s="33"/>
    </row>
    <row r="1797" customFormat="false" ht="12.75" hidden="false" customHeight="false" outlineLevel="0" collapsed="false">
      <c r="C1797" s="18"/>
      <c r="P1797" s="33"/>
    </row>
    <row r="1798" customFormat="false" ht="12.75" hidden="false" customHeight="false" outlineLevel="0" collapsed="false">
      <c r="C1798" s="18"/>
      <c r="P1798" s="33"/>
    </row>
    <row r="1799" customFormat="false" ht="12.75" hidden="false" customHeight="false" outlineLevel="0" collapsed="false">
      <c r="C1799" s="18"/>
      <c r="P1799" s="33"/>
    </row>
    <row r="1800" customFormat="false" ht="12.75" hidden="false" customHeight="false" outlineLevel="0" collapsed="false">
      <c r="C1800" s="18"/>
      <c r="P1800" s="33"/>
    </row>
    <row r="1801" customFormat="false" ht="12.75" hidden="false" customHeight="false" outlineLevel="0" collapsed="false">
      <c r="C1801" s="18"/>
      <c r="P1801" s="33"/>
    </row>
    <row r="1802" customFormat="false" ht="12.75" hidden="false" customHeight="false" outlineLevel="0" collapsed="false">
      <c r="C1802" s="18"/>
      <c r="P1802" s="33"/>
    </row>
    <row r="1803" customFormat="false" ht="12.75" hidden="false" customHeight="false" outlineLevel="0" collapsed="false">
      <c r="C1803" s="18"/>
      <c r="P1803" s="33"/>
    </row>
    <row r="1804" customFormat="false" ht="12.75" hidden="false" customHeight="false" outlineLevel="0" collapsed="false">
      <c r="C1804" s="18"/>
      <c r="P1804" s="33"/>
    </row>
    <row r="1805" customFormat="false" ht="12.75" hidden="false" customHeight="false" outlineLevel="0" collapsed="false">
      <c r="C1805" s="18"/>
      <c r="P1805" s="33"/>
    </row>
    <row r="1806" customFormat="false" ht="12.75" hidden="false" customHeight="false" outlineLevel="0" collapsed="false">
      <c r="C1806" s="18"/>
      <c r="P1806" s="33"/>
    </row>
    <row r="1807" customFormat="false" ht="12.75" hidden="false" customHeight="false" outlineLevel="0" collapsed="false">
      <c r="C1807" s="18"/>
      <c r="P1807" s="33"/>
    </row>
    <row r="1808" customFormat="false" ht="12.75" hidden="false" customHeight="false" outlineLevel="0" collapsed="false">
      <c r="C1808" s="18"/>
      <c r="P1808" s="33"/>
    </row>
    <row r="1809" customFormat="false" ht="12.75" hidden="false" customHeight="false" outlineLevel="0" collapsed="false">
      <c r="C1809" s="18"/>
      <c r="P1809" s="33"/>
    </row>
    <row r="1810" customFormat="false" ht="12.75" hidden="false" customHeight="false" outlineLevel="0" collapsed="false">
      <c r="C1810" s="18"/>
      <c r="P1810" s="33"/>
    </row>
    <row r="1811" customFormat="false" ht="12.75" hidden="false" customHeight="false" outlineLevel="0" collapsed="false">
      <c r="C1811" s="18"/>
      <c r="P1811" s="33"/>
    </row>
    <row r="1812" customFormat="false" ht="12.75" hidden="false" customHeight="false" outlineLevel="0" collapsed="false">
      <c r="C1812" s="18"/>
      <c r="P1812" s="33"/>
    </row>
    <row r="1813" customFormat="false" ht="12.75" hidden="false" customHeight="false" outlineLevel="0" collapsed="false">
      <c r="C1813" s="18"/>
      <c r="P1813" s="33"/>
    </row>
    <row r="1814" customFormat="false" ht="12.75" hidden="false" customHeight="false" outlineLevel="0" collapsed="false">
      <c r="C1814" s="18"/>
      <c r="P1814" s="33"/>
    </row>
    <row r="1815" customFormat="false" ht="12.75" hidden="false" customHeight="false" outlineLevel="0" collapsed="false">
      <c r="C1815" s="18"/>
      <c r="P1815" s="33"/>
    </row>
    <row r="1816" customFormat="false" ht="12.75" hidden="false" customHeight="false" outlineLevel="0" collapsed="false">
      <c r="C1816" s="18"/>
      <c r="P1816" s="33"/>
    </row>
    <row r="1817" customFormat="false" ht="12.75" hidden="false" customHeight="false" outlineLevel="0" collapsed="false">
      <c r="C1817" s="18"/>
      <c r="P1817" s="33"/>
    </row>
    <row r="1818" customFormat="false" ht="12.75" hidden="false" customHeight="false" outlineLevel="0" collapsed="false">
      <c r="C1818" s="18"/>
      <c r="P1818" s="33"/>
    </row>
    <row r="1819" customFormat="false" ht="12.75" hidden="false" customHeight="false" outlineLevel="0" collapsed="false">
      <c r="C1819" s="18"/>
      <c r="P1819" s="33"/>
    </row>
    <row r="1820" customFormat="false" ht="12.75" hidden="false" customHeight="false" outlineLevel="0" collapsed="false">
      <c r="C1820" s="18"/>
      <c r="P1820" s="33"/>
    </row>
    <row r="1821" customFormat="false" ht="12.75" hidden="false" customHeight="false" outlineLevel="0" collapsed="false">
      <c r="C1821" s="18"/>
      <c r="P1821" s="33"/>
    </row>
    <row r="1822" customFormat="false" ht="12.75" hidden="false" customHeight="false" outlineLevel="0" collapsed="false">
      <c r="C1822" s="18"/>
      <c r="P1822" s="33"/>
    </row>
    <row r="1823" customFormat="false" ht="12.75" hidden="false" customHeight="false" outlineLevel="0" collapsed="false">
      <c r="C1823" s="18"/>
      <c r="P1823" s="33"/>
    </row>
    <row r="1824" customFormat="false" ht="12.75" hidden="false" customHeight="false" outlineLevel="0" collapsed="false">
      <c r="C1824" s="18"/>
      <c r="P1824" s="33"/>
    </row>
    <row r="1825" customFormat="false" ht="12.75" hidden="false" customHeight="false" outlineLevel="0" collapsed="false">
      <c r="C1825" s="18"/>
      <c r="P1825" s="33"/>
    </row>
    <row r="1826" customFormat="false" ht="12.75" hidden="false" customHeight="false" outlineLevel="0" collapsed="false">
      <c r="C1826" s="18"/>
      <c r="P1826" s="33"/>
    </row>
    <row r="1827" customFormat="false" ht="12.75" hidden="false" customHeight="false" outlineLevel="0" collapsed="false">
      <c r="C1827" s="18"/>
      <c r="P1827" s="33"/>
    </row>
    <row r="1828" customFormat="false" ht="12.75" hidden="false" customHeight="false" outlineLevel="0" collapsed="false">
      <c r="C1828" s="18"/>
      <c r="P1828" s="33"/>
    </row>
    <row r="1829" customFormat="false" ht="12.75" hidden="false" customHeight="false" outlineLevel="0" collapsed="false">
      <c r="C1829" s="18"/>
      <c r="P1829" s="33"/>
    </row>
    <row r="1830" customFormat="false" ht="12.75" hidden="false" customHeight="false" outlineLevel="0" collapsed="false">
      <c r="C1830" s="18"/>
      <c r="P1830" s="33"/>
    </row>
    <row r="1831" customFormat="false" ht="12.75" hidden="false" customHeight="false" outlineLevel="0" collapsed="false">
      <c r="C1831" s="18"/>
      <c r="P1831" s="33"/>
    </row>
    <row r="1832" customFormat="false" ht="12.75" hidden="false" customHeight="false" outlineLevel="0" collapsed="false">
      <c r="C1832" s="18"/>
      <c r="P1832" s="33"/>
    </row>
    <row r="1833" customFormat="false" ht="12.75" hidden="false" customHeight="false" outlineLevel="0" collapsed="false">
      <c r="C1833" s="18"/>
      <c r="P1833" s="33"/>
    </row>
    <row r="1834" customFormat="false" ht="12.75" hidden="false" customHeight="false" outlineLevel="0" collapsed="false">
      <c r="C1834" s="18"/>
      <c r="P1834" s="33"/>
    </row>
    <row r="1835" customFormat="false" ht="12.75" hidden="false" customHeight="false" outlineLevel="0" collapsed="false">
      <c r="C1835" s="18"/>
      <c r="P1835" s="33"/>
    </row>
    <row r="1836" customFormat="false" ht="12.75" hidden="false" customHeight="false" outlineLevel="0" collapsed="false">
      <c r="C1836" s="18"/>
      <c r="P1836" s="33"/>
    </row>
    <row r="1837" customFormat="false" ht="12.75" hidden="false" customHeight="false" outlineLevel="0" collapsed="false">
      <c r="C1837" s="18"/>
      <c r="P1837" s="33"/>
    </row>
    <row r="1838" customFormat="false" ht="12.75" hidden="false" customHeight="false" outlineLevel="0" collapsed="false">
      <c r="C1838" s="18"/>
      <c r="P1838" s="33"/>
    </row>
    <row r="1839" customFormat="false" ht="12.75" hidden="false" customHeight="false" outlineLevel="0" collapsed="false">
      <c r="C1839" s="18"/>
      <c r="P1839" s="33"/>
    </row>
    <row r="1840" customFormat="false" ht="12.75" hidden="false" customHeight="false" outlineLevel="0" collapsed="false">
      <c r="C1840" s="18"/>
      <c r="P1840" s="33"/>
    </row>
    <row r="1841" customFormat="false" ht="12.75" hidden="false" customHeight="false" outlineLevel="0" collapsed="false">
      <c r="C1841" s="18"/>
      <c r="P1841" s="33"/>
    </row>
    <row r="1842" customFormat="false" ht="12.75" hidden="false" customHeight="false" outlineLevel="0" collapsed="false">
      <c r="C1842" s="18"/>
      <c r="P1842" s="33"/>
    </row>
    <row r="1843" customFormat="false" ht="12.75" hidden="false" customHeight="false" outlineLevel="0" collapsed="false">
      <c r="C1843" s="18"/>
      <c r="P1843" s="33"/>
    </row>
    <row r="1844" customFormat="false" ht="12.75" hidden="false" customHeight="false" outlineLevel="0" collapsed="false">
      <c r="C1844" s="18"/>
      <c r="P1844" s="33"/>
    </row>
    <row r="1845" customFormat="false" ht="12.75" hidden="false" customHeight="false" outlineLevel="0" collapsed="false">
      <c r="C1845" s="18"/>
      <c r="P1845" s="33"/>
    </row>
    <row r="1846" customFormat="false" ht="12.75" hidden="false" customHeight="false" outlineLevel="0" collapsed="false">
      <c r="C1846" s="18"/>
      <c r="P1846" s="33"/>
    </row>
    <row r="1847" customFormat="false" ht="12.75" hidden="false" customHeight="false" outlineLevel="0" collapsed="false">
      <c r="C1847" s="18"/>
      <c r="P1847" s="33"/>
    </row>
    <row r="1848" customFormat="false" ht="12.75" hidden="false" customHeight="false" outlineLevel="0" collapsed="false">
      <c r="C1848" s="18"/>
      <c r="P1848" s="33"/>
    </row>
    <row r="1849" customFormat="false" ht="12.75" hidden="false" customHeight="false" outlineLevel="0" collapsed="false">
      <c r="C1849" s="18"/>
      <c r="P1849" s="33"/>
    </row>
    <row r="1850" customFormat="false" ht="12.75" hidden="false" customHeight="false" outlineLevel="0" collapsed="false">
      <c r="C1850" s="18"/>
      <c r="P1850" s="33"/>
    </row>
    <row r="1851" customFormat="false" ht="12.75" hidden="false" customHeight="false" outlineLevel="0" collapsed="false">
      <c r="C1851" s="18"/>
      <c r="P1851" s="33"/>
    </row>
    <row r="1852" customFormat="false" ht="12.75" hidden="false" customHeight="false" outlineLevel="0" collapsed="false">
      <c r="C1852" s="18"/>
      <c r="P1852" s="33"/>
    </row>
    <row r="1853" customFormat="false" ht="12.75" hidden="false" customHeight="false" outlineLevel="0" collapsed="false">
      <c r="C1853" s="18"/>
      <c r="P1853" s="33"/>
    </row>
    <row r="1854" customFormat="false" ht="12.75" hidden="false" customHeight="false" outlineLevel="0" collapsed="false">
      <c r="C1854" s="18"/>
      <c r="P1854" s="33"/>
    </row>
    <row r="1855" customFormat="false" ht="12.75" hidden="false" customHeight="false" outlineLevel="0" collapsed="false">
      <c r="C1855" s="18"/>
      <c r="P1855" s="33"/>
    </row>
    <row r="1856" customFormat="false" ht="12.75" hidden="false" customHeight="false" outlineLevel="0" collapsed="false">
      <c r="C1856" s="18"/>
      <c r="P1856" s="33"/>
    </row>
    <row r="1857" customFormat="false" ht="12.75" hidden="false" customHeight="false" outlineLevel="0" collapsed="false">
      <c r="C1857" s="18"/>
      <c r="P1857" s="33"/>
    </row>
    <row r="1858" customFormat="false" ht="12.75" hidden="false" customHeight="false" outlineLevel="0" collapsed="false">
      <c r="C1858" s="18"/>
      <c r="P1858" s="33"/>
    </row>
    <row r="1859" customFormat="false" ht="12.75" hidden="false" customHeight="false" outlineLevel="0" collapsed="false">
      <c r="C1859" s="18"/>
      <c r="P1859" s="33"/>
    </row>
    <row r="1860" customFormat="false" ht="12.75" hidden="false" customHeight="false" outlineLevel="0" collapsed="false">
      <c r="C1860" s="18"/>
      <c r="P1860" s="33"/>
    </row>
    <row r="1861" customFormat="false" ht="12.75" hidden="false" customHeight="false" outlineLevel="0" collapsed="false">
      <c r="C1861" s="18"/>
      <c r="P1861" s="33"/>
    </row>
    <row r="1862" customFormat="false" ht="12.75" hidden="false" customHeight="false" outlineLevel="0" collapsed="false">
      <c r="C1862" s="18"/>
      <c r="P1862" s="33"/>
    </row>
    <row r="1863" customFormat="false" ht="12.75" hidden="false" customHeight="false" outlineLevel="0" collapsed="false">
      <c r="C1863" s="18"/>
      <c r="P1863" s="33"/>
    </row>
    <row r="1864" customFormat="false" ht="12.75" hidden="false" customHeight="false" outlineLevel="0" collapsed="false">
      <c r="C1864" s="18"/>
      <c r="P1864" s="33"/>
    </row>
    <row r="1865" customFormat="false" ht="12.75" hidden="false" customHeight="false" outlineLevel="0" collapsed="false">
      <c r="C1865" s="18"/>
      <c r="P1865" s="33"/>
    </row>
    <row r="1866" customFormat="false" ht="12.75" hidden="false" customHeight="false" outlineLevel="0" collapsed="false">
      <c r="C1866" s="18"/>
      <c r="P1866" s="33"/>
    </row>
    <row r="1867" customFormat="false" ht="12.75" hidden="false" customHeight="false" outlineLevel="0" collapsed="false">
      <c r="C1867" s="18"/>
      <c r="P1867" s="33"/>
    </row>
    <row r="1868" customFormat="false" ht="12.75" hidden="false" customHeight="false" outlineLevel="0" collapsed="false">
      <c r="C1868" s="18"/>
      <c r="P1868" s="33"/>
    </row>
    <row r="1869" customFormat="false" ht="12.75" hidden="false" customHeight="false" outlineLevel="0" collapsed="false">
      <c r="C1869" s="18"/>
      <c r="P1869" s="33"/>
    </row>
    <row r="1870" customFormat="false" ht="12.75" hidden="false" customHeight="false" outlineLevel="0" collapsed="false">
      <c r="C1870" s="18"/>
      <c r="P1870" s="33"/>
    </row>
    <row r="1871" customFormat="false" ht="12.75" hidden="false" customHeight="false" outlineLevel="0" collapsed="false">
      <c r="C1871" s="18"/>
      <c r="P1871" s="33"/>
    </row>
    <row r="1872" customFormat="false" ht="12.75" hidden="false" customHeight="false" outlineLevel="0" collapsed="false">
      <c r="C1872" s="18"/>
      <c r="P1872" s="33"/>
    </row>
    <row r="1873" customFormat="false" ht="12.75" hidden="false" customHeight="false" outlineLevel="0" collapsed="false">
      <c r="C1873" s="18"/>
      <c r="P1873" s="33"/>
    </row>
    <row r="1874" customFormat="false" ht="12.75" hidden="false" customHeight="false" outlineLevel="0" collapsed="false">
      <c r="C1874" s="18"/>
      <c r="P1874" s="33"/>
    </row>
    <row r="1875" customFormat="false" ht="12.75" hidden="false" customHeight="false" outlineLevel="0" collapsed="false">
      <c r="C1875" s="18"/>
      <c r="P1875" s="33"/>
    </row>
    <row r="1876" customFormat="false" ht="12.75" hidden="false" customHeight="false" outlineLevel="0" collapsed="false">
      <c r="C1876" s="18"/>
      <c r="P1876" s="33"/>
    </row>
    <row r="1877" customFormat="false" ht="12.75" hidden="false" customHeight="false" outlineLevel="0" collapsed="false">
      <c r="C1877" s="18"/>
      <c r="P1877" s="33"/>
    </row>
    <row r="1878" customFormat="false" ht="12.75" hidden="false" customHeight="false" outlineLevel="0" collapsed="false">
      <c r="C1878" s="18"/>
      <c r="P1878" s="33"/>
    </row>
    <row r="1879" customFormat="false" ht="12.75" hidden="false" customHeight="false" outlineLevel="0" collapsed="false">
      <c r="C1879" s="18"/>
      <c r="P1879" s="33"/>
    </row>
    <row r="1880" customFormat="false" ht="12.75" hidden="false" customHeight="false" outlineLevel="0" collapsed="false">
      <c r="C1880" s="18"/>
      <c r="P1880" s="33"/>
    </row>
    <row r="1881" customFormat="false" ht="12.75" hidden="false" customHeight="false" outlineLevel="0" collapsed="false">
      <c r="C1881" s="18"/>
      <c r="P1881" s="33"/>
    </row>
    <row r="1882" customFormat="false" ht="12.75" hidden="false" customHeight="false" outlineLevel="0" collapsed="false">
      <c r="C1882" s="18"/>
      <c r="P1882" s="33"/>
    </row>
    <row r="1883" customFormat="false" ht="12.75" hidden="false" customHeight="false" outlineLevel="0" collapsed="false">
      <c r="C1883" s="18"/>
      <c r="P1883" s="33"/>
    </row>
    <row r="1884" customFormat="false" ht="12.75" hidden="false" customHeight="false" outlineLevel="0" collapsed="false">
      <c r="C1884" s="18"/>
      <c r="P1884" s="33"/>
    </row>
    <row r="1885" customFormat="false" ht="12.75" hidden="false" customHeight="false" outlineLevel="0" collapsed="false">
      <c r="C1885" s="18"/>
      <c r="P1885" s="33"/>
    </row>
    <row r="1886" customFormat="false" ht="12.75" hidden="false" customHeight="false" outlineLevel="0" collapsed="false">
      <c r="C1886" s="18"/>
      <c r="P1886" s="33"/>
    </row>
    <row r="1887" customFormat="false" ht="12.75" hidden="false" customHeight="false" outlineLevel="0" collapsed="false">
      <c r="C1887" s="18"/>
      <c r="P1887" s="33"/>
    </row>
    <row r="1888" customFormat="false" ht="12.75" hidden="false" customHeight="false" outlineLevel="0" collapsed="false">
      <c r="C1888" s="18"/>
      <c r="P1888" s="33"/>
    </row>
    <row r="1889" customFormat="false" ht="12.75" hidden="false" customHeight="false" outlineLevel="0" collapsed="false">
      <c r="C1889" s="18"/>
      <c r="P1889" s="33"/>
    </row>
    <row r="1890" customFormat="false" ht="12.75" hidden="false" customHeight="false" outlineLevel="0" collapsed="false">
      <c r="C1890" s="18"/>
      <c r="P1890" s="33"/>
    </row>
    <row r="1891" customFormat="false" ht="12.75" hidden="false" customHeight="false" outlineLevel="0" collapsed="false">
      <c r="C1891" s="18"/>
      <c r="P1891" s="33"/>
    </row>
    <row r="1892" customFormat="false" ht="12.75" hidden="false" customHeight="false" outlineLevel="0" collapsed="false">
      <c r="C1892" s="18"/>
      <c r="P1892" s="33"/>
    </row>
    <row r="1893" customFormat="false" ht="12.75" hidden="false" customHeight="false" outlineLevel="0" collapsed="false">
      <c r="C1893" s="18"/>
      <c r="P1893" s="33"/>
    </row>
    <row r="1894" customFormat="false" ht="12.75" hidden="false" customHeight="false" outlineLevel="0" collapsed="false">
      <c r="C1894" s="18"/>
      <c r="P1894" s="33"/>
    </row>
    <row r="1895" customFormat="false" ht="12.75" hidden="false" customHeight="false" outlineLevel="0" collapsed="false">
      <c r="C1895" s="18"/>
      <c r="P1895" s="33"/>
    </row>
    <row r="1896" customFormat="false" ht="12.75" hidden="false" customHeight="false" outlineLevel="0" collapsed="false">
      <c r="C1896" s="18"/>
      <c r="P1896" s="33"/>
    </row>
    <row r="1897" customFormat="false" ht="12.75" hidden="false" customHeight="false" outlineLevel="0" collapsed="false">
      <c r="C1897" s="18"/>
      <c r="P1897" s="33"/>
    </row>
    <row r="1898" customFormat="false" ht="12.75" hidden="false" customHeight="false" outlineLevel="0" collapsed="false">
      <c r="C1898" s="18"/>
      <c r="P1898" s="33"/>
    </row>
    <row r="1899" customFormat="false" ht="12.75" hidden="false" customHeight="false" outlineLevel="0" collapsed="false">
      <c r="C1899" s="18"/>
      <c r="P1899" s="33"/>
    </row>
    <row r="1900" customFormat="false" ht="12.75" hidden="false" customHeight="false" outlineLevel="0" collapsed="false">
      <c r="C1900" s="18"/>
      <c r="P1900" s="33"/>
    </row>
    <row r="1901" customFormat="false" ht="12.75" hidden="false" customHeight="false" outlineLevel="0" collapsed="false">
      <c r="C1901" s="18"/>
      <c r="P1901" s="33"/>
    </row>
    <row r="1902" customFormat="false" ht="12.75" hidden="false" customHeight="false" outlineLevel="0" collapsed="false">
      <c r="C1902" s="18"/>
      <c r="P1902" s="33"/>
    </row>
    <row r="1903" customFormat="false" ht="12.75" hidden="false" customHeight="false" outlineLevel="0" collapsed="false">
      <c r="C1903" s="18"/>
      <c r="P1903" s="33"/>
    </row>
    <row r="1904" customFormat="false" ht="12.75" hidden="false" customHeight="false" outlineLevel="0" collapsed="false">
      <c r="C1904" s="18"/>
      <c r="P1904" s="33"/>
    </row>
    <row r="1905" customFormat="false" ht="12.75" hidden="false" customHeight="false" outlineLevel="0" collapsed="false">
      <c r="C1905" s="18"/>
      <c r="P1905" s="33"/>
    </row>
    <row r="1906" customFormat="false" ht="12.75" hidden="false" customHeight="false" outlineLevel="0" collapsed="false">
      <c r="C1906" s="18"/>
      <c r="P1906" s="33"/>
    </row>
    <row r="1907" customFormat="false" ht="12.75" hidden="false" customHeight="false" outlineLevel="0" collapsed="false">
      <c r="C1907" s="18"/>
      <c r="P1907" s="33"/>
    </row>
    <row r="1908" customFormat="false" ht="12.75" hidden="false" customHeight="false" outlineLevel="0" collapsed="false">
      <c r="C1908" s="18"/>
      <c r="P1908" s="33"/>
    </row>
    <row r="1909" customFormat="false" ht="12.75" hidden="false" customHeight="false" outlineLevel="0" collapsed="false">
      <c r="C1909" s="18"/>
      <c r="P1909" s="33"/>
    </row>
    <row r="1910" customFormat="false" ht="12.75" hidden="false" customHeight="false" outlineLevel="0" collapsed="false">
      <c r="C1910" s="18"/>
      <c r="P1910" s="33"/>
    </row>
    <row r="1911" customFormat="false" ht="12.75" hidden="false" customHeight="false" outlineLevel="0" collapsed="false">
      <c r="C1911" s="18"/>
      <c r="P1911" s="33"/>
    </row>
    <row r="1912" customFormat="false" ht="12.75" hidden="false" customHeight="false" outlineLevel="0" collapsed="false">
      <c r="C1912" s="18"/>
      <c r="P1912" s="33"/>
    </row>
    <row r="1913" customFormat="false" ht="12.75" hidden="false" customHeight="false" outlineLevel="0" collapsed="false">
      <c r="C1913" s="18"/>
      <c r="P1913" s="33"/>
    </row>
    <row r="1914" customFormat="false" ht="12.75" hidden="false" customHeight="false" outlineLevel="0" collapsed="false">
      <c r="C1914" s="18"/>
      <c r="P1914" s="33"/>
    </row>
    <row r="1915" customFormat="false" ht="12.75" hidden="false" customHeight="false" outlineLevel="0" collapsed="false">
      <c r="C1915" s="18"/>
      <c r="P1915" s="33"/>
    </row>
    <row r="1916" customFormat="false" ht="12.75" hidden="false" customHeight="false" outlineLevel="0" collapsed="false">
      <c r="C1916" s="18"/>
      <c r="P1916" s="33"/>
    </row>
    <row r="1917" customFormat="false" ht="12.75" hidden="false" customHeight="false" outlineLevel="0" collapsed="false">
      <c r="C1917" s="18"/>
      <c r="P1917" s="33"/>
    </row>
    <row r="1918" customFormat="false" ht="12.75" hidden="false" customHeight="false" outlineLevel="0" collapsed="false">
      <c r="C1918" s="18"/>
      <c r="P1918" s="33"/>
    </row>
    <row r="1919" customFormat="false" ht="12.75" hidden="false" customHeight="false" outlineLevel="0" collapsed="false">
      <c r="C1919" s="18"/>
      <c r="P1919" s="33"/>
    </row>
    <row r="1920" customFormat="false" ht="12.75" hidden="false" customHeight="false" outlineLevel="0" collapsed="false">
      <c r="C1920" s="18"/>
      <c r="P1920" s="33"/>
    </row>
    <row r="1921" customFormat="false" ht="12.75" hidden="false" customHeight="false" outlineLevel="0" collapsed="false">
      <c r="C1921" s="18"/>
      <c r="P1921" s="33"/>
    </row>
    <row r="1922" customFormat="false" ht="12.75" hidden="false" customHeight="false" outlineLevel="0" collapsed="false">
      <c r="C1922" s="18"/>
      <c r="P1922" s="33"/>
    </row>
    <row r="1923" customFormat="false" ht="12.75" hidden="false" customHeight="false" outlineLevel="0" collapsed="false">
      <c r="C1923" s="18"/>
      <c r="P1923" s="33"/>
    </row>
    <row r="1924" customFormat="false" ht="12.75" hidden="false" customHeight="false" outlineLevel="0" collapsed="false">
      <c r="C1924" s="18"/>
      <c r="P1924" s="33"/>
    </row>
    <row r="1925" customFormat="false" ht="12.75" hidden="false" customHeight="false" outlineLevel="0" collapsed="false">
      <c r="C1925" s="18"/>
      <c r="P1925" s="33"/>
    </row>
    <row r="1926" customFormat="false" ht="12.75" hidden="false" customHeight="false" outlineLevel="0" collapsed="false">
      <c r="C1926" s="18"/>
      <c r="P1926" s="33"/>
    </row>
    <row r="1927" customFormat="false" ht="12.75" hidden="false" customHeight="false" outlineLevel="0" collapsed="false">
      <c r="C1927" s="18"/>
      <c r="P1927" s="33"/>
    </row>
    <row r="1928" customFormat="false" ht="12.75" hidden="false" customHeight="false" outlineLevel="0" collapsed="false">
      <c r="C1928" s="18"/>
      <c r="P1928" s="33"/>
    </row>
    <row r="1929" customFormat="false" ht="12.75" hidden="false" customHeight="false" outlineLevel="0" collapsed="false">
      <c r="C1929" s="18"/>
      <c r="P1929" s="33"/>
    </row>
    <row r="1930" customFormat="false" ht="12.75" hidden="false" customHeight="false" outlineLevel="0" collapsed="false">
      <c r="C1930" s="18"/>
      <c r="P1930" s="33"/>
    </row>
    <row r="1931" customFormat="false" ht="12.75" hidden="false" customHeight="false" outlineLevel="0" collapsed="false">
      <c r="C1931" s="18"/>
      <c r="P1931" s="33"/>
    </row>
    <row r="1932" customFormat="false" ht="12.75" hidden="false" customHeight="false" outlineLevel="0" collapsed="false">
      <c r="C1932" s="18"/>
      <c r="P1932" s="33"/>
    </row>
    <row r="1933" customFormat="false" ht="12.75" hidden="false" customHeight="false" outlineLevel="0" collapsed="false">
      <c r="C1933" s="18"/>
      <c r="P1933" s="33"/>
    </row>
    <row r="1934" customFormat="false" ht="12.75" hidden="false" customHeight="false" outlineLevel="0" collapsed="false">
      <c r="C1934" s="18"/>
      <c r="P1934" s="33"/>
    </row>
    <row r="1935" customFormat="false" ht="12.75" hidden="false" customHeight="false" outlineLevel="0" collapsed="false">
      <c r="C1935" s="18"/>
      <c r="P1935" s="33"/>
    </row>
    <row r="1936" customFormat="false" ht="12.75" hidden="false" customHeight="false" outlineLevel="0" collapsed="false">
      <c r="C1936" s="18"/>
      <c r="P1936" s="33"/>
    </row>
    <row r="1937" customFormat="false" ht="12.75" hidden="false" customHeight="false" outlineLevel="0" collapsed="false">
      <c r="C1937" s="18"/>
      <c r="P1937" s="33"/>
    </row>
    <row r="1938" customFormat="false" ht="12.75" hidden="false" customHeight="false" outlineLevel="0" collapsed="false">
      <c r="C1938" s="18"/>
      <c r="P1938" s="33"/>
    </row>
    <row r="1939" customFormat="false" ht="12.75" hidden="false" customHeight="false" outlineLevel="0" collapsed="false">
      <c r="C1939" s="18"/>
      <c r="P1939" s="33"/>
    </row>
    <row r="1940" customFormat="false" ht="12.75" hidden="false" customHeight="false" outlineLevel="0" collapsed="false">
      <c r="C1940" s="18"/>
      <c r="P1940" s="33"/>
    </row>
    <row r="1941" customFormat="false" ht="12.75" hidden="false" customHeight="false" outlineLevel="0" collapsed="false">
      <c r="C1941" s="18"/>
      <c r="P1941" s="33"/>
    </row>
    <row r="1942" customFormat="false" ht="12.75" hidden="false" customHeight="false" outlineLevel="0" collapsed="false">
      <c r="C1942" s="18"/>
      <c r="P1942" s="33"/>
    </row>
    <row r="1943" customFormat="false" ht="12.75" hidden="false" customHeight="false" outlineLevel="0" collapsed="false">
      <c r="C1943" s="18"/>
      <c r="P1943" s="33"/>
    </row>
    <row r="1944" customFormat="false" ht="12.75" hidden="false" customHeight="false" outlineLevel="0" collapsed="false">
      <c r="C1944" s="18"/>
      <c r="P1944" s="33"/>
    </row>
    <row r="1945" customFormat="false" ht="12.75" hidden="false" customHeight="false" outlineLevel="0" collapsed="false">
      <c r="C1945" s="18"/>
      <c r="P1945" s="33"/>
    </row>
    <row r="1946" customFormat="false" ht="12.75" hidden="false" customHeight="false" outlineLevel="0" collapsed="false">
      <c r="C1946" s="18"/>
      <c r="P1946" s="33"/>
    </row>
    <row r="1947" customFormat="false" ht="12.75" hidden="false" customHeight="false" outlineLevel="0" collapsed="false">
      <c r="C1947" s="18"/>
      <c r="P1947" s="33"/>
    </row>
    <row r="1948" customFormat="false" ht="12.75" hidden="false" customHeight="false" outlineLevel="0" collapsed="false">
      <c r="C1948" s="18"/>
      <c r="P1948" s="33"/>
    </row>
    <row r="1949" customFormat="false" ht="12.75" hidden="false" customHeight="false" outlineLevel="0" collapsed="false">
      <c r="C1949" s="18"/>
      <c r="P1949" s="33"/>
    </row>
    <row r="1950" customFormat="false" ht="12.75" hidden="false" customHeight="false" outlineLevel="0" collapsed="false">
      <c r="C1950" s="18"/>
      <c r="P1950" s="33"/>
    </row>
    <row r="1951" customFormat="false" ht="12.75" hidden="false" customHeight="false" outlineLevel="0" collapsed="false">
      <c r="C1951" s="18"/>
      <c r="P1951" s="33"/>
    </row>
    <row r="1952" customFormat="false" ht="12.75" hidden="false" customHeight="false" outlineLevel="0" collapsed="false">
      <c r="C1952" s="18"/>
      <c r="P1952" s="33"/>
    </row>
    <row r="1953" customFormat="false" ht="12.75" hidden="false" customHeight="false" outlineLevel="0" collapsed="false">
      <c r="C1953" s="18"/>
      <c r="P1953" s="33"/>
    </row>
    <row r="1954" customFormat="false" ht="12.75" hidden="false" customHeight="false" outlineLevel="0" collapsed="false">
      <c r="C1954" s="18"/>
      <c r="P1954" s="33"/>
    </row>
    <row r="1955" customFormat="false" ht="12.75" hidden="false" customHeight="false" outlineLevel="0" collapsed="false">
      <c r="C1955" s="18"/>
      <c r="P1955" s="33"/>
    </row>
    <row r="1956" customFormat="false" ht="12.75" hidden="false" customHeight="false" outlineLevel="0" collapsed="false">
      <c r="C1956" s="18"/>
      <c r="P1956" s="33"/>
    </row>
    <row r="1957" customFormat="false" ht="12.75" hidden="false" customHeight="false" outlineLevel="0" collapsed="false">
      <c r="C1957" s="18"/>
      <c r="P1957" s="33"/>
    </row>
    <row r="1958" customFormat="false" ht="12.75" hidden="false" customHeight="false" outlineLevel="0" collapsed="false">
      <c r="C1958" s="18"/>
      <c r="P1958" s="33"/>
    </row>
    <row r="1959" customFormat="false" ht="12.75" hidden="false" customHeight="false" outlineLevel="0" collapsed="false">
      <c r="C1959" s="18"/>
      <c r="P1959" s="33"/>
    </row>
    <row r="1960" customFormat="false" ht="12.75" hidden="false" customHeight="false" outlineLevel="0" collapsed="false">
      <c r="C1960" s="18"/>
      <c r="P1960" s="33"/>
    </row>
    <row r="1961" customFormat="false" ht="12.75" hidden="false" customHeight="false" outlineLevel="0" collapsed="false">
      <c r="C1961" s="18"/>
      <c r="P1961" s="33"/>
    </row>
    <row r="1962" customFormat="false" ht="12.75" hidden="false" customHeight="false" outlineLevel="0" collapsed="false">
      <c r="C1962" s="18"/>
      <c r="P1962" s="33"/>
    </row>
    <row r="1963" customFormat="false" ht="12.75" hidden="false" customHeight="false" outlineLevel="0" collapsed="false">
      <c r="C1963" s="18"/>
      <c r="P1963" s="33"/>
    </row>
    <row r="1964" customFormat="false" ht="12.75" hidden="false" customHeight="false" outlineLevel="0" collapsed="false">
      <c r="C1964" s="18"/>
      <c r="P1964" s="33"/>
    </row>
    <row r="1965" customFormat="false" ht="12.75" hidden="false" customHeight="false" outlineLevel="0" collapsed="false">
      <c r="C1965" s="18"/>
      <c r="P1965" s="33"/>
    </row>
    <row r="1966" customFormat="false" ht="12.75" hidden="false" customHeight="false" outlineLevel="0" collapsed="false">
      <c r="C1966" s="18"/>
      <c r="P1966" s="33"/>
    </row>
    <row r="1967" customFormat="false" ht="12.75" hidden="false" customHeight="false" outlineLevel="0" collapsed="false">
      <c r="C1967" s="18"/>
      <c r="P1967" s="33"/>
    </row>
    <row r="1968" customFormat="false" ht="12.75" hidden="false" customHeight="false" outlineLevel="0" collapsed="false">
      <c r="C1968" s="18"/>
      <c r="P1968" s="33"/>
    </row>
    <row r="1969" customFormat="false" ht="12.75" hidden="false" customHeight="false" outlineLevel="0" collapsed="false">
      <c r="C1969" s="18"/>
      <c r="P1969" s="33"/>
    </row>
    <row r="1970" customFormat="false" ht="12.75" hidden="false" customHeight="false" outlineLevel="0" collapsed="false">
      <c r="C1970" s="18"/>
      <c r="P1970" s="33"/>
    </row>
    <row r="1971" customFormat="false" ht="12.75" hidden="false" customHeight="false" outlineLevel="0" collapsed="false">
      <c r="C1971" s="18"/>
      <c r="P1971" s="33"/>
    </row>
    <row r="1972" customFormat="false" ht="12.75" hidden="false" customHeight="false" outlineLevel="0" collapsed="false">
      <c r="C1972" s="18"/>
      <c r="P1972" s="33"/>
    </row>
    <row r="1973" customFormat="false" ht="12.75" hidden="false" customHeight="false" outlineLevel="0" collapsed="false">
      <c r="C1973" s="18"/>
      <c r="P1973" s="33"/>
    </row>
    <row r="1974" customFormat="false" ht="12.75" hidden="false" customHeight="false" outlineLevel="0" collapsed="false">
      <c r="C1974" s="18"/>
      <c r="P1974" s="33"/>
    </row>
    <row r="1975" customFormat="false" ht="12.75" hidden="false" customHeight="false" outlineLevel="0" collapsed="false">
      <c r="C1975" s="18"/>
      <c r="P1975" s="33"/>
    </row>
    <row r="1976" customFormat="false" ht="12.75" hidden="false" customHeight="false" outlineLevel="0" collapsed="false">
      <c r="C1976" s="18"/>
      <c r="P1976" s="33"/>
    </row>
    <row r="1977" customFormat="false" ht="12.75" hidden="false" customHeight="false" outlineLevel="0" collapsed="false">
      <c r="C1977" s="18"/>
      <c r="P1977" s="33"/>
    </row>
    <row r="1978" customFormat="false" ht="12.75" hidden="false" customHeight="false" outlineLevel="0" collapsed="false">
      <c r="C1978" s="18"/>
      <c r="P1978" s="33"/>
    </row>
    <row r="1979" customFormat="false" ht="12.75" hidden="false" customHeight="false" outlineLevel="0" collapsed="false">
      <c r="C1979" s="18"/>
      <c r="P1979" s="33"/>
    </row>
    <row r="1980" customFormat="false" ht="12.75" hidden="false" customHeight="false" outlineLevel="0" collapsed="false">
      <c r="C1980" s="18"/>
      <c r="P1980" s="33"/>
    </row>
    <row r="1981" customFormat="false" ht="12.75" hidden="false" customHeight="false" outlineLevel="0" collapsed="false">
      <c r="C1981" s="18"/>
      <c r="P1981" s="33"/>
    </row>
    <row r="1982" customFormat="false" ht="12.75" hidden="false" customHeight="false" outlineLevel="0" collapsed="false">
      <c r="C1982" s="18"/>
      <c r="P1982" s="33"/>
    </row>
    <row r="1983" customFormat="false" ht="12.75" hidden="false" customHeight="false" outlineLevel="0" collapsed="false">
      <c r="C1983" s="18"/>
      <c r="P1983" s="33"/>
    </row>
    <row r="1984" customFormat="false" ht="12.75" hidden="false" customHeight="false" outlineLevel="0" collapsed="false">
      <c r="C1984" s="18"/>
      <c r="P1984" s="33"/>
    </row>
    <row r="1985" customFormat="false" ht="12.75" hidden="false" customHeight="false" outlineLevel="0" collapsed="false">
      <c r="C1985" s="18"/>
      <c r="P1985" s="33"/>
    </row>
    <row r="1986" customFormat="false" ht="12.75" hidden="false" customHeight="false" outlineLevel="0" collapsed="false">
      <c r="C1986" s="18"/>
      <c r="P1986" s="33"/>
    </row>
    <row r="1987" customFormat="false" ht="12.75" hidden="false" customHeight="false" outlineLevel="0" collapsed="false">
      <c r="C1987" s="18"/>
      <c r="P1987" s="33"/>
    </row>
    <row r="1988" customFormat="false" ht="12.75" hidden="false" customHeight="false" outlineLevel="0" collapsed="false">
      <c r="C1988" s="18"/>
      <c r="P1988" s="33"/>
    </row>
    <row r="1989" customFormat="false" ht="12.75" hidden="false" customHeight="false" outlineLevel="0" collapsed="false">
      <c r="C1989" s="18"/>
      <c r="P1989" s="33"/>
    </row>
    <row r="1990" customFormat="false" ht="12.75" hidden="false" customHeight="false" outlineLevel="0" collapsed="false">
      <c r="C1990" s="18"/>
      <c r="P1990" s="33"/>
    </row>
    <row r="1991" customFormat="false" ht="12.75" hidden="false" customHeight="false" outlineLevel="0" collapsed="false">
      <c r="C1991" s="18"/>
      <c r="P1991" s="33"/>
    </row>
    <row r="1992" customFormat="false" ht="12.75" hidden="false" customHeight="false" outlineLevel="0" collapsed="false">
      <c r="C1992" s="18"/>
      <c r="P1992" s="33"/>
    </row>
    <row r="1993" customFormat="false" ht="12.75" hidden="false" customHeight="false" outlineLevel="0" collapsed="false">
      <c r="C1993" s="18"/>
      <c r="P1993" s="33"/>
    </row>
    <row r="1994" customFormat="false" ht="12.75" hidden="false" customHeight="false" outlineLevel="0" collapsed="false">
      <c r="C1994" s="18"/>
      <c r="P1994" s="33"/>
    </row>
    <row r="1995" customFormat="false" ht="12.75" hidden="false" customHeight="false" outlineLevel="0" collapsed="false">
      <c r="C1995" s="18"/>
      <c r="P1995" s="33"/>
    </row>
    <row r="1996" customFormat="false" ht="12.75" hidden="false" customHeight="false" outlineLevel="0" collapsed="false">
      <c r="C1996" s="18"/>
      <c r="P1996" s="33"/>
    </row>
    <row r="1997" customFormat="false" ht="12.75" hidden="false" customHeight="false" outlineLevel="0" collapsed="false">
      <c r="C1997" s="18"/>
      <c r="P1997" s="33"/>
    </row>
    <row r="1998" customFormat="false" ht="12.75" hidden="false" customHeight="false" outlineLevel="0" collapsed="false">
      <c r="C1998" s="18"/>
      <c r="P1998" s="33"/>
    </row>
    <row r="1999" customFormat="false" ht="12.75" hidden="false" customHeight="false" outlineLevel="0" collapsed="false">
      <c r="C1999" s="18"/>
      <c r="P1999" s="33"/>
    </row>
    <row r="2000" customFormat="false" ht="12.75" hidden="false" customHeight="false" outlineLevel="0" collapsed="false">
      <c r="C2000" s="18"/>
      <c r="P2000" s="33"/>
    </row>
    <row r="2001" customFormat="false" ht="12.75" hidden="false" customHeight="false" outlineLevel="0" collapsed="false">
      <c r="C2001" s="18"/>
      <c r="P2001" s="33"/>
    </row>
    <row r="2002" customFormat="false" ht="12.75" hidden="false" customHeight="false" outlineLevel="0" collapsed="false">
      <c r="C2002" s="18"/>
      <c r="P2002" s="33"/>
    </row>
    <row r="2003" customFormat="false" ht="12.75" hidden="false" customHeight="false" outlineLevel="0" collapsed="false">
      <c r="C2003" s="18"/>
      <c r="P2003" s="33"/>
    </row>
    <row r="2004" customFormat="false" ht="12.75" hidden="false" customHeight="false" outlineLevel="0" collapsed="false">
      <c r="C2004" s="18"/>
      <c r="P2004" s="33"/>
    </row>
    <row r="2005" customFormat="false" ht="12.75" hidden="false" customHeight="false" outlineLevel="0" collapsed="false">
      <c r="C2005" s="18"/>
      <c r="P2005" s="33"/>
    </row>
    <row r="2006" customFormat="false" ht="12.75" hidden="false" customHeight="false" outlineLevel="0" collapsed="false">
      <c r="C2006" s="18"/>
      <c r="P2006" s="33"/>
    </row>
    <row r="2007" customFormat="false" ht="12.75" hidden="false" customHeight="false" outlineLevel="0" collapsed="false">
      <c r="C2007" s="18"/>
      <c r="P2007" s="33"/>
    </row>
    <row r="2008" customFormat="false" ht="12.75" hidden="false" customHeight="false" outlineLevel="0" collapsed="false">
      <c r="C2008" s="18"/>
      <c r="P2008" s="33"/>
    </row>
    <row r="2009" customFormat="false" ht="12.75" hidden="false" customHeight="false" outlineLevel="0" collapsed="false">
      <c r="C2009" s="18"/>
      <c r="P2009" s="33"/>
    </row>
    <row r="2010" customFormat="false" ht="12.75" hidden="false" customHeight="false" outlineLevel="0" collapsed="false">
      <c r="C2010" s="18"/>
      <c r="P2010" s="33"/>
    </row>
    <row r="2011" customFormat="false" ht="12.75" hidden="false" customHeight="false" outlineLevel="0" collapsed="false">
      <c r="C2011" s="18"/>
      <c r="P2011" s="33"/>
    </row>
    <row r="2012" customFormat="false" ht="12.75" hidden="false" customHeight="false" outlineLevel="0" collapsed="false">
      <c r="C2012" s="18"/>
      <c r="P2012" s="33"/>
    </row>
    <row r="2013" customFormat="false" ht="12.75" hidden="false" customHeight="false" outlineLevel="0" collapsed="false">
      <c r="C2013" s="18"/>
      <c r="P2013" s="33"/>
    </row>
    <row r="2014" customFormat="false" ht="12.75" hidden="false" customHeight="false" outlineLevel="0" collapsed="false">
      <c r="C2014" s="18"/>
      <c r="P2014" s="33"/>
    </row>
    <row r="2015" customFormat="false" ht="12.75" hidden="false" customHeight="false" outlineLevel="0" collapsed="false">
      <c r="C2015" s="18"/>
      <c r="P2015" s="33"/>
    </row>
    <row r="2016" customFormat="false" ht="12.75" hidden="false" customHeight="false" outlineLevel="0" collapsed="false">
      <c r="C2016" s="18"/>
      <c r="P2016" s="33"/>
    </row>
    <row r="2017" customFormat="false" ht="12.75" hidden="false" customHeight="false" outlineLevel="0" collapsed="false">
      <c r="C2017" s="18"/>
      <c r="P2017" s="33"/>
    </row>
    <row r="2018" customFormat="false" ht="12.75" hidden="false" customHeight="false" outlineLevel="0" collapsed="false">
      <c r="C2018" s="18"/>
      <c r="P2018" s="33"/>
    </row>
    <row r="2019" customFormat="false" ht="12.75" hidden="false" customHeight="false" outlineLevel="0" collapsed="false">
      <c r="C2019" s="18"/>
      <c r="P2019" s="33"/>
    </row>
    <row r="2020" customFormat="false" ht="12.75" hidden="false" customHeight="false" outlineLevel="0" collapsed="false">
      <c r="C2020" s="18"/>
      <c r="P2020" s="33"/>
    </row>
  </sheetData>
  <mergeCells count="2">
    <mergeCell ref="B3:D3"/>
    <mergeCell ref="F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0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4" activeCellId="0" sqref="O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4.85"/>
  </cols>
  <sheetData>
    <row r="1" customFormat="false" ht="15.75" hidden="false" customHeight="false" outlineLevel="0" collapsed="false">
      <c r="A1" s="6" t="s">
        <v>52</v>
      </c>
    </row>
    <row r="2" customFormat="false" ht="13.5" hidden="false" customHeight="false" outlineLevel="0" collapsed="false"/>
    <row r="3" customFormat="false" ht="12.75" hidden="false" customHeight="false" outlineLevel="0" collapsed="false">
      <c r="B3" s="7" t="s">
        <v>11</v>
      </c>
      <c r="C3" s="7"/>
      <c r="D3" s="7"/>
      <c r="F3" s="8" t="s">
        <v>12</v>
      </c>
      <c r="G3" s="8"/>
      <c r="H3" s="8"/>
    </row>
    <row r="4" customFormat="false" ht="12.75" hidden="false" customHeight="false" outlineLevel="0" collapsed="false">
      <c r="B4" s="9" t="s">
        <v>13</v>
      </c>
      <c r="C4" s="10"/>
      <c r="D4" s="11" t="n">
        <v>26.9</v>
      </c>
      <c r="F4" s="9"/>
      <c r="G4" s="10"/>
      <c r="H4" s="12"/>
    </row>
    <row r="5" customFormat="false" ht="12.75" hidden="false" customHeight="false" outlineLevel="0" collapsed="false">
      <c r="B5" s="9" t="s">
        <v>14</v>
      </c>
      <c r="C5" s="10"/>
      <c r="D5" s="11" t="n">
        <v>22</v>
      </c>
      <c r="F5" s="13" t="s">
        <v>15</v>
      </c>
      <c r="G5" s="10"/>
      <c r="H5" s="14" t="n">
        <f aca="false">D7-D8-(D9^2)/(2*D6)</f>
        <v>2.78154237288136</v>
      </c>
    </row>
    <row r="6" customFormat="false" ht="12.75" hidden="false" customHeight="false" outlineLevel="0" collapsed="false">
      <c r="B6" s="13" t="s">
        <v>16</v>
      </c>
      <c r="C6" s="10"/>
      <c r="D6" s="15" t="n">
        <v>0.472</v>
      </c>
      <c r="F6" s="9" t="s">
        <v>17</v>
      </c>
      <c r="G6" s="10"/>
      <c r="H6" s="14" t="n">
        <f aca="false">LN(D4)</f>
        <v>3.29212628660779</v>
      </c>
    </row>
    <row r="7" customFormat="false" ht="12.75" hidden="false" customHeight="false" outlineLevel="0" collapsed="false">
      <c r="B7" s="13" t="s">
        <v>18</v>
      </c>
      <c r="C7" s="10"/>
      <c r="D7" s="15" t="n">
        <v>2.925</v>
      </c>
      <c r="F7" s="9"/>
      <c r="G7" s="10"/>
      <c r="H7" s="34" t="n">
        <f aca="false">D15</f>
        <v>0.5</v>
      </c>
    </row>
    <row r="8" customFormat="false" ht="12.75" hidden="false" customHeight="false" outlineLevel="0" collapsed="false">
      <c r="B8" s="13" t="s">
        <v>20</v>
      </c>
      <c r="C8" s="10"/>
      <c r="D8" s="15" t="n">
        <v>0</v>
      </c>
      <c r="F8" s="9" t="s">
        <v>19</v>
      </c>
      <c r="G8" s="10"/>
      <c r="H8" s="12" t="n">
        <f aca="false">D15/D16</f>
        <v>0.05</v>
      </c>
    </row>
    <row r="9" customFormat="false" ht="12.75" hidden="false" customHeight="false" outlineLevel="0" collapsed="false">
      <c r="B9" s="13" t="s">
        <v>22</v>
      </c>
      <c r="C9" s="10"/>
      <c r="D9" s="16" t="n">
        <v>0.368</v>
      </c>
      <c r="F9" s="9" t="s">
        <v>21</v>
      </c>
      <c r="G9" s="10"/>
      <c r="H9" s="14" t="n">
        <f aca="false">EXP(-D10*D15)</f>
        <v>0.951229424500714</v>
      </c>
      <c r="O9" s="18"/>
    </row>
    <row r="10" customFormat="false" ht="14.25" hidden="false" customHeight="false" outlineLevel="0" collapsed="false">
      <c r="B10" s="9" t="s">
        <v>24</v>
      </c>
      <c r="C10" s="10"/>
      <c r="D10" s="15" t="n">
        <v>0.1</v>
      </c>
      <c r="F10" s="17" t="s">
        <v>23</v>
      </c>
      <c r="G10" s="10"/>
      <c r="H10" s="14" t="n">
        <f aca="false">EXP(-D6*(D11-D15))</f>
        <v>0.789780673932803</v>
      </c>
    </row>
    <row r="11" customFormat="false" ht="14.25" hidden="false" customHeight="false" outlineLevel="0" collapsed="false">
      <c r="B11" s="9" t="s">
        <v>26</v>
      </c>
      <c r="C11" s="10"/>
      <c r="D11" s="22" t="n">
        <f aca="false">D15+1*H7</f>
        <v>1</v>
      </c>
      <c r="F11" s="17" t="s">
        <v>25</v>
      </c>
      <c r="G11" s="10"/>
      <c r="H11" s="14" t="n">
        <f aca="false">EXP(-D6*(D12-D15))</f>
        <v>0.623753512917752</v>
      </c>
    </row>
    <row r="12" customFormat="false" ht="14.25" hidden="false" customHeight="false" outlineLevel="0" collapsed="false">
      <c r="B12" s="9" t="s">
        <v>27</v>
      </c>
      <c r="D12" s="22" t="n">
        <f aca="false">D15+2*H7</f>
        <v>1.5</v>
      </c>
      <c r="F12" s="17" t="s">
        <v>53</v>
      </c>
      <c r="G12" s="10"/>
      <c r="H12" s="14" t="n">
        <f aca="false">EXP(-D6*(D13-D15))</f>
        <v>0.492628469800135</v>
      </c>
    </row>
    <row r="13" customFormat="false" ht="15" hidden="false" customHeight="false" outlineLevel="0" collapsed="false">
      <c r="B13" s="17" t="s">
        <v>54</v>
      </c>
      <c r="D13" s="22" t="n">
        <f aca="false">D15+3*H7</f>
        <v>2</v>
      </c>
      <c r="F13" s="19" t="s">
        <v>55</v>
      </c>
      <c r="G13" s="20"/>
      <c r="H13" s="21" t="n">
        <f aca="false">EXP(-D6*(D14-D15))</f>
        <v>0.389068444877236</v>
      </c>
      <c r="J13" s="0" t="s">
        <v>31</v>
      </c>
      <c r="K13" s="0" t="n">
        <f aca="false">STDEV(S23:S1022)</f>
        <v>1.53006352681445</v>
      </c>
    </row>
    <row r="14" customFormat="false" ht="12.75" hidden="false" customHeight="false" outlineLevel="0" collapsed="false">
      <c r="B14" s="17" t="s">
        <v>56</v>
      </c>
      <c r="D14" s="22" t="n">
        <f aca="false">D15+4*H7</f>
        <v>2.5</v>
      </c>
      <c r="F14" s="26" t="s">
        <v>28</v>
      </c>
      <c r="G14" s="10"/>
      <c r="H14" s="35" t="n">
        <f aca="false">AVERAGE(S23:S1022)</f>
        <v>0.884578378449512</v>
      </c>
    </row>
    <row r="15" customFormat="false" ht="12.75" hidden="false" customHeight="false" outlineLevel="0" collapsed="false">
      <c r="B15" s="13" t="s">
        <v>29</v>
      </c>
      <c r="C15" s="10"/>
      <c r="D15" s="22" t="n">
        <v>0.5</v>
      </c>
      <c r="F15" s="26" t="s">
        <v>30</v>
      </c>
      <c r="G15" s="10"/>
      <c r="H15" s="14" t="n">
        <f aca="false">K13/(H16^0.5)</f>
        <v>0.0483848570948376</v>
      </c>
    </row>
    <row r="16" customFormat="false" ht="13.5" hidden="false" customHeight="false" outlineLevel="0" collapsed="false">
      <c r="B16" s="27" t="s">
        <v>32</v>
      </c>
      <c r="C16" s="20"/>
      <c r="D16" s="28" t="n">
        <v>10</v>
      </c>
      <c r="F16" s="29" t="s">
        <v>33</v>
      </c>
      <c r="G16" s="20"/>
      <c r="H16" s="30" t="n">
        <v>1000</v>
      </c>
    </row>
    <row r="17" customFormat="false" ht="12.75" hidden="false" customHeight="false" outlineLevel="0" collapsed="false">
      <c r="N17" s="31" t="s">
        <v>34</v>
      </c>
      <c r="O17" s="31" t="s">
        <v>35</v>
      </c>
      <c r="P17" s="31" t="s">
        <v>36</v>
      </c>
      <c r="Q17" s="31" t="s">
        <v>57</v>
      </c>
      <c r="R17" s="31" t="s">
        <v>58</v>
      </c>
      <c r="S17" s="31" t="s">
        <v>37</v>
      </c>
    </row>
    <row r="18" customFormat="false" ht="12.75" hidden="false" customHeight="false" outlineLevel="0" collapsed="false">
      <c r="B18" s="0" t="s">
        <v>38</v>
      </c>
      <c r="C18" s="0" t="n">
        <v>0</v>
      </c>
      <c r="D18" s="0" t="n">
        <f aca="false">C18+$H$8</f>
        <v>0.05</v>
      </c>
      <c r="E18" s="0" t="n">
        <f aca="false">D18+$H$8</f>
        <v>0.1</v>
      </c>
      <c r="F18" s="0" t="n">
        <f aca="false">E18+$H$8</f>
        <v>0.15</v>
      </c>
      <c r="G18" s="0" t="n">
        <f aca="false">F18+$H$8</f>
        <v>0.2</v>
      </c>
      <c r="H18" s="0" t="n">
        <f aca="false">G18+$H$8</f>
        <v>0.25</v>
      </c>
      <c r="I18" s="0" t="n">
        <f aca="false">H18+$H$8</f>
        <v>0.3</v>
      </c>
      <c r="J18" s="0" t="n">
        <f aca="false">I18+$H$8</f>
        <v>0.35</v>
      </c>
      <c r="K18" s="0" t="n">
        <f aca="false">J18+$H$8</f>
        <v>0.4</v>
      </c>
      <c r="L18" s="0" t="n">
        <f aca="false">K18+$H$8</f>
        <v>0.45</v>
      </c>
      <c r="M18" s="0" t="n">
        <f aca="false">L18+$H$8</f>
        <v>0.5</v>
      </c>
    </row>
    <row r="19" customFormat="false" ht="12.75" hidden="false" customHeight="false" outlineLevel="0" collapsed="false">
      <c r="B19" s="32" t="s">
        <v>39</v>
      </c>
      <c r="D19" s="18" t="n">
        <f aca="true">NORMINV(RAND(),0,1)</f>
        <v>0.065844585131526</v>
      </c>
      <c r="E19" s="18" t="n">
        <f aca="true">NORMINV(RAND(),0,1)</f>
        <v>-0.399572144022568</v>
      </c>
      <c r="F19" s="18" t="n">
        <f aca="true">NORMINV(RAND(),0,1)</f>
        <v>-1.14744476760184</v>
      </c>
      <c r="G19" s="18" t="n">
        <f aca="true">NORMINV(RAND(),0,1)</f>
        <v>-0.158029283274758</v>
      </c>
      <c r="H19" s="18" t="n">
        <f aca="true">NORMINV(RAND(),0,1)</f>
        <v>1.32988902938035</v>
      </c>
      <c r="I19" s="18" t="n">
        <f aca="true">NORMINV(RAND(),0,1)</f>
        <v>1.61068881547098</v>
      </c>
      <c r="J19" s="18" t="n">
        <f aca="true">NORMINV(RAND(),0,1)</f>
        <v>0.536149604474797</v>
      </c>
      <c r="K19" s="18" t="n">
        <f aca="true">NORMINV(RAND(),0,1)</f>
        <v>-1.14747475586106</v>
      </c>
      <c r="L19" s="18" t="n">
        <f aca="true">NORMINV(RAND(),0,1)</f>
        <v>0.403405674052947</v>
      </c>
      <c r="M19" s="18" t="n">
        <f aca="true">NORMINV(RAND(),0,1)</f>
        <v>-0.706955768381445</v>
      </c>
    </row>
    <row r="20" customFormat="false" ht="12.75" hidden="false" customHeight="false" outlineLevel="0" collapsed="false">
      <c r="B20" s="0" t="s">
        <v>40</v>
      </c>
      <c r="C20" s="18" t="n">
        <f aca="false">$H$6</f>
        <v>3.29212628660779</v>
      </c>
      <c r="D20" s="18" t="n">
        <f aca="false">C20+$D$6*($H$5-C20)*$H$8+$D$9*($H$8^0.5)*D19</f>
        <v>3.28549467947745</v>
      </c>
      <c r="E20" s="18" t="n">
        <f aca="false">D20+$D$6*($H$5-D20)*$H$8+$D$9*($H$8^0.5)*E19</f>
        <v>3.24072169152683</v>
      </c>
      <c r="F20" s="18" t="n">
        <f aca="false">E20+$D$6*($H$5-E20)*$H$8+$D$9*($H$8^0.5)*F19</f>
        <v>3.13546492597794</v>
      </c>
      <c r="G20" s="18" t="n">
        <f aca="false">F20+$D$6*($H$5-F20)*$H$8+$D$9*($H$8^0.5)*G19</f>
        <v>3.11410855043482</v>
      </c>
      <c r="H20" s="18" t="n">
        <f aca="false">G20+$D$6*($H$5-G20)*$H$8+$D$9*($H$8^0.5)*H19</f>
        <v>3.21569296826247</v>
      </c>
      <c r="I20" s="18" t="n">
        <f aca="false">H20+$D$6*($H$5-H20)*$H$8+$D$9*($H$8^0.5)*I19</f>
        <v>3.33798625050877</v>
      </c>
      <c r="J20" s="18" t="n">
        <f aca="false">I20+$D$6*($H$5-I20)*$H$8+$D$9*($H$8^0.5)*J19</f>
        <v>3.36897247918788</v>
      </c>
      <c r="K20" s="18" t="n">
        <f aca="false">J20+$D$6*($H$5-J20)*$H$8+$D$9*($H$8^0.5)*K19</f>
        <v>3.26068652739726</v>
      </c>
      <c r="L20" s="18" t="n">
        <f aca="false">K20+$D$6*($H$5-K20)*$H$8+$D$9*($H$8^0.5)*L19</f>
        <v>3.28257388970733</v>
      </c>
      <c r="M20" s="18" t="n">
        <f aca="false">L20+$D$6*($H$5-L20)*$H$8+$D$9*($H$8^0.5)*M19</f>
        <v>3.21257606339938</v>
      </c>
      <c r="N20" s="18" t="n">
        <f aca="false">EXP(M20)</f>
        <v>24.8430010106059</v>
      </c>
      <c r="O20" s="18" t="n">
        <f aca="false">EXP(($H$10*LN(N20))+(1-$H$10)*$H$5+(($D$9^2)/(4*$D$6))*(1-$H$10^2))</f>
        <v>23.3116250560207</v>
      </c>
      <c r="P20" s="18" t="n">
        <f aca="false">EXP(($H$11*LN(N20))+(1-$H$11)*$H$5+(($D$9^2)/(4*$D$6))*(1-$H$11^2))</f>
        <v>22.0700734242343</v>
      </c>
      <c r="Q20" s="18" t="n">
        <f aca="false">EXP($H$12*LN(N20)+(1-$H$12)*$H$5+$D$9^2/(4*$D$6)*(1-$H$12^2))</f>
        <v>21.0774406255858</v>
      </c>
      <c r="R20" s="18" t="n">
        <f aca="false">EXP($H$13*LN(N20)+(1-$H$13)*$H$5+$D$9^2/(4*$D$6)*(1-$H$13^2))</f>
        <v>20.2897310489521</v>
      </c>
      <c r="S20" s="33" t="n">
        <f aca="false">(MAX(0,O20-P20-$D$5))*$H$9</f>
        <v>0</v>
      </c>
    </row>
    <row r="21" customFormat="false" ht="12.75" hidden="false" customHeight="false" outlineLevel="0" collapsed="false">
      <c r="P21" s="33"/>
      <c r="Q21" s="33"/>
      <c r="R21" s="33"/>
    </row>
    <row r="22" customFormat="false" ht="15.75" hidden="false" customHeight="false" outlineLevel="0" collapsed="false">
      <c r="C22" s="0" t="s">
        <v>41</v>
      </c>
      <c r="D22" s="0" t="s">
        <v>42</v>
      </c>
      <c r="E22" s="0" t="s">
        <v>43</v>
      </c>
      <c r="F22" s="0" t="s">
        <v>44</v>
      </c>
      <c r="G22" s="0" t="s">
        <v>45</v>
      </c>
      <c r="H22" s="0" t="s">
        <v>46</v>
      </c>
      <c r="I22" s="0" t="s">
        <v>47</v>
      </c>
      <c r="J22" s="0" t="s">
        <v>48</v>
      </c>
      <c r="K22" s="0" t="s">
        <v>49</v>
      </c>
      <c r="L22" s="0" t="s">
        <v>50</v>
      </c>
      <c r="M22" s="0" t="s">
        <v>51</v>
      </c>
      <c r="N22" s="31" t="s">
        <v>34</v>
      </c>
      <c r="O22" s="31" t="s">
        <v>35</v>
      </c>
      <c r="P22" s="31" t="s">
        <v>36</v>
      </c>
      <c r="Q22" s="31" t="s">
        <v>57</v>
      </c>
      <c r="R22" s="31" t="s">
        <v>58</v>
      </c>
      <c r="S22" s="31" t="s">
        <v>37</v>
      </c>
      <c r="U22" s="31"/>
      <c r="V22" s="31"/>
    </row>
    <row r="23" customFormat="false" ht="12.75" hidden="false" customHeight="false" outlineLevel="0" collapsed="false">
      <c r="A23" s="0" t="n">
        <v>1</v>
      </c>
      <c r="C23" s="18" t="n">
        <f aca="false">$H$6</f>
        <v>3.29212628660779</v>
      </c>
      <c r="D23" s="0" t="n">
        <f aca="true">C23+$D$6*($H$5-C23)*$H$8+$D$9*($H$8^0.5)*(NORMINV(RAND(),0,1))</f>
        <v>3.21681077726587</v>
      </c>
      <c r="E23" s="0" t="n">
        <f aca="true">D23+$D$6*($H$5-D23)*$H$8+$D$9*($H$8^0.5)*(NORMINV(RAND(),0,1))</f>
        <v>3.10489301558706</v>
      </c>
      <c r="F23" s="0" t="n">
        <f aca="true">E23+$D$6*($H$5-E23)*$H$8+$D$9*($H$8^0.5)*(NORMINV(RAND(),0,1))</f>
        <v>2.99015760935347</v>
      </c>
      <c r="G23" s="0" t="n">
        <f aca="true">F23+$D$6*($H$5-F23)*$H$8+$D$9*($H$8^0.5)*(NORMINV(RAND(),0,1))</f>
        <v>2.95024071627798</v>
      </c>
      <c r="H23" s="0" t="n">
        <f aca="true">G23+$D$6*($H$5-G23)*$H$8+$D$9*($H$8^0.5)*(NORMINV(RAND(),0,1))</f>
        <v>2.87648882619563</v>
      </c>
      <c r="I23" s="0" t="n">
        <f aca="true">H23+$D$6*($H$5-H23)*$H$8+$D$9*($H$8^0.5)*(NORMINV(RAND(),0,1))</f>
        <v>2.9224736298076</v>
      </c>
      <c r="J23" s="0" t="n">
        <f aca="true">I23+$D$6*($H$5-I23)*$H$8+$D$9*($H$8^0.5)*(NORMINV(RAND(),0,1))</f>
        <v>2.93198594975572</v>
      </c>
      <c r="K23" s="0" t="n">
        <f aca="true">J23+$D$6*($H$5-J23)*$H$8+$D$9*($H$8^0.5)*(NORMINV(RAND(),0,1))</f>
        <v>2.98972227121943</v>
      </c>
      <c r="L23" s="0" t="n">
        <f aca="true">K23+$D$6*($H$5-K23)*$H$8+$D$9*($H$8^0.5)*(NORMINV(RAND(),0,1))</f>
        <v>3.0201288060803</v>
      </c>
      <c r="M23" s="0" t="n">
        <f aca="true">L23+$D$6*($H$5-L23)*$H$8+$D$9*($H$8^0.5)*(NORMINV(RAND(),0,1))</f>
        <v>2.90517257708622</v>
      </c>
      <c r="N23" s="0" t="n">
        <f aca="false">EXP(M23)</f>
        <v>18.268396086749</v>
      </c>
      <c r="O23" s="0" t="n">
        <f aca="false">EXP(($H$10*LN(N23))+(1-$H$10)*$H$5+(($D$9^2)/(4*$D$6))*(1-$H$10^2))</f>
        <v>18.2866417265898</v>
      </c>
      <c r="P23" s="18" t="n">
        <f aca="false">EXP(($H$11*LN(N23))+(1-$H$11)*$H$5+(($D$9^2)/(4*$D$6))*(1-$H$11^2))</f>
        <v>18.21924663388</v>
      </c>
      <c r="Q23" s="18" t="n">
        <f aca="false">EXP($H$12*LN(N23)+(1-$H$12)*$H$5+$D$9^2/(4*$D$6)*(1-$H$12^2))</f>
        <v>18.1154940106273</v>
      </c>
      <c r="R23" s="18" t="n">
        <f aca="false">EXP($H$13*LN(N23)+(1-$H$13)*$H$5+$D$9^2/(4*$D$6)*(1-$H$13^2))</f>
        <v>18.0025587762685</v>
      </c>
      <c r="S23" s="33" t="n">
        <f aca="false">MAX(0,1/4*(SUM(O23:R23)-4*$D$5))*$H$9</f>
        <v>0</v>
      </c>
    </row>
    <row r="24" customFormat="false" ht="12.75" hidden="false" customHeight="false" outlineLevel="0" collapsed="false">
      <c r="A24" s="0" t="n">
        <v>2</v>
      </c>
      <c r="C24" s="18" t="n">
        <f aca="false">$H$6</f>
        <v>3.29212628660779</v>
      </c>
      <c r="D24" s="0" t="n">
        <f aca="true">C24+$D$6*($H$5-C24)*$H$8+$D$9*($H$8^0.5)*(NORMINV(RAND(),0,1))</f>
        <v>3.38273561361371</v>
      </c>
      <c r="E24" s="0" t="n">
        <f aca="true">D24+$D$6*($H$5-D24)*$H$8+$D$9*($H$8^0.5)*(NORMINV(RAND(),0,1))</f>
        <v>3.40629953389653</v>
      </c>
      <c r="F24" s="0" t="n">
        <f aca="true">E24+$D$6*($H$5-E24)*$H$8+$D$9*($H$8^0.5)*(NORMINV(RAND(),0,1))</f>
        <v>3.3368164830397</v>
      </c>
      <c r="G24" s="0" t="n">
        <f aca="true">F24+$D$6*($H$5-F24)*$H$8+$D$9*($H$8^0.5)*(NORMINV(RAND(),0,1))</f>
        <v>3.3817909411126</v>
      </c>
      <c r="H24" s="0" t="n">
        <f aca="true">G24+$D$6*($H$5-G24)*$H$8+$D$9*($H$8^0.5)*(NORMINV(RAND(),0,1))</f>
        <v>3.38158624788727</v>
      </c>
      <c r="I24" s="0" t="n">
        <f aca="true">H24+$D$6*($H$5-H24)*$H$8+$D$9*($H$8^0.5)*(NORMINV(RAND(),0,1))</f>
        <v>3.24174195537182</v>
      </c>
      <c r="J24" s="0" t="n">
        <f aca="true">I24+$D$6*($H$5-I24)*$H$8+$D$9*($H$8^0.5)*(NORMINV(RAND(),0,1))</f>
        <v>3.26609220989038</v>
      </c>
      <c r="K24" s="0" t="n">
        <f aca="true">J24+$D$6*($H$5-J24)*$H$8+$D$9*($H$8^0.5)*(NORMINV(RAND(),0,1))</f>
        <v>3.3593134739749</v>
      </c>
      <c r="L24" s="0" t="n">
        <f aca="true">K24+$D$6*($H$5-K24)*$H$8+$D$9*($H$8^0.5)*(NORMINV(RAND(),0,1))</f>
        <v>3.56888489173558</v>
      </c>
      <c r="M24" s="0" t="n">
        <f aca="true">L24+$D$6*($H$5-L24)*$H$8+$D$9*($H$8^0.5)*(NORMINV(RAND(),0,1))</f>
        <v>3.56186550706637</v>
      </c>
      <c r="N24" s="0" t="n">
        <f aca="false">EXP(M24)</f>
        <v>35.2288555619357</v>
      </c>
      <c r="O24" s="0" t="n">
        <f aca="false">EXP(($H$10*LN(N24))+(1-$H$10)*$H$5+(($D$9^2)/(4*$D$6))*(1-$H$10^2))</f>
        <v>30.7169376613504</v>
      </c>
      <c r="P24" s="18" t="n">
        <f aca="false">EXP(($H$11*LN(N24))+(1-$H$11)*$H$5+(($D$9^2)/(4*$D$6))*(1-$H$11^2))</f>
        <v>27.4425043379961</v>
      </c>
      <c r="Q24" s="18" t="n">
        <f aca="false">EXP($H$12*LN(N24)+(1-$H$12)*$H$5+$D$9^2/(4*$D$6)*(1-$H$12^2))</f>
        <v>25.0349594989777</v>
      </c>
      <c r="R24" s="18" t="n">
        <f aca="false">EXP($H$13*LN(N24)+(1-$H$13)*$H$5+$D$9^2/(4*$D$6)*(1-$H$13^2))</f>
        <v>23.2431949544392</v>
      </c>
      <c r="S24" s="33" t="n">
        <f aca="false">MAX(0,1/4*(SUM(O24:R24)-4*$D$5))*$H$9</f>
        <v>4.38459606573462</v>
      </c>
    </row>
    <row r="25" customFormat="false" ht="12.75" hidden="false" customHeight="false" outlineLevel="0" collapsed="false">
      <c r="A25" s="0" t="n">
        <v>3</v>
      </c>
      <c r="C25" s="18" t="n">
        <f aca="false">$H$6</f>
        <v>3.29212628660779</v>
      </c>
      <c r="D25" s="0" t="n">
        <f aca="true">C25+$D$6*($H$5-C25)*$H$8+$D$9*($H$8^0.5)*(NORMINV(RAND(),0,1))</f>
        <v>3.3093619305645</v>
      </c>
      <c r="E25" s="0" t="n">
        <f aca="true">D25+$D$6*($H$5-D25)*$H$8+$D$9*($H$8^0.5)*(NORMINV(RAND(),0,1))</f>
        <v>3.36722502411347</v>
      </c>
      <c r="F25" s="0" t="n">
        <f aca="true">E25+$D$6*($H$5-E25)*$H$8+$D$9*($H$8^0.5)*(NORMINV(RAND(),0,1))</f>
        <v>3.35929562509018</v>
      </c>
      <c r="G25" s="0" t="n">
        <f aca="true">F25+$D$6*($H$5-F25)*$H$8+$D$9*($H$8^0.5)*(NORMINV(RAND(),0,1))</f>
        <v>3.16075642163329</v>
      </c>
      <c r="H25" s="0" t="n">
        <f aca="true">G25+$D$6*($H$5-G25)*$H$8+$D$9*($H$8^0.5)*(NORMINV(RAND(),0,1))</f>
        <v>3.1537856406934</v>
      </c>
      <c r="I25" s="0" t="n">
        <f aca="true">H25+$D$6*($H$5-H25)*$H$8+$D$9*($H$8^0.5)*(NORMINV(RAND(),0,1))</f>
        <v>3.03189863189683</v>
      </c>
      <c r="J25" s="0" t="n">
        <f aca="true">I25+$D$6*($H$5-I25)*$H$8+$D$9*($H$8^0.5)*(NORMINV(RAND(),0,1))</f>
        <v>2.89883398154848</v>
      </c>
      <c r="K25" s="0" t="n">
        <f aca="true">J25+$D$6*($H$5-J25)*$H$8+$D$9*($H$8^0.5)*(NORMINV(RAND(),0,1))</f>
        <v>2.95223445687567</v>
      </c>
      <c r="L25" s="0" t="n">
        <f aca="true">K25+$D$6*($H$5-K25)*$H$8+$D$9*($H$8^0.5)*(NORMINV(RAND(),0,1))</f>
        <v>2.76811854719584</v>
      </c>
      <c r="M25" s="0" t="n">
        <f aca="true">L25+$D$6*($H$5-L25)*$H$8+$D$9*($H$8^0.5)*(NORMINV(RAND(),0,1))</f>
        <v>2.79661202828694</v>
      </c>
      <c r="N25" s="0" t="n">
        <f aca="false">EXP(M25)</f>
        <v>16.3890270452361</v>
      </c>
      <c r="O25" s="0" t="n">
        <f aca="false">EXP(($H$10*LN(N25))+(1-$H$10)*$H$5+(($D$9^2)/(4*$D$6))*(1-$H$10^2))</f>
        <v>16.7840966417755</v>
      </c>
      <c r="P25" s="18" t="n">
        <f aca="false">EXP(($H$11*LN(N25))+(1-$H$11)*$H$5+(($D$9^2)/(4*$D$6))*(1-$H$11^2))</f>
        <v>17.0263734103601</v>
      </c>
      <c r="Q25" s="18" t="n">
        <f aca="false">EXP($H$12*LN(N25)+(1-$H$12)*$H$5+$D$9^2/(4*$D$6)*(1-$H$12^2))</f>
        <v>17.1721275434763</v>
      </c>
      <c r="R25" s="18" t="n">
        <f aca="false">EXP($H$13*LN(N25)+(1-$H$13)*$H$5+$D$9^2/(4*$D$6)*(1-$H$13^2))</f>
        <v>17.2580105972415</v>
      </c>
      <c r="S25" s="33" t="n">
        <f aca="false">MAX(0,1/4*(SUM(O25:R25)-4*$D$5))*$H$9</f>
        <v>0</v>
      </c>
    </row>
    <row r="26" customFormat="false" ht="12.75" hidden="false" customHeight="false" outlineLevel="0" collapsed="false">
      <c r="A26" s="0" t="n">
        <v>4</v>
      </c>
      <c r="C26" s="18" t="n">
        <f aca="false">$H$6</f>
        <v>3.29212628660779</v>
      </c>
      <c r="D26" s="0" t="n">
        <f aca="true">C26+$D$6*($H$5-C26)*$H$8+$D$9*($H$8^0.5)*(NORMINV(RAND(),0,1))</f>
        <v>3.42014526472574</v>
      </c>
      <c r="E26" s="0" t="n">
        <f aca="true">D26+$D$6*($H$5-D26)*$H$8+$D$9*($H$8^0.5)*(NORMINV(RAND(),0,1))</f>
        <v>3.53050992334198</v>
      </c>
      <c r="F26" s="0" t="n">
        <f aca="true">E26+$D$6*($H$5-E26)*$H$8+$D$9*($H$8^0.5)*(NORMINV(RAND(),0,1))</f>
        <v>3.42888493054267</v>
      </c>
      <c r="G26" s="0" t="n">
        <f aca="true">F26+$D$6*($H$5-F26)*$H$8+$D$9*($H$8^0.5)*(NORMINV(RAND(),0,1))</f>
        <v>3.40860384672796</v>
      </c>
      <c r="H26" s="0" t="n">
        <f aca="true">G26+$D$6*($H$5-G26)*$H$8+$D$9*($H$8^0.5)*(NORMINV(RAND(),0,1))</f>
        <v>3.47733724798744</v>
      </c>
      <c r="I26" s="0" t="n">
        <f aca="true">H26+$D$6*($H$5-H26)*$H$8+$D$9*($H$8^0.5)*(NORMINV(RAND(),0,1))</f>
        <v>3.60081994385668</v>
      </c>
      <c r="J26" s="0" t="n">
        <f aca="true">I26+$D$6*($H$5-I26)*$H$8+$D$9*($H$8^0.5)*(NORMINV(RAND(),0,1))</f>
        <v>3.72686537753437</v>
      </c>
      <c r="K26" s="0" t="n">
        <f aca="true">J26+$D$6*($H$5-J26)*$H$8+$D$9*($H$8^0.5)*(NORMINV(RAND(),0,1))</f>
        <v>3.85558324812396</v>
      </c>
      <c r="L26" s="0" t="n">
        <f aca="true">K26+$D$6*($H$5-K26)*$H$8+$D$9*($H$8^0.5)*(NORMINV(RAND(),0,1))</f>
        <v>3.92732010896406</v>
      </c>
      <c r="M26" s="0" t="n">
        <f aca="true">L26+$D$6*($H$5-L26)*$H$8+$D$9*($H$8^0.5)*(NORMINV(RAND(),0,1))</f>
        <v>3.77363387915262</v>
      </c>
      <c r="N26" s="0" t="n">
        <f aca="false">EXP(M26)</f>
        <v>43.5379895149135</v>
      </c>
      <c r="O26" s="0" t="n">
        <f aca="false">EXP(($H$10*LN(N26))+(1-$H$10)*$H$5+(($D$9^2)/(4*$D$6))*(1-$H$10^2))</f>
        <v>36.3089688108358</v>
      </c>
      <c r="P26" s="18" t="n">
        <f aca="false">EXP(($H$11*LN(N26))+(1-$H$11)*$H$5+(($D$9^2)/(4*$D$6))*(1-$H$11^2))</f>
        <v>31.3177281153906</v>
      </c>
      <c r="Q26" s="18" t="n">
        <f aca="false">EXP($H$12*LN(N26)+(1-$H$12)*$H$5+$D$9^2/(4*$D$6)*(1-$H$12^2))</f>
        <v>27.7877800384785</v>
      </c>
      <c r="R26" s="18" t="n">
        <f aca="false">EXP($H$13*LN(N26)+(1-$H$13)*$H$5+$D$9^2/(4*$D$6)*(1-$H$13^2))</f>
        <v>25.2393627633747</v>
      </c>
      <c r="S26" s="33" t="n">
        <f aca="false">MAX(0,1/4*(SUM(O26:R26)-4*$D$5))*$H$9</f>
        <v>7.76532329306994</v>
      </c>
    </row>
    <row r="27" customFormat="false" ht="12.75" hidden="false" customHeight="false" outlineLevel="0" collapsed="false">
      <c r="A27" s="0" t="n">
        <v>5</v>
      </c>
      <c r="C27" s="18" t="n">
        <f aca="false">$H$6</f>
        <v>3.29212628660779</v>
      </c>
      <c r="D27" s="0" t="n">
        <f aca="true">C27+$D$6*($H$5-C27)*$H$8+$D$9*($H$8^0.5)*(NORMINV(RAND(),0,1))</f>
        <v>3.08644580551554</v>
      </c>
      <c r="E27" s="0" t="n">
        <f aca="true">D27+$D$6*($H$5-D27)*$H$8+$D$9*($H$8^0.5)*(NORMINV(RAND(),0,1))</f>
        <v>3.02130678790394</v>
      </c>
      <c r="F27" s="0" t="n">
        <f aca="true">E27+$D$6*($H$5-E27)*$H$8+$D$9*($H$8^0.5)*(NORMINV(RAND(),0,1))</f>
        <v>2.93242643366311</v>
      </c>
      <c r="G27" s="0" t="n">
        <f aca="true">F27+$D$6*($H$5-F27)*$H$8+$D$9*($H$8^0.5)*(NORMINV(RAND(),0,1))</f>
        <v>2.91790637380442</v>
      </c>
      <c r="H27" s="0" t="n">
        <f aca="true">G27+$D$6*($H$5-G27)*$H$8+$D$9*($H$8^0.5)*(NORMINV(RAND(),0,1))</f>
        <v>3.05051458527356</v>
      </c>
      <c r="I27" s="0" t="n">
        <f aca="true">H27+$D$6*($H$5-H27)*$H$8+$D$9*($H$8^0.5)*(NORMINV(RAND(),0,1))</f>
        <v>3.11977235245082</v>
      </c>
      <c r="J27" s="0" t="n">
        <f aca="true">I27+$D$6*($H$5-I27)*$H$8+$D$9*($H$8^0.5)*(NORMINV(RAND(),0,1))</f>
        <v>3.06776699513921</v>
      </c>
      <c r="K27" s="0" t="n">
        <f aca="true">J27+$D$6*($H$5-J27)*$H$8+$D$9*($H$8^0.5)*(NORMINV(RAND(),0,1))</f>
        <v>3.11852166911686</v>
      </c>
      <c r="L27" s="0" t="n">
        <f aca="true">K27+$D$6*($H$5-K27)*$H$8+$D$9*($H$8^0.5)*(NORMINV(RAND(),0,1))</f>
        <v>3.01022023750503</v>
      </c>
      <c r="M27" s="0" t="n">
        <f aca="true">L27+$D$6*($H$5-L27)*$H$8+$D$9*($H$8^0.5)*(NORMINV(RAND(),0,1))</f>
        <v>2.99901936041422</v>
      </c>
      <c r="N27" s="0" t="n">
        <f aca="false">EXP(M27)</f>
        <v>20.0658499050914</v>
      </c>
      <c r="O27" s="0" t="n">
        <f aca="false">EXP(($H$10*LN(N27))+(1-$H$10)*$H$5+(($D$9^2)/(4*$D$6))*(1-$H$10^2))</f>
        <v>19.6935113577187</v>
      </c>
      <c r="P27" s="18" t="n">
        <f aca="false">EXP(($H$11*LN(N27))+(1-$H$11)*$H$5+(($D$9^2)/(4*$D$6))*(1-$H$11^2))</f>
        <v>19.3175846615064</v>
      </c>
      <c r="Q27" s="18" t="n">
        <f aca="false">EXP($H$12*LN(N27)+(1-$H$12)*$H$5+$D$9^2/(4*$D$6)*(1-$H$12^2))</f>
        <v>18.972663728648</v>
      </c>
      <c r="R27" s="18" t="n">
        <f aca="false">EXP($H$13*LN(N27)+(1-$H$13)*$H$5+$D$9^2/(4*$D$6)*(1-$H$13^2))</f>
        <v>18.6720307814205</v>
      </c>
      <c r="S27" s="33" t="n">
        <f aca="false">MAX(0,1/4*(SUM(O27:R27)-4*$D$5))*$H$9</f>
        <v>0</v>
      </c>
    </row>
    <row r="28" customFormat="false" ht="12.75" hidden="false" customHeight="false" outlineLevel="0" collapsed="false">
      <c r="A28" s="0" t="n">
        <v>6</v>
      </c>
      <c r="C28" s="18" t="n">
        <f aca="false">$H$6</f>
        <v>3.29212628660779</v>
      </c>
      <c r="D28" s="0" t="n">
        <f aca="true">C28+$D$6*($H$5-C28)*$H$8+$D$9*($H$8^0.5)*(NORMINV(RAND(),0,1))</f>
        <v>3.28390520509415</v>
      </c>
      <c r="E28" s="0" t="n">
        <f aca="true">D28+$D$6*($H$5-D28)*$H$8+$D$9*($H$8^0.5)*(NORMINV(RAND(),0,1))</f>
        <v>3.30565510238073</v>
      </c>
      <c r="F28" s="0" t="n">
        <f aca="true">E28+$D$6*($H$5-E28)*$H$8+$D$9*($H$8^0.5)*(NORMINV(RAND(),0,1))</f>
        <v>3.41074039125877</v>
      </c>
      <c r="G28" s="0" t="n">
        <f aca="true">F28+$D$6*($H$5-F28)*$H$8+$D$9*($H$8^0.5)*(NORMINV(RAND(),0,1))</f>
        <v>3.39210565299517</v>
      </c>
      <c r="H28" s="0" t="n">
        <f aca="true">G28+$D$6*($H$5-G28)*$H$8+$D$9*($H$8^0.5)*(NORMINV(RAND(),0,1))</f>
        <v>3.30589005664586</v>
      </c>
      <c r="I28" s="0" t="n">
        <f aca="true">H28+$D$6*($H$5-H28)*$H$8+$D$9*($H$8^0.5)*(NORMINV(RAND(),0,1))</f>
        <v>3.2146034481785</v>
      </c>
      <c r="J28" s="0" t="n">
        <f aca="true">I28+$D$6*($H$5-I28)*$H$8+$D$9*($H$8^0.5)*(NORMINV(RAND(),0,1))</f>
        <v>3.1200747196864</v>
      </c>
      <c r="K28" s="0" t="n">
        <f aca="true">J28+$D$6*($H$5-J28)*$H$8+$D$9*($H$8^0.5)*(NORMINV(RAND(),0,1))</f>
        <v>3.30900608573542</v>
      </c>
      <c r="L28" s="0" t="n">
        <f aca="true">K28+$D$6*($H$5-K28)*$H$8+$D$9*($H$8^0.5)*(NORMINV(RAND(),0,1))</f>
        <v>3.31830829167189</v>
      </c>
      <c r="M28" s="0" t="n">
        <f aca="true">L28+$D$6*($H$5-L28)*$H$8+$D$9*($H$8^0.5)*(NORMINV(RAND(),0,1))</f>
        <v>3.3513046487996</v>
      </c>
      <c r="N28" s="0" t="n">
        <f aca="false">EXP(M28)</f>
        <v>28.539943968926</v>
      </c>
      <c r="O28" s="0" t="n">
        <f aca="false">EXP(($H$10*LN(N28))+(1-$H$10)*$H$5+(($D$9^2)/(4*$D$6))*(1-$H$10^2))</f>
        <v>26.0109426663328</v>
      </c>
      <c r="P28" s="18" t="n">
        <f aca="false">EXP(($H$11*LN(N28))+(1-$H$11)*$H$5+(($D$9^2)/(4*$D$6))*(1-$H$11^2))</f>
        <v>24.0649154567523</v>
      </c>
      <c r="Q28" s="18" t="n">
        <f aca="false">EXP($H$12*LN(N28)+(1-$H$12)*$H$5+$D$9^2/(4*$D$6)*(1-$H$12^2))</f>
        <v>22.5682703865063</v>
      </c>
      <c r="R28" s="18" t="n">
        <f aca="false">EXP($H$13*LN(N28)+(1-$H$13)*$H$5+$D$9^2/(4*$D$6)*(1-$H$13^2))</f>
        <v>21.4149615025974</v>
      </c>
      <c r="S28" s="33" t="n">
        <f aca="false">MAX(0,1/4*(SUM(O28:R28)-4*$D$5))*$H$9</f>
        <v>1.44089617632312</v>
      </c>
    </row>
    <row r="29" customFormat="false" ht="12.75" hidden="false" customHeight="false" outlineLevel="0" collapsed="false">
      <c r="A29" s="0" t="n">
        <v>7</v>
      </c>
      <c r="C29" s="18" t="n">
        <f aca="false">$H$6</f>
        <v>3.29212628660779</v>
      </c>
      <c r="D29" s="0" t="n">
        <f aca="true">C29+$D$6*($H$5-C29)*$H$8+$D$9*($H$8^0.5)*(NORMINV(RAND(),0,1))</f>
        <v>3.18991663547606</v>
      </c>
      <c r="E29" s="0" t="n">
        <f aca="true">D29+$D$6*($H$5-D29)*$H$8+$D$9*($H$8^0.5)*(NORMINV(RAND(),0,1))</f>
        <v>3.11311469217235</v>
      </c>
      <c r="F29" s="0" t="n">
        <f aca="true">E29+$D$6*($H$5-E29)*$H$8+$D$9*($H$8^0.5)*(NORMINV(RAND(),0,1))</f>
        <v>3.12193611585904</v>
      </c>
      <c r="G29" s="0" t="n">
        <f aca="true">F29+$D$6*($H$5-F29)*$H$8+$D$9*($H$8^0.5)*(NORMINV(RAND(),0,1))</f>
        <v>3.10293016018244</v>
      </c>
      <c r="H29" s="0" t="n">
        <f aca="true">G29+$D$6*($H$5-G29)*$H$8+$D$9*($H$8^0.5)*(NORMINV(RAND(),0,1))</f>
        <v>3.1371839374691</v>
      </c>
      <c r="I29" s="0" t="n">
        <f aca="true">H29+$D$6*($H$5-H29)*$H$8+$D$9*($H$8^0.5)*(NORMINV(RAND(),0,1))</f>
        <v>3.17855289742582</v>
      </c>
      <c r="J29" s="0" t="n">
        <f aca="true">I29+$D$6*($H$5-I29)*$H$8+$D$9*($H$8^0.5)*(NORMINV(RAND(),0,1))</f>
        <v>3.17987522197658</v>
      </c>
      <c r="K29" s="0" t="n">
        <f aca="true">J29+$D$6*($H$5-J29)*$H$8+$D$9*($H$8^0.5)*(NORMINV(RAND(),0,1))</f>
        <v>3.22720324618192</v>
      </c>
      <c r="L29" s="0" t="n">
        <f aca="true">K29+$D$6*($H$5-K29)*$H$8+$D$9*($H$8^0.5)*(NORMINV(RAND(),0,1))</f>
        <v>3.35494146736768</v>
      </c>
      <c r="M29" s="0" t="n">
        <f aca="true">L29+$D$6*($H$5-L29)*$H$8+$D$9*($H$8^0.5)*(NORMINV(RAND(),0,1))</f>
        <v>3.3633887628877</v>
      </c>
      <c r="N29" s="0" t="n">
        <f aca="false">EXP(M29)</f>
        <v>28.88691611116</v>
      </c>
      <c r="O29" s="0" t="n">
        <f aca="false">EXP(($H$10*LN(N29))+(1-$H$10)*$H$5+(($D$9^2)/(4*$D$6))*(1-$H$10^2))</f>
        <v>26.2603742642719</v>
      </c>
      <c r="P29" s="18" t="n">
        <f aca="false">EXP(($H$11*LN(N29))+(1-$H$11)*$H$5+(($D$9^2)/(4*$D$6))*(1-$H$11^2))</f>
        <v>24.2469902975849</v>
      </c>
      <c r="Q29" s="18" t="n">
        <f aca="false">EXP($H$12*LN(N29)+(1-$H$12)*$H$5+$D$9^2/(4*$D$6)*(1-$H$12^2))</f>
        <v>22.7030194992394</v>
      </c>
      <c r="R29" s="18" t="n">
        <f aca="false">EXP($H$13*LN(N29)+(1-$H$13)*$H$5+$D$9^2/(4*$D$6)*(1-$H$13^2))</f>
        <v>21.5158820161909</v>
      </c>
      <c r="S29" s="33" t="n">
        <f aca="false">MAX(0,1/4*(SUM(O29:R29)-4*$D$5))*$H$9</f>
        <v>1.59955555243414</v>
      </c>
    </row>
    <row r="30" customFormat="false" ht="12.75" hidden="false" customHeight="false" outlineLevel="0" collapsed="false">
      <c r="A30" s="0" t="n">
        <v>8</v>
      </c>
      <c r="C30" s="18" t="n">
        <f aca="false">$H$6</f>
        <v>3.29212628660779</v>
      </c>
      <c r="D30" s="0" t="n">
        <f aca="true">C30+$D$6*($H$5-C30)*$H$8+$D$9*($H$8^0.5)*(NORMINV(RAND(),0,1))</f>
        <v>3.2559098502455</v>
      </c>
      <c r="E30" s="0" t="n">
        <f aca="true">D30+$D$6*($H$5-D30)*$H$8+$D$9*($H$8^0.5)*(NORMINV(RAND(),0,1))</f>
        <v>3.16655464839377</v>
      </c>
      <c r="F30" s="0" t="n">
        <f aca="true">E30+$D$6*($H$5-E30)*$H$8+$D$9*($H$8^0.5)*(NORMINV(RAND(),0,1))</f>
        <v>3.07175690613616</v>
      </c>
      <c r="G30" s="0" t="n">
        <f aca="true">F30+$D$6*($H$5-F30)*$H$8+$D$9*($H$8^0.5)*(NORMINV(RAND(),0,1))</f>
        <v>3.06160304930105</v>
      </c>
      <c r="H30" s="0" t="n">
        <f aca="true">G30+$D$6*($H$5-G30)*$H$8+$D$9*($H$8^0.5)*(NORMINV(RAND(),0,1))</f>
        <v>3.09862486092677</v>
      </c>
      <c r="I30" s="0" t="n">
        <f aca="true">H30+$D$6*($H$5-H30)*$H$8+$D$9*($H$8^0.5)*(NORMINV(RAND(),0,1))</f>
        <v>3.21320866117061</v>
      </c>
      <c r="J30" s="0" t="n">
        <f aca="true">I30+$D$6*($H$5-I30)*$H$8+$D$9*($H$8^0.5)*(NORMINV(RAND(),0,1))</f>
        <v>3.26676389984029</v>
      </c>
      <c r="K30" s="0" t="n">
        <f aca="true">J30+$D$6*($H$5-J30)*$H$8+$D$9*($H$8^0.5)*(NORMINV(RAND(),0,1))</f>
        <v>3.26068127643503</v>
      </c>
      <c r="L30" s="0" t="n">
        <f aca="true">K30+$D$6*($H$5-K30)*$H$8+$D$9*($H$8^0.5)*(NORMINV(RAND(),0,1))</f>
        <v>3.11989133907114</v>
      </c>
      <c r="M30" s="0" t="n">
        <f aca="true">L30+$D$6*($H$5-L30)*$H$8+$D$9*($H$8^0.5)*(NORMINV(RAND(),0,1))</f>
        <v>2.9808962228151</v>
      </c>
      <c r="N30" s="0" t="n">
        <f aca="false">EXP(M30)</f>
        <v>19.7054692243596</v>
      </c>
      <c r="O30" s="0" t="n">
        <f aca="false">EXP(($H$10*LN(N30))+(1-$H$10)*$H$5+(($D$9^2)/(4*$D$6))*(1-$H$10^2))</f>
        <v>19.4136398671825</v>
      </c>
      <c r="P30" s="18" t="n">
        <f aca="false">EXP(($H$11*LN(N30))+(1-$H$11)*$H$5+(($D$9^2)/(4*$D$6))*(1-$H$11^2))</f>
        <v>19.1004411702774</v>
      </c>
      <c r="Q30" s="18" t="n">
        <f aca="false">EXP($H$12*LN(N30)+(1-$H$12)*$H$5+$D$9^2/(4*$D$6)*(1-$H$12^2))</f>
        <v>18.8040301868588</v>
      </c>
      <c r="R30" s="18" t="n">
        <f aca="false">EXP($H$13*LN(N30)+(1-$H$13)*$H$5+$D$9^2/(4*$D$6)*(1-$H$13^2))</f>
        <v>18.5408347447812</v>
      </c>
      <c r="S30" s="33" t="n">
        <f aca="false">MAX(0,1/4*(SUM(O30:R30)-4*$D$5))*$H$9</f>
        <v>0</v>
      </c>
    </row>
    <row r="31" customFormat="false" ht="12.75" hidden="false" customHeight="false" outlineLevel="0" collapsed="false">
      <c r="A31" s="0" t="n">
        <v>9</v>
      </c>
      <c r="C31" s="18" t="n">
        <f aca="false">$H$6</f>
        <v>3.29212628660779</v>
      </c>
      <c r="D31" s="0" t="n">
        <f aca="true">C31+$D$6*($H$5-C31)*$H$8+$D$9*($H$8^0.5)*(NORMINV(RAND(),0,1))</f>
        <v>3.12673816382971</v>
      </c>
      <c r="E31" s="0" t="n">
        <f aca="true">D31+$D$6*($H$5-D31)*$H$8+$D$9*($H$8^0.5)*(NORMINV(RAND(),0,1))</f>
        <v>3.13399141413344</v>
      </c>
      <c r="F31" s="0" t="n">
        <f aca="true">E31+$D$6*($H$5-E31)*$H$8+$D$9*($H$8^0.5)*(NORMINV(RAND(),0,1))</f>
        <v>3.20294580303267</v>
      </c>
      <c r="G31" s="0" t="n">
        <f aca="true">F31+$D$6*($H$5-F31)*$H$8+$D$9*($H$8^0.5)*(NORMINV(RAND(),0,1))</f>
        <v>3.24233478947405</v>
      </c>
      <c r="H31" s="0" t="n">
        <f aca="true">G31+$D$6*($H$5-G31)*$H$8+$D$9*($H$8^0.5)*(NORMINV(RAND(),0,1))</f>
        <v>3.19203103337441</v>
      </c>
      <c r="I31" s="0" t="n">
        <f aca="true">H31+$D$6*($H$5-H31)*$H$8+$D$9*($H$8^0.5)*(NORMINV(RAND(),0,1))</f>
        <v>3.24955209314922</v>
      </c>
      <c r="J31" s="0" t="n">
        <f aca="true">I31+$D$6*($H$5-I31)*$H$8+$D$9*($H$8^0.5)*(NORMINV(RAND(),0,1))</f>
        <v>3.23361927835379</v>
      </c>
      <c r="K31" s="0" t="n">
        <f aca="true">J31+$D$6*($H$5-J31)*$H$8+$D$9*($H$8^0.5)*(NORMINV(RAND(),0,1))</f>
        <v>3.30625570650861</v>
      </c>
      <c r="L31" s="0" t="n">
        <f aca="true">K31+$D$6*($H$5-K31)*$H$8+$D$9*($H$8^0.5)*(NORMINV(RAND(),0,1))</f>
        <v>3.36802653211509</v>
      </c>
      <c r="M31" s="0" t="n">
        <f aca="true">L31+$D$6*($H$5-L31)*$H$8+$D$9*($H$8^0.5)*(NORMINV(RAND(),0,1))</f>
        <v>3.26437823132201</v>
      </c>
      <c r="N31" s="0" t="n">
        <f aca="false">EXP(M31)</f>
        <v>26.1638380773406</v>
      </c>
      <c r="O31" s="0" t="n">
        <f aca="false">EXP(($H$10*LN(N31))+(1-$H$10)*$H$5+(($D$9^2)/(4*$D$6))*(1-$H$10^2))</f>
        <v>24.2851369893053</v>
      </c>
      <c r="P31" s="18" t="n">
        <f aca="false">EXP(($H$11*LN(N31))+(1-$H$11)*$H$5+(($D$9^2)/(4*$D$6))*(1-$H$11^2))</f>
        <v>22.7948431184173</v>
      </c>
      <c r="Q31" s="18" t="n">
        <f aca="false">EXP($H$12*LN(N31)+(1-$H$12)*$H$5+$D$9^2/(4*$D$6)*(1-$H$12^2))</f>
        <v>21.622242420716</v>
      </c>
      <c r="R31" s="18" t="n">
        <f aca="false">EXP($H$13*LN(N31)+(1-$H$13)*$H$5+$D$9^2/(4*$D$6)*(1-$H$13^2))</f>
        <v>20.7028109826468</v>
      </c>
      <c r="S31" s="33" t="n">
        <f aca="false">MAX(0,1/4*(SUM(O31:R31)-4*$D$5))*$H$9</f>
        <v>0.33412730453847</v>
      </c>
    </row>
    <row r="32" customFormat="false" ht="12.75" hidden="false" customHeight="false" outlineLevel="0" collapsed="false">
      <c r="A32" s="0" t="n">
        <v>10</v>
      </c>
      <c r="C32" s="18" t="n">
        <f aca="false">$H$6</f>
        <v>3.29212628660779</v>
      </c>
      <c r="D32" s="0" t="n">
        <f aca="true">C32+$D$6*($H$5-C32)*$H$8+$D$9*($H$8^0.5)*(NORMINV(RAND(),0,1))</f>
        <v>3.38928327582903</v>
      </c>
      <c r="E32" s="0" t="n">
        <f aca="true">D32+$D$6*($H$5-D32)*$H$8+$D$9*($H$8^0.5)*(NORMINV(RAND(),0,1))</f>
        <v>3.33497978634381</v>
      </c>
      <c r="F32" s="0" t="n">
        <f aca="true">E32+$D$6*($H$5-E32)*$H$8+$D$9*($H$8^0.5)*(NORMINV(RAND(),0,1))</f>
        <v>3.30827543006162</v>
      </c>
      <c r="G32" s="0" t="n">
        <f aca="true">F32+$D$6*($H$5-F32)*$H$8+$D$9*($H$8^0.5)*(NORMINV(RAND(),0,1))</f>
        <v>3.19705467795841</v>
      </c>
      <c r="H32" s="0" t="n">
        <f aca="true">G32+$D$6*($H$5-G32)*$H$8+$D$9*($H$8^0.5)*(NORMINV(RAND(),0,1))</f>
        <v>3.05233156014253</v>
      </c>
      <c r="I32" s="0" t="n">
        <f aca="true">H32+$D$6*($H$5-H32)*$H$8+$D$9*($H$8^0.5)*(NORMINV(RAND(),0,1))</f>
        <v>3.01884939028288</v>
      </c>
      <c r="J32" s="0" t="n">
        <f aca="true">I32+$D$6*($H$5-I32)*$H$8+$D$9*($H$8^0.5)*(NORMINV(RAND(),0,1))</f>
        <v>2.92284339257638</v>
      </c>
      <c r="K32" s="0" t="n">
        <f aca="true">J32+$D$6*($H$5-J32)*$H$8+$D$9*($H$8^0.5)*(NORMINV(RAND(),0,1))</f>
        <v>2.90248697361467</v>
      </c>
      <c r="L32" s="0" t="n">
        <f aca="true">K32+$D$6*($H$5-K32)*$H$8+$D$9*($H$8^0.5)*(NORMINV(RAND(),0,1))</f>
        <v>2.86132061158363</v>
      </c>
      <c r="M32" s="0" t="n">
        <f aca="true">L32+$D$6*($H$5-L32)*$H$8+$D$9*($H$8^0.5)*(NORMINV(RAND(),0,1))</f>
        <v>2.893318552129</v>
      </c>
      <c r="N32" s="0" t="n">
        <f aca="false">EXP(M32)</f>
        <v>18.0531205253802</v>
      </c>
      <c r="O32" s="0" t="n">
        <f aca="false">EXP(($H$10*LN(N32))+(1-$H$10)*$H$5+(($D$9^2)/(4*$D$6))*(1-$H$10^2))</f>
        <v>18.1162396307484</v>
      </c>
      <c r="P32" s="18" t="n">
        <f aca="false">EXP(($H$11*LN(N32))+(1-$H$11)*$H$5+(($D$9^2)/(4*$D$6))*(1-$H$11^2))</f>
        <v>18.0850305195202</v>
      </c>
      <c r="Q32" s="18" t="n">
        <f aca="false">EXP($H$12*LN(N32)+(1-$H$12)*$H$5+$D$9^2/(4*$D$6)*(1-$H$12^2))</f>
        <v>18.0100145055551</v>
      </c>
      <c r="R32" s="18" t="n">
        <f aca="false">EXP($H$13*LN(N32)+(1-$H$13)*$H$5+$D$9^2/(4*$D$6)*(1-$H$13^2))</f>
        <v>17.91972165847</v>
      </c>
      <c r="S32" s="33" t="n">
        <f aca="false">MAX(0,1/4*(SUM(O32:R32)-4*$D$5))*$H$9</f>
        <v>0</v>
      </c>
    </row>
    <row r="33" customFormat="false" ht="12.75" hidden="false" customHeight="false" outlineLevel="0" collapsed="false">
      <c r="A33" s="0" t="n">
        <v>11</v>
      </c>
      <c r="C33" s="18" t="n">
        <f aca="false">$H$6</f>
        <v>3.29212628660779</v>
      </c>
      <c r="D33" s="0" t="n">
        <f aca="true">C33+$D$6*($H$5-C33)*$H$8+$D$9*($H$8^0.5)*(NORMINV(RAND(),0,1))</f>
        <v>3.17547464357285</v>
      </c>
      <c r="E33" s="0" t="n">
        <f aca="true">D33+$D$6*($H$5-D33)*$H$8+$D$9*($H$8^0.5)*(NORMINV(RAND(),0,1))</f>
        <v>2.98938528116256</v>
      </c>
      <c r="F33" s="0" t="n">
        <f aca="true">E33+$D$6*($H$5-E33)*$H$8+$D$9*($H$8^0.5)*(NORMINV(RAND(),0,1))</f>
        <v>2.92238907570496</v>
      </c>
      <c r="G33" s="0" t="n">
        <f aca="true">F33+$D$6*($H$5-F33)*$H$8+$D$9*($H$8^0.5)*(NORMINV(RAND(),0,1))</f>
        <v>3.00868441505622</v>
      </c>
      <c r="H33" s="0" t="n">
        <f aca="true">G33+$D$6*($H$5-G33)*$H$8+$D$9*($H$8^0.5)*(NORMINV(RAND(),0,1))</f>
        <v>3.02134986493289</v>
      </c>
      <c r="I33" s="0" t="n">
        <f aca="true">H33+$D$6*($H$5-H33)*$H$8+$D$9*($H$8^0.5)*(NORMINV(RAND(),0,1))</f>
        <v>3.0703131169904</v>
      </c>
      <c r="J33" s="0" t="n">
        <f aca="true">I33+$D$6*($H$5-I33)*$H$8+$D$9*($H$8^0.5)*(NORMINV(RAND(),0,1))</f>
        <v>3.12862483850474</v>
      </c>
      <c r="K33" s="0" t="n">
        <f aca="true">J33+$D$6*($H$5-J33)*$H$8+$D$9*($H$8^0.5)*(NORMINV(RAND(),0,1))</f>
        <v>3.16551411890443</v>
      </c>
      <c r="L33" s="0" t="n">
        <f aca="true">K33+$D$6*($H$5-K33)*$H$8+$D$9*($H$8^0.5)*(NORMINV(RAND(),0,1))</f>
        <v>3.20974354693024</v>
      </c>
      <c r="M33" s="0" t="n">
        <f aca="true">L33+$D$6*($H$5-L33)*$H$8+$D$9*($H$8^0.5)*(NORMINV(RAND(),0,1))</f>
        <v>3.11864112057838</v>
      </c>
      <c r="N33" s="0" t="n">
        <f aca="false">EXP(M33)</f>
        <v>22.6156268433097</v>
      </c>
      <c r="O33" s="0" t="n">
        <f aca="false">EXP(($H$10*LN(N33))+(1-$H$10)*$H$5+(($D$9^2)/(4*$D$6))*(1-$H$10^2))</f>
        <v>21.6447766734478</v>
      </c>
      <c r="P33" s="18" t="n">
        <f aca="false">EXP(($H$11*LN(N33))+(1-$H$11)*$H$5+(($D$9^2)/(4*$D$6))*(1-$H$11^2))</f>
        <v>20.8140928172591</v>
      </c>
      <c r="Q33" s="18" t="n">
        <f aca="false">EXP($H$12*LN(N33)+(1-$H$12)*$H$5+$D$9^2/(4*$D$6)*(1-$H$12^2))</f>
        <v>20.1243047618106</v>
      </c>
      <c r="R33" s="18" t="n">
        <f aca="false">EXP($H$13*LN(N33)+(1-$H$13)*$H$5+$D$9^2/(4*$D$6)*(1-$H$13^2))</f>
        <v>19.561586608618</v>
      </c>
      <c r="S33" s="33" t="n">
        <f aca="false">MAX(0,1/4*(SUM(O33:R33)-4*$D$5))*$H$9</f>
        <v>0</v>
      </c>
    </row>
    <row r="34" customFormat="false" ht="12.75" hidden="false" customHeight="false" outlineLevel="0" collapsed="false">
      <c r="A34" s="0" t="n">
        <v>12</v>
      </c>
      <c r="C34" s="18" t="n">
        <f aca="false">$H$6</f>
        <v>3.29212628660779</v>
      </c>
      <c r="D34" s="0" t="n">
        <f aca="true">C34+$D$6*($H$5-C34)*$H$8+$D$9*($H$8^0.5)*(NORMINV(RAND(),0,1))</f>
        <v>3.30242238839303</v>
      </c>
      <c r="E34" s="0" t="n">
        <f aca="true">D34+$D$6*($H$5-D34)*$H$8+$D$9*($H$8^0.5)*(NORMINV(RAND(),0,1))</f>
        <v>3.34601861321197</v>
      </c>
      <c r="F34" s="0" t="n">
        <f aca="true">E34+$D$6*($H$5-E34)*$H$8+$D$9*($H$8^0.5)*(NORMINV(RAND(),0,1))</f>
        <v>3.31372300204487</v>
      </c>
      <c r="G34" s="0" t="n">
        <f aca="true">F34+$D$6*($H$5-F34)*$H$8+$D$9*($H$8^0.5)*(NORMINV(RAND(),0,1))</f>
        <v>3.36621191726616</v>
      </c>
      <c r="H34" s="0" t="n">
        <f aca="true">G34+$D$6*($H$5-G34)*$H$8+$D$9*($H$8^0.5)*(NORMINV(RAND(),0,1))</f>
        <v>3.3814051436619</v>
      </c>
      <c r="I34" s="0" t="n">
        <f aca="true">H34+$D$6*($H$5-H34)*$H$8+$D$9*($H$8^0.5)*(NORMINV(RAND(),0,1))</f>
        <v>3.37026017628498</v>
      </c>
      <c r="J34" s="0" t="n">
        <f aca="true">I34+$D$6*($H$5-I34)*$H$8+$D$9*($H$8^0.5)*(NORMINV(RAND(),0,1))</f>
        <v>3.37461742969992</v>
      </c>
      <c r="K34" s="0" t="n">
        <f aca="true">J34+$D$6*($H$5-J34)*$H$8+$D$9*($H$8^0.5)*(NORMINV(RAND(),0,1))</f>
        <v>3.27645057847657</v>
      </c>
      <c r="L34" s="0" t="n">
        <f aca="true">K34+$D$6*($H$5-K34)*$H$8+$D$9*($H$8^0.5)*(NORMINV(RAND(),0,1))</f>
        <v>3.3096877896799</v>
      </c>
      <c r="M34" s="0" t="n">
        <f aca="true">L34+$D$6*($H$5-L34)*$H$8+$D$9*($H$8^0.5)*(NORMINV(RAND(),0,1))</f>
        <v>3.23134612489605</v>
      </c>
      <c r="N34" s="0" t="n">
        <f aca="false">EXP(M34)</f>
        <v>25.3137094608854</v>
      </c>
      <c r="O34" s="0" t="n">
        <f aca="false">EXP(($H$10*LN(N34))+(1-$H$10)*$H$5+(($D$9^2)/(4*$D$6))*(1-$H$10^2))</f>
        <v>23.6597761504643</v>
      </c>
      <c r="P34" s="18" t="n">
        <f aca="false">EXP(($H$11*LN(N34))+(1-$H$11)*$H$5+(($D$9^2)/(4*$D$6))*(1-$H$11^2))</f>
        <v>22.329986001036</v>
      </c>
      <c r="Q34" s="18" t="n">
        <f aca="false">EXP($H$12*LN(N34)+(1-$H$12)*$H$5+$D$9^2/(4*$D$6)*(1-$H$12^2))</f>
        <v>21.2732405465898</v>
      </c>
      <c r="R34" s="18" t="n">
        <f aca="false">EXP($H$13*LN(N34)+(1-$H$13)*$H$5+$D$9^2/(4*$D$6)*(1-$H$13^2))</f>
        <v>20.4384460406479</v>
      </c>
      <c r="S34" s="33" t="n">
        <f aca="false">MAX(0,1/4*(SUM(O34:R34)-4*$D$5))*$H$9</f>
        <v>0</v>
      </c>
    </row>
    <row r="35" customFormat="false" ht="12.75" hidden="false" customHeight="false" outlineLevel="0" collapsed="false">
      <c r="A35" s="0" t="n">
        <v>13</v>
      </c>
      <c r="C35" s="18" t="n">
        <f aca="false">$H$6</f>
        <v>3.29212628660779</v>
      </c>
      <c r="D35" s="0" t="n">
        <f aca="true">C35+$D$6*($H$5-C35)*$H$8+$D$9*($H$8^0.5)*(NORMINV(RAND(),0,1))</f>
        <v>3.25136937581147</v>
      </c>
      <c r="E35" s="0" t="n">
        <f aca="true">D35+$D$6*($H$5-D35)*$H$8+$D$9*($H$8^0.5)*(NORMINV(RAND(),0,1))</f>
        <v>3.30593358603068</v>
      </c>
      <c r="F35" s="0" t="n">
        <f aca="true">E35+$D$6*($H$5-E35)*$H$8+$D$9*($H$8^0.5)*(NORMINV(RAND(),0,1))</f>
        <v>3.23602064918597</v>
      </c>
      <c r="G35" s="0" t="n">
        <f aca="true">F35+$D$6*($H$5-F35)*$H$8+$D$9*($H$8^0.5)*(NORMINV(RAND(),0,1))</f>
        <v>3.17557020888375</v>
      </c>
      <c r="H35" s="0" t="n">
        <f aca="true">G35+$D$6*($H$5-G35)*$H$8+$D$9*($H$8^0.5)*(NORMINV(RAND(),0,1))</f>
        <v>3.2244244719134</v>
      </c>
      <c r="I35" s="0" t="n">
        <f aca="true">H35+$D$6*($H$5-H35)*$H$8+$D$9*($H$8^0.5)*(NORMINV(RAND(),0,1))</f>
        <v>3.07163597503926</v>
      </c>
      <c r="J35" s="0" t="n">
        <f aca="true">I35+$D$6*($H$5-I35)*$H$8+$D$9*($H$8^0.5)*(NORMINV(RAND(),0,1))</f>
        <v>3.00510899345894</v>
      </c>
      <c r="K35" s="0" t="n">
        <f aca="true">J35+$D$6*($H$5-J35)*$H$8+$D$9*($H$8^0.5)*(NORMINV(RAND(),0,1))</f>
        <v>3.00366460920119</v>
      </c>
      <c r="L35" s="0" t="n">
        <f aca="true">K35+$D$6*($H$5-K35)*$H$8+$D$9*($H$8^0.5)*(NORMINV(RAND(),0,1))</f>
        <v>3.03860362355651</v>
      </c>
      <c r="M35" s="0" t="n">
        <f aca="true">L35+$D$6*($H$5-L35)*$H$8+$D$9*($H$8^0.5)*(NORMINV(RAND(),0,1))</f>
        <v>3.00334936844442</v>
      </c>
      <c r="N35" s="0" t="n">
        <f aca="false">EXP(M35)</f>
        <v>20.1529235751134</v>
      </c>
      <c r="O35" s="0" t="n">
        <f aca="false">EXP(($H$10*LN(N35))+(1-$H$10)*$H$5+(($D$9^2)/(4*$D$6))*(1-$H$10^2))</f>
        <v>19.7609736609318</v>
      </c>
      <c r="P35" s="18" t="n">
        <f aca="false">EXP(($H$11*LN(N35))+(1-$H$11)*$H$5+(($D$9^2)/(4*$D$6))*(1-$H$11^2))</f>
        <v>19.3698292299816</v>
      </c>
      <c r="Q35" s="18" t="n">
        <f aca="false">EXP($H$12*LN(N35)+(1-$H$12)*$H$5+$D$9^2/(4*$D$6)*(1-$H$12^2))</f>
        <v>19.0131772314397</v>
      </c>
      <c r="R35" s="18" t="n">
        <f aca="false">EXP($H$13*LN(N35)+(1-$H$13)*$H$5+$D$9^2/(4*$D$6)*(1-$H$13^2))</f>
        <v>18.7035134935422</v>
      </c>
      <c r="S35" s="33" t="n">
        <f aca="false">MAX(0,1/4*(SUM(O35:R35)-4*$D$5))*$H$9</f>
        <v>0</v>
      </c>
    </row>
    <row r="36" customFormat="false" ht="12.75" hidden="false" customHeight="false" outlineLevel="0" collapsed="false">
      <c r="A36" s="0" t="n">
        <v>14</v>
      </c>
      <c r="C36" s="18" t="n">
        <f aca="false">$H$6</f>
        <v>3.29212628660779</v>
      </c>
      <c r="D36" s="0" t="n">
        <f aca="true">C36+$D$6*($H$5-C36)*$H$8+$D$9*($H$8^0.5)*(NORMINV(RAND(),0,1))</f>
        <v>3.17910581091651</v>
      </c>
      <c r="E36" s="0" t="n">
        <f aca="true">D36+$D$6*($H$5-D36)*$H$8+$D$9*($H$8^0.5)*(NORMINV(RAND(),0,1))</f>
        <v>3.19164118607761</v>
      </c>
      <c r="F36" s="0" t="n">
        <f aca="true">E36+$D$6*($H$5-E36)*$H$8+$D$9*($H$8^0.5)*(NORMINV(RAND(),0,1))</f>
        <v>3.1984070718141</v>
      </c>
      <c r="G36" s="0" t="n">
        <f aca="true">F36+$D$6*($H$5-F36)*$H$8+$D$9*($H$8^0.5)*(NORMINV(RAND(),0,1))</f>
        <v>3.24867158688928</v>
      </c>
      <c r="H36" s="0" t="n">
        <f aca="true">G36+$D$6*($H$5-G36)*$H$8+$D$9*($H$8^0.5)*(NORMINV(RAND(),0,1))</f>
        <v>3.39594599249564</v>
      </c>
      <c r="I36" s="0" t="n">
        <f aca="true">H36+$D$6*($H$5-H36)*$H$8+$D$9*($H$8^0.5)*(NORMINV(RAND(),0,1))</f>
        <v>3.39505209572048</v>
      </c>
      <c r="J36" s="0" t="n">
        <f aca="true">I36+$D$6*($H$5-I36)*$H$8+$D$9*($H$8^0.5)*(NORMINV(RAND(),0,1))</f>
        <v>3.41807836928387</v>
      </c>
      <c r="K36" s="0" t="n">
        <f aca="true">J36+$D$6*($H$5-J36)*$H$8+$D$9*($H$8^0.5)*(NORMINV(RAND(),0,1))</f>
        <v>3.36666824663265</v>
      </c>
      <c r="L36" s="0" t="n">
        <f aca="true">K36+$D$6*($H$5-K36)*$H$8+$D$9*($H$8^0.5)*(NORMINV(RAND(),0,1))</f>
        <v>3.47063756713402</v>
      </c>
      <c r="M36" s="0" t="n">
        <f aca="true">L36+$D$6*($H$5-L36)*$H$8+$D$9*($H$8^0.5)*(NORMINV(RAND(),0,1))</f>
        <v>3.42619218041182</v>
      </c>
      <c r="N36" s="0" t="n">
        <f aca="false">EXP(M36)</f>
        <v>30.7592936285304</v>
      </c>
      <c r="O36" s="0" t="n">
        <f aca="false">EXP(($H$10*LN(N36))+(1-$H$10)*$H$5+(($D$9^2)/(4*$D$6))*(1-$H$10^2))</f>
        <v>27.5957574809002</v>
      </c>
      <c r="P36" s="18" t="n">
        <f aca="false">EXP(($H$11*LN(N36))+(1-$H$11)*$H$5+(($D$9^2)/(4*$D$6))*(1-$H$11^2))</f>
        <v>25.2156882532328</v>
      </c>
      <c r="Q36" s="18" t="n">
        <f aca="false">EXP($H$12*LN(N36)+(1-$H$12)*$H$5+$D$9^2/(4*$D$6)*(1-$H$12^2))</f>
        <v>23.4164012439148</v>
      </c>
      <c r="R36" s="18" t="n">
        <f aca="false">EXP($H$13*LN(N36)+(1-$H$13)*$H$5+$D$9^2/(4*$D$6)*(1-$H$13^2))</f>
        <v>22.048094674658</v>
      </c>
      <c r="S36" s="33" t="n">
        <f aca="false">MAX(0,1/4*(SUM(O36:R36)-4*$D$5))*$H$9</f>
        <v>2.44369451612655</v>
      </c>
    </row>
    <row r="37" customFormat="false" ht="12.75" hidden="false" customHeight="false" outlineLevel="0" collapsed="false">
      <c r="A37" s="0" t="n">
        <v>15</v>
      </c>
      <c r="C37" s="18" t="n">
        <f aca="false">$H$6</f>
        <v>3.29212628660779</v>
      </c>
      <c r="D37" s="0" t="n">
        <f aca="true">C37+$D$6*($H$5-C37)*$H$8+$D$9*($H$8^0.5)*(NORMINV(RAND(),0,1))</f>
        <v>3.19173087553723</v>
      </c>
      <c r="E37" s="0" t="n">
        <f aca="true">D37+$D$6*($H$5-D37)*$H$8+$D$9*($H$8^0.5)*(NORMINV(RAND(),0,1))</f>
        <v>2.94483558605466</v>
      </c>
      <c r="F37" s="0" t="n">
        <f aca="true">E37+$D$6*($H$5-E37)*$H$8+$D$9*($H$8^0.5)*(NORMINV(RAND(),0,1))</f>
        <v>3.01650453601021</v>
      </c>
      <c r="G37" s="0" t="n">
        <f aca="true">F37+$D$6*($H$5-F37)*$H$8+$D$9*($H$8^0.5)*(NORMINV(RAND(),0,1))</f>
        <v>2.95141603581216</v>
      </c>
      <c r="H37" s="0" t="n">
        <f aca="true">G37+$D$6*($H$5-G37)*$H$8+$D$9*($H$8^0.5)*(NORMINV(RAND(),0,1))</f>
        <v>2.90761610261703</v>
      </c>
      <c r="I37" s="0" t="n">
        <f aca="true">H37+$D$6*($H$5-H37)*$H$8+$D$9*($H$8^0.5)*(NORMINV(RAND(),0,1))</f>
        <v>2.86666524258944</v>
      </c>
      <c r="J37" s="0" t="n">
        <f aca="true">I37+$D$6*($H$5-I37)*$H$8+$D$9*($H$8^0.5)*(NORMINV(RAND(),0,1))</f>
        <v>2.93459251636609</v>
      </c>
      <c r="K37" s="0" t="n">
        <f aca="true">J37+$D$6*($H$5-J37)*$H$8+$D$9*($H$8^0.5)*(NORMINV(RAND(),0,1))</f>
        <v>2.95554902750803</v>
      </c>
      <c r="L37" s="0" t="n">
        <f aca="true">K37+$D$6*($H$5-K37)*$H$8+$D$9*($H$8^0.5)*(NORMINV(RAND(),0,1))</f>
        <v>2.93432798314666</v>
      </c>
      <c r="M37" s="0" t="n">
        <f aca="true">L37+$D$6*($H$5-L37)*$H$8+$D$9*($H$8^0.5)*(NORMINV(RAND(),0,1))</f>
        <v>2.91664895421569</v>
      </c>
      <c r="N37" s="0" t="n">
        <f aca="false">EXP(M37)</f>
        <v>18.4792587451464</v>
      </c>
      <c r="O37" s="0" t="n">
        <f aca="false">EXP(($H$10*LN(N37))+(1-$H$10)*$H$5+(($D$9^2)/(4*$D$6))*(1-$H$10^2))</f>
        <v>18.4531419958328</v>
      </c>
      <c r="P37" s="18" t="n">
        <f aca="false">EXP(($H$11*LN(N37))+(1-$H$11)*$H$5+(($D$9^2)/(4*$D$6))*(1-$H$11^2))</f>
        <v>18.3501357670378</v>
      </c>
      <c r="Q37" s="18" t="n">
        <f aca="false">EXP($H$12*LN(N37)+(1-$H$12)*$H$5+$D$9^2/(4*$D$6)*(1-$H$12^2))</f>
        <v>18.218201648168</v>
      </c>
      <c r="R37" s="18" t="n">
        <f aca="false">EXP($H$13*LN(N37)+(1-$H$13)*$H$5+$D$9^2/(4*$D$6)*(1-$H$13^2))</f>
        <v>18.0831216597608</v>
      </c>
      <c r="S37" s="33" t="n">
        <f aca="false">MAX(0,1/4*(SUM(O37:R37)-4*$D$5))*$H$9</f>
        <v>0</v>
      </c>
    </row>
    <row r="38" customFormat="false" ht="12.75" hidden="false" customHeight="false" outlineLevel="0" collapsed="false">
      <c r="A38" s="0" t="n">
        <v>16</v>
      </c>
      <c r="C38" s="18" t="n">
        <f aca="false">$H$6</f>
        <v>3.29212628660779</v>
      </c>
      <c r="D38" s="0" t="n">
        <f aca="true">C38+$D$6*($H$5-C38)*$H$8+$D$9*($H$8^0.5)*(NORMINV(RAND(),0,1))</f>
        <v>3.18458257990878</v>
      </c>
      <c r="E38" s="0" t="n">
        <f aca="true">D38+$D$6*($H$5-D38)*$H$8+$D$9*($H$8^0.5)*(NORMINV(RAND(),0,1))</f>
        <v>3.25790923127447</v>
      </c>
      <c r="F38" s="0" t="n">
        <f aca="true">E38+$D$6*($H$5-E38)*$H$8+$D$9*($H$8^0.5)*(NORMINV(RAND(),0,1))</f>
        <v>3.24624563869298</v>
      </c>
      <c r="G38" s="0" t="n">
        <f aca="true">F38+$D$6*($H$5-F38)*$H$8+$D$9*($H$8^0.5)*(NORMINV(RAND(),0,1))</f>
        <v>3.26577586653059</v>
      </c>
      <c r="H38" s="0" t="n">
        <f aca="true">G38+$D$6*($H$5-G38)*$H$8+$D$9*($H$8^0.5)*(NORMINV(RAND(),0,1))</f>
        <v>3.21804638033025</v>
      </c>
      <c r="I38" s="0" t="n">
        <f aca="true">H38+$D$6*($H$5-H38)*$H$8+$D$9*($H$8^0.5)*(NORMINV(RAND(),0,1))</f>
        <v>3.28055987991097</v>
      </c>
      <c r="J38" s="0" t="n">
        <f aca="true">I38+$D$6*($H$5-I38)*$H$8+$D$9*($H$8^0.5)*(NORMINV(RAND(),0,1))</f>
        <v>3.25807359041174</v>
      </c>
      <c r="K38" s="0" t="n">
        <f aca="true">J38+$D$6*($H$5-J38)*$H$8+$D$9*($H$8^0.5)*(NORMINV(RAND(),0,1))</f>
        <v>3.16618967224535</v>
      </c>
      <c r="L38" s="0" t="n">
        <f aca="true">K38+$D$6*($H$5-K38)*$H$8+$D$9*($H$8^0.5)*(NORMINV(RAND(),0,1))</f>
        <v>3.30694642410138</v>
      </c>
      <c r="M38" s="0" t="n">
        <f aca="true">L38+$D$6*($H$5-L38)*$H$8+$D$9*($H$8^0.5)*(NORMINV(RAND(),0,1))</f>
        <v>3.23576879206797</v>
      </c>
      <c r="N38" s="0" t="n">
        <f aca="false">EXP(M38)</f>
        <v>25.4259115059791</v>
      </c>
      <c r="O38" s="0" t="n">
        <f aca="false">EXP(($H$10*LN(N38))+(1-$H$10)*$H$5+(($D$9^2)/(4*$D$6))*(1-$H$10^2))</f>
        <v>23.7425627594392</v>
      </c>
      <c r="P38" s="18" t="n">
        <f aca="false">EXP(($H$11*LN(N38))+(1-$H$11)*$H$5+(($D$9^2)/(4*$D$6))*(1-$H$11^2))</f>
        <v>22.3916717560808</v>
      </c>
      <c r="Q38" s="18" t="n">
        <f aca="false">EXP($H$12*LN(N38)+(1-$H$12)*$H$5+$D$9^2/(4*$D$6)*(1-$H$12^2))</f>
        <v>21.3196397587997</v>
      </c>
      <c r="R38" s="18" t="n">
        <f aca="false">EXP($H$13*LN(N38)+(1-$H$13)*$H$5+$D$9^2/(4*$D$6)*(1-$H$13^2))</f>
        <v>20.473645163636</v>
      </c>
      <c r="S38" s="33" t="n">
        <f aca="false">MAX(0,1/4*(SUM(O38:R38)-4*$D$5))*$H$9</f>
        <v>0</v>
      </c>
    </row>
    <row r="39" customFormat="false" ht="12.75" hidden="false" customHeight="false" outlineLevel="0" collapsed="false">
      <c r="A39" s="0" t="n">
        <v>17</v>
      </c>
      <c r="C39" s="18" t="n">
        <f aca="false">$H$6</f>
        <v>3.29212628660779</v>
      </c>
      <c r="D39" s="0" t="n">
        <f aca="true">C39+$D$6*($H$5-C39)*$H$8+$D$9*($H$8^0.5)*(NORMINV(RAND(),0,1))</f>
        <v>3.23218168592816</v>
      </c>
      <c r="E39" s="0" t="n">
        <f aca="true">D39+$D$6*($H$5-D39)*$H$8+$D$9*($H$8^0.5)*(NORMINV(RAND(),0,1))</f>
        <v>3.09179756298439</v>
      </c>
      <c r="F39" s="0" t="n">
        <f aca="true">E39+$D$6*($H$5-E39)*$H$8+$D$9*($H$8^0.5)*(NORMINV(RAND(),0,1))</f>
        <v>3.04492550328291</v>
      </c>
      <c r="G39" s="0" t="n">
        <f aca="true">F39+$D$6*($H$5-F39)*$H$8+$D$9*($H$8^0.5)*(NORMINV(RAND(),0,1))</f>
        <v>3.10068833622454</v>
      </c>
      <c r="H39" s="0" t="n">
        <f aca="true">G39+$D$6*($H$5-G39)*$H$8+$D$9*($H$8^0.5)*(NORMINV(RAND(),0,1))</f>
        <v>3.11652996541544</v>
      </c>
      <c r="I39" s="0" t="n">
        <f aca="true">H39+$D$6*($H$5-H39)*$H$8+$D$9*($H$8^0.5)*(NORMINV(RAND(),0,1))</f>
        <v>3.13280805722199</v>
      </c>
      <c r="J39" s="0" t="n">
        <f aca="true">I39+$D$6*($H$5-I39)*$H$8+$D$9*($H$8^0.5)*(NORMINV(RAND(),0,1))</f>
        <v>3.07275975766862</v>
      </c>
      <c r="K39" s="0" t="n">
        <f aca="true">J39+$D$6*($H$5-J39)*$H$8+$D$9*($H$8^0.5)*(NORMINV(RAND(),0,1))</f>
        <v>3.09854923676496</v>
      </c>
      <c r="L39" s="0" t="n">
        <f aca="true">K39+$D$6*($H$5-K39)*$H$8+$D$9*($H$8^0.5)*(NORMINV(RAND(),0,1))</f>
        <v>3.02738076292975</v>
      </c>
      <c r="M39" s="0" t="n">
        <f aca="true">L39+$D$6*($H$5-L39)*$H$8+$D$9*($H$8^0.5)*(NORMINV(RAND(),0,1))</f>
        <v>2.95193904583427</v>
      </c>
      <c r="N39" s="0" t="n">
        <f aca="false">EXP(M39)</f>
        <v>19.1430369896709</v>
      </c>
      <c r="O39" s="0" t="n">
        <f aca="false">EXP(($H$10*LN(N39))+(1-$H$10)*$H$5+(($D$9^2)/(4*$D$6))*(1-$H$10^2))</f>
        <v>18.9746919039955</v>
      </c>
      <c r="P39" s="18" t="n">
        <f aca="false">EXP(($H$11*LN(N39))+(1-$H$11)*$H$5+(($D$9^2)/(4*$D$6))*(1-$H$11^2))</f>
        <v>18.7585433099543</v>
      </c>
      <c r="Q39" s="18" t="n">
        <f aca="false">EXP($H$12*LN(N39)+(1-$H$12)*$H$5+$D$9^2/(4*$D$6)*(1-$H$12^2))</f>
        <v>18.5376924434794</v>
      </c>
      <c r="R39" s="18" t="n">
        <f aca="false">EXP($H$13*LN(N39)+(1-$H$13)*$H$5+$D$9^2/(4*$D$6)*(1-$H$13^2))</f>
        <v>18.3331199847016</v>
      </c>
      <c r="S39" s="33" t="n">
        <f aca="false">MAX(0,1/4*(SUM(O39:R39)-4*$D$5))*$H$9</f>
        <v>0</v>
      </c>
    </row>
    <row r="40" customFormat="false" ht="12.75" hidden="false" customHeight="false" outlineLevel="0" collapsed="false">
      <c r="A40" s="0" t="n">
        <v>18</v>
      </c>
      <c r="C40" s="18" t="n">
        <f aca="false">$H$6</f>
        <v>3.29212628660779</v>
      </c>
      <c r="D40" s="0" t="n">
        <f aca="true">C40+$D$6*($H$5-C40)*$H$8+$D$9*($H$8^0.5)*(NORMINV(RAND(),0,1))</f>
        <v>3.32765555691283</v>
      </c>
      <c r="E40" s="0" t="n">
        <f aca="true">D40+$D$6*($H$5-D40)*$H$8+$D$9*($H$8^0.5)*(NORMINV(RAND(),0,1))</f>
        <v>3.30134274740783</v>
      </c>
      <c r="F40" s="0" t="n">
        <f aca="true">E40+$D$6*($H$5-E40)*$H$8+$D$9*($H$8^0.5)*(NORMINV(RAND(),0,1))</f>
        <v>3.17476439361271</v>
      </c>
      <c r="G40" s="0" t="n">
        <f aca="true">F40+$D$6*($H$5-F40)*$H$8+$D$9*($H$8^0.5)*(NORMINV(RAND(),0,1))</f>
        <v>3.13203797408079</v>
      </c>
      <c r="H40" s="0" t="n">
        <f aca="true">G40+$D$6*($H$5-G40)*$H$8+$D$9*($H$8^0.5)*(NORMINV(RAND(),0,1))</f>
        <v>2.98107162839642</v>
      </c>
      <c r="I40" s="0" t="n">
        <f aca="true">H40+$D$6*($H$5-H40)*$H$8+$D$9*($H$8^0.5)*(NORMINV(RAND(),0,1))</f>
        <v>2.8932109906592</v>
      </c>
      <c r="J40" s="0" t="n">
        <f aca="true">I40+$D$6*($H$5-I40)*$H$8+$D$9*($H$8^0.5)*(NORMINV(RAND(),0,1))</f>
        <v>3.0338017149923</v>
      </c>
      <c r="K40" s="0" t="n">
        <f aca="true">J40+$D$6*($H$5-J40)*$H$8+$D$9*($H$8^0.5)*(NORMINV(RAND(),0,1))</f>
        <v>2.98406705483958</v>
      </c>
      <c r="L40" s="0" t="n">
        <f aca="true">K40+$D$6*($H$5-K40)*$H$8+$D$9*($H$8^0.5)*(NORMINV(RAND(),0,1))</f>
        <v>3.02443981194449</v>
      </c>
      <c r="M40" s="0" t="n">
        <f aca="true">L40+$D$6*($H$5-L40)*$H$8+$D$9*($H$8^0.5)*(NORMINV(RAND(),0,1))</f>
        <v>3.12379149671623</v>
      </c>
      <c r="N40" s="0" t="n">
        <f aca="false">EXP(M40)</f>
        <v>22.7324062990627</v>
      </c>
      <c r="O40" s="0" t="n">
        <f aca="false">EXP(($H$10*LN(N40))+(1-$H$10)*$H$5+(($D$9^2)/(4*$D$6))*(1-$H$10^2))</f>
        <v>21.7329997382756</v>
      </c>
      <c r="P40" s="18" t="n">
        <f aca="false">EXP(($H$11*LN(N40))+(1-$H$11)*$H$5+(($D$9^2)/(4*$D$6))*(1-$H$11^2))</f>
        <v>20.881066969512</v>
      </c>
      <c r="Q40" s="18" t="n">
        <f aca="false">EXP($H$12*LN(N40)+(1-$H$12)*$H$5+$D$9^2/(4*$D$6)*(1-$H$12^2))</f>
        <v>20.175429418764</v>
      </c>
      <c r="R40" s="18" t="n">
        <f aca="false">EXP($H$13*LN(N40)+(1-$H$13)*$H$5+$D$9^2/(4*$D$6)*(1-$H$13^2))</f>
        <v>19.6008243712872</v>
      </c>
      <c r="S40" s="33" t="n">
        <f aca="false">MAX(0,1/4*(SUM(O40:R40)-4*$D$5))*$H$9</f>
        <v>0</v>
      </c>
    </row>
    <row r="41" customFormat="false" ht="12.75" hidden="false" customHeight="false" outlineLevel="0" collapsed="false">
      <c r="A41" s="0" t="n">
        <v>19</v>
      </c>
      <c r="C41" s="18" t="n">
        <f aca="false">$H$6</f>
        <v>3.29212628660779</v>
      </c>
      <c r="D41" s="0" t="n">
        <f aca="true">C41+$D$6*($H$5-C41)*$H$8+$D$9*($H$8^0.5)*(NORMINV(RAND(),0,1))</f>
        <v>3.36863054877</v>
      </c>
      <c r="E41" s="0" t="n">
        <f aca="true">D41+$D$6*($H$5-D41)*$H$8+$D$9*($H$8^0.5)*(NORMINV(RAND(),0,1))</f>
        <v>3.35577722004618</v>
      </c>
      <c r="F41" s="0" t="n">
        <f aca="true">E41+$D$6*($H$5-E41)*$H$8+$D$9*($H$8^0.5)*(NORMINV(RAND(),0,1))</f>
        <v>3.46597646879522</v>
      </c>
      <c r="G41" s="0" t="n">
        <f aca="true">F41+$D$6*($H$5-F41)*$H$8+$D$9*($H$8^0.5)*(NORMINV(RAND(),0,1))</f>
        <v>3.4004638857966</v>
      </c>
      <c r="H41" s="0" t="n">
        <f aca="true">G41+$D$6*($H$5-G41)*$H$8+$D$9*($H$8^0.5)*(NORMINV(RAND(),0,1))</f>
        <v>3.38676491490829</v>
      </c>
      <c r="I41" s="0" t="n">
        <f aca="true">H41+$D$6*($H$5-H41)*$H$8+$D$9*($H$8^0.5)*(NORMINV(RAND(),0,1))</f>
        <v>3.31182829515676</v>
      </c>
      <c r="J41" s="0" t="n">
        <f aca="true">I41+$D$6*($H$5-I41)*$H$8+$D$9*($H$8^0.5)*(NORMINV(RAND(),0,1))</f>
        <v>3.25931466451204</v>
      </c>
      <c r="K41" s="0" t="n">
        <f aca="true">J41+$D$6*($H$5-J41)*$H$8+$D$9*($H$8^0.5)*(NORMINV(RAND(),0,1))</f>
        <v>3.34175828407573</v>
      </c>
      <c r="L41" s="0" t="n">
        <f aca="true">K41+$D$6*($H$5-K41)*$H$8+$D$9*($H$8^0.5)*(NORMINV(RAND(),0,1))</f>
        <v>3.08547604900576</v>
      </c>
      <c r="M41" s="0" t="n">
        <f aca="true">L41+$D$6*($H$5-L41)*$H$8+$D$9*($H$8^0.5)*(NORMINV(RAND(),0,1))</f>
        <v>2.87499844596992</v>
      </c>
      <c r="N41" s="0" t="n">
        <f aca="false">EXP(M41)</f>
        <v>17.7253965756408</v>
      </c>
      <c r="O41" s="0" t="n">
        <f aca="false">EXP(($H$10*LN(N41))+(1-$H$10)*$H$5+(($D$9^2)/(4*$D$6))*(1-$H$10^2))</f>
        <v>17.856005378116</v>
      </c>
      <c r="P41" s="18" t="n">
        <f aca="false">EXP(($H$11*LN(N41))+(1-$H$11)*$H$5+(($D$9^2)/(4*$D$6))*(1-$H$11^2))</f>
        <v>17.879545007053</v>
      </c>
      <c r="Q41" s="18" t="n">
        <f aca="false">EXP($H$12*LN(N41)+(1-$H$12)*$H$5+$D$9^2/(4*$D$6)*(1-$H$12^2))</f>
        <v>17.8482052819212</v>
      </c>
      <c r="R41" s="18" t="n">
        <f aca="false">EXP($H$13*LN(N41)+(1-$H$13)*$H$5+$D$9^2/(4*$D$6)*(1-$H$13^2))</f>
        <v>17.7924480383272</v>
      </c>
      <c r="S41" s="33" t="n">
        <f aca="false">MAX(0,1/4*(SUM(O41:R41)-4*$D$5))*$H$9</f>
        <v>0</v>
      </c>
    </row>
    <row r="42" customFormat="false" ht="12.75" hidden="false" customHeight="false" outlineLevel="0" collapsed="false">
      <c r="A42" s="0" t="n">
        <v>20</v>
      </c>
      <c r="C42" s="18" t="n">
        <f aca="false">$H$6</f>
        <v>3.29212628660779</v>
      </c>
      <c r="D42" s="0" t="n">
        <f aca="true">C42+$D$6*($H$5-C42)*$H$8+$D$9*($H$8^0.5)*(NORMINV(RAND(),0,1))</f>
        <v>3.19836604328504</v>
      </c>
      <c r="E42" s="0" t="n">
        <f aca="true">D42+$D$6*($H$5-D42)*$H$8+$D$9*($H$8^0.5)*(NORMINV(RAND(),0,1))</f>
        <v>3.18020816744634</v>
      </c>
      <c r="F42" s="0" t="n">
        <f aca="true">E42+$D$6*($H$5-E42)*$H$8+$D$9*($H$8^0.5)*(NORMINV(RAND(),0,1))</f>
        <v>3.14508775788202</v>
      </c>
      <c r="G42" s="0" t="n">
        <f aca="true">F42+$D$6*($H$5-F42)*$H$8+$D$9*($H$8^0.5)*(NORMINV(RAND(),0,1))</f>
        <v>3.14462991254048</v>
      </c>
      <c r="H42" s="0" t="n">
        <f aca="true">G42+$D$6*($H$5-G42)*$H$8+$D$9*($H$8^0.5)*(NORMINV(RAND(),0,1))</f>
        <v>3.02261157043108</v>
      </c>
      <c r="I42" s="0" t="n">
        <f aca="true">H42+$D$6*($H$5-H42)*$H$8+$D$9*($H$8^0.5)*(NORMINV(RAND(),0,1))</f>
        <v>2.95306743803001</v>
      </c>
      <c r="J42" s="0" t="n">
        <f aca="true">I42+$D$6*($H$5-I42)*$H$8+$D$9*($H$8^0.5)*(NORMINV(RAND(),0,1))</f>
        <v>2.93341153131782</v>
      </c>
      <c r="K42" s="0" t="n">
        <f aca="true">J42+$D$6*($H$5-J42)*$H$8+$D$9*($H$8^0.5)*(NORMINV(RAND(),0,1))</f>
        <v>2.94802907552173</v>
      </c>
      <c r="L42" s="0" t="n">
        <f aca="true">K42+$D$6*($H$5-K42)*$H$8+$D$9*($H$8^0.5)*(NORMINV(RAND(),0,1))</f>
        <v>2.91231294851823</v>
      </c>
      <c r="M42" s="0" t="n">
        <f aca="true">L42+$D$6*($H$5-L42)*$H$8+$D$9*($H$8^0.5)*(NORMINV(RAND(),0,1))</f>
        <v>2.91462399097186</v>
      </c>
      <c r="N42" s="0" t="n">
        <f aca="false">EXP(M42)</f>
        <v>18.441876786734</v>
      </c>
      <c r="O42" s="0" t="n">
        <f aca="false">EXP(($H$10*LN(N42))+(1-$H$10)*$H$5+(($D$9^2)/(4*$D$6))*(1-$H$10^2))</f>
        <v>18.4236538993985</v>
      </c>
      <c r="P42" s="18" t="n">
        <f aca="false">EXP(($H$11*LN(N42))+(1-$H$11)*$H$5+(($D$9^2)/(4*$D$6))*(1-$H$11^2))</f>
        <v>18.3269727468413</v>
      </c>
      <c r="Q42" s="18" t="n">
        <f aca="false">EXP($H$12*LN(N42)+(1-$H$12)*$H$5+$D$9^2/(4*$D$6)*(1-$H$12^2))</f>
        <v>18.2000370599167</v>
      </c>
      <c r="R42" s="18" t="n">
        <f aca="false">EXP($H$13*LN(N42)+(1-$H$13)*$H$5+$D$9^2/(4*$D$6)*(1-$H$13^2))</f>
        <v>18.0688804956978</v>
      </c>
      <c r="S42" s="33" t="n">
        <f aca="false">MAX(0,1/4*(SUM(O42:R42)-4*$D$5))*$H$9</f>
        <v>0</v>
      </c>
    </row>
    <row r="43" customFormat="false" ht="12.75" hidden="false" customHeight="false" outlineLevel="0" collapsed="false">
      <c r="A43" s="0" t="n">
        <v>21</v>
      </c>
      <c r="C43" s="18" t="n">
        <f aca="false">$H$6</f>
        <v>3.29212628660779</v>
      </c>
      <c r="D43" s="0" t="n">
        <f aca="true">C43+$D$6*($H$5-C43)*$H$8+$D$9*($H$8^0.5)*(NORMINV(RAND(),0,1))</f>
        <v>3.2216703067093</v>
      </c>
      <c r="E43" s="0" t="n">
        <f aca="true">D43+$D$6*($H$5-D43)*$H$8+$D$9*($H$8^0.5)*(NORMINV(RAND(),0,1))</f>
        <v>3.11995673970448</v>
      </c>
      <c r="F43" s="0" t="n">
        <f aca="true">E43+$D$6*($H$5-E43)*$H$8+$D$9*($H$8^0.5)*(NORMINV(RAND(),0,1))</f>
        <v>3.21448908023971</v>
      </c>
      <c r="G43" s="0" t="n">
        <f aca="true">F43+$D$6*($H$5-F43)*$H$8+$D$9*($H$8^0.5)*(NORMINV(RAND(),0,1))</f>
        <v>2.95938419107949</v>
      </c>
      <c r="H43" s="0" t="n">
        <f aca="true">G43+$D$6*($H$5-G43)*$H$8+$D$9*($H$8^0.5)*(NORMINV(RAND(),0,1))</f>
        <v>2.8703772503666</v>
      </c>
      <c r="I43" s="0" t="n">
        <f aca="true">H43+$D$6*($H$5-H43)*$H$8+$D$9*($H$8^0.5)*(NORMINV(RAND(),0,1))</f>
        <v>2.75071035430476</v>
      </c>
      <c r="J43" s="0" t="n">
        <f aca="true">I43+$D$6*($H$5-I43)*$H$8+$D$9*($H$8^0.5)*(NORMINV(RAND(),0,1))</f>
        <v>2.65293763298201</v>
      </c>
      <c r="K43" s="0" t="n">
        <f aca="true">J43+$D$6*($H$5-J43)*$H$8+$D$9*($H$8^0.5)*(NORMINV(RAND(),0,1))</f>
        <v>2.74245805858065</v>
      </c>
      <c r="L43" s="0" t="n">
        <f aca="true">K43+$D$6*($H$5-K43)*$H$8+$D$9*($H$8^0.5)*(NORMINV(RAND(),0,1))</f>
        <v>2.75505221149709</v>
      </c>
      <c r="M43" s="0" t="n">
        <f aca="true">L43+$D$6*($H$5-L43)*$H$8+$D$9*($H$8^0.5)*(NORMINV(RAND(),0,1))</f>
        <v>2.78142399133842</v>
      </c>
      <c r="N43" s="0" t="n">
        <f aca="false">EXP(M43)</f>
        <v>16.1419906446845</v>
      </c>
      <c r="O43" s="0" t="n">
        <f aca="false">EXP(($H$10*LN(N43))+(1-$H$10)*$H$5+(($D$9^2)/(4*$D$6))*(1-$H$10^2))</f>
        <v>16.5839704210924</v>
      </c>
      <c r="P43" s="18" t="n">
        <f aca="false">EXP(($H$11*LN(N43))+(1-$H$11)*$H$5+(($D$9^2)/(4*$D$6))*(1-$H$11^2))</f>
        <v>16.8658341480017</v>
      </c>
      <c r="Q43" s="18" t="n">
        <f aca="false">EXP($H$12*LN(N43)+(1-$H$12)*$H$5+$D$9^2/(4*$D$6)*(1-$H$12^2))</f>
        <v>17.0441241268823</v>
      </c>
      <c r="R43" s="18" t="n">
        <f aca="false">EXP($H$13*LN(N43)+(1-$H$13)*$H$5+$D$9^2/(4*$D$6)*(1-$H$13^2))</f>
        <v>17.1563305231837</v>
      </c>
      <c r="S43" s="33" t="n">
        <f aca="false">MAX(0,1/4*(SUM(O43:R43)-4*$D$5))*$H$9</f>
        <v>0</v>
      </c>
    </row>
    <row r="44" customFormat="false" ht="12.75" hidden="false" customHeight="false" outlineLevel="0" collapsed="false">
      <c r="A44" s="0" t="n">
        <v>22</v>
      </c>
      <c r="C44" s="18" t="n">
        <f aca="false">$H$6</f>
        <v>3.29212628660779</v>
      </c>
      <c r="D44" s="0" t="n">
        <f aca="true">C44+$D$6*($H$5-C44)*$H$8+$D$9*($H$8^0.5)*(NORMINV(RAND(),0,1))</f>
        <v>3.34091648265917</v>
      </c>
      <c r="E44" s="0" t="n">
        <f aca="true">D44+$D$6*($H$5-D44)*$H$8+$D$9*($H$8^0.5)*(NORMINV(RAND(),0,1))</f>
        <v>3.3052529944031</v>
      </c>
      <c r="F44" s="0" t="n">
        <f aca="true">E44+$D$6*($H$5-E44)*$H$8+$D$9*($H$8^0.5)*(NORMINV(RAND(),0,1))</f>
        <v>3.40348152950885</v>
      </c>
      <c r="G44" s="0" t="n">
        <f aca="true">F44+$D$6*($H$5-F44)*$H$8+$D$9*($H$8^0.5)*(NORMINV(RAND(),0,1))</f>
        <v>3.47030646589034</v>
      </c>
      <c r="H44" s="0" t="n">
        <f aca="true">G44+$D$6*($H$5-G44)*$H$8+$D$9*($H$8^0.5)*(NORMINV(RAND(),0,1))</f>
        <v>3.30750716851029</v>
      </c>
      <c r="I44" s="0" t="n">
        <f aca="true">H44+$D$6*($H$5-H44)*$H$8+$D$9*($H$8^0.5)*(NORMINV(RAND(),0,1))</f>
        <v>3.12815439359876</v>
      </c>
      <c r="J44" s="0" t="n">
        <f aca="true">I44+$D$6*($H$5-I44)*$H$8+$D$9*($H$8^0.5)*(NORMINV(RAND(),0,1))</f>
        <v>3.21318064556809</v>
      </c>
      <c r="K44" s="0" t="n">
        <f aca="true">J44+$D$6*($H$5-J44)*$H$8+$D$9*($H$8^0.5)*(NORMINV(RAND(),0,1))</f>
        <v>3.28292413102825</v>
      </c>
      <c r="L44" s="0" t="n">
        <f aca="true">K44+$D$6*($H$5-K44)*$H$8+$D$9*($H$8^0.5)*(NORMINV(RAND(),0,1))</f>
        <v>3.24112552477386</v>
      </c>
      <c r="M44" s="0" t="n">
        <f aca="true">L44+$D$6*($H$5-L44)*$H$8+$D$9*($H$8^0.5)*(NORMINV(RAND(),0,1))</f>
        <v>3.44338393563757</v>
      </c>
      <c r="N44" s="0" t="n">
        <f aca="false">EXP(M44)</f>
        <v>31.2926715903134</v>
      </c>
      <c r="O44" s="0" t="n">
        <f aca="false">EXP(($H$10*LN(N44))+(1-$H$10)*$H$5+(($D$9^2)/(4*$D$6))*(1-$H$10^2))</f>
        <v>27.9730000905658</v>
      </c>
      <c r="P44" s="18" t="n">
        <f aca="false">EXP(($H$11*LN(N44))+(1-$H$11)*$H$5+(($D$9^2)/(4*$D$6))*(1-$H$11^2))</f>
        <v>25.4875416048057</v>
      </c>
      <c r="Q44" s="18" t="n">
        <f aca="false">EXP($H$12*LN(N44)+(1-$H$12)*$H$5+$D$9^2/(4*$D$6)*(1-$H$12^2))</f>
        <v>23.6155603769971</v>
      </c>
      <c r="R44" s="18" t="n">
        <f aca="false">EXP($H$13*LN(N44)+(1-$H$13)*$H$5+$D$9^2/(4*$D$6)*(1-$H$13^2))</f>
        <v>22.1960636105761</v>
      </c>
      <c r="S44" s="33" t="n">
        <f aca="false">MAX(0,1/4*(SUM(O44:R44)-4*$D$5))*$H$9</f>
        <v>2.68060391886606</v>
      </c>
    </row>
    <row r="45" customFormat="false" ht="12.75" hidden="false" customHeight="false" outlineLevel="0" collapsed="false">
      <c r="A45" s="0" t="n">
        <v>23</v>
      </c>
      <c r="C45" s="18" t="n">
        <f aca="false">$H$6</f>
        <v>3.29212628660779</v>
      </c>
      <c r="D45" s="0" t="n">
        <f aca="true">C45+$D$6*($H$5-C45)*$H$8+$D$9*($H$8^0.5)*(NORMINV(RAND(),0,1))</f>
        <v>3.25986849076023</v>
      </c>
      <c r="E45" s="0" t="n">
        <f aca="true">D45+$D$6*($H$5-D45)*$H$8+$D$9*($H$8^0.5)*(NORMINV(RAND(),0,1))</f>
        <v>3.3864212022558</v>
      </c>
      <c r="F45" s="0" t="n">
        <f aca="true">E45+$D$6*($H$5-E45)*$H$8+$D$9*($H$8^0.5)*(NORMINV(RAND(),0,1))</f>
        <v>3.44152137247302</v>
      </c>
      <c r="G45" s="0" t="n">
        <f aca="true">F45+$D$6*($H$5-F45)*$H$8+$D$9*($H$8^0.5)*(NORMINV(RAND(),0,1))</f>
        <v>3.35896660256251</v>
      </c>
      <c r="H45" s="0" t="n">
        <f aca="true">G45+$D$6*($H$5-G45)*$H$8+$D$9*($H$8^0.5)*(NORMINV(RAND(),0,1))</f>
        <v>3.38167552198302</v>
      </c>
      <c r="I45" s="0" t="n">
        <f aca="true">H45+$D$6*($H$5-H45)*$H$8+$D$9*($H$8^0.5)*(NORMINV(RAND(),0,1))</f>
        <v>3.43587461749248</v>
      </c>
      <c r="J45" s="0" t="n">
        <f aca="true">I45+$D$6*($H$5-I45)*$H$8+$D$9*($H$8^0.5)*(NORMINV(RAND(),0,1))</f>
        <v>3.44744935894932</v>
      </c>
      <c r="K45" s="0" t="n">
        <f aca="true">J45+$D$6*($H$5-J45)*$H$8+$D$9*($H$8^0.5)*(NORMINV(RAND(),0,1))</f>
        <v>3.3420758804528</v>
      </c>
      <c r="L45" s="0" t="n">
        <f aca="true">K45+$D$6*($H$5-K45)*$H$8+$D$9*($H$8^0.5)*(NORMINV(RAND(),0,1))</f>
        <v>3.22229211092485</v>
      </c>
      <c r="M45" s="0" t="n">
        <f aca="true">L45+$D$6*($H$5-L45)*$H$8+$D$9*($H$8^0.5)*(NORMINV(RAND(),0,1))</f>
        <v>3.17048759696396</v>
      </c>
      <c r="N45" s="0" t="n">
        <f aca="false">EXP(M45)</f>
        <v>23.8190956441046</v>
      </c>
      <c r="O45" s="0" t="n">
        <f aca="false">EXP(($H$10*LN(N45))+(1-$H$10)*$H$5+(($D$9^2)/(4*$D$6))*(1-$H$10^2))</f>
        <v>22.5494687791265</v>
      </c>
      <c r="P45" s="18" t="n">
        <f aca="false">EXP(($H$11*LN(N45))+(1-$H$11)*$H$5+(($D$9^2)/(4*$D$6))*(1-$H$11^2))</f>
        <v>21.4982109136022</v>
      </c>
      <c r="Q45" s="18" t="n">
        <f aca="false">EXP($H$12*LN(N45)+(1-$H$12)*$H$5+$D$9^2/(4*$D$6)*(1-$H$12^2))</f>
        <v>20.6449208823019</v>
      </c>
      <c r="R45" s="18" t="n">
        <f aca="false">EXP($H$13*LN(N45)+(1-$H$13)*$H$5+$D$9^2/(4*$D$6)*(1-$H$13^2))</f>
        <v>19.9601862942047</v>
      </c>
      <c r="S45" s="33" t="n">
        <f aca="false">MAX(0,1/4*(SUM(O45:R45)-4*$D$5))*$H$9</f>
        <v>0</v>
      </c>
    </row>
    <row r="46" customFormat="false" ht="12.75" hidden="false" customHeight="false" outlineLevel="0" collapsed="false">
      <c r="A46" s="0" t="n">
        <v>24</v>
      </c>
      <c r="C46" s="18" t="n">
        <f aca="false">$H$6</f>
        <v>3.29212628660779</v>
      </c>
      <c r="D46" s="0" t="n">
        <f aca="true">C46+$D$6*($H$5-C46)*$H$8+$D$9*($H$8^0.5)*(NORMINV(RAND(),0,1))</f>
        <v>3.14407031213605</v>
      </c>
      <c r="E46" s="0" t="n">
        <f aca="true">D46+$D$6*($H$5-D46)*$H$8+$D$9*($H$8^0.5)*(NORMINV(RAND(),0,1))</f>
        <v>3.17087733060735</v>
      </c>
      <c r="F46" s="0" t="n">
        <f aca="true">E46+$D$6*($H$5-E46)*$H$8+$D$9*($H$8^0.5)*(NORMINV(RAND(),0,1))</f>
        <v>3.26752511790008</v>
      </c>
      <c r="G46" s="0" t="n">
        <f aca="true">F46+$D$6*($H$5-F46)*$H$8+$D$9*($H$8^0.5)*(NORMINV(RAND(),0,1))</f>
        <v>3.27942698824881</v>
      </c>
      <c r="H46" s="0" t="n">
        <f aca="true">G46+$D$6*($H$5-G46)*$H$8+$D$9*($H$8^0.5)*(NORMINV(RAND(),0,1))</f>
        <v>3.31569157708048</v>
      </c>
      <c r="I46" s="0" t="n">
        <f aca="true">H46+$D$6*($H$5-H46)*$H$8+$D$9*($H$8^0.5)*(NORMINV(RAND(),0,1))</f>
        <v>3.41262321648557</v>
      </c>
      <c r="J46" s="0" t="n">
        <f aca="true">I46+$D$6*($H$5-I46)*$H$8+$D$9*($H$8^0.5)*(NORMINV(RAND(),0,1))</f>
        <v>3.40365875234776</v>
      </c>
      <c r="K46" s="0" t="n">
        <f aca="true">J46+$D$6*($H$5-J46)*$H$8+$D$9*($H$8^0.5)*(NORMINV(RAND(),0,1))</f>
        <v>3.49715157413631</v>
      </c>
      <c r="L46" s="0" t="n">
        <f aca="true">K46+$D$6*($H$5-K46)*$H$8+$D$9*($H$8^0.5)*(NORMINV(RAND(),0,1))</f>
        <v>3.47112394035684</v>
      </c>
      <c r="M46" s="0" t="n">
        <f aca="true">L46+$D$6*($H$5-L46)*$H$8+$D$9*($H$8^0.5)*(NORMINV(RAND(),0,1))</f>
        <v>3.4079282124648</v>
      </c>
      <c r="N46" s="0" t="n">
        <f aca="false">EXP(M46)</f>
        <v>30.2026060125682</v>
      </c>
      <c r="O46" s="0" t="n">
        <f aca="false">EXP(($H$10*LN(N46))+(1-$H$10)*$H$5+(($D$9^2)/(4*$D$6))*(1-$H$10^2))</f>
        <v>27.2005588088464</v>
      </c>
      <c r="P46" s="18" t="n">
        <f aca="false">EXP(($H$11*LN(N46))+(1-$H$11)*$H$5+(($D$9^2)/(4*$D$6))*(1-$H$11^2))</f>
        <v>24.930055814416</v>
      </c>
      <c r="Q46" s="18" t="n">
        <f aca="false">EXP($H$12*LN(N46)+(1-$H$12)*$H$5+$D$9^2/(4*$D$6)*(1-$H$12^2))</f>
        <v>23.206660642325</v>
      </c>
      <c r="R46" s="18" t="n">
        <f aca="false">EXP($H$13*LN(N46)+(1-$H$13)*$H$5+$D$9^2/(4*$D$6)*(1-$H$13^2))</f>
        <v>21.8919777130509</v>
      </c>
      <c r="S46" s="33" t="n">
        <f aca="false">MAX(0,1/4*(SUM(O46:R46)-4*$D$5))*$H$9</f>
        <v>2.19478424986042</v>
      </c>
    </row>
    <row r="47" customFormat="false" ht="12.75" hidden="false" customHeight="false" outlineLevel="0" collapsed="false">
      <c r="A47" s="0" t="n">
        <v>25</v>
      </c>
      <c r="C47" s="18" t="n">
        <f aca="false">$H$6</f>
        <v>3.29212628660779</v>
      </c>
      <c r="D47" s="0" t="n">
        <f aca="true">C47+$D$6*($H$5-C47)*$H$8+$D$9*($H$8^0.5)*(NORMINV(RAND(),0,1))</f>
        <v>3.23819212758281</v>
      </c>
      <c r="E47" s="0" t="n">
        <f aca="true">D47+$D$6*($H$5-D47)*$H$8+$D$9*($H$8^0.5)*(NORMINV(RAND(),0,1))</f>
        <v>3.23226137536609</v>
      </c>
      <c r="F47" s="0" t="n">
        <f aca="true">E47+$D$6*($H$5-E47)*$H$8+$D$9*($H$8^0.5)*(NORMINV(RAND(),0,1))</f>
        <v>3.20047022652556</v>
      </c>
      <c r="G47" s="0" t="n">
        <f aca="true">F47+$D$6*($H$5-F47)*$H$8+$D$9*($H$8^0.5)*(NORMINV(RAND(),0,1))</f>
        <v>3.14932088885078</v>
      </c>
      <c r="H47" s="0" t="n">
        <f aca="true">G47+$D$6*($H$5-G47)*$H$8+$D$9*($H$8^0.5)*(NORMINV(RAND(),0,1))</f>
        <v>3.12085702663351</v>
      </c>
      <c r="I47" s="0" t="n">
        <f aca="true">H47+$D$6*($H$5-H47)*$H$8+$D$9*($H$8^0.5)*(NORMINV(RAND(),0,1))</f>
        <v>3.17772788046487</v>
      </c>
      <c r="J47" s="0" t="n">
        <f aca="true">I47+$D$6*($H$5-I47)*$H$8+$D$9*($H$8^0.5)*(NORMINV(RAND(),0,1))</f>
        <v>3.16716619522035</v>
      </c>
      <c r="K47" s="0" t="n">
        <f aca="true">J47+$D$6*($H$5-J47)*$H$8+$D$9*($H$8^0.5)*(NORMINV(RAND(),0,1))</f>
        <v>3.11791397113124</v>
      </c>
      <c r="L47" s="0" t="n">
        <f aca="true">K47+$D$6*($H$5-K47)*$H$8+$D$9*($H$8^0.5)*(NORMINV(RAND(),0,1))</f>
        <v>3.1235798755413</v>
      </c>
      <c r="M47" s="0" t="n">
        <f aca="true">L47+$D$6*($H$5-L47)*$H$8+$D$9*($H$8^0.5)*(NORMINV(RAND(),0,1))</f>
        <v>3.22872313325207</v>
      </c>
      <c r="N47" s="0" t="n">
        <f aca="false">EXP(M47)</f>
        <v>25.2473988166428</v>
      </c>
      <c r="O47" s="0" t="n">
        <f aca="false">EXP(($H$10*LN(N47))+(1-$H$10)*$H$5+(($D$9^2)/(4*$D$6))*(1-$H$10^2))</f>
        <v>23.6108135722034</v>
      </c>
      <c r="P47" s="18" t="n">
        <f aca="false">EXP(($H$11*LN(N47))+(1-$H$11)*$H$5+(($D$9^2)/(4*$D$6))*(1-$H$11^2))</f>
        <v>22.2934817757352</v>
      </c>
      <c r="Q47" s="18" t="n">
        <f aca="false">EXP($H$12*LN(N47)+(1-$H$12)*$H$5+$D$9^2/(4*$D$6)*(1-$H$12^2))</f>
        <v>21.2457698605176</v>
      </c>
      <c r="R47" s="18" t="n">
        <f aca="false">EXP($H$13*LN(N47)+(1-$H$13)*$H$5+$D$9^2/(4*$D$6)*(1-$H$13^2))</f>
        <v>20.4175987700313</v>
      </c>
      <c r="S47" s="33" t="n">
        <f aca="false">MAX(0,1/4*(SUM(O47:R47)-4*$D$5))*$H$9</f>
        <v>0</v>
      </c>
    </row>
    <row r="48" customFormat="false" ht="12.75" hidden="false" customHeight="false" outlineLevel="0" collapsed="false">
      <c r="A48" s="0" t="n">
        <v>26</v>
      </c>
      <c r="C48" s="18" t="n">
        <f aca="false">$H$6</f>
        <v>3.29212628660779</v>
      </c>
      <c r="D48" s="0" t="n">
        <f aca="true">C48+$D$6*($H$5-C48)*$H$8+$D$9*($H$8^0.5)*(NORMINV(RAND(),0,1))</f>
        <v>3.26435060082013</v>
      </c>
      <c r="E48" s="0" t="n">
        <f aca="true">D48+$D$6*($H$5-D48)*$H$8+$D$9*($H$8^0.5)*(NORMINV(RAND(),0,1))</f>
        <v>3.15280509813498</v>
      </c>
      <c r="F48" s="0" t="n">
        <f aca="true">E48+$D$6*($H$5-E48)*$H$8+$D$9*($H$8^0.5)*(NORMINV(RAND(),0,1))</f>
        <v>3.16496381609955</v>
      </c>
      <c r="G48" s="0" t="n">
        <f aca="true">F48+$D$6*($H$5-F48)*$H$8+$D$9*($H$8^0.5)*(NORMINV(RAND(),0,1))</f>
        <v>3.32894146908664</v>
      </c>
      <c r="H48" s="0" t="n">
        <f aca="true">G48+$D$6*($H$5-G48)*$H$8+$D$9*($H$8^0.5)*(NORMINV(RAND(),0,1))</f>
        <v>3.38514091152978</v>
      </c>
      <c r="I48" s="0" t="n">
        <f aca="true">H48+$D$6*($H$5-H48)*$H$8+$D$9*($H$8^0.5)*(NORMINV(RAND(),0,1))</f>
        <v>3.3612448508949</v>
      </c>
      <c r="J48" s="0" t="n">
        <f aca="true">I48+$D$6*($H$5-I48)*$H$8+$D$9*($H$8^0.5)*(NORMINV(RAND(),0,1))</f>
        <v>3.33760065284793</v>
      </c>
      <c r="K48" s="0" t="n">
        <f aca="true">J48+$D$6*($H$5-J48)*$H$8+$D$9*($H$8^0.5)*(NORMINV(RAND(),0,1))</f>
        <v>3.24495627704037</v>
      </c>
      <c r="L48" s="0" t="n">
        <f aca="true">K48+$D$6*($H$5-K48)*$H$8+$D$9*($H$8^0.5)*(NORMINV(RAND(),0,1))</f>
        <v>3.12069611894232</v>
      </c>
      <c r="M48" s="0" t="n">
        <f aca="true">L48+$D$6*($H$5-L48)*$H$8+$D$9*($H$8^0.5)*(NORMINV(RAND(),0,1))</f>
        <v>3.06044653364999</v>
      </c>
      <c r="N48" s="0" t="n">
        <f aca="false">EXP(M48)</f>
        <v>21.3370827605636</v>
      </c>
      <c r="O48" s="0" t="n">
        <f aca="false">EXP(($H$10*LN(N48))+(1-$H$10)*$H$5+(($D$9^2)/(4*$D$6))*(1-$H$10^2))</f>
        <v>20.6724770214118</v>
      </c>
      <c r="P48" s="18" t="n">
        <f aca="false">EXP(($H$11*LN(N48))+(1-$H$11)*$H$5+(($D$9^2)/(4*$D$6))*(1-$H$11^2))</f>
        <v>20.0721085793552</v>
      </c>
      <c r="Q48" s="18" t="n">
        <f aca="false">EXP($H$12*LN(N48)+(1-$H$12)*$H$5+$D$9^2/(4*$D$6)*(1-$H$12^2))</f>
        <v>19.5555662856878</v>
      </c>
      <c r="R48" s="18" t="n">
        <f aca="false">EXP($H$13*LN(N48)+(1-$H$13)*$H$5+$D$9^2/(4*$D$6)*(1-$H$13^2))</f>
        <v>19.1236559255539</v>
      </c>
      <c r="S48" s="33" t="n">
        <f aca="false">MAX(0,1/4*(SUM(O48:R48)-4*$D$5))*$H$9</f>
        <v>0</v>
      </c>
    </row>
    <row r="49" customFormat="false" ht="12.75" hidden="false" customHeight="false" outlineLevel="0" collapsed="false">
      <c r="A49" s="0" t="n">
        <v>27</v>
      </c>
      <c r="C49" s="18" t="n">
        <f aca="false">$H$6</f>
        <v>3.29212628660779</v>
      </c>
      <c r="D49" s="0" t="n">
        <f aca="true">C49+$D$6*($H$5-C49)*$H$8+$D$9*($H$8^0.5)*(NORMINV(RAND(),0,1))</f>
        <v>3.41603113063321</v>
      </c>
      <c r="E49" s="0" t="n">
        <f aca="true">D49+$D$6*($H$5-D49)*$H$8+$D$9*($H$8^0.5)*(NORMINV(RAND(),0,1))</f>
        <v>3.39065202694548</v>
      </c>
      <c r="F49" s="0" t="n">
        <f aca="true">E49+$D$6*($H$5-E49)*$H$8+$D$9*($H$8^0.5)*(NORMINV(RAND(),0,1))</f>
        <v>3.29785287214248</v>
      </c>
      <c r="G49" s="0" t="n">
        <f aca="true">F49+$D$6*($H$5-F49)*$H$8+$D$9*($H$8^0.5)*(NORMINV(RAND(),0,1))</f>
        <v>3.22770993502852</v>
      </c>
      <c r="H49" s="0" t="n">
        <f aca="true">G49+$D$6*($H$5-G49)*$H$8+$D$9*($H$8^0.5)*(NORMINV(RAND(),0,1))</f>
        <v>3.22629878480528</v>
      </c>
      <c r="I49" s="0" t="n">
        <f aca="true">H49+$D$6*($H$5-H49)*$H$8+$D$9*($H$8^0.5)*(NORMINV(RAND(),0,1))</f>
        <v>3.1183827884681</v>
      </c>
      <c r="J49" s="0" t="n">
        <f aca="true">I49+$D$6*($H$5-I49)*$H$8+$D$9*($H$8^0.5)*(NORMINV(RAND(),0,1))</f>
        <v>3.10807368426851</v>
      </c>
      <c r="K49" s="0" t="n">
        <f aca="true">J49+$D$6*($H$5-J49)*$H$8+$D$9*($H$8^0.5)*(NORMINV(RAND(),0,1))</f>
        <v>3.1119441350461</v>
      </c>
      <c r="L49" s="0" t="n">
        <f aca="true">K49+$D$6*($H$5-K49)*$H$8+$D$9*($H$8^0.5)*(NORMINV(RAND(),0,1))</f>
        <v>3.08860478887888</v>
      </c>
      <c r="M49" s="0" t="n">
        <f aca="true">L49+$D$6*($H$5-L49)*$H$8+$D$9*($H$8^0.5)*(NORMINV(RAND(),0,1))</f>
        <v>3.14376222651228</v>
      </c>
      <c r="N49" s="0" t="n">
        <f aca="false">EXP(M49)</f>
        <v>23.1909525544909</v>
      </c>
      <c r="O49" s="0" t="n">
        <f aca="false">EXP(($H$10*LN(N49))+(1-$H$10)*$H$5+(($D$9^2)/(4*$D$6))*(1-$H$10^2))</f>
        <v>22.0785009449485</v>
      </c>
      <c r="P49" s="18" t="n">
        <f aca="false">EXP(($H$11*LN(N49))+(1-$H$11)*$H$5+(($D$9^2)/(4*$D$6))*(1-$H$11^2))</f>
        <v>21.1428053416162</v>
      </c>
      <c r="Q49" s="18" t="n">
        <f aca="false">EXP($H$12*LN(N49)+(1-$H$12)*$H$5+$D$9^2/(4*$D$6)*(1-$H$12^2))</f>
        <v>20.3748979125385</v>
      </c>
      <c r="R49" s="18" t="n">
        <f aca="false">EXP($H$13*LN(N49)+(1-$H$13)*$H$5+$D$9^2/(4*$D$6)*(1-$H$13^2))</f>
        <v>19.7537156118164</v>
      </c>
      <c r="S49" s="33" t="n">
        <f aca="false">MAX(0,1/4*(SUM(O49:R49)-4*$D$5))*$H$9</f>
        <v>0</v>
      </c>
    </row>
    <row r="50" customFormat="false" ht="12.75" hidden="false" customHeight="false" outlineLevel="0" collapsed="false">
      <c r="A50" s="0" t="n">
        <v>28</v>
      </c>
      <c r="C50" s="18" t="n">
        <f aca="false">$H$6</f>
        <v>3.29212628660779</v>
      </c>
      <c r="D50" s="0" t="n">
        <f aca="true">C50+$D$6*($H$5-C50)*$H$8+$D$9*($H$8^0.5)*(NORMINV(RAND(),0,1))</f>
        <v>3.2904438937538</v>
      </c>
      <c r="E50" s="0" t="n">
        <f aca="true">D50+$D$6*($H$5-D50)*$H$8+$D$9*($H$8^0.5)*(NORMINV(RAND(),0,1))</f>
        <v>3.30277951912549</v>
      </c>
      <c r="F50" s="0" t="n">
        <f aca="true">E50+$D$6*($H$5-E50)*$H$8+$D$9*($H$8^0.5)*(NORMINV(RAND(),0,1))</f>
        <v>3.33297780909758</v>
      </c>
      <c r="G50" s="0" t="n">
        <f aca="true">F50+$D$6*($H$5-F50)*$H$8+$D$9*($H$8^0.5)*(NORMINV(RAND(),0,1))</f>
        <v>3.31332245512922</v>
      </c>
      <c r="H50" s="0" t="n">
        <f aca="true">G50+$D$6*($H$5-G50)*$H$8+$D$9*($H$8^0.5)*(NORMINV(RAND(),0,1))</f>
        <v>3.23655134004546</v>
      </c>
      <c r="I50" s="0" t="n">
        <f aca="true">H50+$D$6*($H$5-H50)*$H$8+$D$9*($H$8^0.5)*(NORMINV(RAND(),0,1))</f>
        <v>3.24371926874782</v>
      </c>
      <c r="J50" s="0" t="n">
        <f aca="true">I50+$D$6*($H$5-I50)*$H$8+$D$9*($H$8^0.5)*(NORMINV(RAND(),0,1))</f>
        <v>3.09234045431085</v>
      </c>
      <c r="K50" s="0" t="n">
        <f aca="true">J50+$D$6*($H$5-J50)*$H$8+$D$9*($H$8^0.5)*(NORMINV(RAND(),0,1))</f>
        <v>3.07954076623211</v>
      </c>
      <c r="L50" s="0" t="n">
        <f aca="true">K50+$D$6*($H$5-K50)*$H$8+$D$9*($H$8^0.5)*(NORMINV(RAND(),0,1))</f>
        <v>3.01539844236393</v>
      </c>
      <c r="M50" s="0" t="n">
        <f aca="true">L50+$D$6*($H$5-L50)*$H$8+$D$9*($H$8^0.5)*(NORMINV(RAND(),0,1))</f>
        <v>3.03457610002361</v>
      </c>
      <c r="N50" s="0" t="n">
        <f aca="false">EXP(M50)</f>
        <v>20.7921622340474</v>
      </c>
      <c r="O50" s="0" t="n">
        <f aca="false">EXP(($H$10*LN(N50))+(1-$H$10)*$H$5+(($D$9^2)/(4*$D$6))*(1-$H$10^2))</f>
        <v>20.2543834046723</v>
      </c>
      <c r="P50" s="18" t="n">
        <f aca="false">EXP(($H$11*LN(N50))+(1-$H$11)*$H$5+(($D$9^2)/(4*$D$6))*(1-$H$11^2))</f>
        <v>19.7508088450429</v>
      </c>
      <c r="Q50" s="18" t="n">
        <f aca="false">EXP($H$12*LN(N50)+(1-$H$12)*$H$5+$D$9^2/(4*$D$6)*(1-$H$12^2))</f>
        <v>19.3079215415811</v>
      </c>
      <c r="R50" s="18" t="n">
        <f aca="false">EXP($H$13*LN(N50)+(1-$H$13)*$H$5+$D$9^2/(4*$D$6)*(1-$H$13^2))</f>
        <v>18.9321347474226</v>
      </c>
      <c r="S50" s="33" t="n">
        <f aca="false">MAX(0,1/4*(SUM(O50:R50)-4*$D$5))*$H$9</f>
        <v>0</v>
      </c>
    </row>
    <row r="51" customFormat="false" ht="12.75" hidden="false" customHeight="false" outlineLevel="0" collapsed="false">
      <c r="A51" s="0" t="n">
        <v>29</v>
      </c>
      <c r="C51" s="18" t="n">
        <f aca="false">$H$6</f>
        <v>3.29212628660779</v>
      </c>
      <c r="D51" s="0" t="n">
        <f aca="true">C51+$D$6*($H$5-C51)*$H$8+$D$9*($H$8^0.5)*(NORMINV(RAND(),0,1))</f>
        <v>3.24298526336463</v>
      </c>
      <c r="E51" s="0" t="n">
        <f aca="true">D51+$D$6*($H$5-D51)*$H$8+$D$9*($H$8^0.5)*(NORMINV(RAND(),0,1))</f>
        <v>3.33536874752286</v>
      </c>
      <c r="F51" s="0" t="n">
        <f aca="true">E51+$D$6*($H$5-E51)*$H$8+$D$9*($H$8^0.5)*(NORMINV(RAND(),0,1))</f>
        <v>3.33588602192314</v>
      </c>
      <c r="G51" s="0" t="n">
        <f aca="true">F51+$D$6*($H$5-F51)*$H$8+$D$9*($H$8^0.5)*(NORMINV(RAND(),0,1))</f>
        <v>3.29771753767834</v>
      </c>
      <c r="H51" s="0" t="n">
        <f aca="true">G51+$D$6*($H$5-G51)*$H$8+$D$9*($H$8^0.5)*(NORMINV(RAND(),0,1))</f>
        <v>3.31358074266063</v>
      </c>
      <c r="I51" s="0" t="n">
        <f aca="true">H51+$D$6*($H$5-H51)*$H$8+$D$9*($H$8^0.5)*(NORMINV(RAND(),0,1))</f>
        <v>3.13528309540727</v>
      </c>
      <c r="J51" s="0" t="n">
        <f aca="true">I51+$D$6*($H$5-I51)*$H$8+$D$9*($H$8^0.5)*(NORMINV(RAND(),0,1))</f>
        <v>3.12544452374856</v>
      </c>
      <c r="K51" s="0" t="n">
        <f aca="true">J51+$D$6*($H$5-J51)*$H$8+$D$9*($H$8^0.5)*(NORMINV(RAND(),0,1))</f>
        <v>3.12144318993135</v>
      </c>
      <c r="L51" s="0" t="n">
        <f aca="true">K51+$D$6*($H$5-K51)*$H$8+$D$9*($H$8^0.5)*(NORMINV(RAND(),0,1))</f>
        <v>3.20395211911735</v>
      </c>
      <c r="M51" s="0" t="n">
        <f aca="true">L51+$D$6*($H$5-L51)*$H$8+$D$9*($H$8^0.5)*(NORMINV(RAND(),0,1))</f>
        <v>3.18901827834813</v>
      </c>
      <c r="N51" s="0" t="n">
        <f aca="false">EXP(M51)</f>
        <v>24.2645946684734</v>
      </c>
      <c r="O51" s="0" t="n">
        <f aca="false">EXP(($H$10*LN(N51))+(1-$H$10)*$H$5+(($D$9^2)/(4*$D$6))*(1-$H$10^2))</f>
        <v>22.8819109195819</v>
      </c>
      <c r="P51" s="18" t="n">
        <f aca="false">EXP(($H$11*LN(N51))+(1-$H$11)*$H$5+(($D$9^2)/(4*$D$6))*(1-$H$11^2))</f>
        <v>21.7481412901867</v>
      </c>
      <c r="Q51" s="18" t="n">
        <f aca="false">EXP($H$12*LN(N51)+(1-$H$12)*$H$5+$D$9^2/(4*$D$6)*(1-$H$12^2))</f>
        <v>20.8342458570188</v>
      </c>
      <c r="R51" s="18" t="n">
        <f aca="false">EXP($H$13*LN(N51)+(1-$H$13)*$H$5+$D$9^2/(4*$D$6)*(1-$H$13^2))</f>
        <v>20.1046133294037</v>
      </c>
      <c r="S51" s="33" t="n">
        <f aca="false">MAX(0,1/4*(SUM(O51:R51)-4*$D$5))*$H$9</f>
        <v>0</v>
      </c>
    </row>
    <row r="52" customFormat="false" ht="12.75" hidden="false" customHeight="false" outlineLevel="0" collapsed="false">
      <c r="A52" s="0" t="n">
        <v>30</v>
      </c>
      <c r="C52" s="18" t="n">
        <f aca="false">$H$6</f>
        <v>3.29212628660779</v>
      </c>
      <c r="D52" s="0" t="n">
        <f aca="true">C52+$D$6*($H$5-C52)*$H$8+$D$9*($H$8^0.5)*(NORMINV(RAND(),0,1))</f>
        <v>3.34028748952172</v>
      </c>
      <c r="E52" s="0" t="n">
        <f aca="true">D52+$D$6*($H$5-D52)*$H$8+$D$9*($H$8^0.5)*(NORMINV(RAND(),0,1))</f>
        <v>3.35145691211323</v>
      </c>
      <c r="F52" s="0" t="n">
        <f aca="true">E52+$D$6*($H$5-E52)*$H$8+$D$9*($H$8^0.5)*(NORMINV(RAND(),0,1))</f>
        <v>3.32244134109238</v>
      </c>
      <c r="G52" s="0" t="n">
        <f aca="true">F52+$D$6*($H$5-F52)*$H$8+$D$9*($H$8^0.5)*(NORMINV(RAND(),0,1))</f>
        <v>3.3358618218848</v>
      </c>
      <c r="H52" s="0" t="n">
        <f aca="true">G52+$D$6*($H$5-G52)*$H$8+$D$9*($H$8^0.5)*(NORMINV(RAND(),0,1))</f>
        <v>3.39014915573592</v>
      </c>
      <c r="I52" s="0" t="n">
        <f aca="true">H52+$D$6*($H$5-H52)*$H$8+$D$9*($H$8^0.5)*(NORMINV(RAND(),0,1))</f>
        <v>3.37912108269247</v>
      </c>
      <c r="J52" s="0" t="n">
        <f aca="true">I52+$D$6*($H$5-I52)*$H$8+$D$9*($H$8^0.5)*(NORMINV(RAND(),0,1))</f>
        <v>3.32704435727899</v>
      </c>
      <c r="K52" s="0" t="n">
        <f aca="true">J52+$D$6*($H$5-J52)*$H$8+$D$9*($H$8^0.5)*(NORMINV(RAND(),0,1))</f>
        <v>3.26306166777569</v>
      </c>
      <c r="L52" s="0" t="n">
        <f aca="true">K52+$D$6*($H$5-K52)*$H$8+$D$9*($H$8^0.5)*(NORMINV(RAND(),0,1))</f>
        <v>3.19864552443369</v>
      </c>
      <c r="M52" s="0" t="n">
        <f aca="true">L52+$D$6*($H$5-L52)*$H$8+$D$9*($H$8^0.5)*(NORMINV(RAND(),0,1))</f>
        <v>3.18842014611756</v>
      </c>
      <c r="N52" s="0" t="n">
        <f aca="false">EXP(M52)</f>
        <v>24.2500855719522</v>
      </c>
      <c r="O52" s="0" t="n">
        <f aca="false">EXP(($H$10*LN(N52))+(1-$H$10)*$H$5+(($D$9^2)/(4*$D$6))*(1-$H$10^2))</f>
        <v>22.8711042114269</v>
      </c>
      <c r="P52" s="18" t="n">
        <f aca="false">EXP(($H$11*LN(N52))+(1-$H$11)*$H$5+(($D$9^2)/(4*$D$6))*(1-$H$11^2))</f>
        <v>21.740028853074</v>
      </c>
      <c r="Q52" s="18" t="n">
        <f aca="false">EXP($H$12*LN(N52)+(1-$H$12)*$H$5+$D$9^2/(4*$D$6)*(1-$H$12^2))</f>
        <v>20.8281078057106</v>
      </c>
      <c r="R52" s="18" t="n">
        <f aca="false">EXP($H$13*LN(N52)+(1-$H$13)*$H$5+$D$9^2/(4*$D$6)*(1-$H$13^2))</f>
        <v>20.0999352411927</v>
      </c>
      <c r="S52" s="33" t="n">
        <f aca="false">MAX(0,1/4*(SUM(O52:R52)-4*$D$5))*$H$9</f>
        <v>0</v>
      </c>
    </row>
    <row r="53" customFormat="false" ht="12.75" hidden="false" customHeight="false" outlineLevel="0" collapsed="false">
      <c r="A53" s="0" t="n">
        <v>31</v>
      </c>
      <c r="C53" s="18" t="n">
        <f aca="false">$H$6</f>
        <v>3.29212628660779</v>
      </c>
      <c r="D53" s="0" t="n">
        <f aca="true">C53+$D$6*($H$5-C53)*$H$8+$D$9*($H$8^0.5)*(NORMINV(RAND(),0,1))</f>
        <v>3.18541736394214</v>
      </c>
      <c r="E53" s="0" t="n">
        <f aca="true">D53+$D$6*($H$5-D53)*$H$8+$D$9*($H$8^0.5)*(NORMINV(RAND(),0,1))</f>
        <v>3.17106924170887</v>
      </c>
      <c r="F53" s="0" t="n">
        <f aca="true">E53+$D$6*($H$5-E53)*$H$8+$D$9*($H$8^0.5)*(NORMINV(RAND(),0,1))</f>
        <v>3.23581752724664</v>
      </c>
      <c r="G53" s="0" t="n">
        <f aca="true">F53+$D$6*($H$5-F53)*$H$8+$D$9*($H$8^0.5)*(NORMINV(RAND(),0,1))</f>
        <v>3.23024945578773</v>
      </c>
      <c r="H53" s="0" t="n">
        <f aca="true">G53+$D$6*($H$5-G53)*$H$8+$D$9*($H$8^0.5)*(NORMINV(RAND(),0,1))</f>
        <v>3.08881335126801</v>
      </c>
      <c r="I53" s="0" t="n">
        <f aca="true">H53+$D$6*($H$5-H53)*$H$8+$D$9*($H$8^0.5)*(NORMINV(RAND(),0,1))</f>
        <v>3.12970630742042</v>
      </c>
      <c r="J53" s="0" t="n">
        <f aca="true">I53+$D$6*($H$5-I53)*$H$8+$D$9*($H$8^0.5)*(NORMINV(RAND(),0,1))</f>
        <v>3.30719345541404</v>
      </c>
      <c r="K53" s="0" t="n">
        <f aca="true">J53+$D$6*($H$5-J53)*$H$8+$D$9*($H$8^0.5)*(NORMINV(RAND(),0,1))</f>
        <v>3.38252175496734</v>
      </c>
      <c r="L53" s="0" t="n">
        <f aca="true">K53+$D$6*($H$5-K53)*$H$8+$D$9*($H$8^0.5)*(NORMINV(RAND(),0,1))</f>
        <v>3.37539098670084</v>
      </c>
      <c r="M53" s="0" t="n">
        <f aca="true">L53+$D$6*($H$5-L53)*$H$8+$D$9*($H$8^0.5)*(NORMINV(RAND(),0,1))</f>
        <v>3.36939010045842</v>
      </c>
      <c r="N53" s="0" t="n">
        <f aca="false">EXP(M53)</f>
        <v>29.0607974846535</v>
      </c>
      <c r="O53" s="0" t="n">
        <f aca="false">EXP(($H$10*LN(N53))+(1-$H$10)*$H$5+(($D$9^2)/(4*$D$6))*(1-$H$10^2))</f>
        <v>26.3851370599739</v>
      </c>
      <c r="P53" s="18" t="n">
        <f aca="false">EXP(($H$11*LN(N53))+(1-$H$11)*$H$5+(($D$9^2)/(4*$D$6))*(1-$H$11^2))</f>
        <v>24.3379254946465</v>
      </c>
      <c r="Q53" s="18" t="n">
        <f aca="false">EXP($H$12*LN(N53)+(1-$H$12)*$H$5+$D$9^2/(4*$D$6)*(1-$H$12^2))</f>
        <v>22.7702386968274</v>
      </c>
      <c r="R53" s="18" t="n">
        <f aca="false">EXP($H$13*LN(N53)+(1-$H$13)*$H$5+$D$9^2/(4*$D$6)*(1-$H$13^2))</f>
        <v>21.566178814662</v>
      </c>
      <c r="S53" s="33" t="n">
        <f aca="false">MAX(0,1/4*(SUM(O53:R53)-4*$D$5))*$H$9</f>
        <v>1.67879629013999</v>
      </c>
    </row>
    <row r="54" customFormat="false" ht="12.75" hidden="false" customHeight="false" outlineLevel="0" collapsed="false">
      <c r="A54" s="0" t="n">
        <v>32</v>
      </c>
      <c r="C54" s="18" t="n">
        <f aca="false">$H$6</f>
        <v>3.29212628660779</v>
      </c>
      <c r="D54" s="0" t="n">
        <f aca="true">C54+$D$6*($H$5-C54)*$H$8+$D$9*($H$8^0.5)*(NORMINV(RAND(),0,1))</f>
        <v>3.29561192558524</v>
      </c>
      <c r="E54" s="0" t="n">
        <f aca="true">D54+$D$6*($H$5-D54)*$H$8+$D$9*($H$8^0.5)*(NORMINV(RAND(),0,1))</f>
        <v>3.13854340382222</v>
      </c>
      <c r="F54" s="0" t="n">
        <f aca="true">E54+$D$6*($H$5-E54)*$H$8+$D$9*($H$8^0.5)*(NORMINV(RAND(),0,1))</f>
        <v>3.16945147662255</v>
      </c>
      <c r="G54" s="0" t="n">
        <f aca="true">F54+$D$6*($H$5-F54)*$H$8+$D$9*($H$8^0.5)*(NORMINV(RAND(),0,1))</f>
        <v>3.24911951088971</v>
      </c>
      <c r="H54" s="0" t="n">
        <f aca="true">G54+$D$6*($H$5-G54)*$H$8+$D$9*($H$8^0.5)*(NORMINV(RAND(),0,1))</f>
        <v>3.21853000536387</v>
      </c>
      <c r="I54" s="0" t="n">
        <f aca="true">H54+$D$6*($H$5-H54)*$H$8+$D$9*($H$8^0.5)*(NORMINV(RAND(),0,1))</f>
        <v>3.24004136732449</v>
      </c>
      <c r="J54" s="0" t="n">
        <f aca="true">I54+$D$6*($H$5-I54)*$H$8+$D$9*($H$8^0.5)*(NORMINV(RAND(),0,1))</f>
        <v>3.1747064064401</v>
      </c>
      <c r="K54" s="0" t="n">
        <f aca="true">J54+$D$6*($H$5-J54)*$H$8+$D$9*($H$8^0.5)*(NORMINV(RAND(),0,1))</f>
        <v>3.15200444847926</v>
      </c>
      <c r="L54" s="0" t="n">
        <f aca="true">K54+$D$6*($H$5-K54)*$H$8+$D$9*($H$8^0.5)*(NORMINV(RAND(),0,1))</f>
        <v>3.18502566205418</v>
      </c>
      <c r="M54" s="0" t="n">
        <f aca="true">L54+$D$6*($H$5-L54)*$H$8+$D$9*($H$8^0.5)*(NORMINV(RAND(),0,1))</f>
        <v>3.12685190634989</v>
      </c>
      <c r="N54" s="0" t="n">
        <f aca="false">EXP(M54)</f>
        <v>22.8020833400569</v>
      </c>
      <c r="O54" s="0" t="n">
        <f aca="false">EXP(($H$10*LN(N54))+(1-$H$10)*$H$5+(($D$9^2)/(4*$D$6))*(1-$H$10^2))</f>
        <v>21.7855930718988</v>
      </c>
      <c r="P54" s="18" t="n">
        <f aca="false">EXP(($H$11*LN(N54))+(1-$H$11)*$H$5+(($D$9^2)/(4*$D$6))*(1-$H$11^2))</f>
        <v>20.9209657699193</v>
      </c>
      <c r="Q54" s="18" t="n">
        <f aca="false">EXP($H$12*LN(N54)+(1-$H$12)*$H$5+$D$9^2/(4*$D$6)*(1-$H$12^2))</f>
        <v>20.2058697431652</v>
      </c>
      <c r="R54" s="18" t="n">
        <f aca="false">EXP($H$13*LN(N54)+(1-$H$13)*$H$5+$D$9^2/(4*$D$6)*(1-$H$13^2))</f>
        <v>19.6241771461021</v>
      </c>
      <c r="S54" s="33" t="n">
        <f aca="false">MAX(0,1/4*(SUM(O54:R54)-4*$D$5))*$H$9</f>
        <v>0</v>
      </c>
    </row>
    <row r="55" customFormat="false" ht="12.75" hidden="false" customHeight="false" outlineLevel="0" collapsed="false">
      <c r="A55" s="0" t="n">
        <v>33</v>
      </c>
      <c r="C55" s="18" t="n">
        <f aca="false">$H$6</f>
        <v>3.29212628660779</v>
      </c>
      <c r="D55" s="0" t="n">
        <f aca="true">C55+$D$6*($H$5-C55)*$H$8+$D$9*($H$8^0.5)*(NORMINV(RAND(),0,1))</f>
        <v>3.38603640686405</v>
      </c>
      <c r="E55" s="0" t="n">
        <f aca="true">D55+$D$6*($H$5-D55)*$H$8+$D$9*($H$8^0.5)*(NORMINV(RAND(),0,1))</f>
        <v>3.4451093963269</v>
      </c>
      <c r="F55" s="0" t="n">
        <f aca="true">E55+$D$6*($H$5-E55)*$H$8+$D$9*($H$8^0.5)*(NORMINV(RAND(),0,1))</f>
        <v>3.51632888938774</v>
      </c>
      <c r="G55" s="0" t="n">
        <f aca="true">F55+$D$6*($H$5-F55)*$H$8+$D$9*($H$8^0.5)*(NORMINV(RAND(),0,1))</f>
        <v>3.44279168027726</v>
      </c>
      <c r="H55" s="0" t="n">
        <f aca="true">G55+$D$6*($H$5-G55)*$H$8+$D$9*($H$8^0.5)*(NORMINV(RAND(),0,1))</f>
        <v>3.64846760183104</v>
      </c>
      <c r="I55" s="0" t="n">
        <f aca="true">H55+$D$6*($H$5-H55)*$H$8+$D$9*($H$8^0.5)*(NORMINV(RAND(),0,1))</f>
        <v>3.68301468360409</v>
      </c>
      <c r="J55" s="0" t="n">
        <f aca="true">I55+$D$6*($H$5-I55)*$H$8+$D$9*($H$8^0.5)*(NORMINV(RAND(),0,1))</f>
        <v>3.631386263937</v>
      </c>
      <c r="K55" s="0" t="n">
        <f aca="true">J55+$D$6*($H$5-J55)*$H$8+$D$9*($H$8^0.5)*(NORMINV(RAND(),0,1))</f>
        <v>3.61413113001079</v>
      </c>
      <c r="L55" s="0" t="n">
        <f aca="true">K55+$D$6*($H$5-K55)*$H$8+$D$9*($H$8^0.5)*(NORMINV(RAND(),0,1))</f>
        <v>3.50552257117789</v>
      </c>
      <c r="M55" s="0" t="n">
        <f aca="true">L55+$D$6*($H$5-L55)*$H$8+$D$9*($H$8^0.5)*(NORMINV(RAND(),0,1))</f>
        <v>3.44274877066809</v>
      </c>
      <c r="N55" s="0" t="n">
        <f aca="false">EXP(M55)</f>
        <v>31.2728018924537</v>
      </c>
      <c r="O55" s="0" t="n">
        <f aca="false">EXP(($H$10*LN(N55))+(1-$H$10)*$H$5+(($D$9^2)/(4*$D$6))*(1-$H$10^2))</f>
        <v>27.9589712053598</v>
      </c>
      <c r="P55" s="18" t="n">
        <f aca="false">EXP(($H$11*LN(N55))+(1-$H$11)*$H$5+(($D$9^2)/(4*$D$6))*(1-$H$11^2))</f>
        <v>25.4774457879814</v>
      </c>
      <c r="Q55" s="18" t="n">
        <f aca="false">EXP($H$12*LN(N55)+(1-$H$12)*$H$5+$D$9^2/(4*$D$6)*(1-$H$12^2))</f>
        <v>23.6081722159002</v>
      </c>
      <c r="R55" s="18" t="n">
        <f aca="false">EXP($H$13*LN(N55)+(1-$H$13)*$H$5+$D$9^2/(4*$D$6)*(1-$H$13^2))</f>
        <v>22.1905791382821</v>
      </c>
      <c r="S55" s="33" t="n">
        <f aca="false">MAX(0,1/4*(SUM(O55:R55)-4*$D$5))*$H$9</f>
        <v>2.67180568034584</v>
      </c>
    </row>
    <row r="56" customFormat="false" ht="12.75" hidden="false" customHeight="false" outlineLevel="0" collapsed="false">
      <c r="A56" s="0" t="n">
        <v>34</v>
      </c>
      <c r="C56" s="18" t="n">
        <f aca="false">$H$6</f>
        <v>3.29212628660779</v>
      </c>
      <c r="D56" s="0" t="n">
        <f aca="true">C56+$D$6*($H$5-C56)*$H$8+$D$9*($H$8^0.5)*(NORMINV(RAND(),0,1))</f>
        <v>3.24602558918226</v>
      </c>
      <c r="E56" s="0" t="n">
        <f aca="true">D56+$D$6*($H$5-D56)*$H$8+$D$9*($H$8^0.5)*(NORMINV(RAND(),0,1))</f>
        <v>3.19916144656515</v>
      </c>
      <c r="F56" s="0" t="n">
        <f aca="true">E56+$D$6*($H$5-E56)*$H$8+$D$9*($H$8^0.5)*(NORMINV(RAND(),0,1))</f>
        <v>3.23184423221553</v>
      </c>
      <c r="G56" s="0" t="n">
        <f aca="true">F56+$D$6*($H$5-F56)*$H$8+$D$9*($H$8^0.5)*(NORMINV(RAND(),0,1))</f>
        <v>3.43420686320208</v>
      </c>
      <c r="H56" s="0" t="n">
        <f aca="true">G56+$D$6*($H$5-G56)*$H$8+$D$9*($H$8^0.5)*(NORMINV(RAND(),0,1))</f>
        <v>3.49616230660494</v>
      </c>
      <c r="I56" s="0" t="n">
        <f aca="true">H56+$D$6*($H$5-H56)*$H$8+$D$9*($H$8^0.5)*(NORMINV(RAND(),0,1))</f>
        <v>3.5423095146944</v>
      </c>
      <c r="J56" s="0" t="n">
        <f aca="true">I56+$D$6*($H$5-I56)*$H$8+$D$9*($H$8^0.5)*(NORMINV(RAND(),0,1))</f>
        <v>3.64018999779951</v>
      </c>
      <c r="K56" s="0" t="n">
        <f aca="true">J56+$D$6*($H$5-J56)*$H$8+$D$9*($H$8^0.5)*(NORMINV(RAND(),0,1))</f>
        <v>3.59187753253236</v>
      </c>
      <c r="L56" s="0" t="n">
        <f aca="true">K56+$D$6*($H$5-K56)*$H$8+$D$9*($H$8^0.5)*(NORMINV(RAND(),0,1))</f>
        <v>3.53465339661274</v>
      </c>
      <c r="M56" s="0" t="n">
        <f aca="true">L56+$D$6*($H$5-L56)*$H$8+$D$9*($H$8^0.5)*(NORMINV(RAND(),0,1))</f>
        <v>3.48399161126234</v>
      </c>
      <c r="N56" s="0" t="n">
        <f aca="false">EXP(M56)</f>
        <v>32.5895476022154</v>
      </c>
      <c r="O56" s="0" t="n">
        <f aca="false">EXP(($H$10*LN(N56))+(1-$H$10)*$H$5+(($D$9^2)/(4*$D$6))*(1-$H$10^2))</f>
        <v>28.8846675547576</v>
      </c>
      <c r="P56" s="18" t="n">
        <f aca="false">EXP(($H$11*LN(N56))+(1-$H$11)*$H$5+(($D$9^2)/(4*$D$6))*(1-$H$11^2))</f>
        <v>26.1413655993784</v>
      </c>
      <c r="Q56" s="18" t="n">
        <f aca="false">EXP($H$12*LN(N56)+(1-$H$12)*$H$5+$D$9^2/(4*$D$6)*(1-$H$12^2))</f>
        <v>24.0927346894133</v>
      </c>
      <c r="R56" s="18" t="n">
        <f aca="false">EXP($H$13*LN(N56)+(1-$H$13)*$H$5+$D$9^2/(4*$D$6)*(1-$H$13^2))</f>
        <v>22.5495277532366</v>
      </c>
      <c r="S56" s="33" t="n">
        <f aca="false">MAX(0,1/4*(SUM(O56:R56)-4*$D$5))*$H$9</f>
        <v>3.25042123860908</v>
      </c>
    </row>
    <row r="57" customFormat="false" ht="12.75" hidden="false" customHeight="false" outlineLevel="0" collapsed="false">
      <c r="A57" s="0" t="n">
        <v>35</v>
      </c>
      <c r="C57" s="18" t="n">
        <f aca="false">$H$6</f>
        <v>3.29212628660779</v>
      </c>
      <c r="D57" s="0" t="n">
        <f aca="true">C57+$D$6*($H$5-C57)*$H$8+$D$9*($H$8^0.5)*(NORMINV(RAND(),0,1))</f>
        <v>3.38150537409733</v>
      </c>
      <c r="E57" s="0" t="n">
        <f aca="true">D57+$D$6*($H$5-D57)*$H$8+$D$9*($H$8^0.5)*(NORMINV(RAND(),0,1))</f>
        <v>3.50563792860953</v>
      </c>
      <c r="F57" s="0" t="n">
        <f aca="true">E57+$D$6*($H$5-E57)*$H$8+$D$9*($H$8^0.5)*(NORMINV(RAND(),0,1))</f>
        <v>3.44680460408751</v>
      </c>
      <c r="G57" s="0" t="n">
        <f aca="true">F57+$D$6*($H$5-F57)*$H$8+$D$9*($H$8^0.5)*(NORMINV(RAND(),0,1))</f>
        <v>3.46086098495708</v>
      </c>
      <c r="H57" s="0" t="n">
        <f aca="true">G57+$D$6*($H$5-G57)*$H$8+$D$9*($H$8^0.5)*(NORMINV(RAND(),0,1))</f>
        <v>3.31969067507927</v>
      </c>
      <c r="I57" s="0" t="n">
        <f aca="true">H57+$D$6*($H$5-H57)*$H$8+$D$9*($H$8^0.5)*(NORMINV(RAND(),0,1))</f>
        <v>3.31651925815192</v>
      </c>
      <c r="J57" s="0" t="n">
        <f aca="true">I57+$D$6*($H$5-I57)*$H$8+$D$9*($H$8^0.5)*(NORMINV(RAND(),0,1))</f>
        <v>3.28390514132329</v>
      </c>
      <c r="K57" s="0" t="n">
        <f aca="true">J57+$D$6*($H$5-J57)*$H$8+$D$9*($H$8^0.5)*(NORMINV(RAND(),0,1))</f>
        <v>3.3159554458852</v>
      </c>
      <c r="L57" s="0" t="n">
        <f aca="true">K57+$D$6*($H$5-K57)*$H$8+$D$9*($H$8^0.5)*(NORMINV(RAND(),0,1))</f>
        <v>3.34218161178201</v>
      </c>
      <c r="M57" s="0" t="n">
        <f aca="true">L57+$D$6*($H$5-L57)*$H$8+$D$9*($H$8^0.5)*(NORMINV(RAND(),0,1))</f>
        <v>3.41196714236489</v>
      </c>
      <c r="N57" s="0" t="n">
        <f aca="false">EXP(M57)</f>
        <v>30.3248388999201</v>
      </c>
      <c r="O57" s="0" t="n">
        <f aca="false">EXP(($H$10*LN(N57))+(1-$H$10)*$H$5+(($D$9^2)/(4*$D$6))*(1-$H$10^2))</f>
        <v>27.2874635558273</v>
      </c>
      <c r="P57" s="18" t="n">
        <f aca="false">EXP(($H$11*LN(N57))+(1-$H$11)*$H$5+(($D$9^2)/(4*$D$6))*(1-$H$11^2))</f>
        <v>24.9929412023147</v>
      </c>
      <c r="Q57" s="18" t="n">
        <f aca="false">EXP($H$12*LN(N57)+(1-$H$12)*$H$5+$D$9^2/(4*$D$6)*(1-$H$12^2))</f>
        <v>23.2528807126178</v>
      </c>
      <c r="R57" s="18" t="n">
        <f aca="false">EXP($H$13*LN(N57)+(1-$H$13)*$H$5+$D$9^2/(4*$D$6)*(1-$H$13^2))</f>
        <v>21.92640625227</v>
      </c>
      <c r="S57" s="33" t="n">
        <f aca="false">MAX(0,1/4*(SUM(O57:R57)-4*$D$5))*$H$9</f>
        <v>2.24958427841296</v>
      </c>
    </row>
    <row r="58" customFormat="false" ht="12.75" hidden="false" customHeight="false" outlineLevel="0" collapsed="false">
      <c r="A58" s="0" t="n">
        <v>36</v>
      </c>
      <c r="C58" s="18" t="n">
        <f aca="false">$H$6</f>
        <v>3.29212628660779</v>
      </c>
      <c r="D58" s="0" t="n">
        <f aca="true">C58+$D$6*($H$5-C58)*$H$8+$D$9*($H$8^0.5)*(NORMINV(RAND(),0,1))</f>
        <v>3.2852708018957</v>
      </c>
      <c r="E58" s="0" t="n">
        <f aca="true">D58+$D$6*($H$5-D58)*$H$8+$D$9*($H$8^0.5)*(NORMINV(RAND(),0,1))</f>
        <v>3.20775657570115</v>
      </c>
      <c r="F58" s="0" t="n">
        <f aca="true">E58+$D$6*($H$5-E58)*$H$8+$D$9*($H$8^0.5)*(NORMINV(RAND(),0,1))</f>
        <v>3.0844410123482</v>
      </c>
      <c r="G58" s="0" t="n">
        <f aca="true">F58+$D$6*($H$5-F58)*$H$8+$D$9*($H$8^0.5)*(NORMINV(RAND(),0,1))</f>
        <v>3.10033290243745</v>
      </c>
      <c r="H58" s="0" t="n">
        <f aca="true">G58+$D$6*($H$5-G58)*$H$8+$D$9*($H$8^0.5)*(NORMINV(RAND(),0,1))</f>
        <v>3.0906940576916</v>
      </c>
      <c r="I58" s="0" t="n">
        <f aca="true">H58+$D$6*($H$5-H58)*$H$8+$D$9*($H$8^0.5)*(NORMINV(RAND(),0,1))</f>
        <v>3.2110204044944</v>
      </c>
      <c r="J58" s="0" t="n">
        <f aca="true">I58+$D$6*($H$5-I58)*$H$8+$D$9*($H$8^0.5)*(NORMINV(RAND(),0,1))</f>
        <v>3.25726708289657</v>
      </c>
      <c r="K58" s="0" t="n">
        <f aca="true">J58+$D$6*($H$5-J58)*$H$8+$D$9*($H$8^0.5)*(NORMINV(RAND(),0,1))</f>
        <v>3.11814991314053</v>
      </c>
      <c r="L58" s="0" t="n">
        <f aca="true">K58+$D$6*($H$5-K58)*$H$8+$D$9*($H$8^0.5)*(NORMINV(RAND(),0,1))</f>
        <v>3.21354297778936</v>
      </c>
      <c r="M58" s="0" t="n">
        <f aca="true">L58+$D$6*($H$5-L58)*$H$8+$D$9*($H$8^0.5)*(NORMINV(RAND(),0,1))</f>
        <v>3.22482527188003</v>
      </c>
      <c r="N58" s="0" t="n">
        <f aca="false">EXP(M58)</f>
        <v>25.1491795030414</v>
      </c>
      <c r="O58" s="0" t="n">
        <f aca="false">EXP(($H$10*LN(N58))+(1-$H$10)*$H$5+(($D$9^2)/(4*$D$6))*(1-$H$10^2))</f>
        <v>23.5382404951937</v>
      </c>
      <c r="P58" s="18" t="n">
        <f aca="false">EXP(($H$11*LN(N58))+(1-$H$11)*$H$5+(($D$9^2)/(4*$D$6))*(1-$H$11^2))</f>
        <v>22.2393453659088</v>
      </c>
      <c r="Q58" s="18" t="n">
        <f aca="false">EXP($H$12*LN(N58)+(1-$H$12)*$H$5+$D$9^2/(4*$D$6)*(1-$H$12^2))</f>
        <v>21.2050129299035</v>
      </c>
      <c r="R58" s="18" t="n">
        <f aca="false">EXP($H$13*LN(N58)+(1-$H$13)*$H$5+$D$9^2/(4*$D$6)*(1-$H$13^2))</f>
        <v>20.3866582368192</v>
      </c>
      <c r="S58" s="33" t="n">
        <f aca="false">MAX(0,1/4*(SUM(O58:R58)-4*$D$5))*$H$9</f>
        <v>0</v>
      </c>
    </row>
    <row r="59" customFormat="false" ht="12.75" hidden="false" customHeight="false" outlineLevel="0" collapsed="false">
      <c r="A59" s="0" t="n">
        <v>37</v>
      </c>
      <c r="C59" s="18" t="n">
        <f aca="false">$H$6</f>
        <v>3.29212628660779</v>
      </c>
      <c r="D59" s="0" t="n">
        <f aca="true">C59+$D$6*($H$5-C59)*$H$8+$D$9*($H$8^0.5)*(NORMINV(RAND(),0,1))</f>
        <v>3.20806149038313</v>
      </c>
      <c r="E59" s="0" t="n">
        <f aca="true">D59+$D$6*($H$5-D59)*$H$8+$D$9*($H$8^0.5)*(NORMINV(RAND(),0,1))</f>
        <v>3.14319314904645</v>
      </c>
      <c r="F59" s="0" t="n">
        <f aca="true">E59+$D$6*($H$5-E59)*$H$8+$D$9*($H$8^0.5)*(NORMINV(RAND(),0,1))</f>
        <v>3.13911919965202</v>
      </c>
      <c r="G59" s="0" t="n">
        <f aca="true">F59+$D$6*($H$5-F59)*$H$8+$D$9*($H$8^0.5)*(NORMINV(RAND(),0,1))</f>
        <v>3.14789373725685</v>
      </c>
      <c r="H59" s="0" t="n">
        <f aca="true">G59+$D$6*($H$5-G59)*$H$8+$D$9*($H$8^0.5)*(NORMINV(RAND(),0,1))</f>
        <v>3.18255795512315</v>
      </c>
      <c r="I59" s="0" t="n">
        <f aca="true">H59+$D$6*($H$5-H59)*$H$8+$D$9*($H$8^0.5)*(NORMINV(RAND(),0,1))</f>
        <v>3.17345899499432</v>
      </c>
      <c r="J59" s="0" t="n">
        <f aca="true">I59+$D$6*($H$5-I59)*$H$8+$D$9*($H$8^0.5)*(NORMINV(RAND(),0,1))</f>
        <v>3.19777303427306</v>
      </c>
      <c r="K59" s="0" t="n">
        <f aca="true">J59+$D$6*($H$5-J59)*$H$8+$D$9*($H$8^0.5)*(NORMINV(RAND(),0,1))</f>
        <v>3.31386704015643</v>
      </c>
      <c r="L59" s="0" t="n">
        <f aca="true">K59+$D$6*($H$5-K59)*$H$8+$D$9*($H$8^0.5)*(NORMINV(RAND(),0,1))</f>
        <v>3.24450293105148</v>
      </c>
      <c r="M59" s="0" t="n">
        <f aca="true">L59+$D$6*($H$5-L59)*$H$8+$D$9*($H$8^0.5)*(NORMINV(RAND(),0,1))</f>
        <v>3.32803332637464</v>
      </c>
      <c r="N59" s="0" t="n">
        <f aca="false">EXP(M59)</f>
        <v>27.8834500981009</v>
      </c>
      <c r="O59" s="0" t="n">
        <f aca="false">EXP(($H$10*LN(N59))+(1-$H$10)*$H$5+(($D$9^2)/(4*$D$6))*(1-$H$10^2))</f>
        <v>25.5372477012164</v>
      </c>
      <c r="P59" s="18" t="n">
        <f aca="false">EXP(($H$11*LN(N59))+(1-$H$11)*$H$5+(($D$9^2)/(4*$D$6))*(1-$H$11^2))</f>
        <v>23.718122550579</v>
      </c>
      <c r="Q59" s="18" t="n">
        <f aca="false">EXP($H$12*LN(N59)+(1-$H$12)*$H$5+$D$9^2/(4*$D$6)*(1-$H$12^2))</f>
        <v>22.3110224951022</v>
      </c>
      <c r="R59" s="18" t="n">
        <f aca="false">EXP($H$13*LN(N59)+(1-$H$13)*$H$5+$D$9^2/(4*$D$6)*(1-$H$13^2))</f>
        <v>21.2219426307344</v>
      </c>
      <c r="S59" s="33" t="n">
        <f aca="false">MAX(0,1/4*(SUM(O59:R59)-4*$D$5))*$H$9</f>
        <v>1.13870137639534</v>
      </c>
    </row>
    <row r="60" customFormat="false" ht="12.75" hidden="false" customHeight="false" outlineLevel="0" collapsed="false">
      <c r="A60" s="0" t="n">
        <v>38</v>
      </c>
      <c r="C60" s="18" t="n">
        <f aca="false">$H$6</f>
        <v>3.29212628660779</v>
      </c>
      <c r="D60" s="0" t="n">
        <f aca="true">C60+$D$6*($H$5-C60)*$H$8+$D$9*($H$8^0.5)*(NORMINV(RAND(),0,1))</f>
        <v>3.14453174007377</v>
      </c>
      <c r="E60" s="0" t="n">
        <f aca="true">D60+$D$6*($H$5-D60)*$H$8+$D$9*($H$8^0.5)*(NORMINV(RAND(),0,1))</f>
        <v>3.03743124433468</v>
      </c>
      <c r="F60" s="0" t="n">
        <f aca="true">E60+$D$6*($H$5-E60)*$H$8+$D$9*($H$8^0.5)*(NORMINV(RAND(),0,1))</f>
        <v>2.90930374015675</v>
      </c>
      <c r="G60" s="0" t="n">
        <f aca="true">F60+$D$6*($H$5-F60)*$H$8+$D$9*($H$8^0.5)*(NORMINV(RAND(),0,1))</f>
        <v>3.02057109659554</v>
      </c>
      <c r="H60" s="0" t="n">
        <f aca="true">G60+$D$6*($H$5-G60)*$H$8+$D$9*($H$8^0.5)*(NORMINV(RAND(),0,1))</f>
        <v>3.13020069168682</v>
      </c>
      <c r="I60" s="0" t="n">
        <f aca="true">H60+$D$6*($H$5-H60)*$H$8+$D$9*($H$8^0.5)*(NORMINV(RAND(),0,1))</f>
        <v>3.11781110068805</v>
      </c>
      <c r="J60" s="0" t="n">
        <f aca="true">I60+$D$6*($H$5-I60)*$H$8+$D$9*($H$8^0.5)*(NORMINV(RAND(),0,1))</f>
        <v>3.08651287430252</v>
      </c>
      <c r="K60" s="0" t="n">
        <f aca="true">J60+$D$6*($H$5-J60)*$H$8+$D$9*($H$8^0.5)*(NORMINV(RAND(),0,1))</f>
        <v>3.1085038040343</v>
      </c>
      <c r="L60" s="0" t="n">
        <f aca="true">K60+$D$6*($H$5-K60)*$H$8+$D$9*($H$8^0.5)*(NORMINV(RAND(),0,1))</f>
        <v>3.15938248594322</v>
      </c>
      <c r="M60" s="0" t="n">
        <f aca="true">L60+$D$6*($H$5-L60)*$H$8+$D$9*($H$8^0.5)*(NORMINV(RAND(),0,1))</f>
        <v>3.23267924230407</v>
      </c>
      <c r="N60" s="0" t="n">
        <f aca="false">EXP(M60)</f>
        <v>25.3474781114158</v>
      </c>
      <c r="O60" s="0" t="n">
        <f aca="false">EXP(($H$10*LN(N60))+(1-$H$10)*$H$5+(($D$9^2)/(4*$D$6))*(1-$H$10^2))</f>
        <v>23.6846999460745</v>
      </c>
      <c r="P60" s="18" t="n">
        <f aca="false">EXP(($H$11*LN(N60))+(1-$H$11)*$H$5+(($D$9^2)/(4*$D$6))*(1-$H$11^2))</f>
        <v>22.3485619253663</v>
      </c>
      <c r="Q60" s="18" t="n">
        <f aca="false">EXP($H$12*LN(N60)+(1-$H$12)*$H$5+$D$9^2/(4*$D$6)*(1-$H$12^2))</f>
        <v>21.2872159441926</v>
      </c>
      <c r="R60" s="18" t="n">
        <f aca="false">EXP($H$13*LN(N60)+(1-$H$13)*$H$5+$D$9^2/(4*$D$6)*(1-$H$13^2))</f>
        <v>20.4490496791862</v>
      </c>
      <c r="S60" s="33" t="n">
        <f aca="false">MAX(0,1/4*(SUM(O60:R60)-4*$D$5))*$H$9</f>
        <v>0</v>
      </c>
    </row>
    <row r="61" customFormat="false" ht="12.75" hidden="false" customHeight="false" outlineLevel="0" collapsed="false">
      <c r="A61" s="0" t="n">
        <v>39</v>
      </c>
      <c r="C61" s="18" t="n">
        <f aca="false">$H$6</f>
        <v>3.29212628660779</v>
      </c>
      <c r="D61" s="0" t="n">
        <f aca="true">C61+$D$6*($H$5-C61)*$H$8+$D$9*($H$8^0.5)*(NORMINV(RAND(),0,1))</f>
        <v>3.28560206000698</v>
      </c>
      <c r="E61" s="0" t="n">
        <f aca="true">D61+$D$6*($H$5-D61)*$H$8+$D$9*($H$8^0.5)*(NORMINV(RAND(),0,1))</f>
        <v>3.33629852664379</v>
      </c>
      <c r="F61" s="0" t="n">
        <f aca="true">E61+$D$6*($H$5-E61)*$H$8+$D$9*($H$8^0.5)*(NORMINV(RAND(),0,1))</f>
        <v>3.26888894348712</v>
      </c>
      <c r="G61" s="0" t="n">
        <f aca="true">F61+$D$6*($H$5-F61)*$H$8+$D$9*($H$8^0.5)*(NORMINV(RAND(),0,1))</f>
        <v>3.3641070673098</v>
      </c>
      <c r="H61" s="0" t="n">
        <f aca="true">G61+$D$6*($H$5-G61)*$H$8+$D$9*($H$8^0.5)*(NORMINV(RAND(),0,1))</f>
        <v>3.41231588241227</v>
      </c>
      <c r="I61" s="0" t="n">
        <f aca="true">H61+$D$6*($H$5-H61)*$H$8+$D$9*($H$8^0.5)*(NORMINV(RAND(),0,1))</f>
        <v>3.30054099999238</v>
      </c>
      <c r="J61" s="0" t="n">
        <f aca="true">I61+$D$6*($H$5-I61)*$H$8+$D$9*($H$8^0.5)*(NORMINV(RAND(),0,1))</f>
        <v>3.2221560648372</v>
      </c>
      <c r="K61" s="0" t="n">
        <f aca="true">J61+$D$6*($H$5-J61)*$H$8+$D$9*($H$8^0.5)*(NORMINV(RAND(),0,1))</f>
        <v>3.20923530693356</v>
      </c>
      <c r="L61" s="0" t="n">
        <f aca="true">K61+$D$6*($H$5-K61)*$H$8+$D$9*($H$8^0.5)*(NORMINV(RAND(),0,1))</f>
        <v>3.15534470204601</v>
      </c>
      <c r="M61" s="0" t="n">
        <f aca="true">L61+$D$6*($H$5-L61)*$H$8+$D$9*($H$8^0.5)*(NORMINV(RAND(),0,1))</f>
        <v>3.20580932060815</v>
      </c>
      <c r="N61" s="0" t="n">
        <f aca="false">EXP(M61)</f>
        <v>24.6754622975771</v>
      </c>
      <c r="O61" s="0" t="n">
        <f aca="false">EXP(($H$10*LN(N61))+(1-$H$10)*$H$5+(($D$9^2)/(4*$D$6))*(1-$H$10^2))</f>
        <v>23.187374383011</v>
      </c>
      <c r="P61" s="18" t="n">
        <f aca="false">EXP(($H$11*LN(N61))+(1-$H$11)*$H$5+(($D$9^2)/(4*$D$6))*(1-$H$11^2))</f>
        <v>21.9771168215082</v>
      </c>
      <c r="Q61" s="18" t="n">
        <f aca="false">EXP($H$12*LN(N61)+(1-$H$12)*$H$5+$D$9^2/(4*$D$6)*(1-$H$12^2))</f>
        <v>21.0072961628337</v>
      </c>
      <c r="R61" s="18" t="n">
        <f aca="false">EXP($H$13*LN(N61)+(1-$H$13)*$H$5+$D$9^2/(4*$D$6)*(1-$H$13^2))</f>
        <v>20.2363839994639</v>
      </c>
      <c r="S61" s="33" t="n">
        <f aca="false">MAX(0,1/4*(SUM(O61:R61)-4*$D$5))*$H$9</f>
        <v>0</v>
      </c>
    </row>
    <row r="62" customFormat="false" ht="12.75" hidden="false" customHeight="false" outlineLevel="0" collapsed="false">
      <c r="A62" s="0" t="n">
        <v>40</v>
      </c>
      <c r="C62" s="18" t="n">
        <f aca="false">$H$6</f>
        <v>3.29212628660779</v>
      </c>
      <c r="D62" s="0" t="n">
        <f aca="true">C62+$D$6*($H$5-C62)*$H$8+$D$9*($H$8^0.5)*(NORMINV(RAND(),0,1))</f>
        <v>3.28262623564075</v>
      </c>
      <c r="E62" s="0" t="n">
        <f aca="true">D62+$D$6*($H$5-D62)*$H$8+$D$9*($H$8^0.5)*(NORMINV(RAND(),0,1))</f>
        <v>3.2696024860817</v>
      </c>
      <c r="F62" s="0" t="n">
        <f aca="true">E62+$D$6*($H$5-E62)*$H$8+$D$9*($H$8^0.5)*(NORMINV(RAND(),0,1))</f>
        <v>3.03154022017895</v>
      </c>
      <c r="G62" s="0" t="n">
        <f aca="true">F62+$D$6*($H$5-F62)*$H$8+$D$9*($H$8^0.5)*(NORMINV(RAND(),0,1))</f>
        <v>3.08056270669083</v>
      </c>
      <c r="H62" s="0" t="n">
        <f aca="true">G62+$D$6*($H$5-G62)*$H$8+$D$9*($H$8^0.5)*(NORMINV(RAND(),0,1))</f>
        <v>3.01059297084238</v>
      </c>
      <c r="I62" s="0" t="n">
        <f aca="true">H62+$D$6*($H$5-H62)*$H$8+$D$9*($H$8^0.5)*(NORMINV(RAND(),0,1))</f>
        <v>2.82577798285405</v>
      </c>
      <c r="J62" s="0" t="n">
        <f aca="true">I62+$D$6*($H$5-I62)*$H$8+$D$9*($H$8^0.5)*(NORMINV(RAND(),0,1))</f>
        <v>2.67754723075392</v>
      </c>
      <c r="K62" s="0" t="n">
        <f aca="true">J62+$D$6*($H$5-J62)*$H$8+$D$9*($H$8^0.5)*(NORMINV(RAND(),0,1))</f>
        <v>2.69386372744692</v>
      </c>
      <c r="L62" s="0" t="n">
        <f aca="true">K62+$D$6*($H$5-K62)*$H$8+$D$9*($H$8^0.5)*(NORMINV(RAND(),0,1))</f>
        <v>2.7492848793992</v>
      </c>
      <c r="M62" s="0" t="n">
        <f aca="true">L62+$D$6*($H$5-L62)*$H$8+$D$9*($H$8^0.5)*(NORMINV(RAND(),0,1))</f>
        <v>2.69249498257498</v>
      </c>
      <c r="N62" s="0" t="n">
        <f aca="false">EXP(M62)</f>
        <v>14.7684770852063</v>
      </c>
      <c r="O62" s="0" t="n">
        <f aca="false">EXP(($H$10*LN(N62))+(1-$H$10)*$H$5+(($D$9^2)/(4*$D$6))*(1-$H$10^2))</f>
        <v>15.4591672837227</v>
      </c>
      <c r="P62" s="18" t="n">
        <f aca="false">EXP(($H$11*LN(N62))+(1-$H$11)*$H$5+(($D$9^2)/(4*$D$6))*(1-$H$11^2))</f>
        <v>15.9557640433531</v>
      </c>
      <c r="Q62" s="18" t="n">
        <f aca="false">EXP($H$12*LN(N62)+(1-$H$12)*$H$5+$D$9^2/(4*$D$6)*(1-$H$12^2))</f>
        <v>16.313558254782</v>
      </c>
      <c r="R62" s="18" t="n">
        <f aca="false">EXP($H$13*LN(N62)+(1-$H$13)*$H$5+$D$9^2/(4*$D$6)*(1-$H$13^2))</f>
        <v>16.5728822647029</v>
      </c>
      <c r="S62" s="33" t="n">
        <f aca="false">MAX(0,1/4*(SUM(O62:R62)-4*$D$5))*$H$9</f>
        <v>0</v>
      </c>
    </row>
    <row r="63" customFormat="false" ht="12.75" hidden="false" customHeight="false" outlineLevel="0" collapsed="false">
      <c r="A63" s="0" t="n">
        <v>41</v>
      </c>
      <c r="C63" s="18" t="n">
        <f aca="false">$H$6</f>
        <v>3.29212628660779</v>
      </c>
      <c r="D63" s="0" t="n">
        <f aca="true">C63+$D$6*($H$5-C63)*$H$8+$D$9*($H$8^0.5)*(NORMINV(RAND(),0,1))</f>
        <v>3.22652237318977</v>
      </c>
      <c r="E63" s="0" t="n">
        <f aca="true">D63+$D$6*($H$5-D63)*$H$8+$D$9*($H$8^0.5)*(NORMINV(RAND(),0,1))</f>
        <v>3.40039004841643</v>
      </c>
      <c r="F63" s="0" t="n">
        <f aca="true">E63+$D$6*($H$5-E63)*$H$8+$D$9*($H$8^0.5)*(NORMINV(RAND(),0,1))</f>
        <v>3.45850933867863</v>
      </c>
      <c r="G63" s="0" t="n">
        <f aca="true">F63+$D$6*($H$5-F63)*$H$8+$D$9*($H$8^0.5)*(NORMINV(RAND(),0,1))</f>
        <v>3.4173202560781</v>
      </c>
      <c r="H63" s="0" t="n">
        <f aca="true">G63+$D$6*($H$5-G63)*$H$8+$D$9*($H$8^0.5)*(NORMINV(RAND(),0,1))</f>
        <v>3.35503274362898</v>
      </c>
      <c r="I63" s="0" t="n">
        <f aca="true">H63+$D$6*($H$5-H63)*$H$8+$D$9*($H$8^0.5)*(NORMINV(RAND(),0,1))</f>
        <v>3.27215652705911</v>
      </c>
      <c r="J63" s="0" t="n">
        <f aca="true">I63+$D$6*($H$5-I63)*$H$8+$D$9*($H$8^0.5)*(NORMINV(RAND(),0,1))</f>
        <v>3.37509272775449</v>
      </c>
      <c r="K63" s="0" t="n">
        <f aca="true">J63+$D$6*($H$5-J63)*$H$8+$D$9*($H$8^0.5)*(NORMINV(RAND(),0,1))</f>
        <v>3.44396139386422</v>
      </c>
      <c r="L63" s="0" t="n">
        <f aca="true">K63+$D$6*($H$5-K63)*$H$8+$D$9*($H$8^0.5)*(NORMINV(RAND(),0,1))</f>
        <v>3.4842020568605</v>
      </c>
      <c r="M63" s="0" t="n">
        <f aca="true">L63+$D$6*($H$5-L63)*$H$8+$D$9*($H$8^0.5)*(NORMINV(RAND(),0,1))</f>
        <v>3.37968742422084</v>
      </c>
      <c r="N63" s="0" t="n">
        <f aca="false">EXP(M63)</f>
        <v>29.3615919562899</v>
      </c>
      <c r="O63" s="0" t="n">
        <f aca="false">EXP(($H$10*LN(N63))+(1-$H$10)*$H$5+(($D$9^2)/(4*$D$6))*(1-$H$10^2))</f>
        <v>26.6005924677181</v>
      </c>
      <c r="P63" s="18" t="n">
        <f aca="false">EXP(($H$11*LN(N63))+(1-$H$11)*$H$5+(($D$9^2)/(4*$D$6))*(1-$H$11^2))</f>
        <v>24.4947508972354</v>
      </c>
      <c r="Q63" s="18" t="n">
        <f aca="false">EXP($H$12*LN(N63)+(1-$H$12)*$H$5+$D$9^2/(4*$D$6)*(1-$H$12^2))</f>
        <v>22.8860400030638</v>
      </c>
      <c r="R63" s="18" t="n">
        <f aca="false">EXP($H$13*LN(N63)+(1-$H$13)*$H$5+$D$9^2/(4*$D$6)*(1-$H$13^2))</f>
        <v>21.6527540817367</v>
      </c>
      <c r="S63" s="33" t="n">
        <f aca="false">MAX(0,1/4*(SUM(O63:R63)-4*$D$5))*$H$9</f>
        <v>1.8154540432222</v>
      </c>
    </row>
    <row r="64" customFormat="false" ht="12.75" hidden="false" customHeight="false" outlineLevel="0" collapsed="false">
      <c r="A64" s="0" t="n">
        <v>42</v>
      </c>
      <c r="C64" s="18" t="n">
        <f aca="false">$H$6</f>
        <v>3.29212628660779</v>
      </c>
      <c r="D64" s="0" t="n">
        <f aca="true">C64+$D$6*($H$5-C64)*$H$8+$D$9*($H$8^0.5)*(NORMINV(RAND(),0,1))</f>
        <v>3.37910216617247</v>
      </c>
      <c r="E64" s="0" t="n">
        <f aca="true">D64+$D$6*($H$5-D64)*$H$8+$D$9*($H$8^0.5)*(NORMINV(RAND(),0,1))</f>
        <v>3.42198949900225</v>
      </c>
      <c r="F64" s="0" t="n">
        <f aca="true">E64+$D$6*($H$5-E64)*$H$8+$D$9*($H$8^0.5)*(NORMINV(RAND(),0,1))</f>
        <v>3.39733762581073</v>
      </c>
      <c r="G64" s="0" t="n">
        <f aca="true">F64+$D$6*($H$5-F64)*$H$8+$D$9*($H$8^0.5)*(NORMINV(RAND(),0,1))</f>
        <v>3.36243971304154</v>
      </c>
      <c r="H64" s="0" t="n">
        <f aca="true">G64+$D$6*($H$5-G64)*$H$8+$D$9*($H$8^0.5)*(NORMINV(RAND(),0,1))</f>
        <v>3.39132149182784</v>
      </c>
      <c r="I64" s="0" t="n">
        <f aca="true">H64+$D$6*($H$5-H64)*$H$8+$D$9*($H$8^0.5)*(NORMINV(RAND(),0,1))</f>
        <v>3.34489712255818</v>
      </c>
      <c r="J64" s="0" t="n">
        <f aca="true">I64+$D$6*($H$5-I64)*$H$8+$D$9*($H$8^0.5)*(NORMINV(RAND(),0,1))</f>
        <v>3.29211508485762</v>
      </c>
      <c r="K64" s="0" t="n">
        <f aca="true">J64+$D$6*($H$5-J64)*$H$8+$D$9*($H$8^0.5)*(NORMINV(RAND(),0,1))</f>
        <v>3.31872437951101</v>
      </c>
      <c r="L64" s="0" t="n">
        <f aca="true">K64+$D$6*($H$5-K64)*$H$8+$D$9*($H$8^0.5)*(NORMINV(RAND(),0,1))</f>
        <v>3.3044630114995</v>
      </c>
      <c r="M64" s="0" t="n">
        <f aca="true">L64+$D$6*($H$5-L64)*$H$8+$D$9*($H$8^0.5)*(NORMINV(RAND(),0,1))</f>
        <v>3.33548882476701</v>
      </c>
      <c r="N64" s="0" t="n">
        <f aca="false">EXP(M64)</f>
        <v>28.0921119881451</v>
      </c>
      <c r="O64" s="0" t="n">
        <f aca="false">EXP(($H$10*LN(N64))+(1-$H$10)*$H$5+(($D$9^2)/(4*$D$6))*(1-$H$10^2))</f>
        <v>25.6880599124839</v>
      </c>
      <c r="P64" s="18" t="n">
        <f aca="false">EXP(($H$11*LN(N64))+(1-$H$11)*$H$5+(($D$9^2)/(4*$D$6))*(1-$H$11^2))</f>
        <v>23.8286780130312</v>
      </c>
      <c r="Q64" s="18" t="n">
        <f aca="false">EXP($H$12*LN(N64)+(1-$H$12)*$H$5+$D$9^2/(4*$D$6)*(1-$H$12^2))</f>
        <v>22.3931168779336</v>
      </c>
      <c r="R64" s="18" t="n">
        <f aca="false">EXP($H$13*LN(N64)+(1-$H$13)*$H$5+$D$9^2/(4*$D$6)*(1-$H$13^2))</f>
        <v>21.2835904697014</v>
      </c>
      <c r="S64" s="33" t="n">
        <f aca="false">MAX(0,1/4*(SUM(O64:R64)-4*$D$5))*$H$9</f>
        <v>1.23503948958863</v>
      </c>
    </row>
    <row r="65" customFormat="false" ht="12.75" hidden="false" customHeight="false" outlineLevel="0" collapsed="false">
      <c r="A65" s="0" t="n">
        <v>43</v>
      </c>
      <c r="C65" s="18" t="n">
        <f aca="false">$H$6</f>
        <v>3.29212628660779</v>
      </c>
      <c r="D65" s="0" t="n">
        <f aca="true">C65+$D$6*($H$5-C65)*$H$8+$D$9*($H$8^0.5)*(NORMINV(RAND(),0,1))</f>
        <v>3.31017909186169</v>
      </c>
      <c r="E65" s="0" t="n">
        <f aca="true">D65+$D$6*($H$5-D65)*$H$8+$D$9*($H$8^0.5)*(NORMINV(RAND(),0,1))</f>
        <v>3.31857199260681</v>
      </c>
      <c r="F65" s="0" t="n">
        <f aca="true">E65+$D$6*($H$5-E65)*$H$8+$D$9*($H$8^0.5)*(NORMINV(RAND(),0,1))</f>
        <v>3.47434399259347</v>
      </c>
      <c r="G65" s="0" t="n">
        <f aca="true">F65+$D$6*($H$5-F65)*$H$8+$D$9*($H$8^0.5)*(NORMINV(RAND(),0,1))</f>
        <v>3.5036618562679</v>
      </c>
      <c r="H65" s="0" t="n">
        <f aca="true">G65+$D$6*($H$5-G65)*$H$8+$D$9*($H$8^0.5)*(NORMINV(RAND(),0,1))</f>
        <v>3.46767300413431</v>
      </c>
      <c r="I65" s="0" t="n">
        <f aca="true">H65+$D$6*($H$5-H65)*$H$8+$D$9*($H$8^0.5)*(NORMINV(RAND(),0,1))</f>
        <v>3.36018795445228</v>
      </c>
      <c r="J65" s="0" t="n">
        <f aca="true">I65+$D$6*($H$5-I65)*$H$8+$D$9*($H$8^0.5)*(NORMINV(RAND(),0,1))</f>
        <v>3.35332658588467</v>
      </c>
      <c r="K65" s="0" t="n">
        <f aca="true">J65+$D$6*($H$5-J65)*$H$8+$D$9*($H$8^0.5)*(NORMINV(RAND(),0,1))</f>
        <v>3.31729343631599</v>
      </c>
      <c r="L65" s="0" t="n">
        <f aca="true">K65+$D$6*($H$5-K65)*$H$8+$D$9*($H$8^0.5)*(NORMINV(RAND(),0,1))</f>
        <v>3.2428189925983</v>
      </c>
      <c r="M65" s="0" t="n">
        <f aca="true">L65+$D$6*($H$5-L65)*$H$8+$D$9*($H$8^0.5)*(NORMINV(RAND(),0,1))</f>
        <v>3.18701434941202</v>
      </c>
      <c r="N65" s="0" t="n">
        <f aca="false">EXP(M65)</f>
        <v>24.2160188326114</v>
      </c>
      <c r="O65" s="0" t="n">
        <f aca="false">EXP(($H$10*LN(N65))+(1-$H$10)*$H$5+(($D$9^2)/(4*$D$6))*(1-$H$10^2))</f>
        <v>22.8457251775037</v>
      </c>
      <c r="P65" s="18" t="n">
        <f aca="false">EXP(($H$11*LN(N65))+(1-$H$11)*$H$5+(($D$9^2)/(4*$D$6))*(1-$H$11^2))</f>
        <v>21.7209740157352</v>
      </c>
      <c r="Q65" s="18" t="n">
        <f aca="false">EXP($H$12*LN(N65)+(1-$H$12)*$H$5+$D$9^2/(4*$D$6)*(1-$H$12^2))</f>
        <v>20.8136885955596</v>
      </c>
      <c r="R65" s="18" t="n">
        <f aca="false">EXP($H$13*LN(N65)+(1-$H$13)*$H$5+$D$9^2/(4*$D$6)*(1-$H$13^2))</f>
        <v>20.0889445646935</v>
      </c>
      <c r="S65" s="33" t="n">
        <f aca="false">MAX(0,1/4*(SUM(O65:R65)-4*$D$5))*$H$9</f>
        <v>0</v>
      </c>
    </row>
    <row r="66" customFormat="false" ht="12.75" hidden="false" customHeight="false" outlineLevel="0" collapsed="false">
      <c r="A66" s="0" t="n">
        <v>44</v>
      </c>
      <c r="C66" s="18" t="n">
        <f aca="false">$H$6</f>
        <v>3.29212628660779</v>
      </c>
      <c r="D66" s="0" t="n">
        <f aca="true">C66+$D$6*($H$5-C66)*$H$8+$D$9*($H$8^0.5)*(NORMINV(RAND(),0,1))</f>
        <v>3.17182975686828</v>
      </c>
      <c r="E66" s="0" t="n">
        <f aca="true">D66+$D$6*($H$5-D66)*$H$8+$D$9*($H$8^0.5)*(NORMINV(RAND(),0,1))</f>
        <v>3.15272526287273</v>
      </c>
      <c r="F66" s="0" t="n">
        <f aca="true">E66+$D$6*($H$5-E66)*$H$8+$D$9*($H$8^0.5)*(NORMINV(RAND(),0,1))</f>
        <v>3.17644566238199</v>
      </c>
      <c r="G66" s="0" t="n">
        <f aca="true">F66+$D$6*($H$5-F66)*$H$8+$D$9*($H$8^0.5)*(NORMINV(RAND(),0,1))</f>
        <v>3.11875914003718</v>
      </c>
      <c r="H66" s="0" t="n">
        <f aca="true">G66+$D$6*($H$5-G66)*$H$8+$D$9*($H$8^0.5)*(NORMINV(RAND(),0,1))</f>
        <v>3.05508128213353</v>
      </c>
      <c r="I66" s="0" t="n">
        <f aca="true">H66+$D$6*($H$5-H66)*$H$8+$D$9*($H$8^0.5)*(NORMINV(RAND(),0,1))</f>
        <v>3.04020745331675</v>
      </c>
      <c r="J66" s="0" t="n">
        <f aca="true">I66+$D$6*($H$5-I66)*$H$8+$D$9*($H$8^0.5)*(NORMINV(RAND(),0,1))</f>
        <v>3.10277040374196</v>
      </c>
      <c r="K66" s="0" t="n">
        <f aca="true">J66+$D$6*($H$5-J66)*$H$8+$D$9*($H$8^0.5)*(NORMINV(RAND(),0,1))</f>
        <v>3.10084265098858</v>
      </c>
      <c r="L66" s="0" t="n">
        <f aca="true">K66+$D$6*($H$5-K66)*$H$8+$D$9*($H$8^0.5)*(NORMINV(RAND(),0,1))</f>
        <v>3.09787968166562</v>
      </c>
      <c r="M66" s="0" t="n">
        <f aca="true">L66+$D$6*($H$5-L66)*$H$8+$D$9*($H$8^0.5)*(NORMINV(RAND(),0,1))</f>
        <v>3.13461484244341</v>
      </c>
      <c r="N66" s="0" t="n">
        <f aca="false">EXP(M66)</f>
        <v>22.9797833001456</v>
      </c>
      <c r="O66" s="0" t="n">
        <f aca="false">EXP(($H$10*LN(N66))+(1-$H$10)*$H$5+(($D$9^2)/(4*$D$6))*(1-$H$10^2))</f>
        <v>21.9195712026037</v>
      </c>
      <c r="P66" s="18" t="n">
        <f aca="false">EXP(($H$11*LN(N66))+(1-$H$11)*$H$5+(($D$9^2)/(4*$D$6))*(1-$H$11^2))</f>
        <v>21.0225140635363</v>
      </c>
      <c r="Q66" s="18" t="n">
        <f aca="false">EXP($H$12*LN(N66)+(1-$H$12)*$H$5+$D$9^2/(4*$D$6)*(1-$H$12^2))</f>
        <v>20.2832898480403</v>
      </c>
      <c r="R66" s="18" t="n">
        <f aca="false">EXP($H$13*LN(N66)+(1-$H$13)*$H$5+$D$9^2/(4*$D$6)*(1-$H$13^2))</f>
        <v>19.683537911679</v>
      </c>
      <c r="S66" s="33" t="n">
        <f aca="false">MAX(0,1/4*(SUM(O66:R66)-4*$D$5))*$H$9</f>
        <v>0</v>
      </c>
    </row>
    <row r="67" customFormat="false" ht="12.75" hidden="false" customHeight="false" outlineLevel="0" collapsed="false">
      <c r="A67" s="0" t="n">
        <v>45</v>
      </c>
      <c r="C67" s="18" t="n">
        <f aca="false">$H$6</f>
        <v>3.29212628660779</v>
      </c>
      <c r="D67" s="0" t="n">
        <f aca="true">C67+$D$6*($H$5-C67)*$H$8+$D$9*($H$8^0.5)*(NORMINV(RAND(),0,1))</f>
        <v>3.38503006750238</v>
      </c>
      <c r="E67" s="0" t="n">
        <f aca="true">D67+$D$6*($H$5-D67)*$H$8+$D$9*($H$8^0.5)*(NORMINV(RAND(),0,1))</f>
        <v>3.50980284281495</v>
      </c>
      <c r="F67" s="0" t="n">
        <f aca="true">E67+$D$6*($H$5-E67)*$H$8+$D$9*($H$8^0.5)*(NORMINV(RAND(),0,1))</f>
        <v>3.27251372345676</v>
      </c>
      <c r="G67" s="0" t="n">
        <f aca="true">F67+$D$6*($H$5-F67)*$H$8+$D$9*($H$8^0.5)*(NORMINV(RAND(),0,1))</f>
        <v>3.25547944392262</v>
      </c>
      <c r="H67" s="0" t="n">
        <f aca="true">G67+$D$6*($H$5-G67)*$H$8+$D$9*($H$8^0.5)*(NORMINV(RAND(),0,1))</f>
        <v>3.32488137376944</v>
      </c>
      <c r="I67" s="0" t="n">
        <f aca="true">H67+$D$6*($H$5-H67)*$H$8+$D$9*($H$8^0.5)*(NORMINV(RAND(),0,1))</f>
        <v>3.20412915865498</v>
      </c>
      <c r="J67" s="0" t="n">
        <f aca="true">I67+$D$6*($H$5-I67)*$H$8+$D$9*($H$8^0.5)*(NORMINV(RAND(),0,1))</f>
        <v>3.12123828430262</v>
      </c>
      <c r="K67" s="0" t="n">
        <f aca="true">J67+$D$6*($H$5-J67)*$H$8+$D$9*($H$8^0.5)*(NORMINV(RAND(),0,1))</f>
        <v>3.02966158256232</v>
      </c>
      <c r="L67" s="0" t="n">
        <f aca="true">K67+$D$6*($H$5-K67)*$H$8+$D$9*($H$8^0.5)*(NORMINV(RAND(),0,1))</f>
        <v>3.07206450385344</v>
      </c>
      <c r="M67" s="0" t="n">
        <f aca="true">L67+$D$6*($H$5-L67)*$H$8+$D$9*($H$8^0.5)*(NORMINV(RAND(),0,1))</f>
        <v>2.89831109027184</v>
      </c>
      <c r="N67" s="0" t="n">
        <f aca="false">EXP(M67)</f>
        <v>18.1434767840536</v>
      </c>
      <c r="O67" s="0" t="n">
        <f aca="false">EXP(($H$10*LN(N67))+(1-$H$10)*$H$5+(($D$9^2)/(4*$D$6))*(1-$H$10^2))</f>
        <v>18.1878131621431</v>
      </c>
      <c r="P67" s="18" t="n">
        <f aca="false">EXP(($H$11*LN(N67))+(1-$H$11)*$H$5+(($D$9^2)/(4*$D$6))*(1-$H$11^2))</f>
        <v>18.1414371345812</v>
      </c>
      <c r="Q67" s="18" t="n">
        <f aca="false">EXP($H$12*LN(N67)+(1-$H$12)*$H$5+$D$9^2/(4*$D$6)*(1-$H$12^2))</f>
        <v>18.054364047307</v>
      </c>
      <c r="R67" s="18" t="n">
        <f aca="false">EXP($H$13*LN(N67)+(1-$H$13)*$H$5+$D$9^2/(4*$D$6)*(1-$H$13^2))</f>
        <v>17.9545634536833</v>
      </c>
      <c r="S67" s="33" t="n">
        <f aca="false">MAX(0,1/4*(SUM(O67:R67)-4*$D$5))*$H$9</f>
        <v>0</v>
      </c>
    </row>
    <row r="68" customFormat="false" ht="12.75" hidden="false" customHeight="false" outlineLevel="0" collapsed="false">
      <c r="A68" s="0" t="n">
        <v>46</v>
      </c>
      <c r="C68" s="18" t="n">
        <f aca="false">$H$6</f>
        <v>3.29212628660779</v>
      </c>
      <c r="D68" s="0" t="n">
        <f aca="true">C68+$D$6*($H$5-C68)*$H$8+$D$9*($H$8^0.5)*(NORMINV(RAND(),0,1))</f>
        <v>3.18912250568295</v>
      </c>
      <c r="E68" s="0" t="n">
        <f aca="true">D68+$D$6*($H$5-D68)*$H$8+$D$9*($H$8^0.5)*(NORMINV(RAND(),0,1))</f>
        <v>3.27003525653798</v>
      </c>
      <c r="F68" s="0" t="n">
        <f aca="true">E68+$D$6*($H$5-E68)*$H$8+$D$9*($H$8^0.5)*(NORMINV(RAND(),0,1))</f>
        <v>3.23692013086907</v>
      </c>
      <c r="G68" s="0" t="n">
        <f aca="true">F68+$D$6*($H$5-F68)*$H$8+$D$9*($H$8^0.5)*(NORMINV(RAND(),0,1))</f>
        <v>3.11228767489754</v>
      </c>
      <c r="H68" s="0" t="n">
        <f aca="true">G68+$D$6*($H$5-G68)*$H$8+$D$9*($H$8^0.5)*(NORMINV(RAND(),0,1))</f>
        <v>3.05732303233204</v>
      </c>
      <c r="I68" s="0" t="n">
        <f aca="true">H68+$D$6*($H$5-H68)*$H$8+$D$9*($H$8^0.5)*(NORMINV(RAND(),0,1))</f>
        <v>3.06587194542391</v>
      </c>
      <c r="J68" s="0" t="n">
        <f aca="true">I68+$D$6*($H$5-I68)*$H$8+$D$9*($H$8^0.5)*(NORMINV(RAND(),0,1))</f>
        <v>3.06908260568532</v>
      </c>
      <c r="K68" s="0" t="n">
        <f aca="true">J68+$D$6*($H$5-J68)*$H$8+$D$9*($H$8^0.5)*(NORMINV(RAND(),0,1))</f>
        <v>2.99513243360113</v>
      </c>
      <c r="L68" s="0" t="n">
        <f aca="true">K68+$D$6*($H$5-K68)*$H$8+$D$9*($H$8^0.5)*(NORMINV(RAND(),0,1))</f>
        <v>2.93011676075813</v>
      </c>
      <c r="M68" s="0" t="n">
        <f aca="true">L68+$D$6*($H$5-L68)*$H$8+$D$9*($H$8^0.5)*(NORMINV(RAND(),0,1))</f>
        <v>3.03420657924326</v>
      </c>
      <c r="N68" s="0" t="n">
        <f aca="false">EXP(M68)</f>
        <v>20.7844805173978</v>
      </c>
      <c r="O68" s="0" t="n">
        <f aca="false">EXP(($H$10*LN(N68))+(1-$H$10)*$H$5+(($D$9^2)/(4*$D$6))*(1-$H$10^2))</f>
        <v>20.2484732203635</v>
      </c>
      <c r="P68" s="18" t="n">
        <f aca="false">EXP(($H$11*LN(N68))+(1-$H$11)*$H$5+(($D$9^2)/(4*$D$6))*(1-$H$11^2))</f>
        <v>19.746257007983</v>
      </c>
      <c r="Q68" s="18" t="n">
        <f aca="false">EXP($H$12*LN(N68)+(1-$H$12)*$H$5+$D$9^2/(4*$D$6)*(1-$H$12^2))</f>
        <v>19.3044071158462</v>
      </c>
      <c r="R68" s="18" t="n">
        <f aca="false">EXP($H$13*LN(N68)+(1-$H$13)*$H$5+$D$9^2/(4*$D$6)*(1-$H$13^2))</f>
        <v>18.9294130913511</v>
      </c>
      <c r="S68" s="33" t="n">
        <f aca="false">MAX(0,1/4*(SUM(O68:R68)-4*$D$5))*$H$9</f>
        <v>0</v>
      </c>
    </row>
    <row r="69" customFormat="false" ht="12.75" hidden="false" customHeight="false" outlineLevel="0" collapsed="false">
      <c r="A69" s="0" t="n">
        <v>47</v>
      </c>
      <c r="C69" s="18" t="n">
        <f aca="false">$H$6</f>
        <v>3.29212628660779</v>
      </c>
      <c r="D69" s="0" t="n">
        <f aca="true">C69+$D$6*($H$5-C69)*$H$8+$D$9*($H$8^0.5)*(NORMINV(RAND(),0,1))</f>
        <v>3.36117609896723</v>
      </c>
      <c r="E69" s="0" t="n">
        <f aca="true">D69+$D$6*($H$5-D69)*$H$8+$D$9*($H$8^0.5)*(NORMINV(RAND(),0,1))</f>
        <v>3.26643880890439</v>
      </c>
      <c r="F69" s="0" t="n">
        <f aca="true">E69+$D$6*($H$5-E69)*$H$8+$D$9*($H$8^0.5)*(NORMINV(RAND(),0,1))</f>
        <v>3.27518917421388</v>
      </c>
      <c r="G69" s="0" t="n">
        <f aca="true">F69+$D$6*($H$5-F69)*$H$8+$D$9*($H$8^0.5)*(NORMINV(RAND(),0,1))</f>
        <v>3.07338940424094</v>
      </c>
      <c r="H69" s="0" t="n">
        <f aca="true">G69+$D$6*($H$5-G69)*$H$8+$D$9*($H$8^0.5)*(NORMINV(RAND(),0,1))</f>
        <v>3.06007322132347</v>
      </c>
      <c r="I69" s="0" t="n">
        <f aca="true">H69+$D$6*($H$5-H69)*$H$8+$D$9*($H$8^0.5)*(NORMINV(RAND(),0,1))</f>
        <v>3.08831929734788</v>
      </c>
      <c r="J69" s="0" t="n">
        <f aca="true">I69+$D$6*($H$5-I69)*$H$8+$D$9*($H$8^0.5)*(NORMINV(RAND(),0,1))</f>
        <v>3.07648739216898</v>
      </c>
      <c r="K69" s="0" t="n">
        <f aca="true">J69+$D$6*($H$5-J69)*$H$8+$D$9*($H$8^0.5)*(NORMINV(RAND(),0,1))</f>
        <v>2.97582333750332</v>
      </c>
      <c r="L69" s="0" t="n">
        <f aca="true">K69+$D$6*($H$5-K69)*$H$8+$D$9*($H$8^0.5)*(NORMINV(RAND(),0,1))</f>
        <v>2.9627872685996</v>
      </c>
      <c r="M69" s="0" t="n">
        <f aca="true">L69+$D$6*($H$5-L69)*$H$8+$D$9*($H$8^0.5)*(NORMINV(RAND(),0,1))</f>
        <v>3.051189817495</v>
      </c>
      <c r="N69" s="0" t="n">
        <f aca="false">EXP(M69)</f>
        <v>21.140482780811</v>
      </c>
      <c r="O69" s="0" t="n">
        <f aca="false">EXP(($H$10*LN(N69))+(1-$H$10)*$H$5+(($D$9^2)/(4*$D$6))*(1-$H$10^2))</f>
        <v>20.5218962840612</v>
      </c>
      <c r="P69" s="18" t="n">
        <f aca="false">EXP(($H$11*LN(N69))+(1-$H$11)*$H$5+(($D$9^2)/(4*$D$6))*(1-$H$11^2))</f>
        <v>19.9565479858039</v>
      </c>
      <c r="Q69" s="18" t="n">
        <f aca="false">EXP($H$12*LN(N69)+(1-$H$12)*$H$5+$D$9^2/(4*$D$6)*(1-$H$12^2))</f>
        <v>19.4665935367832</v>
      </c>
      <c r="R69" s="18" t="n">
        <f aca="false">EXP($H$13*LN(N69)+(1-$H$13)*$H$5+$D$9^2/(4*$D$6)*(1-$H$13^2))</f>
        <v>19.0549060277483</v>
      </c>
      <c r="S69" s="33" t="n">
        <f aca="false">MAX(0,1/4*(SUM(O69:R69)-4*$D$5))*$H$9</f>
        <v>0</v>
      </c>
    </row>
    <row r="70" customFormat="false" ht="12.75" hidden="false" customHeight="false" outlineLevel="0" collapsed="false">
      <c r="A70" s="0" t="n">
        <v>48</v>
      </c>
      <c r="C70" s="18" t="n">
        <f aca="false">$H$6</f>
        <v>3.29212628660779</v>
      </c>
      <c r="D70" s="0" t="n">
        <f aca="true">C70+$D$6*($H$5-C70)*$H$8+$D$9*($H$8^0.5)*(NORMINV(RAND(),0,1))</f>
        <v>3.31183419914747</v>
      </c>
      <c r="E70" s="0" t="n">
        <f aca="true">D70+$D$6*($H$5-D70)*$H$8+$D$9*($H$8^0.5)*(NORMINV(RAND(),0,1))</f>
        <v>3.21814778166541</v>
      </c>
      <c r="F70" s="0" t="n">
        <f aca="true">E70+$D$6*($H$5-E70)*$H$8+$D$9*($H$8^0.5)*(NORMINV(RAND(),0,1))</f>
        <v>3.01009207563196</v>
      </c>
      <c r="G70" s="0" t="n">
        <f aca="true">F70+$D$6*($H$5-F70)*$H$8+$D$9*($H$8^0.5)*(NORMINV(RAND(),0,1))</f>
        <v>3.10687135370771</v>
      </c>
      <c r="H70" s="0" t="n">
        <f aca="true">G70+$D$6*($H$5-G70)*$H$8+$D$9*($H$8^0.5)*(NORMINV(RAND(),0,1))</f>
        <v>3.15343816047364</v>
      </c>
      <c r="I70" s="0" t="n">
        <f aca="true">H70+$D$6*($H$5-H70)*$H$8+$D$9*($H$8^0.5)*(NORMINV(RAND(),0,1))</f>
        <v>3.13671566149912</v>
      </c>
      <c r="J70" s="0" t="n">
        <f aca="true">I70+$D$6*($H$5-I70)*$H$8+$D$9*($H$8^0.5)*(NORMINV(RAND(),0,1))</f>
        <v>3.06918186316272</v>
      </c>
      <c r="K70" s="0" t="n">
        <f aca="true">J70+$D$6*($H$5-J70)*$H$8+$D$9*($H$8^0.5)*(NORMINV(RAND(),0,1))</f>
        <v>3.04507693943717</v>
      </c>
      <c r="L70" s="0" t="n">
        <f aca="true">K70+$D$6*($H$5-K70)*$H$8+$D$9*($H$8^0.5)*(NORMINV(RAND(),0,1))</f>
        <v>3.02596207620685</v>
      </c>
      <c r="M70" s="0" t="n">
        <f aca="true">L70+$D$6*($H$5-L70)*$H$8+$D$9*($H$8^0.5)*(NORMINV(RAND(),0,1))</f>
        <v>2.91660424703826</v>
      </c>
      <c r="N70" s="0" t="n">
        <f aca="false">EXP(M70)</f>
        <v>18.4784326081143</v>
      </c>
      <c r="O70" s="0" t="n">
        <f aca="false">EXP(($H$10*LN(N70))+(1-$H$10)*$H$5+(($D$9^2)/(4*$D$6))*(1-$H$10^2))</f>
        <v>18.4524904478412</v>
      </c>
      <c r="P70" s="18" t="n">
        <f aca="false">EXP(($H$11*LN(N70))+(1-$H$11)*$H$5+(($D$9^2)/(4*$D$6))*(1-$H$11^2))</f>
        <v>18.3496240575345</v>
      </c>
      <c r="Q70" s="18" t="n">
        <f aca="false">EXP($H$12*LN(N70)+(1-$H$12)*$H$5+$D$9^2/(4*$D$6)*(1-$H$12^2))</f>
        <v>18.2178004143959</v>
      </c>
      <c r="R70" s="18" t="n">
        <f aca="false">EXP($H$13*LN(N70)+(1-$H$13)*$H$5+$D$9^2/(4*$D$6)*(1-$H$13^2))</f>
        <v>18.0828071219297</v>
      </c>
      <c r="S70" s="33" t="n">
        <f aca="false">MAX(0,1/4*(SUM(O70:R70)-4*$D$5))*$H$9</f>
        <v>0</v>
      </c>
    </row>
    <row r="71" customFormat="false" ht="12.75" hidden="false" customHeight="false" outlineLevel="0" collapsed="false">
      <c r="A71" s="0" t="n">
        <v>49</v>
      </c>
      <c r="C71" s="18" t="n">
        <f aca="false">$H$6</f>
        <v>3.29212628660779</v>
      </c>
      <c r="D71" s="0" t="n">
        <f aca="true">C71+$D$6*($H$5-C71)*$H$8+$D$9*($H$8^0.5)*(NORMINV(RAND(),0,1))</f>
        <v>3.31910520908014</v>
      </c>
      <c r="E71" s="0" t="n">
        <f aca="true">D71+$D$6*($H$5-D71)*$H$8+$D$9*($H$8^0.5)*(NORMINV(RAND(),0,1))</f>
        <v>3.30580769688866</v>
      </c>
      <c r="F71" s="0" t="n">
        <f aca="true">E71+$D$6*($H$5-E71)*$H$8+$D$9*($H$8^0.5)*(NORMINV(RAND(),0,1))</f>
        <v>3.19279446809163</v>
      </c>
      <c r="G71" s="0" t="n">
        <f aca="true">F71+$D$6*($H$5-F71)*$H$8+$D$9*($H$8^0.5)*(NORMINV(RAND(),0,1))</f>
        <v>3.05932466534466</v>
      </c>
      <c r="H71" s="0" t="n">
        <f aca="true">G71+$D$6*($H$5-G71)*$H$8+$D$9*($H$8^0.5)*(NORMINV(RAND(),0,1))</f>
        <v>3.00323234631396</v>
      </c>
      <c r="I71" s="0" t="n">
        <f aca="true">H71+$D$6*($H$5-H71)*$H$8+$D$9*($H$8^0.5)*(NORMINV(RAND(),0,1))</f>
        <v>3.10468117268265</v>
      </c>
      <c r="J71" s="0" t="n">
        <f aca="true">I71+$D$6*($H$5-I71)*$H$8+$D$9*($H$8^0.5)*(NORMINV(RAND(),0,1))</f>
        <v>3.14011904171566</v>
      </c>
      <c r="K71" s="0" t="n">
        <f aca="true">J71+$D$6*($H$5-J71)*$H$8+$D$9*($H$8^0.5)*(NORMINV(RAND(),0,1))</f>
        <v>3.21330834932931</v>
      </c>
      <c r="L71" s="0" t="n">
        <f aca="true">K71+$D$6*($H$5-K71)*$H$8+$D$9*($H$8^0.5)*(NORMINV(RAND(),0,1))</f>
        <v>3.23800464917027</v>
      </c>
      <c r="M71" s="0" t="n">
        <f aca="true">L71+$D$6*($H$5-L71)*$H$8+$D$9*($H$8^0.5)*(NORMINV(RAND(),0,1))</f>
        <v>3.19930720579799</v>
      </c>
      <c r="N71" s="0" t="n">
        <f aca="false">EXP(M71)</f>
        <v>24.515540088432</v>
      </c>
      <c r="O71" s="0" t="n">
        <f aca="false">EXP(($H$10*LN(N71))+(1-$H$10)*$H$5+(($D$9^2)/(4*$D$6))*(1-$H$10^2))</f>
        <v>23.0686067549442</v>
      </c>
      <c r="P71" s="18" t="n">
        <f aca="false">EXP(($H$11*LN(N71))+(1-$H$11)*$H$5+(($D$9^2)/(4*$D$6))*(1-$H$11^2))</f>
        <v>21.8881643611412</v>
      </c>
      <c r="Q71" s="18" t="n">
        <f aca="false">EXP($H$12*LN(N71)+(1-$H$12)*$H$5+$D$9^2/(4*$D$6)*(1-$H$12^2))</f>
        <v>20.9401147807264</v>
      </c>
      <c r="R71" s="18" t="n">
        <f aca="false">EXP($H$13*LN(N71)+(1-$H$13)*$H$5+$D$9^2/(4*$D$6)*(1-$H$13^2))</f>
        <v>20.1852553479786</v>
      </c>
      <c r="S71" s="33" t="n">
        <f aca="false">MAX(0,1/4*(SUM(O71:R71)-4*$D$5))*$H$9</f>
        <v>0</v>
      </c>
    </row>
    <row r="72" customFormat="false" ht="12.75" hidden="false" customHeight="false" outlineLevel="0" collapsed="false">
      <c r="A72" s="0" t="n">
        <v>50</v>
      </c>
      <c r="C72" s="18" t="n">
        <f aca="false">$H$6</f>
        <v>3.29212628660779</v>
      </c>
      <c r="D72" s="0" t="n">
        <f aca="true">C72+$D$6*($H$5-C72)*$H$8+$D$9*($H$8^0.5)*(NORMINV(RAND(),0,1))</f>
        <v>3.36116927550742</v>
      </c>
      <c r="E72" s="0" t="n">
        <f aca="true">D72+$D$6*($H$5-D72)*$H$8+$D$9*($H$8^0.5)*(NORMINV(RAND(),0,1))</f>
        <v>3.29722959006667</v>
      </c>
      <c r="F72" s="0" t="n">
        <f aca="true">E72+$D$6*($H$5-E72)*$H$8+$D$9*($H$8^0.5)*(NORMINV(RAND(),0,1))</f>
        <v>3.33463340207806</v>
      </c>
      <c r="G72" s="0" t="n">
        <f aca="true">F72+$D$6*($H$5-F72)*$H$8+$D$9*($H$8^0.5)*(NORMINV(RAND(),0,1))</f>
        <v>3.26632381385341</v>
      </c>
      <c r="H72" s="0" t="n">
        <f aca="true">G72+$D$6*($H$5-G72)*$H$8+$D$9*($H$8^0.5)*(NORMINV(RAND(),0,1))</f>
        <v>3.27660857808396</v>
      </c>
      <c r="I72" s="0" t="n">
        <f aca="true">H72+$D$6*($H$5-H72)*$H$8+$D$9*($H$8^0.5)*(NORMINV(RAND(),0,1))</f>
        <v>3.26842853333969</v>
      </c>
      <c r="J72" s="0" t="n">
        <f aca="true">I72+$D$6*($H$5-I72)*$H$8+$D$9*($H$8^0.5)*(NORMINV(RAND(),0,1))</f>
        <v>3.28401020238461</v>
      </c>
      <c r="K72" s="0" t="n">
        <f aca="true">J72+$D$6*($H$5-J72)*$H$8+$D$9*($H$8^0.5)*(NORMINV(RAND(),0,1))</f>
        <v>3.31478452902434</v>
      </c>
      <c r="L72" s="0" t="n">
        <f aca="true">K72+$D$6*($H$5-K72)*$H$8+$D$9*($H$8^0.5)*(NORMINV(RAND(),0,1))</f>
        <v>3.36079299839731</v>
      </c>
      <c r="M72" s="0" t="n">
        <f aca="true">L72+$D$6*($H$5-L72)*$H$8+$D$9*($H$8^0.5)*(NORMINV(RAND(),0,1))</f>
        <v>3.34194083777154</v>
      </c>
      <c r="N72" s="0" t="n">
        <f aca="false">EXP(M72)</f>
        <v>28.2739486354258</v>
      </c>
      <c r="O72" s="0" t="n">
        <f aca="false">EXP(($H$10*LN(N72))+(1-$H$10)*$H$5+(($D$9^2)/(4*$D$6))*(1-$H$10^2))</f>
        <v>25.8192919958469</v>
      </c>
      <c r="P72" s="18" t="n">
        <f aca="false">EXP(($H$11*LN(N72))+(1-$H$11)*$H$5+(($D$9^2)/(4*$D$6))*(1-$H$11^2))</f>
        <v>23.924768939835</v>
      </c>
      <c r="Q72" s="18" t="n">
        <f aca="false">EXP($H$12*LN(N72)+(1-$H$12)*$H$5+$D$9^2/(4*$D$6)*(1-$H$12^2))</f>
        <v>22.464405408213</v>
      </c>
      <c r="R72" s="18" t="n">
        <f aca="false">EXP($H$13*LN(N72)+(1-$H$13)*$H$5+$D$9^2/(4*$D$6)*(1-$H$13^2))</f>
        <v>21.3370852428546</v>
      </c>
      <c r="S72" s="33" t="n">
        <f aca="false">MAX(0,1/4*(SUM(O72:R72)-4*$D$5))*$H$9</f>
        <v>1.31877296110066</v>
      </c>
    </row>
    <row r="73" customFormat="false" ht="12.75" hidden="false" customHeight="false" outlineLevel="0" collapsed="false">
      <c r="A73" s="0" t="n">
        <v>51</v>
      </c>
      <c r="C73" s="18" t="n">
        <f aca="false">$H$6</f>
        <v>3.29212628660779</v>
      </c>
      <c r="D73" s="0" t="n">
        <f aca="true">C73+$D$6*($H$5-C73)*$H$8+$D$9*($H$8^0.5)*(NORMINV(RAND(),0,1))</f>
        <v>3.34634796210988</v>
      </c>
      <c r="E73" s="0" t="n">
        <f aca="true">D73+$D$6*($H$5-D73)*$H$8+$D$9*($H$8^0.5)*(NORMINV(RAND(),0,1))</f>
        <v>3.39376701373626</v>
      </c>
      <c r="F73" s="0" t="n">
        <f aca="true">E73+$D$6*($H$5-E73)*$H$8+$D$9*($H$8^0.5)*(NORMINV(RAND(),0,1))</f>
        <v>3.49872952224266</v>
      </c>
      <c r="G73" s="0" t="n">
        <f aca="true">F73+$D$6*($H$5-F73)*$H$8+$D$9*($H$8^0.5)*(NORMINV(RAND(),0,1))</f>
        <v>3.52295169339084</v>
      </c>
      <c r="H73" s="0" t="n">
        <f aca="true">G73+$D$6*($H$5-G73)*$H$8+$D$9*($H$8^0.5)*(NORMINV(RAND(),0,1))</f>
        <v>3.44902648439371</v>
      </c>
      <c r="I73" s="0" t="n">
        <f aca="true">H73+$D$6*($H$5-H73)*$H$8+$D$9*($H$8^0.5)*(NORMINV(RAND(),0,1))</f>
        <v>3.3587939524217</v>
      </c>
      <c r="J73" s="0" t="n">
        <f aca="true">I73+$D$6*($H$5-I73)*$H$8+$D$9*($H$8^0.5)*(NORMINV(RAND(),0,1))</f>
        <v>3.48603664760272</v>
      </c>
      <c r="K73" s="0" t="n">
        <f aca="true">J73+$D$6*($H$5-J73)*$H$8+$D$9*($H$8^0.5)*(NORMINV(RAND(),0,1))</f>
        <v>3.74030947408507</v>
      </c>
      <c r="L73" s="0" t="n">
        <f aca="true">K73+$D$6*($H$5-K73)*$H$8+$D$9*($H$8^0.5)*(NORMINV(RAND(),0,1))</f>
        <v>3.71058062921025</v>
      </c>
      <c r="M73" s="0" t="n">
        <f aca="true">L73+$D$6*($H$5-L73)*$H$8+$D$9*($H$8^0.5)*(NORMINV(RAND(),0,1))</f>
        <v>3.65238191015648</v>
      </c>
      <c r="N73" s="0" t="n">
        <f aca="false">EXP(M73)</f>
        <v>38.5664184765014</v>
      </c>
      <c r="O73" s="0" t="n">
        <f aca="false">EXP(($H$10*LN(N73))+(1-$H$10)*$H$5+(($D$9^2)/(4*$D$6))*(1-$H$10^2))</f>
        <v>32.9932278467705</v>
      </c>
      <c r="P73" s="18" t="n">
        <f aca="false">EXP(($H$11*LN(N73))+(1-$H$11)*$H$5+(($D$9^2)/(4*$D$6))*(1-$H$11^2))</f>
        <v>29.0364805392276</v>
      </c>
      <c r="Q73" s="18" t="n">
        <f aca="false">EXP($H$12*LN(N73)+(1-$H$12)*$H$5+$D$9^2/(4*$D$6)*(1-$H$12^2))</f>
        <v>26.1765555844378</v>
      </c>
      <c r="R73" s="18" t="n">
        <f aca="false">EXP($H$13*LN(N73)+(1-$H$13)*$H$5+$D$9^2/(4*$D$6)*(1-$H$13^2))</f>
        <v>24.0763366223973</v>
      </c>
      <c r="S73" s="33" t="n">
        <f aca="false">MAX(0,1/4*(SUM(O73:R73)-4*$D$5))*$H$9</f>
        <v>5.77458104682535</v>
      </c>
    </row>
    <row r="74" customFormat="false" ht="12.75" hidden="false" customHeight="false" outlineLevel="0" collapsed="false">
      <c r="A74" s="0" t="n">
        <v>52</v>
      </c>
      <c r="C74" s="18" t="n">
        <f aca="false">$H$6</f>
        <v>3.29212628660779</v>
      </c>
      <c r="D74" s="0" t="n">
        <f aca="true">C74+$D$6*($H$5-C74)*$H$8+$D$9*($H$8^0.5)*(NORMINV(RAND(),0,1))</f>
        <v>3.2844376338369</v>
      </c>
      <c r="E74" s="0" t="n">
        <f aca="true">D74+$D$6*($H$5-D74)*$H$8+$D$9*($H$8^0.5)*(NORMINV(RAND(),0,1))</f>
        <v>3.13989283003074</v>
      </c>
      <c r="F74" s="0" t="n">
        <f aca="true">E74+$D$6*($H$5-E74)*$H$8+$D$9*($H$8^0.5)*(NORMINV(RAND(),0,1))</f>
        <v>3.07037197156698</v>
      </c>
      <c r="G74" s="0" t="n">
        <f aca="true">F74+$D$6*($H$5-F74)*$H$8+$D$9*($H$8^0.5)*(NORMINV(RAND(),0,1))</f>
        <v>3.04853097858295</v>
      </c>
      <c r="H74" s="0" t="n">
        <f aca="true">G74+$D$6*($H$5-G74)*$H$8+$D$9*($H$8^0.5)*(NORMINV(RAND(),0,1))</f>
        <v>3.03409849031381</v>
      </c>
      <c r="I74" s="0" t="n">
        <f aca="true">H74+$D$6*($H$5-H74)*$H$8+$D$9*($H$8^0.5)*(NORMINV(RAND(),0,1))</f>
        <v>3.21330507285528</v>
      </c>
      <c r="J74" s="0" t="n">
        <f aca="true">I74+$D$6*($H$5-I74)*$H$8+$D$9*($H$8^0.5)*(NORMINV(RAND(),0,1))</f>
        <v>3.13568269485467</v>
      </c>
      <c r="K74" s="0" t="n">
        <f aca="true">J74+$D$6*($H$5-J74)*$H$8+$D$9*($H$8^0.5)*(NORMINV(RAND(),0,1))</f>
        <v>3.00501150424251</v>
      </c>
      <c r="L74" s="0" t="n">
        <f aca="true">K74+$D$6*($H$5-K74)*$H$8+$D$9*($H$8^0.5)*(NORMINV(RAND(),0,1))</f>
        <v>3.01717864907384</v>
      </c>
      <c r="M74" s="0" t="n">
        <f aca="true">L74+$D$6*($H$5-L74)*$H$8+$D$9*($H$8^0.5)*(NORMINV(RAND(),0,1))</f>
        <v>3.12012422000625</v>
      </c>
      <c r="N74" s="0" t="n">
        <f aca="false">EXP(M74)</f>
        <v>22.6491929513273</v>
      </c>
      <c r="O74" s="0" t="n">
        <f aca="false">EXP(($H$10*LN(N74))+(1-$H$10)*$H$5+(($D$9^2)/(4*$D$6))*(1-$H$10^2))</f>
        <v>21.6701445580417</v>
      </c>
      <c r="P74" s="18" t="n">
        <f aca="false">EXP(($H$11*LN(N74))+(1-$H$11)*$H$5+(($D$9^2)/(4*$D$6))*(1-$H$11^2))</f>
        <v>20.833356603687</v>
      </c>
      <c r="Q74" s="18" t="n">
        <f aca="false">EXP($H$12*LN(N74)+(1-$H$12)*$H$5+$D$9^2/(4*$D$6)*(1-$H$12^2))</f>
        <v>20.1390132935147</v>
      </c>
      <c r="R74" s="18" t="n">
        <f aca="false">EXP($H$13*LN(N74)+(1-$H$13)*$H$5+$D$9^2/(4*$D$6)*(1-$H$13^2))</f>
        <v>19.5728774331747</v>
      </c>
      <c r="S74" s="33" t="n">
        <f aca="false">MAX(0,1/4*(SUM(O74:R74)-4*$D$5))*$H$9</f>
        <v>0</v>
      </c>
    </row>
    <row r="75" customFormat="false" ht="12.75" hidden="false" customHeight="false" outlineLevel="0" collapsed="false">
      <c r="A75" s="0" t="n">
        <v>53</v>
      </c>
      <c r="C75" s="18" t="n">
        <f aca="false">$H$6</f>
        <v>3.29212628660779</v>
      </c>
      <c r="D75" s="0" t="n">
        <f aca="true">C75+$D$6*($H$5-C75)*$H$8+$D$9*($H$8^0.5)*(NORMINV(RAND(),0,1))</f>
        <v>3.38652527539739</v>
      </c>
      <c r="E75" s="0" t="n">
        <f aca="true">D75+$D$6*($H$5-D75)*$H$8+$D$9*($H$8^0.5)*(NORMINV(RAND(),0,1))</f>
        <v>3.35819601064396</v>
      </c>
      <c r="F75" s="0" t="n">
        <f aca="true">E75+$D$6*($H$5-E75)*$H$8+$D$9*($H$8^0.5)*(NORMINV(RAND(),0,1))</f>
        <v>3.37817484566597</v>
      </c>
      <c r="G75" s="0" t="n">
        <f aca="true">F75+$D$6*($H$5-F75)*$H$8+$D$9*($H$8^0.5)*(NORMINV(RAND(),0,1))</f>
        <v>3.26186601447293</v>
      </c>
      <c r="H75" s="0" t="n">
        <f aca="true">G75+$D$6*($H$5-G75)*$H$8+$D$9*($H$8^0.5)*(NORMINV(RAND(),0,1))</f>
        <v>3.29319732671885</v>
      </c>
      <c r="I75" s="0" t="n">
        <f aca="true">H75+$D$6*($H$5-H75)*$H$8+$D$9*($H$8^0.5)*(NORMINV(RAND(),0,1))</f>
        <v>3.22349805634445</v>
      </c>
      <c r="J75" s="0" t="n">
        <f aca="true">I75+$D$6*($H$5-I75)*$H$8+$D$9*($H$8^0.5)*(NORMINV(RAND(),0,1))</f>
        <v>3.09959767138269</v>
      </c>
      <c r="K75" s="0" t="n">
        <f aca="true">J75+$D$6*($H$5-J75)*$H$8+$D$9*($H$8^0.5)*(NORMINV(RAND(),0,1))</f>
        <v>3.01899715169174</v>
      </c>
      <c r="L75" s="0" t="n">
        <f aca="true">K75+$D$6*($H$5-K75)*$H$8+$D$9*($H$8^0.5)*(NORMINV(RAND(),0,1))</f>
        <v>2.95746849811732</v>
      </c>
      <c r="M75" s="0" t="n">
        <f aca="true">L75+$D$6*($H$5-L75)*$H$8+$D$9*($H$8^0.5)*(NORMINV(RAND(),0,1))</f>
        <v>3.0622734998196</v>
      </c>
      <c r="N75" s="0" t="n">
        <f aca="false">EXP(M75)</f>
        <v>21.376100520136</v>
      </c>
      <c r="O75" s="0" t="n">
        <f aca="false">EXP(($H$10*LN(N75))+(1-$H$10)*$H$5+(($D$9^2)/(4*$D$6))*(1-$H$10^2))</f>
        <v>20.70232692176</v>
      </c>
      <c r="P75" s="18" t="n">
        <f aca="false">EXP(($H$11*LN(N75))+(1-$H$11)*$H$5+(($D$9^2)/(4*$D$6))*(1-$H$11^2))</f>
        <v>20.0949953220491</v>
      </c>
      <c r="Q75" s="18" t="n">
        <f aca="false">EXP($H$12*LN(N75)+(1-$H$12)*$H$5+$D$9^2/(4*$D$6)*(1-$H$12^2))</f>
        <v>19.5731745220596</v>
      </c>
      <c r="R75" s="18" t="n">
        <f aca="false">EXP($H$13*LN(N75)+(1-$H$13)*$H$5+$D$9^2/(4*$D$6)*(1-$H$13^2))</f>
        <v>19.1372541372023</v>
      </c>
      <c r="S75" s="33" t="n">
        <f aca="false">MAX(0,1/4*(SUM(O75:R75)-4*$D$5))*$H$9</f>
        <v>0</v>
      </c>
    </row>
    <row r="76" customFormat="false" ht="12.75" hidden="false" customHeight="false" outlineLevel="0" collapsed="false">
      <c r="A76" s="0" t="n">
        <v>54</v>
      </c>
      <c r="C76" s="18" t="n">
        <f aca="false">$H$6</f>
        <v>3.29212628660779</v>
      </c>
      <c r="D76" s="0" t="n">
        <f aca="true">C76+$D$6*($H$5-C76)*$H$8+$D$9*($H$8^0.5)*(NORMINV(RAND(),0,1))</f>
        <v>3.2370099481017</v>
      </c>
      <c r="E76" s="0" t="n">
        <f aca="true">D76+$D$6*($H$5-D76)*$H$8+$D$9*($H$8^0.5)*(NORMINV(RAND(),0,1))</f>
        <v>3.13598603069333</v>
      </c>
      <c r="F76" s="0" t="n">
        <f aca="true">E76+$D$6*($H$5-E76)*$H$8+$D$9*($H$8^0.5)*(NORMINV(RAND(),0,1))</f>
        <v>3.15569331100959</v>
      </c>
      <c r="G76" s="0" t="n">
        <f aca="true">F76+$D$6*($H$5-F76)*$H$8+$D$9*($H$8^0.5)*(NORMINV(RAND(),0,1))</f>
        <v>3.21957723716098</v>
      </c>
      <c r="H76" s="0" t="n">
        <f aca="true">G76+$D$6*($H$5-G76)*$H$8+$D$9*($H$8^0.5)*(NORMINV(RAND(),0,1))</f>
        <v>3.3281152742338</v>
      </c>
      <c r="I76" s="0" t="n">
        <f aca="true">H76+$D$6*($H$5-H76)*$H$8+$D$9*($H$8^0.5)*(NORMINV(RAND(),0,1))</f>
        <v>3.41358581831226</v>
      </c>
      <c r="J76" s="0" t="n">
        <f aca="true">I76+$D$6*($H$5-I76)*$H$8+$D$9*($H$8^0.5)*(NORMINV(RAND(),0,1))</f>
        <v>3.4325482440597</v>
      </c>
      <c r="K76" s="0" t="n">
        <f aca="true">J76+$D$6*($H$5-J76)*$H$8+$D$9*($H$8^0.5)*(NORMINV(RAND(),0,1))</f>
        <v>3.35793920233641</v>
      </c>
      <c r="L76" s="0" t="n">
        <f aca="true">K76+$D$6*($H$5-K76)*$H$8+$D$9*($H$8^0.5)*(NORMINV(RAND(),0,1))</f>
        <v>3.49938163952341</v>
      </c>
      <c r="M76" s="0" t="n">
        <f aca="true">L76+$D$6*($H$5-L76)*$H$8+$D$9*($H$8^0.5)*(NORMINV(RAND(),0,1))</f>
        <v>3.45957077976186</v>
      </c>
      <c r="N76" s="0" t="n">
        <f aca="false">EXP(M76)</f>
        <v>31.8033229548328</v>
      </c>
      <c r="O76" s="0" t="n">
        <f aca="false">EXP(($H$10*LN(N76))+(1-$H$10)*$H$5+(($D$9^2)/(4*$D$6))*(1-$H$10^2))</f>
        <v>28.3329041238452</v>
      </c>
      <c r="P76" s="18" t="n">
        <f aca="false">EXP(($H$11*LN(N76))+(1-$H$11)*$H$5+(($D$9^2)/(4*$D$6))*(1-$H$11^2))</f>
        <v>25.7461826404176</v>
      </c>
      <c r="Q76" s="18" t="n">
        <f aca="false">EXP($H$12*LN(N76)+(1-$H$12)*$H$5+$D$9^2/(4*$D$6)*(1-$H$12^2))</f>
        <v>23.8046260353731</v>
      </c>
      <c r="R76" s="18" t="n">
        <f aca="false">EXP($H$13*LN(N76)+(1-$H$13)*$H$5+$D$9^2/(4*$D$6)*(1-$H$13^2))</f>
        <v>22.3362908614674</v>
      </c>
      <c r="S76" s="33" t="n">
        <f aca="false">MAX(0,1/4*(SUM(O76:R76)-4*$D$5))*$H$9</f>
        <v>2.90600676248696</v>
      </c>
    </row>
    <row r="77" customFormat="false" ht="12.75" hidden="false" customHeight="false" outlineLevel="0" collapsed="false">
      <c r="A77" s="0" t="n">
        <v>55</v>
      </c>
      <c r="C77" s="18" t="n">
        <f aca="false">$H$6</f>
        <v>3.29212628660779</v>
      </c>
      <c r="D77" s="0" t="n">
        <f aca="true">C77+$D$6*($H$5-C77)*$H$8+$D$9*($H$8^0.5)*(NORMINV(RAND(),0,1))</f>
        <v>3.31068680434752</v>
      </c>
      <c r="E77" s="0" t="n">
        <f aca="true">D77+$D$6*($H$5-D77)*$H$8+$D$9*($H$8^0.5)*(NORMINV(RAND(),0,1))</f>
        <v>3.223555142828</v>
      </c>
      <c r="F77" s="0" t="n">
        <f aca="true">E77+$D$6*($H$5-E77)*$H$8+$D$9*($H$8^0.5)*(NORMINV(RAND(),0,1))</f>
        <v>3.23578411362727</v>
      </c>
      <c r="G77" s="0" t="n">
        <f aca="true">F77+$D$6*($H$5-F77)*$H$8+$D$9*($H$8^0.5)*(NORMINV(RAND(),0,1))</f>
        <v>3.25881981423315</v>
      </c>
      <c r="H77" s="0" t="n">
        <f aca="true">G77+$D$6*($H$5-G77)*$H$8+$D$9*($H$8^0.5)*(NORMINV(RAND(),0,1))</f>
        <v>3.24858561966713</v>
      </c>
      <c r="I77" s="0" t="n">
        <f aca="true">H77+$D$6*($H$5-H77)*$H$8+$D$9*($H$8^0.5)*(NORMINV(RAND(),0,1))</f>
        <v>3.27431992798944</v>
      </c>
      <c r="J77" s="0" t="n">
        <f aca="true">I77+$D$6*($H$5-I77)*$H$8+$D$9*($H$8^0.5)*(NORMINV(RAND(),0,1))</f>
        <v>3.24841866667041</v>
      </c>
      <c r="K77" s="0" t="n">
        <f aca="true">J77+$D$6*($H$5-J77)*$H$8+$D$9*($H$8^0.5)*(NORMINV(RAND(),0,1))</f>
        <v>3.24892530249184</v>
      </c>
      <c r="L77" s="0" t="n">
        <f aca="true">K77+$D$6*($H$5-K77)*$H$8+$D$9*($H$8^0.5)*(NORMINV(RAND(),0,1))</f>
        <v>3.3511715299477</v>
      </c>
      <c r="M77" s="0" t="n">
        <f aca="true">L77+$D$6*($H$5-L77)*$H$8+$D$9*($H$8^0.5)*(NORMINV(RAND(),0,1))</f>
        <v>3.26768584898044</v>
      </c>
      <c r="N77" s="0" t="n">
        <f aca="false">EXP(M77)</f>
        <v>26.2505213286754</v>
      </c>
      <c r="O77" s="0" t="n">
        <f aca="false">EXP(($H$10*LN(N77))+(1-$H$10)*$H$5+(($D$9^2)/(4*$D$6))*(1-$H$10^2))</f>
        <v>24.3486598045696</v>
      </c>
      <c r="P77" s="18" t="n">
        <f aca="false">EXP(($H$11*LN(N77))+(1-$H$11)*$H$5+(($D$9^2)/(4*$D$6))*(1-$H$11^2))</f>
        <v>22.8419205754592</v>
      </c>
      <c r="Q77" s="18" t="n">
        <f aca="false">EXP($H$12*LN(N77)+(1-$H$12)*$H$5+$D$9^2/(4*$D$6)*(1-$H$12^2))</f>
        <v>21.6575029976849</v>
      </c>
      <c r="R77" s="18" t="n">
        <f aca="false">EXP($H$13*LN(N77)+(1-$H$13)*$H$5+$D$9^2/(4*$D$6)*(1-$H$13^2))</f>
        <v>20.7294703661679</v>
      </c>
      <c r="S77" s="33" t="n">
        <f aca="false">MAX(0,1/4*(SUM(O77:R77)-4*$D$5))*$H$9</f>
        <v>0.375153884977832</v>
      </c>
    </row>
    <row r="78" customFormat="false" ht="12.75" hidden="false" customHeight="false" outlineLevel="0" collapsed="false">
      <c r="A78" s="0" t="n">
        <v>56</v>
      </c>
      <c r="C78" s="18" t="n">
        <f aca="false">$H$6</f>
        <v>3.29212628660779</v>
      </c>
      <c r="D78" s="0" t="n">
        <f aca="true">C78+$D$6*($H$5-C78)*$H$8+$D$9*($H$8^0.5)*(NORMINV(RAND(),0,1))</f>
        <v>3.33300356316259</v>
      </c>
      <c r="E78" s="0" t="n">
        <f aca="true">D78+$D$6*($H$5-D78)*$H$8+$D$9*($H$8^0.5)*(NORMINV(RAND(),0,1))</f>
        <v>3.30872520757189</v>
      </c>
      <c r="F78" s="0" t="n">
        <f aca="true">E78+$D$6*($H$5-E78)*$H$8+$D$9*($H$8^0.5)*(NORMINV(RAND(),0,1))</f>
        <v>3.26183976721365</v>
      </c>
      <c r="G78" s="0" t="n">
        <f aca="true">F78+$D$6*($H$5-F78)*$H$8+$D$9*($H$8^0.5)*(NORMINV(RAND(),0,1))</f>
        <v>3.16920019080356</v>
      </c>
      <c r="H78" s="0" t="n">
        <f aca="true">G78+$D$6*($H$5-G78)*$H$8+$D$9*($H$8^0.5)*(NORMINV(RAND(),0,1))</f>
        <v>3.24169803893985</v>
      </c>
      <c r="I78" s="0" t="n">
        <f aca="true">H78+$D$6*($H$5-H78)*$H$8+$D$9*($H$8^0.5)*(NORMINV(RAND(),0,1))</f>
        <v>3.38206773835958</v>
      </c>
      <c r="J78" s="0" t="n">
        <f aca="true">I78+$D$6*($H$5-I78)*$H$8+$D$9*($H$8^0.5)*(NORMINV(RAND(),0,1))</f>
        <v>3.38891785067361</v>
      </c>
      <c r="K78" s="0" t="n">
        <f aca="true">J78+$D$6*($H$5-J78)*$H$8+$D$9*($H$8^0.5)*(NORMINV(RAND(),0,1))</f>
        <v>3.19919069651822</v>
      </c>
      <c r="L78" s="0" t="n">
        <f aca="true">K78+$D$6*($H$5-K78)*$H$8+$D$9*($H$8^0.5)*(NORMINV(RAND(),0,1))</f>
        <v>3.24310554705797</v>
      </c>
      <c r="M78" s="0" t="n">
        <f aca="true">L78+$D$6*($H$5-L78)*$H$8+$D$9*($H$8^0.5)*(NORMINV(RAND(),0,1))</f>
        <v>3.28471187312161</v>
      </c>
      <c r="N78" s="0" t="n">
        <f aca="false">EXP(M78)</f>
        <v>26.7012898471559</v>
      </c>
      <c r="O78" s="0" t="n">
        <f aca="false">EXP(($H$10*LN(N78))+(1-$H$10)*$H$5+(($D$9^2)/(4*$D$6))*(1-$H$10^2))</f>
        <v>24.6782831947904</v>
      </c>
      <c r="P78" s="18" t="n">
        <f aca="false">EXP(($H$11*LN(N78))+(1-$H$11)*$H$5+(($D$9^2)/(4*$D$6))*(1-$H$11^2))</f>
        <v>23.085795428276</v>
      </c>
      <c r="Q78" s="18" t="n">
        <f aca="false">EXP($H$12*LN(N78)+(1-$H$12)*$H$5+$D$9^2/(4*$D$6)*(1-$H$12^2))</f>
        <v>21.8399193349419</v>
      </c>
      <c r="R78" s="18" t="n">
        <f aca="false">EXP($H$13*LN(N78)+(1-$H$13)*$H$5+$D$9^2/(4*$D$6)*(1-$H$13^2))</f>
        <v>20.8672441861736</v>
      </c>
      <c r="S78" s="33" t="n">
        <f aca="false">MAX(0,1/4*(SUM(O78:R78)-4*$D$5))*$H$9</f>
        <v>0.587679560652998</v>
      </c>
    </row>
    <row r="79" customFormat="false" ht="12.75" hidden="false" customHeight="false" outlineLevel="0" collapsed="false">
      <c r="A79" s="0" t="n">
        <v>57</v>
      </c>
      <c r="C79" s="18" t="n">
        <f aca="false">$H$6</f>
        <v>3.29212628660779</v>
      </c>
      <c r="D79" s="0" t="n">
        <f aca="true">C79+$D$6*($H$5-C79)*$H$8+$D$9*($H$8^0.5)*(NORMINV(RAND(),0,1))</f>
        <v>3.2141675274019</v>
      </c>
      <c r="E79" s="0" t="n">
        <f aca="true">D79+$D$6*($H$5-D79)*$H$8+$D$9*($H$8^0.5)*(NORMINV(RAND(),0,1))</f>
        <v>3.2647941910809</v>
      </c>
      <c r="F79" s="0" t="n">
        <f aca="true">E79+$D$6*($H$5-E79)*$H$8+$D$9*($H$8^0.5)*(NORMINV(RAND(),0,1))</f>
        <v>3.25457312743267</v>
      </c>
      <c r="G79" s="0" t="n">
        <f aca="true">F79+$D$6*($H$5-F79)*$H$8+$D$9*($H$8^0.5)*(NORMINV(RAND(),0,1))</f>
        <v>3.28283094667466</v>
      </c>
      <c r="H79" s="0" t="n">
        <f aca="true">G79+$D$6*($H$5-G79)*$H$8+$D$9*($H$8^0.5)*(NORMINV(RAND(),0,1))</f>
        <v>3.29663354885833</v>
      </c>
      <c r="I79" s="0" t="n">
        <f aca="true">H79+$D$6*($H$5-H79)*$H$8+$D$9*($H$8^0.5)*(NORMINV(RAND(),0,1))</f>
        <v>3.17859286447421</v>
      </c>
      <c r="J79" s="0" t="n">
        <f aca="true">I79+$D$6*($H$5-I79)*$H$8+$D$9*($H$8^0.5)*(NORMINV(RAND(),0,1))</f>
        <v>2.94888562711892</v>
      </c>
      <c r="K79" s="0" t="n">
        <f aca="true">J79+$D$6*($H$5-J79)*$H$8+$D$9*($H$8^0.5)*(NORMINV(RAND(),0,1))</f>
        <v>2.99851278290193</v>
      </c>
      <c r="L79" s="0" t="n">
        <f aca="true">K79+$D$6*($H$5-K79)*$H$8+$D$9*($H$8^0.5)*(NORMINV(RAND(),0,1))</f>
        <v>2.92722387724686</v>
      </c>
      <c r="M79" s="0" t="n">
        <f aca="true">L79+$D$6*($H$5-L79)*$H$8+$D$9*($H$8^0.5)*(NORMINV(RAND(),0,1))</f>
        <v>2.81454655294412</v>
      </c>
      <c r="N79" s="0" t="n">
        <f aca="false">EXP(M79)</f>
        <v>16.6856080248384</v>
      </c>
      <c r="O79" s="0" t="n">
        <f aca="false">EXP(($H$10*LN(N79))+(1-$H$10)*$H$5+(($D$9^2)/(4*$D$6))*(1-$H$10^2))</f>
        <v>17.023523971676</v>
      </c>
      <c r="P79" s="18" t="n">
        <f aca="false">EXP(($H$11*LN(N79))+(1-$H$11)*$H$5+(($D$9^2)/(4*$D$6))*(1-$H$11^2))</f>
        <v>17.2179120767764</v>
      </c>
      <c r="Q79" s="18" t="n">
        <f aca="false">EXP($H$12*LN(N79)+(1-$H$12)*$H$5+$D$9^2/(4*$D$6)*(1-$H$12^2))</f>
        <v>17.3245164678471</v>
      </c>
      <c r="R79" s="18" t="n">
        <f aca="false">EXP($H$13*LN(N79)+(1-$H$13)*$H$5+$D$9^2/(4*$D$6)*(1-$H$13^2))</f>
        <v>17.3788539295867</v>
      </c>
      <c r="S79" s="33" t="n">
        <f aca="false">MAX(0,1/4*(SUM(O79:R79)-4*$D$5))*$H$9</f>
        <v>0</v>
      </c>
    </row>
    <row r="80" customFormat="false" ht="12.75" hidden="false" customHeight="false" outlineLevel="0" collapsed="false">
      <c r="A80" s="0" t="n">
        <v>58</v>
      </c>
      <c r="C80" s="18" t="n">
        <f aca="false">$H$6</f>
        <v>3.29212628660779</v>
      </c>
      <c r="D80" s="0" t="n">
        <f aca="true">C80+$D$6*($H$5-C80)*$H$8+$D$9*($H$8^0.5)*(NORMINV(RAND(),0,1))</f>
        <v>3.11755311184669</v>
      </c>
      <c r="E80" s="0" t="n">
        <f aca="true">D80+$D$6*($H$5-D80)*$H$8+$D$9*($H$8^0.5)*(NORMINV(RAND(),0,1))</f>
        <v>2.94960726325226</v>
      </c>
      <c r="F80" s="0" t="n">
        <f aca="true">E80+$D$6*($H$5-E80)*$H$8+$D$9*($H$8^0.5)*(NORMINV(RAND(),0,1))</f>
        <v>2.99673621129373</v>
      </c>
      <c r="G80" s="0" t="n">
        <f aca="true">F80+$D$6*($H$5-F80)*$H$8+$D$9*($H$8^0.5)*(NORMINV(RAND(),0,1))</f>
        <v>2.98903368263265</v>
      </c>
      <c r="H80" s="0" t="n">
        <f aca="true">G80+$D$6*($H$5-G80)*$H$8+$D$9*($H$8^0.5)*(NORMINV(RAND(),0,1))</f>
        <v>3.0046558994861</v>
      </c>
      <c r="I80" s="0" t="n">
        <f aca="true">H80+$D$6*($H$5-H80)*$H$8+$D$9*($H$8^0.5)*(NORMINV(RAND(),0,1))</f>
        <v>2.9065684246559</v>
      </c>
      <c r="J80" s="0" t="n">
        <f aca="true">I80+$D$6*($H$5-I80)*$H$8+$D$9*($H$8^0.5)*(NORMINV(RAND(),0,1))</f>
        <v>2.95542373185031</v>
      </c>
      <c r="K80" s="0" t="n">
        <f aca="true">J80+$D$6*($H$5-J80)*$H$8+$D$9*($H$8^0.5)*(NORMINV(RAND(),0,1))</f>
        <v>2.96222533430223</v>
      </c>
      <c r="L80" s="0" t="n">
        <f aca="true">K80+$D$6*($H$5-K80)*$H$8+$D$9*($H$8^0.5)*(NORMINV(RAND(),0,1))</f>
        <v>2.89763244096213</v>
      </c>
      <c r="M80" s="0" t="n">
        <f aca="true">L80+$D$6*($H$5-L80)*$H$8+$D$9*($H$8^0.5)*(NORMINV(RAND(),0,1))</f>
        <v>2.8230666326996</v>
      </c>
      <c r="N80" s="0" t="n">
        <f aca="false">EXP(M80)</f>
        <v>16.8283780784406</v>
      </c>
      <c r="O80" s="0" t="n">
        <f aca="false">EXP(($H$10*LN(N80))+(1-$H$10)*$H$5+(($D$9^2)/(4*$D$6))*(1-$H$10^2))</f>
        <v>17.1384614410782</v>
      </c>
      <c r="P80" s="18" t="n">
        <f aca="false">EXP(($H$11*LN(N80))+(1-$H$11)*$H$5+(($D$9^2)/(4*$D$6))*(1-$H$11^2))</f>
        <v>17.3096590351513</v>
      </c>
      <c r="Q80" s="18" t="n">
        <f aca="false">EXP($H$12*LN(N80)+(1-$H$12)*$H$5+$D$9^2/(4*$D$6)*(1-$H$12^2))</f>
        <v>17.3973843295978</v>
      </c>
      <c r="R80" s="18" t="n">
        <f aca="false">EXP($H$13*LN(N80)+(1-$H$13)*$H$5+$D$9^2/(4*$D$6)*(1-$H$13^2))</f>
        <v>17.4365585809107</v>
      </c>
      <c r="S80" s="33" t="n">
        <f aca="false">MAX(0,1/4*(SUM(O80:R80)-4*$D$5))*$H$9</f>
        <v>0</v>
      </c>
    </row>
    <row r="81" customFormat="false" ht="12.75" hidden="false" customHeight="false" outlineLevel="0" collapsed="false">
      <c r="A81" s="0" t="n">
        <v>59</v>
      </c>
      <c r="C81" s="18" t="n">
        <f aca="false">$H$6</f>
        <v>3.29212628660779</v>
      </c>
      <c r="D81" s="0" t="n">
        <f aca="true">C81+$D$6*($H$5-C81)*$H$8+$D$9*($H$8^0.5)*(NORMINV(RAND(),0,1))</f>
        <v>3.34206732666386</v>
      </c>
      <c r="E81" s="0" t="n">
        <f aca="true">D81+$D$6*($H$5-D81)*$H$8+$D$9*($H$8^0.5)*(NORMINV(RAND(),0,1))</f>
        <v>3.34464364736252</v>
      </c>
      <c r="F81" s="0" t="n">
        <f aca="true">E81+$D$6*($H$5-E81)*$H$8+$D$9*($H$8^0.5)*(NORMINV(RAND(),0,1))</f>
        <v>3.2877260198858</v>
      </c>
      <c r="G81" s="0" t="n">
        <f aca="true">F81+$D$6*($H$5-F81)*$H$8+$D$9*($H$8^0.5)*(NORMINV(RAND(),0,1))</f>
        <v>3.38437397736722</v>
      </c>
      <c r="H81" s="0" t="n">
        <f aca="true">G81+$D$6*($H$5-G81)*$H$8+$D$9*($H$8^0.5)*(NORMINV(RAND(),0,1))</f>
        <v>3.41794968846805</v>
      </c>
      <c r="I81" s="0" t="n">
        <f aca="true">H81+$D$6*($H$5-H81)*$H$8+$D$9*($H$8^0.5)*(NORMINV(RAND(),0,1))</f>
        <v>3.25130484937293</v>
      </c>
      <c r="J81" s="0" t="n">
        <f aca="true">I81+$D$6*($H$5-I81)*$H$8+$D$9*($H$8^0.5)*(NORMINV(RAND(),0,1))</f>
        <v>3.18823013268926</v>
      </c>
      <c r="K81" s="0" t="n">
        <f aca="true">J81+$D$6*($H$5-J81)*$H$8+$D$9*($H$8^0.5)*(NORMINV(RAND(),0,1))</f>
        <v>3.19527660347643</v>
      </c>
      <c r="L81" s="0" t="n">
        <f aca="true">K81+$D$6*($H$5-K81)*$H$8+$D$9*($H$8^0.5)*(NORMINV(RAND(),0,1))</f>
        <v>3.15328962225091</v>
      </c>
      <c r="M81" s="0" t="n">
        <f aca="true">L81+$D$6*($H$5-L81)*$H$8+$D$9*($H$8^0.5)*(NORMINV(RAND(),0,1))</f>
        <v>3.18623155564158</v>
      </c>
      <c r="N81" s="0" t="n">
        <f aca="false">EXP(M81)</f>
        <v>24.1970701013663</v>
      </c>
      <c r="O81" s="0" t="n">
        <f aca="false">EXP(($H$10*LN(N81))+(1-$H$10)*$H$5+(($D$9^2)/(4*$D$6))*(1-$H$10^2))</f>
        <v>22.8316055067427</v>
      </c>
      <c r="P81" s="18" t="n">
        <f aca="false">EXP(($H$11*LN(N81))+(1-$H$11)*$H$5+(($D$9^2)/(4*$D$6))*(1-$H$11^2))</f>
        <v>21.7103708966468</v>
      </c>
      <c r="Q81" s="18" t="n">
        <f aca="false">EXP($H$12*LN(N81)+(1-$H$12)*$H$5+$D$9^2/(4*$D$6)*(1-$H$12^2))</f>
        <v>20.8056638331105</v>
      </c>
      <c r="R81" s="18" t="n">
        <f aca="false">EXP($H$13*LN(N81)+(1-$H$13)*$H$5+$D$9^2/(4*$D$6)*(1-$H$13^2))</f>
        <v>20.0828272002074</v>
      </c>
      <c r="S81" s="33" t="n">
        <f aca="false">MAX(0,1/4*(SUM(O81:R81)-4*$D$5))*$H$9</f>
        <v>0</v>
      </c>
    </row>
    <row r="82" customFormat="false" ht="12.75" hidden="false" customHeight="false" outlineLevel="0" collapsed="false">
      <c r="A82" s="0" t="n">
        <v>60</v>
      </c>
      <c r="C82" s="18" t="n">
        <f aca="false">$H$6</f>
        <v>3.29212628660779</v>
      </c>
      <c r="D82" s="0" t="n">
        <f aca="true">C82+$D$6*($H$5-C82)*$H$8+$D$9*($H$8^0.5)*(NORMINV(RAND(),0,1))</f>
        <v>3.41346431890873</v>
      </c>
      <c r="E82" s="0" t="n">
        <f aca="true">D82+$D$6*($H$5-D82)*$H$8+$D$9*($H$8^0.5)*(NORMINV(RAND(),0,1))</f>
        <v>3.48739239213828</v>
      </c>
      <c r="F82" s="0" t="n">
        <f aca="true">E82+$D$6*($H$5-E82)*$H$8+$D$9*($H$8^0.5)*(NORMINV(RAND(),0,1))</f>
        <v>3.36846282017272</v>
      </c>
      <c r="G82" s="0" t="n">
        <f aca="true">F82+$D$6*($H$5-F82)*$H$8+$D$9*($H$8^0.5)*(NORMINV(RAND(),0,1))</f>
        <v>3.2924489313723</v>
      </c>
      <c r="H82" s="0" t="n">
        <f aca="true">G82+$D$6*($H$5-G82)*$H$8+$D$9*($H$8^0.5)*(NORMINV(RAND(),0,1))</f>
        <v>3.17778767349864</v>
      </c>
      <c r="I82" s="0" t="n">
        <f aca="true">H82+$D$6*($H$5-H82)*$H$8+$D$9*($H$8^0.5)*(NORMINV(RAND(),0,1))</f>
        <v>3.09409511240783</v>
      </c>
      <c r="J82" s="0" t="n">
        <f aca="true">I82+$D$6*($H$5-I82)*$H$8+$D$9*($H$8^0.5)*(NORMINV(RAND(),0,1))</f>
        <v>3.05948880057615</v>
      </c>
      <c r="K82" s="0" t="n">
        <f aca="true">J82+$D$6*($H$5-J82)*$H$8+$D$9*($H$8^0.5)*(NORMINV(RAND(),0,1))</f>
        <v>3.16619507457711</v>
      </c>
      <c r="L82" s="0" t="n">
        <f aca="true">K82+$D$6*($H$5-K82)*$H$8+$D$9*($H$8^0.5)*(NORMINV(RAND(),0,1))</f>
        <v>3.12156085078927</v>
      </c>
      <c r="M82" s="0" t="n">
        <f aca="true">L82+$D$6*($H$5-L82)*$H$8+$D$9*($H$8^0.5)*(NORMINV(RAND(),0,1))</f>
        <v>3.19618623221076</v>
      </c>
      <c r="N82" s="0" t="n">
        <f aca="false">EXP(M82)</f>
        <v>24.4391470077416</v>
      </c>
      <c r="O82" s="0" t="n">
        <f aca="false">EXP(($H$10*LN(N82))+(1-$H$10)*$H$5+(($D$9^2)/(4*$D$6))*(1-$H$10^2))</f>
        <v>23.0118153217977</v>
      </c>
      <c r="P82" s="18" t="n">
        <f aca="false">EXP(($H$11*LN(N82))+(1-$H$11)*$H$5+(($D$9^2)/(4*$D$6))*(1-$H$11^2))</f>
        <v>21.8455957203846</v>
      </c>
      <c r="Q82" s="18" t="n">
        <f aca="false">EXP($H$12*LN(N82)+(1-$H$12)*$H$5+$D$9^2/(4*$D$6)*(1-$H$12^2))</f>
        <v>20.9079445007113</v>
      </c>
      <c r="R82" s="18" t="n">
        <f aca="false">EXP($H$13*LN(N82)+(1-$H$13)*$H$5+$D$9^2/(4*$D$6)*(1-$H$13^2))</f>
        <v>20.1607598258593</v>
      </c>
      <c r="S82" s="33" t="n">
        <f aca="false">MAX(0,1/4*(SUM(O82:R82)-4*$D$5))*$H$9</f>
        <v>0</v>
      </c>
    </row>
    <row r="83" customFormat="false" ht="12.75" hidden="false" customHeight="false" outlineLevel="0" collapsed="false">
      <c r="A83" s="0" t="n">
        <v>61</v>
      </c>
      <c r="C83" s="18" t="n">
        <f aca="false">$H$6</f>
        <v>3.29212628660779</v>
      </c>
      <c r="D83" s="0" t="n">
        <f aca="true">C83+$D$6*($H$5-C83)*$H$8+$D$9*($H$8^0.5)*(NORMINV(RAND(),0,1))</f>
        <v>3.34272332532094</v>
      </c>
      <c r="E83" s="0" t="n">
        <f aca="true">D83+$D$6*($H$5-D83)*$H$8+$D$9*($H$8^0.5)*(NORMINV(RAND(),0,1))</f>
        <v>3.3248705354061</v>
      </c>
      <c r="F83" s="0" t="n">
        <f aca="true">E83+$D$6*($H$5-E83)*$H$8+$D$9*($H$8^0.5)*(NORMINV(RAND(),0,1))</f>
        <v>3.39209742520668</v>
      </c>
      <c r="G83" s="0" t="n">
        <f aca="true">F83+$D$6*($H$5-F83)*$H$8+$D$9*($H$8^0.5)*(NORMINV(RAND(),0,1))</f>
        <v>3.3963697169188</v>
      </c>
      <c r="H83" s="0" t="n">
        <f aca="true">G83+$D$6*($H$5-G83)*$H$8+$D$9*($H$8^0.5)*(NORMINV(RAND(),0,1))</f>
        <v>3.37155050755351</v>
      </c>
      <c r="I83" s="0" t="n">
        <f aca="true">H83+$D$6*($H$5-H83)*$H$8+$D$9*($H$8^0.5)*(NORMINV(RAND(),0,1))</f>
        <v>3.37550252473828</v>
      </c>
      <c r="J83" s="0" t="n">
        <f aca="true">I83+$D$6*($H$5-I83)*$H$8+$D$9*($H$8^0.5)*(NORMINV(RAND(),0,1))</f>
        <v>3.21477575480618</v>
      </c>
      <c r="K83" s="0" t="n">
        <f aca="true">J83+$D$6*($H$5-J83)*$H$8+$D$9*($H$8^0.5)*(NORMINV(RAND(),0,1))</f>
        <v>3.05379016240218</v>
      </c>
      <c r="L83" s="0" t="n">
        <f aca="true">K83+$D$6*($H$5-K83)*$H$8+$D$9*($H$8^0.5)*(NORMINV(RAND(),0,1))</f>
        <v>2.98422848781377</v>
      </c>
      <c r="M83" s="0" t="n">
        <f aca="true">L83+$D$6*($H$5-L83)*$H$8+$D$9*($H$8^0.5)*(NORMINV(RAND(),0,1))</f>
        <v>2.93981009478996</v>
      </c>
      <c r="N83" s="0" t="n">
        <f aca="false">EXP(M83)</f>
        <v>18.9122544355568</v>
      </c>
      <c r="O83" s="0" t="n">
        <f aca="false">EXP(($H$10*LN(N83))+(1-$H$10)*$H$5+(($D$9^2)/(4*$D$6))*(1-$H$10^2))</f>
        <v>18.7937971220365</v>
      </c>
      <c r="P83" s="18" t="n">
        <f aca="false">EXP(($H$11*LN(N83))+(1-$H$11)*$H$5+(($D$9^2)/(4*$D$6))*(1-$H$11^2))</f>
        <v>18.6171614888121</v>
      </c>
      <c r="Q83" s="18" t="n">
        <f aca="false">EXP($H$12*LN(N83)+(1-$H$12)*$H$5+$D$9^2/(4*$D$6)*(1-$H$12^2))</f>
        <v>18.4272587495355</v>
      </c>
      <c r="R83" s="18" t="n">
        <f aca="false">EXP($H$13*LN(N83)+(1-$H$13)*$H$5+$D$9^2/(4*$D$6)*(1-$H$13^2))</f>
        <v>18.2468099443133</v>
      </c>
      <c r="S83" s="33" t="n">
        <f aca="false">MAX(0,1/4*(SUM(O83:R83)-4*$D$5))*$H$9</f>
        <v>0</v>
      </c>
    </row>
    <row r="84" customFormat="false" ht="12.75" hidden="false" customHeight="false" outlineLevel="0" collapsed="false">
      <c r="A84" s="0" t="n">
        <v>62</v>
      </c>
      <c r="C84" s="18" t="n">
        <f aca="false">$H$6</f>
        <v>3.29212628660779</v>
      </c>
      <c r="D84" s="0" t="n">
        <f aca="true">C84+$D$6*($H$5-C84)*$H$8+$D$9*($H$8^0.5)*(NORMINV(RAND(),0,1))</f>
        <v>3.29658717728136</v>
      </c>
      <c r="E84" s="0" t="n">
        <f aca="true">D84+$D$6*($H$5-D84)*$H$8+$D$9*($H$8^0.5)*(NORMINV(RAND(),0,1))</f>
        <v>3.29913267928646</v>
      </c>
      <c r="F84" s="0" t="n">
        <f aca="true">E84+$D$6*($H$5-E84)*$H$8+$D$9*($H$8^0.5)*(NORMINV(RAND(),0,1))</f>
        <v>3.3970480356849</v>
      </c>
      <c r="G84" s="0" t="n">
        <f aca="true">F84+$D$6*($H$5-F84)*$H$8+$D$9*($H$8^0.5)*(NORMINV(RAND(),0,1))</f>
        <v>3.34625709522108</v>
      </c>
      <c r="H84" s="0" t="n">
        <f aca="true">G84+$D$6*($H$5-G84)*$H$8+$D$9*($H$8^0.5)*(NORMINV(RAND(),0,1))</f>
        <v>3.26278382034357</v>
      </c>
      <c r="I84" s="0" t="n">
        <f aca="true">H84+$D$6*($H$5-H84)*$H$8+$D$9*($H$8^0.5)*(NORMINV(RAND(),0,1))</f>
        <v>3.26131947746444</v>
      </c>
      <c r="J84" s="0" t="n">
        <f aca="true">I84+$D$6*($H$5-I84)*$H$8+$D$9*($H$8^0.5)*(NORMINV(RAND(),0,1))</f>
        <v>3.10985144163246</v>
      </c>
      <c r="K84" s="0" t="n">
        <f aca="true">J84+$D$6*($H$5-J84)*$H$8+$D$9*($H$8^0.5)*(NORMINV(RAND(),0,1))</f>
        <v>2.96858026951034</v>
      </c>
      <c r="L84" s="0" t="n">
        <f aca="true">K84+$D$6*($H$5-K84)*$H$8+$D$9*($H$8^0.5)*(NORMINV(RAND(),0,1))</f>
        <v>2.89912835796952</v>
      </c>
      <c r="M84" s="0" t="n">
        <f aca="true">L84+$D$6*($H$5-L84)*$H$8+$D$9*($H$8^0.5)*(NORMINV(RAND(),0,1))</f>
        <v>2.80202251159294</v>
      </c>
      <c r="N84" s="0" t="n">
        <f aca="false">EXP(M84)</f>
        <v>16.4779399163706</v>
      </c>
      <c r="O84" s="0" t="n">
        <f aca="false">EXP(($H$10*LN(N84))+(1-$H$10)*$H$5+(($D$9^2)/(4*$D$6))*(1-$H$10^2))</f>
        <v>16.8559701355368</v>
      </c>
      <c r="P84" s="18" t="n">
        <f aca="false">EXP(($H$11*LN(N84))+(1-$H$11)*$H$5+(($D$9^2)/(4*$D$6))*(1-$H$11^2))</f>
        <v>17.0839312196715</v>
      </c>
      <c r="Q84" s="18" t="n">
        <f aca="false">EXP($H$12*LN(N84)+(1-$H$12)*$H$5+$D$9^2/(4*$D$6)*(1-$H$12^2))</f>
        <v>17.2179584636982</v>
      </c>
      <c r="R84" s="18" t="n">
        <f aca="false">EXP($H$13*LN(N84)+(1-$H$13)*$H$5+$D$9^2/(4*$D$6)*(1-$H$13^2))</f>
        <v>17.2943778074958</v>
      </c>
      <c r="S84" s="33" t="n">
        <f aca="false">MAX(0,1/4*(SUM(O84:R84)-4*$D$5))*$H$9</f>
        <v>0</v>
      </c>
    </row>
    <row r="85" customFormat="false" ht="12.75" hidden="false" customHeight="false" outlineLevel="0" collapsed="false">
      <c r="A85" s="0" t="n">
        <v>63</v>
      </c>
      <c r="C85" s="18" t="n">
        <f aca="false">$H$6</f>
        <v>3.29212628660779</v>
      </c>
      <c r="D85" s="0" t="n">
        <f aca="true">C85+$D$6*($H$5-C85)*$H$8+$D$9*($H$8^0.5)*(NORMINV(RAND(),0,1))</f>
        <v>3.32982793479862</v>
      </c>
      <c r="E85" s="0" t="n">
        <f aca="true">D85+$D$6*($H$5-D85)*$H$8+$D$9*($H$8^0.5)*(NORMINV(RAND(),0,1))</f>
        <v>3.30901713520719</v>
      </c>
      <c r="F85" s="0" t="n">
        <f aca="true">E85+$D$6*($H$5-E85)*$H$8+$D$9*($H$8^0.5)*(NORMINV(RAND(),0,1))</f>
        <v>3.22877035372392</v>
      </c>
      <c r="G85" s="0" t="n">
        <f aca="true">F85+$D$6*($H$5-F85)*$H$8+$D$9*($H$8^0.5)*(NORMINV(RAND(),0,1))</f>
        <v>3.27475941404356</v>
      </c>
      <c r="H85" s="0" t="n">
        <f aca="true">G85+$D$6*($H$5-G85)*$H$8+$D$9*($H$8^0.5)*(NORMINV(RAND(),0,1))</f>
        <v>3.15928271817721</v>
      </c>
      <c r="I85" s="0" t="n">
        <f aca="true">H85+$D$6*($H$5-H85)*$H$8+$D$9*($H$8^0.5)*(NORMINV(RAND(),0,1))</f>
        <v>3.20246327092949</v>
      </c>
      <c r="J85" s="0" t="n">
        <f aca="true">I85+$D$6*($H$5-I85)*$H$8+$D$9*($H$8^0.5)*(NORMINV(RAND(),0,1))</f>
        <v>3.35664657530951</v>
      </c>
      <c r="K85" s="0" t="n">
        <f aca="true">J85+$D$6*($H$5-J85)*$H$8+$D$9*($H$8^0.5)*(NORMINV(RAND(),0,1))</f>
        <v>3.30924736549512</v>
      </c>
      <c r="L85" s="0" t="n">
        <f aca="true">K85+$D$6*($H$5-K85)*$H$8+$D$9*($H$8^0.5)*(NORMINV(RAND(),0,1))</f>
        <v>3.31574982499689</v>
      </c>
      <c r="M85" s="0" t="n">
        <f aca="true">L85+$D$6*($H$5-L85)*$H$8+$D$9*($H$8^0.5)*(NORMINV(RAND(),0,1))</f>
        <v>3.40066804037946</v>
      </c>
      <c r="N85" s="0" t="n">
        <f aca="false">EXP(M85)</f>
        <v>29.9841239638104</v>
      </c>
      <c r="O85" s="0" t="n">
        <f aca="false">EXP(($H$10*LN(N85))+(1-$H$10)*$H$5+(($D$9^2)/(4*$D$6))*(1-$H$10^2))</f>
        <v>27.0450386367305</v>
      </c>
      <c r="P85" s="18" t="n">
        <f aca="false">EXP(($H$11*LN(N85))+(1-$H$11)*$H$5+(($D$9^2)/(4*$D$6))*(1-$H$11^2))</f>
        <v>24.8174138599474</v>
      </c>
      <c r="Q85" s="18" t="n">
        <f aca="false">EXP($H$12*LN(N85)+(1-$H$12)*$H$5+$D$9^2/(4*$D$6)*(1-$H$12^2))</f>
        <v>23.123808705992</v>
      </c>
      <c r="R85" s="18" t="n">
        <f aca="false">EXP($H$13*LN(N85)+(1-$H$13)*$H$5+$D$9^2/(4*$D$6)*(1-$H$13^2))</f>
        <v>21.8302266143834</v>
      </c>
      <c r="S85" s="33" t="n">
        <f aca="false">MAX(0,1/4*(SUM(O85:R85)-4*$D$5))*$H$9</f>
        <v>2.09662565808328</v>
      </c>
    </row>
    <row r="86" customFormat="false" ht="12.75" hidden="false" customHeight="false" outlineLevel="0" collapsed="false">
      <c r="A86" s="0" t="n">
        <v>64</v>
      </c>
      <c r="C86" s="18" t="n">
        <f aca="false">$H$6</f>
        <v>3.29212628660779</v>
      </c>
      <c r="D86" s="0" t="n">
        <f aca="true">C86+$D$6*($H$5-C86)*$H$8+$D$9*($H$8^0.5)*(NORMINV(RAND(),0,1))</f>
        <v>3.37912990980215</v>
      </c>
      <c r="E86" s="0" t="n">
        <f aca="true">D86+$D$6*($H$5-D86)*$H$8+$D$9*($H$8^0.5)*(NORMINV(RAND(),0,1))</f>
        <v>3.35923762255749</v>
      </c>
      <c r="F86" s="0" t="n">
        <f aca="true">E86+$D$6*($H$5-E86)*$H$8+$D$9*($H$8^0.5)*(NORMINV(RAND(),0,1))</f>
        <v>3.40136476056167</v>
      </c>
      <c r="G86" s="0" t="n">
        <f aca="true">F86+$D$6*($H$5-F86)*$H$8+$D$9*($H$8^0.5)*(NORMINV(RAND(),0,1))</f>
        <v>3.42800391744246</v>
      </c>
      <c r="H86" s="0" t="n">
        <f aca="true">G86+$D$6*($H$5-G86)*$H$8+$D$9*($H$8^0.5)*(NORMINV(RAND(),0,1))</f>
        <v>3.4387737899359</v>
      </c>
      <c r="I86" s="0" t="n">
        <f aca="true">H86+$D$6*($H$5-H86)*$H$8+$D$9*($H$8^0.5)*(NORMINV(RAND(),0,1))</f>
        <v>3.38167161442087</v>
      </c>
      <c r="J86" s="0" t="n">
        <f aca="true">I86+$D$6*($H$5-I86)*$H$8+$D$9*($H$8^0.5)*(NORMINV(RAND(),0,1))</f>
        <v>3.29584514574749</v>
      </c>
      <c r="K86" s="0" t="n">
        <f aca="true">J86+$D$6*($H$5-J86)*$H$8+$D$9*($H$8^0.5)*(NORMINV(RAND(),0,1))</f>
        <v>3.43569078365551</v>
      </c>
      <c r="L86" s="0" t="n">
        <f aca="true">K86+$D$6*($H$5-K86)*$H$8+$D$9*($H$8^0.5)*(NORMINV(RAND(),0,1))</f>
        <v>3.37860083458532</v>
      </c>
      <c r="M86" s="0" t="n">
        <f aca="true">L86+$D$6*($H$5-L86)*$H$8+$D$9*($H$8^0.5)*(NORMINV(RAND(),0,1))</f>
        <v>3.39045787889151</v>
      </c>
      <c r="N86" s="0" t="n">
        <f aca="false">EXP(M86)</f>
        <v>29.6795387939638</v>
      </c>
      <c r="O86" s="0" t="n">
        <f aca="false">EXP(($H$10*LN(N86))+(1-$H$10)*$H$5+(($D$9^2)/(4*$D$6))*(1-$H$10^2))</f>
        <v>26.8278301115028</v>
      </c>
      <c r="P86" s="18" t="n">
        <f aca="false">EXP(($H$11*LN(N86))+(1-$H$11)*$H$5+(($D$9^2)/(4*$D$6))*(1-$H$11^2))</f>
        <v>24.6598633026993</v>
      </c>
      <c r="Q86" s="18" t="n">
        <f aca="false">EXP($H$12*LN(N86)+(1-$H$12)*$H$5+$D$9^2/(4*$D$6)*(1-$H$12^2))</f>
        <v>23.0077922130698</v>
      </c>
      <c r="R86" s="18" t="n">
        <f aca="false">EXP($H$13*LN(N86)+(1-$H$13)*$H$5+$D$9^2/(4*$D$6)*(1-$H$13^2))</f>
        <v>21.7436791113026</v>
      </c>
      <c r="S86" s="33" t="n">
        <f aca="false">MAX(0,1/4*(SUM(O86:R86)-4*$D$5))*$H$9</f>
        <v>1.9593339831602</v>
      </c>
    </row>
    <row r="87" customFormat="false" ht="12.75" hidden="false" customHeight="false" outlineLevel="0" collapsed="false">
      <c r="A87" s="0" t="n">
        <v>65</v>
      </c>
      <c r="C87" s="18" t="n">
        <f aca="false">$H$6</f>
        <v>3.29212628660779</v>
      </c>
      <c r="D87" s="0" t="n">
        <f aca="true">C87+$D$6*($H$5-C87)*$H$8+$D$9*($H$8^0.5)*(NORMINV(RAND(),0,1))</f>
        <v>3.25864083121968</v>
      </c>
      <c r="E87" s="0" t="n">
        <f aca="true">D87+$D$6*($H$5-D87)*$H$8+$D$9*($H$8^0.5)*(NORMINV(RAND(),0,1))</f>
        <v>3.19293964172374</v>
      </c>
      <c r="F87" s="0" t="n">
        <f aca="true">E87+$D$6*($H$5-E87)*$H$8+$D$9*($H$8^0.5)*(NORMINV(RAND(),0,1))</f>
        <v>3.23931266911951</v>
      </c>
      <c r="G87" s="0" t="n">
        <f aca="true">F87+$D$6*($H$5-F87)*$H$8+$D$9*($H$8^0.5)*(NORMINV(RAND(),0,1))</f>
        <v>3.19473131134795</v>
      </c>
      <c r="H87" s="0" t="n">
        <f aca="true">G87+$D$6*($H$5-G87)*$H$8+$D$9*($H$8^0.5)*(NORMINV(RAND(),0,1))</f>
        <v>3.16584530143354</v>
      </c>
      <c r="I87" s="0" t="n">
        <f aca="true">H87+$D$6*($H$5-H87)*$H$8+$D$9*($H$8^0.5)*(NORMINV(RAND(),0,1))</f>
        <v>3.14234138131023</v>
      </c>
      <c r="J87" s="0" t="n">
        <f aca="true">I87+$D$6*($H$5-I87)*$H$8+$D$9*($H$8^0.5)*(NORMINV(RAND(),0,1))</f>
        <v>3.06405495786133</v>
      </c>
      <c r="K87" s="0" t="n">
        <f aca="true">J87+$D$6*($H$5-J87)*$H$8+$D$9*($H$8^0.5)*(NORMINV(RAND(),0,1))</f>
        <v>2.97037994979349</v>
      </c>
      <c r="L87" s="0" t="n">
        <f aca="true">K87+$D$6*($H$5-K87)*$H$8+$D$9*($H$8^0.5)*(NORMINV(RAND(),0,1))</f>
        <v>2.83667125365693</v>
      </c>
      <c r="M87" s="0" t="n">
        <f aca="true">L87+$D$6*($H$5-L87)*$H$8+$D$9*($H$8^0.5)*(NORMINV(RAND(),0,1))</f>
        <v>2.71955164729936</v>
      </c>
      <c r="N87" s="0" t="n">
        <f aca="false">EXP(M87)</f>
        <v>15.173517632026</v>
      </c>
      <c r="O87" s="0" t="n">
        <f aca="false">EXP(($H$10*LN(N87))+(1-$H$10)*$H$5+(($D$9^2)/(4*$D$6))*(1-$H$10^2))</f>
        <v>15.7930664269187</v>
      </c>
      <c r="P87" s="18" t="n">
        <f aca="false">EXP(($H$11*LN(N87))+(1-$H$11)*$H$5+(($D$9^2)/(4*$D$6))*(1-$H$11^2))</f>
        <v>16.2273296400667</v>
      </c>
      <c r="Q87" s="18" t="n">
        <f aca="false">EXP($H$12*LN(N87)+(1-$H$12)*$H$5+$D$9^2/(4*$D$6)*(1-$H$12^2))</f>
        <v>16.5324553558534</v>
      </c>
      <c r="R87" s="18" t="n">
        <f aca="false">EXP($H$13*LN(N87)+(1-$H$13)*$H$5+$D$9^2/(4*$D$6)*(1-$H$13^2))</f>
        <v>16.7482647441699</v>
      </c>
      <c r="S87" s="33" t="n">
        <f aca="false">MAX(0,1/4*(SUM(O87:R87)-4*$D$5))*$H$9</f>
        <v>0</v>
      </c>
    </row>
    <row r="88" customFormat="false" ht="12.75" hidden="false" customHeight="false" outlineLevel="0" collapsed="false">
      <c r="A88" s="0" t="n">
        <v>66</v>
      </c>
      <c r="C88" s="18" t="n">
        <f aca="false">$H$6</f>
        <v>3.29212628660779</v>
      </c>
      <c r="D88" s="0" t="n">
        <f aca="true">C88+$D$6*($H$5-C88)*$H$8+$D$9*($H$8^0.5)*(NORMINV(RAND(),0,1))</f>
        <v>3.22758032877235</v>
      </c>
      <c r="E88" s="0" t="n">
        <f aca="true">D88+$D$6*($H$5-D88)*$H$8+$D$9*($H$8^0.5)*(NORMINV(RAND(),0,1))</f>
        <v>3.05778999161425</v>
      </c>
      <c r="F88" s="0" t="n">
        <f aca="true">E88+$D$6*($H$5-E88)*$H$8+$D$9*($H$8^0.5)*(NORMINV(RAND(),0,1))</f>
        <v>3.05642201518154</v>
      </c>
      <c r="G88" s="0" t="n">
        <f aca="true">F88+$D$6*($H$5-F88)*$H$8+$D$9*($H$8^0.5)*(NORMINV(RAND(),0,1))</f>
        <v>3.14933729310686</v>
      </c>
      <c r="H88" s="0" t="n">
        <f aca="true">G88+$D$6*($H$5-G88)*$H$8+$D$9*($H$8^0.5)*(NORMINV(RAND(),0,1))</f>
        <v>3.17458015080253</v>
      </c>
      <c r="I88" s="0" t="n">
        <f aca="true">H88+$D$6*($H$5-H88)*$H$8+$D$9*($H$8^0.5)*(NORMINV(RAND(),0,1))</f>
        <v>3.15381763037216</v>
      </c>
      <c r="J88" s="0" t="n">
        <f aca="true">I88+$D$6*($H$5-I88)*$H$8+$D$9*($H$8^0.5)*(NORMINV(RAND(),0,1))</f>
        <v>3.03521297868863</v>
      </c>
      <c r="K88" s="0" t="n">
        <f aca="true">J88+$D$6*($H$5-J88)*$H$8+$D$9*($H$8^0.5)*(NORMINV(RAND(),0,1))</f>
        <v>2.99564887645519</v>
      </c>
      <c r="L88" s="0" t="n">
        <f aca="true">K88+$D$6*($H$5-K88)*$H$8+$D$9*($H$8^0.5)*(NORMINV(RAND(),0,1))</f>
        <v>3.02164587960986</v>
      </c>
      <c r="M88" s="0" t="n">
        <f aca="true">L88+$D$6*($H$5-L88)*$H$8+$D$9*($H$8^0.5)*(NORMINV(RAND(),0,1))</f>
        <v>3.13472339828768</v>
      </c>
      <c r="N88" s="0" t="n">
        <f aca="false">EXP(M88)</f>
        <v>22.982278025329</v>
      </c>
      <c r="O88" s="0" t="n">
        <f aca="false">EXP(($H$10*LN(N88))+(1-$H$10)*$H$5+(($D$9^2)/(4*$D$6))*(1-$H$10^2))</f>
        <v>21.9214505643513</v>
      </c>
      <c r="P88" s="18" t="n">
        <f aca="false">EXP(($H$11*LN(N88))+(1-$H$11)*$H$5+(($D$9^2)/(4*$D$6))*(1-$H$11^2))</f>
        <v>21.0239375900785</v>
      </c>
      <c r="Q88" s="18" t="n">
        <f aca="false">EXP($H$12*LN(N88)+(1-$H$12)*$H$5+$D$9^2/(4*$D$6)*(1-$H$12^2))</f>
        <v>20.284374580723</v>
      </c>
      <c r="R88" s="18" t="n">
        <f aca="false">EXP($H$13*LN(N88)+(1-$H$13)*$H$5+$D$9^2/(4*$D$6)*(1-$H$13^2))</f>
        <v>19.6843692763226</v>
      </c>
      <c r="S88" s="33" t="n">
        <f aca="false">MAX(0,1/4*(SUM(O88:R88)-4*$D$5))*$H$9</f>
        <v>0</v>
      </c>
    </row>
    <row r="89" customFormat="false" ht="12.75" hidden="false" customHeight="false" outlineLevel="0" collapsed="false">
      <c r="A89" s="0" t="n">
        <v>67</v>
      </c>
      <c r="C89" s="18" t="n">
        <f aca="false">$H$6</f>
        <v>3.29212628660779</v>
      </c>
      <c r="D89" s="0" t="n">
        <f aca="true">C89+$D$6*($H$5-C89)*$H$8+$D$9*($H$8^0.5)*(NORMINV(RAND(),0,1))</f>
        <v>3.32551696109695</v>
      </c>
      <c r="E89" s="0" t="n">
        <f aca="true">D89+$D$6*($H$5-D89)*$H$8+$D$9*($H$8^0.5)*(NORMINV(RAND(),0,1))</f>
        <v>3.30874699248466</v>
      </c>
      <c r="F89" s="0" t="n">
        <f aca="true">E89+$D$6*($H$5-E89)*$H$8+$D$9*($H$8^0.5)*(NORMINV(RAND(),0,1))</f>
        <v>3.14080804547527</v>
      </c>
      <c r="G89" s="0" t="n">
        <f aca="true">F89+$D$6*($H$5-F89)*$H$8+$D$9*($H$8^0.5)*(NORMINV(RAND(),0,1))</f>
        <v>3.07545128357028</v>
      </c>
      <c r="H89" s="0" t="n">
        <f aca="true">G89+$D$6*($H$5-G89)*$H$8+$D$9*($H$8^0.5)*(NORMINV(RAND(),0,1))</f>
        <v>3.07163293674263</v>
      </c>
      <c r="I89" s="0" t="n">
        <f aca="true">H89+$D$6*($H$5-H89)*$H$8+$D$9*($H$8^0.5)*(NORMINV(RAND(),0,1))</f>
        <v>3.25128187625209</v>
      </c>
      <c r="J89" s="0" t="n">
        <f aca="true">I89+$D$6*($H$5-I89)*$H$8+$D$9*($H$8^0.5)*(NORMINV(RAND(),0,1))</f>
        <v>3.21045010077941</v>
      </c>
      <c r="K89" s="0" t="n">
        <f aca="true">J89+$D$6*($H$5-J89)*$H$8+$D$9*($H$8^0.5)*(NORMINV(RAND(),0,1))</f>
        <v>3.08590773848338</v>
      </c>
      <c r="L89" s="0" t="n">
        <f aca="true">K89+$D$6*($H$5-K89)*$H$8+$D$9*($H$8^0.5)*(NORMINV(RAND(),0,1))</f>
        <v>3.11235692750549</v>
      </c>
      <c r="M89" s="0" t="n">
        <f aca="true">L89+$D$6*($H$5-L89)*$H$8+$D$9*($H$8^0.5)*(NORMINV(RAND(),0,1))</f>
        <v>3.00826876778039</v>
      </c>
      <c r="N89" s="0" t="n">
        <f aca="false">EXP(M89)</f>
        <v>20.2523081096439</v>
      </c>
      <c r="O89" s="0" t="n">
        <f aca="false">EXP(($H$10*LN(N89))+(1-$H$10)*$H$5+(($D$9^2)/(4*$D$6))*(1-$H$10^2))</f>
        <v>19.8378992558204</v>
      </c>
      <c r="P89" s="18" t="n">
        <f aca="false">EXP(($H$11*LN(N89))+(1-$H$11)*$H$5+(($D$9^2)/(4*$D$6))*(1-$H$11^2))</f>
        <v>19.4293566910513</v>
      </c>
      <c r="Q89" s="18" t="n">
        <f aca="false">EXP($H$12*LN(N89)+(1-$H$12)*$H$5+$D$9^2/(4*$D$6)*(1-$H$12^2))</f>
        <v>19.059310330528</v>
      </c>
      <c r="R89" s="18" t="n">
        <f aca="false">EXP($H$13*LN(N89)+(1-$H$13)*$H$5+$D$9^2/(4*$D$6)*(1-$H$13^2))</f>
        <v>18.7393459817813</v>
      </c>
      <c r="S89" s="33" t="n">
        <f aca="false">MAX(0,1/4*(SUM(O89:R89)-4*$D$5))*$H$9</f>
        <v>0</v>
      </c>
    </row>
    <row r="90" customFormat="false" ht="12.75" hidden="false" customHeight="false" outlineLevel="0" collapsed="false">
      <c r="A90" s="0" t="n">
        <v>68</v>
      </c>
      <c r="C90" s="18" t="n">
        <f aca="false">$H$6</f>
        <v>3.29212628660779</v>
      </c>
      <c r="D90" s="0" t="n">
        <f aca="true">C90+$D$6*($H$5-C90)*$H$8+$D$9*($H$8^0.5)*(NORMINV(RAND(),0,1))</f>
        <v>3.29905172460182</v>
      </c>
      <c r="E90" s="0" t="n">
        <f aca="true">D90+$D$6*($H$5-D90)*$H$8+$D$9*($H$8^0.5)*(NORMINV(RAND(),0,1))</f>
        <v>3.18890465697927</v>
      </c>
      <c r="F90" s="0" t="n">
        <f aca="true">E90+$D$6*($H$5-E90)*$H$8+$D$9*($H$8^0.5)*(NORMINV(RAND(),0,1))</f>
        <v>3.22353372566798</v>
      </c>
      <c r="G90" s="0" t="n">
        <f aca="true">F90+$D$6*($H$5-F90)*$H$8+$D$9*($H$8^0.5)*(NORMINV(RAND(),0,1))</f>
        <v>3.21781713996681</v>
      </c>
      <c r="H90" s="0" t="n">
        <f aca="true">G90+$D$6*($H$5-G90)*$H$8+$D$9*($H$8^0.5)*(NORMINV(RAND(),0,1))</f>
        <v>3.11294618619211</v>
      </c>
      <c r="I90" s="0" t="n">
        <f aca="true">H90+$D$6*($H$5-H90)*$H$8+$D$9*($H$8^0.5)*(NORMINV(RAND(),0,1))</f>
        <v>3.09783139145453</v>
      </c>
      <c r="J90" s="0" t="n">
        <f aca="true">I90+$D$6*($H$5-I90)*$H$8+$D$9*($H$8^0.5)*(NORMINV(RAND(),0,1))</f>
        <v>3.0896002587088</v>
      </c>
      <c r="K90" s="0" t="n">
        <f aca="true">J90+$D$6*($H$5-J90)*$H$8+$D$9*($H$8^0.5)*(NORMINV(RAND(),0,1))</f>
        <v>3.18267778005201</v>
      </c>
      <c r="L90" s="0" t="n">
        <f aca="true">K90+$D$6*($H$5-K90)*$H$8+$D$9*($H$8^0.5)*(NORMINV(RAND(),0,1))</f>
        <v>3.17486409991486</v>
      </c>
      <c r="M90" s="0" t="n">
        <f aca="true">L90+$D$6*($H$5-L90)*$H$8+$D$9*($H$8^0.5)*(NORMINV(RAND(),0,1))</f>
        <v>3.13752050970463</v>
      </c>
      <c r="N90" s="0" t="n">
        <f aca="false">EXP(M90)</f>
        <v>23.0466520062086</v>
      </c>
      <c r="O90" s="0" t="n">
        <f aca="false">EXP(($H$10*LN(N90))+(1-$H$10)*$H$5+(($D$9^2)/(4*$D$6))*(1-$H$10^2))</f>
        <v>21.9699308696305</v>
      </c>
      <c r="P90" s="18" t="n">
        <f aca="false">EXP(($H$11*LN(N90))+(1-$H$11)*$H$5+(($D$9^2)/(4*$D$6))*(1-$H$11^2))</f>
        <v>21.0606502408206</v>
      </c>
      <c r="Q90" s="18" t="n">
        <f aca="false">EXP($H$12*LN(N90)+(1-$H$12)*$H$5+$D$9^2/(4*$D$6)*(1-$H$12^2))</f>
        <v>20.3123444311594</v>
      </c>
      <c r="R90" s="18" t="n">
        <f aca="false">EXP($H$13*LN(N90)+(1-$H$13)*$H$5+$D$9^2/(4*$D$6)*(1-$H$13^2))</f>
        <v>19.705802801948</v>
      </c>
      <c r="S90" s="33" t="n">
        <f aca="false">MAX(0,1/4*(SUM(O90:R90)-4*$D$5))*$H$9</f>
        <v>0</v>
      </c>
    </row>
    <row r="91" customFormat="false" ht="12.75" hidden="false" customHeight="false" outlineLevel="0" collapsed="false">
      <c r="A91" s="0" t="n">
        <v>69</v>
      </c>
      <c r="C91" s="18" t="n">
        <f aca="false">$H$6</f>
        <v>3.29212628660779</v>
      </c>
      <c r="D91" s="0" t="n">
        <f aca="true">C91+$D$6*($H$5-C91)*$H$8+$D$9*($H$8^0.5)*(NORMINV(RAND(),0,1))</f>
        <v>3.23001116154117</v>
      </c>
      <c r="E91" s="0" t="n">
        <f aca="true">D91+$D$6*($H$5-D91)*$H$8+$D$9*($H$8^0.5)*(NORMINV(RAND(),0,1))</f>
        <v>3.27934610700199</v>
      </c>
      <c r="F91" s="0" t="n">
        <f aca="true">E91+$D$6*($H$5-E91)*$H$8+$D$9*($H$8^0.5)*(NORMINV(RAND(),0,1))</f>
        <v>3.36148773000368</v>
      </c>
      <c r="G91" s="0" t="n">
        <f aca="true">F91+$D$6*($H$5-F91)*$H$8+$D$9*($H$8^0.5)*(NORMINV(RAND(),0,1))</f>
        <v>3.34240605751008</v>
      </c>
      <c r="H91" s="0" t="n">
        <f aca="true">G91+$D$6*($H$5-G91)*$H$8+$D$9*($H$8^0.5)*(NORMINV(RAND(),0,1))</f>
        <v>3.36905025812426</v>
      </c>
      <c r="I91" s="0" t="n">
        <f aca="true">H91+$D$6*($H$5-H91)*$H$8+$D$9*($H$8^0.5)*(NORMINV(RAND(),0,1))</f>
        <v>3.3512245520245</v>
      </c>
      <c r="J91" s="0" t="n">
        <f aca="true">I91+$D$6*($H$5-I91)*$H$8+$D$9*($H$8^0.5)*(NORMINV(RAND(),0,1))</f>
        <v>3.33168683043863</v>
      </c>
      <c r="K91" s="0" t="n">
        <f aca="true">J91+$D$6*($H$5-J91)*$H$8+$D$9*($H$8^0.5)*(NORMINV(RAND(),0,1))</f>
        <v>3.28970247542623</v>
      </c>
      <c r="L91" s="0" t="n">
        <f aca="true">K91+$D$6*($H$5-K91)*$H$8+$D$9*($H$8^0.5)*(NORMINV(RAND(),0,1))</f>
        <v>3.203541430926</v>
      </c>
      <c r="M91" s="0" t="n">
        <f aca="true">L91+$D$6*($H$5-L91)*$H$8+$D$9*($H$8^0.5)*(NORMINV(RAND(),0,1))</f>
        <v>3.21989788868356</v>
      </c>
      <c r="N91" s="0" t="n">
        <f aca="false">EXP(M91)</f>
        <v>25.0255646575143</v>
      </c>
      <c r="O91" s="0" t="n">
        <f aca="false">EXP(($H$10*LN(N91))+(1-$H$10)*$H$5+(($D$9^2)/(4*$D$6))*(1-$H$10^2))</f>
        <v>23.4468182104737</v>
      </c>
      <c r="P91" s="18" t="n">
        <f aca="false">EXP(($H$11*LN(N91))+(1-$H$11)*$H$5+(($D$9^2)/(4*$D$6))*(1-$H$11^2))</f>
        <v>22.1710982792655</v>
      </c>
      <c r="Q91" s="18" t="n">
        <f aca="false">EXP($H$12*LN(N91)+(1-$H$12)*$H$5+$D$9^2/(4*$D$6)*(1-$H$12^2))</f>
        <v>21.1536029544342</v>
      </c>
      <c r="R91" s="18" t="n">
        <f aca="false">EXP($H$13*LN(N91)+(1-$H$13)*$H$5+$D$9^2/(4*$D$6)*(1-$H$13^2))</f>
        <v>20.347612631008</v>
      </c>
      <c r="S91" s="33" t="n">
        <f aca="false">MAX(0,1/4*(SUM(O91:R91)-4*$D$5))*$H$9</f>
        <v>0</v>
      </c>
    </row>
    <row r="92" customFormat="false" ht="12.75" hidden="false" customHeight="false" outlineLevel="0" collapsed="false">
      <c r="A92" s="0" t="n">
        <v>70</v>
      </c>
      <c r="C92" s="18" t="n">
        <f aca="false">$H$6</f>
        <v>3.29212628660779</v>
      </c>
      <c r="D92" s="0" t="n">
        <f aca="true">C92+$D$6*($H$5-C92)*$H$8+$D$9*($H$8^0.5)*(NORMINV(RAND(),0,1))</f>
        <v>3.18133611596984</v>
      </c>
      <c r="E92" s="0" t="n">
        <f aca="true">D92+$D$6*($H$5-D92)*$H$8+$D$9*($H$8^0.5)*(NORMINV(RAND(),0,1))</f>
        <v>3.24185431312956</v>
      </c>
      <c r="F92" s="0" t="n">
        <f aca="true">E92+$D$6*($H$5-E92)*$H$8+$D$9*($H$8^0.5)*(NORMINV(RAND(),0,1))</f>
        <v>3.19779334371977</v>
      </c>
      <c r="G92" s="0" t="n">
        <f aca="true">F92+$D$6*($H$5-F92)*$H$8+$D$9*($H$8^0.5)*(NORMINV(RAND(),0,1))</f>
        <v>3.23596840024786</v>
      </c>
      <c r="H92" s="0" t="n">
        <f aca="true">G92+$D$6*($H$5-G92)*$H$8+$D$9*($H$8^0.5)*(NORMINV(RAND(),0,1))</f>
        <v>3.35141241745973</v>
      </c>
      <c r="I92" s="0" t="n">
        <f aca="true">H92+$D$6*($H$5-H92)*$H$8+$D$9*($H$8^0.5)*(NORMINV(RAND(),0,1))</f>
        <v>3.32805045344797</v>
      </c>
      <c r="J92" s="0" t="n">
        <f aca="true">I92+$D$6*($H$5-I92)*$H$8+$D$9*($H$8^0.5)*(NORMINV(RAND(),0,1))</f>
        <v>3.25219642284032</v>
      </c>
      <c r="K92" s="0" t="n">
        <f aca="true">J92+$D$6*($H$5-J92)*$H$8+$D$9*($H$8^0.5)*(NORMINV(RAND(),0,1))</f>
        <v>3.3139745650319</v>
      </c>
      <c r="L92" s="0" t="n">
        <f aca="true">K92+$D$6*($H$5-K92)*$H$8+$D$9*($H$8^0.5)*(NORMINV(RAND(),0,1))</f>
        <v>3.25370196934265</v>
      </c>
      <c r="M92" s="0" t="n">
        <f aca="true">L92+$D$6*($H$5-L92)*$H$8+$D$9*($H$8^0.5)*(NORMINV(RAND(),0,1))</f>
        <v>3.300581428888</v>
      </c>
      <c r="N92" s="0" t="n">
        <f aca="false">EXP(M92)</f>
        <v>27.128407575888</v>
      </c>
      <c r="O92" s="0" t="n">
        <f aca="false">EXP(($H$10*LN(N92))+(1-$H$10)*$H$5+(($D$9^2)/(4*$D$6))*(1-$H$10^2))</f>
        <v>24.989534130995</v>
      </c>
      <c r="P92" s="18" t="n">
        <f aca="false">EXP(($H$11*LN(N92))+(1-$H$11)*$H$5+(($D$9^2)/(4*$D$6))*(1-$H$11^2))</f>
        <v>23.3154493487677</v>
      </c>
      <c r="Q92" s="18" t="n">
        <f aca="false">EXP($H$12*LN(N92)+(1-$H$12)*$H$5+$D$9^2/(4*$D$6)*(1-$H$12^2))</f>
        <v>22.0113284943617</v>
      </c>
      <c r="R92" s="18" t="n">
        <f aca="false">EXP($H$13*LN(N92)+(1-$H$13)*$H$5+$D$9^2/(4*$D$6)*(1-$H$13^2))</f>
        <v>20.9964842930541</v>
      </c>
      <c r="S92" s="33" t="n">
        <f aca="false">MAX(0,1/4*(SUM(O92:R92)-4*$D$5))*$H$9</f>
        <v>0.787807321679052</v>
      </c>
    </row>
    <row r="93" customFormat="false" ht="12.75" hidden="false" customHeight="false" outlineLevel="0" collapsed="false">
      <c r="A93" s="0" t="n">
        <v>71</v>
      </c>
      <c r="C93" s="18" t="n">
        <f aca="false">$H$6</f>
        <v>3.29212628660779</v>
      </c>
      <c r="D93" s="0" t="n">
        <f aca="true">C93+$D$6*($H$5-C93)*$H$8+$D$9*($H$8^0.5)*(NORMINV(RAND(),0,1))</f>
        <v>3.28767514399288</v>
      </c>
      <c r="E93" s="0" t="n">
        <f aca="true">D93+$D$6*($H$5-D93)*$H$8+$D$9*($H$8^0.5)*(NORMINV(RAND(),0,1))</f>
        <v>3.35444490530616</v>
      </c>
      <c r="F93" s="0" t="n">
        <f aca="true">E93+$D$6*($H$5-E93)*$H$8+$D$9*($H$8^0.5)*(NORMINV(RAND(),0,1))</f>
        <v>3.44375741109075</v>
      </c>
      <c r="G93" s="0" t="n">
        <f aca="true">F93+$D$6*($H$5-F93)*$H$8+$D$9*($H$8^0.5)*(NORMINV(RAND(),0,1))</f>
        <v>3.26789721484554</v>
      </c>
      <c r="H93" s="0" t="n">
        <f aca="true">G93+$D$6*($H$5-G93)*$H$8+$D$9*($H$8^0.5)*(NORMINV(RAND(),0,1))</f>
        <v>3.15116377456796</v>
      </c>
      <c r="I93" s="0" t="n">
        <f aca="true">H93+$D$6*($H$5-H93)*$H$8+$D$9*($H$8^0.5)*(NORMINV(RAND(),0,1))</f>
        <v>3.12939924338597</v>
      </c>
      <c r="J93" s="0" t="n">
        <f aca="true">I93+$D$6*($H$5-I93)*$H$8+$D$9*($H$8^0.5)*(NORMINV(RAND(),0,1))</f>
        <v>2.96094814345922</v>
      </c>
      <c r="K93" s="0" t="n">
        <f aca="true">J93+$D$6*($H$5-J93)*$H$8+$D$9*($H$8^0.5)*(NORMINV(RAND(),0,1))</f>
        <v>2.86316590299009</v>
      </c>
      <c r="L93" s="0" t="n">
        <f aca="true">K93+$D$6*($H$5-K93)*$H$8+$D$9*($H$8^0.5)*(NORMINV(RAND(),0,1))</f>
        <v>2.86407719785706</v>
      </c>
      <c r="M93" s="0" t="n">
        <f aca="true">L93+$D$6*($H$5-L93)*$H$8+$D$9*($H$8^0.5)*(NORMINV(RAND(),0,1))</f>
        <v>2.8928409496936</v>
      </c>
      <c r="N93" s="0" t="n">
        <f aca="false">EXP(M93)</f>
        <v>18.0445003697182</v>
      </c>
      <c r="O93" s="0" t="n">
        <f aca="false">EXP(($H$10*LN(N93))+(1-$H$10)*$H$5+(($D$9^2)/(4*$D$6))*(1-$H$10^2))</f>
        <v>18.1094074525376</v>
      </c>
      <c r="P93" s="18" t="n">
        <f aca="false">EXP(($H$11*LN(N93))+(1-$H$11)*$H$5+(($D$9^2)/(4*$D$6))*(1-$H$11^2))</f>
        <v>18.0796436792844</v>
      </c>
      <c r="Q93" s="18" t="n">
        <f aca="false">EXP($H$12*LN(N93)+(1-$H$12)*$H$5+$D$9^2/(4*$D$6)*(1-$H$12^2))</f>
        <v>18.0057775977626</v>
      </c>
      <c r="R93" s="18" t="n">
        <f aca="false">EXP($H$13*LN(N93)+(1-$H$13)*$H$5+$D$9^2/(4*$D$6)*(1-$H$13^2))</f>
        <v>17.9163921244885</v>
      </c>
      <c r="S93" s="33" t="n">
        <f aca="false">MAX(0,1/4*(SUM(O93:R93)-4*$D$5))*$H$9</f>
        <v>0</v>
      </c>
    </row>
    <row r="94" customFormat="false" ht="12.75" hidden="false" customHeight="false" outlineLevel="0" collapsed="false">
      <c r="A94" s="0" t="n">
        <v>72</v>
      </c>
      <c r="C94" s="18" t="n">
        <f aca="false">$H$6</f>
        <v>3.29212628660779</v>
      </c>
      <c r="D94" s="0" t="n">
        <f aca="true">C94+$D$6*($H$5-C94)*$H$8+$D$9*($H$8^0.5)*(NORMINV(RAND(),0,1))</f>
        <v>3.35644051493634</v>
      </c>
      <c r="E94" s="0" t="n">
        <f aca="true">D94+$D$6*($H$5-D94)*$H$8+$D$9*($H$8^0.5)*(NORMINV(RAND(),0,1))</f>
        <v>3.35689500612887</v>
      </c>
      <c r="F94" s="0" t="n">
        <f aca="true">E94+$D$6*($H$5-E94)*$H$8+$D$9*($H$8^0.5)*(NORMINV(RAND(),0,1))</f>
        <v>3.29574316902428</v>
      </c>
      <c r="G94" s="0" t="n">
        <f aca="true">F94+$D$6*($H$5-F94)*$H$8+$D$9*($H$8^0.5)*(NORMINV(RAND(),0,1))</f>
        <v>3.25634036553018</v>
      </c>
      <c r="H94" s="0" t="n">
        <f aca="true">G94+$D$6*($H$5-G94)*$H$8+$D$9*($H$8^0.5)*(NORMINV(RAND(),0,1))</f>
        <v>3.28090513217513</v>
      </c>
      <c r="I94" s="0" t="n">
        <f aca="true">H94+$D$6*($H$5-H94)*$H$8+$D$9*($H$8^0.5)*(NORMINV(RAND(),0,1))</f>
        <v>3.23205706670752</v>
      </c>
      <c r="J94" s="0" t="n">
        <f aca="true">I94+$D$6*($H$5-I94)*$H$8+$D$9*($H$8^0.5)*(NORMINV(RAND(),0,1))</f>
        <v>3.1927731898438</v>
      </c>
      <c r="K94" s="0" t="n">
        <f aca="true">J94+$D$6*($H$5-J94)*$H$8+$D$9*($H$8^0.5)*(NORMINV(RAND(),0,1))</f>
        <v>3.23465917217651</v>
      </c>
      <c r="L94" s="0" t="n">
        <f aca="true">K94+$D$6*($H$5-K94)*$H$8+$D$9*($H$8^0.5)*(NORMINV(RAND(),0,1))</f>
        <v>3.21308478347317</v>
      </c>
      <c r="M94" s="0" t="n">
        <f aca="true">L94+$D$6*($H$5-L94)*$H$8+$D$9*($H$8^0.5)*(NORMINV(RAND(),0,1))</f>
        <v>3.07278673252056</v>
      </c>
      <c r="N94" s="0" t="n">
        <f aca="false">EXP(M94)</f>
        <v>21.602017919391</v>
      </c>
      <c r="O94" s="0" t="n">
        <f aca="false">EXP(($H$10*LN(N94))+(1-$H$10)*$H$5+(($D$9^2)/(4*$D$6))*(1-$H$10^2))</f>
        <v>20.8749370182095</v>
      </c>
      <c r="P94" s="18" t="n">
        <f aca="false">EXP(($H$11*LN(N94))+(1-$H$11)*$H$5+(($D$9^2)/(4*$D$6))*(1-$H$11^2))</f>
        <v>20.2272046045781</v>
      </c>
      <c r="Q94" s="18" t="n">
        <f aca="false">EXP($H$12*LN(N94)+(1-$H$12)*$H$5+$D$9^2/(4*$D$6)*(1-$H$12^2))</f>
        <v>19.6748092593725</v>
      </c>
      <c r="R94" s="18" t="n">
        <f aca="false">EXP($H$13*LN(N94)+(1-$H$13)*$H$5+$D$9^2/(4*$D$6)*(1-$H$13^2))</f>
        <v>19.2156928440525</v>
      </c>
      <c r="S94" s="33" t="n">
        <f aca="false">MAX(0,1/4*(SUM(O94:R94)-4*$D$5))*$H$9</f>
        <v>0</v>
      </c>
    </row>
    <row r="95" customFormat="false" ht="12.75" hidden="false" customHeight="false" outlineLevel="0" collapsed="false">
      <c r="A95" s="0" t="n">
        <v>73</v>
      </c>
      <c r="C95" s="18" t="n">
        <f aca="false">$H$6</f>
        <v>3.29212628660779</v>
      </c>
      <c r="D95" s="0" t="n">
        <f aca="true">C95+$D$6*($H$5-C95)*$H$8+$D$9*($H$8^0.5)*(NORMINV(RAND(),0,1))</f>
        <v>3.26927133696639</v>
      </c>
      <c r="E95" s="0" t="n">
        <f aca="true">D95+$D$6*($H$5-D95)*$H$8+$D$9*($H$8^0.5)*(NORMINV(RAND(),0,1))</f>
        <v>3.39575737751214</v>
      </c>
      <c r="F95" s="0" t="n">
        <f aca="true">E95+$D$6*($H$5-E95)*$H$8+$D$9*($H$8^0.5)*(NORMINV(RAND(),0,1))</f>
        <v>3.38892420642106</v>
      </c>
      <c r="G95" s="0" t="n">
        <f aca="true">F95+$D$6*($H$5-F95)*$H$8+$D$9*($H$8^0.5)*(NORMINV(RAND(),0,1))</f>
        <v>3.55432534893239</v>
      </c>
      <c r="H95" s="0" t="n">
        <f aca="true">G95+$D$6*($H$5-G95)*$H$8+$D$9*($H$8^0.5)*(NORMINV(RAND(),0,1))</f>
        <v>3.54036857378171</v>
      </c>
      <c r="I95" s="0" t="n">
        <f aca="true">H95+$D$6*($H$5-H95)*$H$8+$D$9*($H$8^0.5)*(NORMINV(RAND(),0,1))</f>
        <v>3.40284947758151</v>
      </c>
      <c r="J95" s="0" t="n">
        <f aca="true">I95+$D$6*($H$5-I95)*$H$8+$D$9*($H$8^0.5)*(NORMINV(RAND(),0,1))</f>
        <v>3.24879423591789</v>
      </c>
      <c r="K95" s="0" t="n">
        <f aca="true">J95+$D$6*($H$5-J95)*$H$8+$D$9*($H$8^0.5)*(NORMINV(RAND(),0,1))</f>
        <v>3.27579655306957</v>
      </c>
      <c r="L95" s="0" t="n">
        <f aca="true">K95+$D$6*($H$5-K95)*$H$8+$D$9*($H$8^0.5)*(NORMINV(RAND(),0,1))</f>
        <v>3.31590325347486</v>
      </c>
      <c r="M95" s="0" t="n">
        <f aca="true">L95+$D$6*($H$5-L95)*$H$8+$D$9*($H$8^0.5)*(NORMINV(RAND(),0,1))</f>
        <v>3.30436592234731</v>
      </c>
      <c r="N95" s="0" t="n">
        <f aca="false">EXP(M95)</f>
        <v>27.2312693740527</v>
      </c>
      <c r="O95" s="0" t="n">
        <f aca="false">EXP(($H$10*LN(N95))+(1-$H$10)*$H$5+(($D$9^2)/(4*$D$6))*(1-$H$10^2))</f>
        <v>25.0643375792864</v>
      </c>
      <c r="P95" s="18" t="n">
        <f aca="false">EXP(($H$11*LN(N95))+(1-$H$11)*$H$5+(($D$9^2)/(4*$D$6))*(1-$H$11^2))</f>
        <v>23.3705526032942</v>
      </c>
      <c r="Q95" s="18" t="n">
        <f aca="false">EXP($H$12*LN(N95)+(1-$H$12)*$H$5+$D$9^2/(4*$D$6)*(1-$H$12^2))</f>
        <v>22.0524035747612</v>
      </c>
      <c r="R95" s="18" t="n">
        <f aca="false">EXP($H$13*LN(N95)+(1-$H$13)*$H$5+$D$9^2/(4*$D$6)*(1-$H$13^2))</f>
        <v>21.0274228549114</v>
      </c>
      <c r="S95" s="33" t="n">
        <f aca="false">MAX(0,1/4*(SUM(O95:R95)-4*$D$5))*$H$9</f>
        <v>0.835825465089187</v>
      </c>
    </row>
    <row r="96" customFormat="false" ht="12.75" hidden="false" customHeight="false" outlineLevel="0" collapsed="false">
      <c r="A96" s="0" t="n">
        <v>74</v>
      </c>
      <c r="C96" s="18" t="n">
        <f aca="false">$H$6</f>
        <v>3.29212628660779</v>
      </c>
      <c r="D96" s="0" t="n">
        <f aca="true">C96+$D$6*($H$5-C96)*$H$8+$D$9*($H$8^0.5)*(NORMINV(RAND(),0,1))</f>
        <v>3.33167246048486</v>
      </c>
      <c r="E96" s="0" t="n">
        <f aca="true">D96+$D$6*($H$5-D96)*$H$8+$D$9*($H$8^0.5)*(NORMINV(RAND(),0,1))</f>
        <v>3.35700317727313</v>
      </c>
      <c r="F96" s="0" t="n">
        <f aca="true">E96+$D$6*($H$5-E96)*$H$8+$D$9*($H$8^0.5)*(NORMINV(RAND(),0,1))</f>
        <v>3.22689600748752</v>
      </c>
      <c r="G96" s="0" t="n">
        <f aca="true">F96+$D$6*($H$5-F96)*$H$8+$D$9*($H$8^0.5)*(NORMINV(RAND(),0,1))</f>
        <v>3.2284288497483</v>
      </c>
      <c r="H96" s="0" t="n">
        <f aca="true">G96+$D$6*($H$5-G96)*$H$8+$D$9*($H$8^0.5)*(NORMINV(RAND(),0,1))</f>
        <v>3.16615481408702</v>
      </c>
      <c r="I96" s="0" t="n">
        <f aca="true">H96+$D$6*($H$5-H96)*$H$8+$D$9*($H$8^0.5)*(NORMINV(RAND(),0,1))</f>
        <v>3.22051048562691</v>
      </c>
      <c r="J96" s="0" t="n">
        <f aca="true">I96+$D$6*($H$5-I96)*$H$8+$D$9*($H$8^0.5)*(NORMINV(RAND(),0,1))</f>
        <v>3.25425987965602</v>
      </c>
      <c r="K96" s="0" t="n">
        <f aca="true">J96+$D$6*($H$5-J96)*$H$8+$D$9*($H$8^0.5)*(NORMINV(RAND(),0,1))</f>
        <v>3.24195732506934</v>
      </c>
      <c r="L96" s="0" t="n">
        <f aca="true">K96+$D$6*($H$5-K96)*$H$8+$D$9*($H$8^0.5)*(NORMINV(RAND(),0,1))</f>
        <v>3.26381979929502</v>
      </c>
      <c r="M96" s="0" t="n">
        <f aca="true">L96+$D$6*($H$5-L96)*$H$8+$D$9*($H$8^0.5)*(NORMINV(RAND(),0,1))</f>
        <v>3.18376349006563</v>
      </c>
      <c r="N96" s="0" t="n">
        <f aca="false">EXP(M96)</f>
        <v>24.1374237814019</v>
      </c>
      <c r="O96" s="0" t="n">
        <f aca="false">EXP(($H$10*LN(N96))+(1-$H$10)*$H$5+(($D$9^2)/(4*$D$6))*(1-$H$10^2))</f>
        <v>22.7871447912332</v>
      </c>
      <c r="P96" s="18" t="n">
        <f aca="false">EXP(($H$11*LN(N96))+(1-$H$11)*$H$5+(($D$9^2)/(4*$D$6))*(1-$H$11^2))</f>
        <v>21.6769742628453</v>
      </c>
      <c r="Q96" s="18" t="n">
        <f aca="false">EXP($H$12*LN(N96)+(1-$H$12)*$H$5+$D$9^2/(4*$D$6)*(1-$H$12^2))</f>
        <v>20.7803828598595</v>
      </c>
      <c r="R96" s="18" t="n">
        <f aca="false">EXP($H$13*LN(N96)+(1-$H$13)*$H$5+$D$9^2/(4*$D$6)*(1-$H$13^2))</f>
        <v>20.0635519929295</v>
      </c>
      <c r="S96" s="33" t="n">
        <f aca="false">MAX(0,1/4*(SUM(O96:R96)-4*$D$5))*$H$9</f>
        <v>0</v>
      </c>
    </row>
    <row r="97" customFormat="false" ht="12.75" hidden="false" customHeight="false" outlineLevel="0" collapsed="false">
      <c r="A97" s="0" t="n">
        <v>75</v>
      </c>
      <c r="C97" s="18" t="n">
        <f aca="false">$H$6</f>
        <v>3.29212628660779</v>
      </c>
      <c r="D97" s="0" t="n">
        <f aca="true">C97+$D$6*($H$5-C97)*$H$8+$D$9*($H$8^0.5)*(NORMINV(RAND(),0,1))</f>
        <v>3.23804045942226</v>
      </c>
      <c r="E97" s="0" t="n">
        <f aca="true">D97+$D$6*($H$5-D97)*$H$8+$D$9*($H$8^0.5)*(NORMINV(RAND(),0,1))</f>
        <v>3.07790492358808</v>
      </c>
      <c r="F97" s="0" t="n">
        <f aca="true">E97+$D$6*($H$5-E97)*$H$8+$D$9*($H$8^0.5)*(NORMINV(RAND(),0,1))</f>
        <v>3.16767572780274</v>
      </c>
      <c r="G97" s="0" t="n">
        <f aca="true">F97+$D$6*($H$5-F97)*$H$8+$D$9*($H$8^0.5)*(NORMINV(RAND(),0,1))</f>
        <v>3.16520096281403</v>
      </c>
      <c r="H97" s="0" t="n">
        <f aca="true">G97+$D$6*($H$5-G97)*$H$8+$D$9*($H$8^0.5)*(NORMINV(RAND(),0,1))</f>
        <v>3.12034590947709</v>
      </c>
      <c r="I97" s="0" t="n">
        <f aca="true">H97+$D$6*($H$5-H97)*$H$8+$D$9*($H$8^0.5)*(NORMINV(RAND(),0,1))</f>
        <v>3.22358239080574</v>
      </c>
      <c r="J97" s="0" t="n">
        <f aca="true">I97+$D$6*($H$5-I97)*$H$8+$D$9*($H$8^0.5)*(NORMINV(RAND(),0,1))</f>
        <v>3.13015023839642</v>
      </c>
      <c r="K97" s="0" t="n">
        <f aca="true">J97+$D$6*($H$5-J97)*$H$8+$D$9*($H$8^0.5)*(NORMINV(RAND(),0,1))</f>
        <v>3.13687133123962</v>
      </c>
      <c r="L97" s="0" t="n">
        <f aca="true">K97+$D$6*($H$5-K97)*$H$8+$D$9*($H$8^0.5)*(NORMINV(RAND(),0,1))</f>
        <v>3.032615507946</v>
      </c>
      <c r="M97" s="0" t="n">
        <f aca="true">L97+$D$6*($H$5-L97)*$H$8+$D$9*($H$8^0.5)*(NORMINV(RAND(),0,1))</f>
        <v>2.97536206629757</v>
      </c>
      <c r="N97" s="0" t="n">
        <f aca="false">EXP(M97)</f>
        <v>19.5967172761332</v>
      </c>
      <c r="O97" s="0" t="n">
        <f aca="false">EXP(($H$10*LN(N97))+(1-$H$10)*$H$5+(($D$9^2)/(4*$D$6))*(1-$H$10^2))</f>
        <v>19.3289724807176</v>
      </c>
      <c r="P97" s="18" t="n">
        <f aca="false">EXP(($H$11*LN(N97))+(1-$H$11)*$H$5+(($D$9^2)/(4*$D$6))*(1-$H$11^2))</f>
        <v>19.0346210797904</v>
      </c>
      <c r="Q97" s="18" t="n">
        <f aca="false">EXP($H$12*LN(N97)+(1-$H$12)*$H$5+$D$9^2/(4*$D$6)*(1-$H$12^2))</f>
        <v>18.752834896096</v>
      </c>
      <c r="R97" s="18" t="n">
        <f aca="false">EXP($H$13*LN(N97)+(1-$H$13)*$H$5+$D$9^2/(4*$D$6)*(1-$H$13^2))</f>
        <v>18.5009562038754</v>
      </c>
      <c r="S97" s="33" t="n">
        <f aca="false">MAX(0,1/4*(SUM(O97:R97)-4*$D$5))*$H$9</f>
        <v>0</v>
      </c>
    </row>
    <row r="98" customFormat="false" ht="12.75" hidden="false" customHeight="false" outlineLevel="0" collapsed="false">
      <c r="A98" s="0" t="n">
        <v>76</v>
      </c>
      <c r="C98" s="18" t="n">
        <f aca="false">$H$6</f>
        <v>3.29212628660779</v>
      </c>
      <c r="D98" s="0" t="n">
        <f aca="true">C98+$D$6*($H$5-C98)*$H$8+$D$9*($H$8^0.5)*(NORMINV(RAND(),0,1))</f>
        <v>3.24377557221955</v>
      </c>
      <c r="E98" s="0" t="n">
        <f aca="true">D98+$D$6*($H$5-D98)*$H$8+$D$9*($H$8^0.5)*(NORMINV(RAND(),0,1))</f>
        <v>3.2717912530969</v>
      </c>
      <c r="F98" s="0" t="n">
        <f aca="true">E98+$D$6*($H$5-E98)*$H$8+$D$9*($H$8^0.5)*(NORMINV(RAND(),0,1))</f>
        <v>3.29739697769336</v>
      </c>
      <c r="G98" s="0" t="n">
        <f aca="true">F98+$D$6*($H$5-F98)*$H$8+$D$9*($H$8^0.5)*(NORMINV(RAND(),0,1))</f>
        <v>3.20688357993697</v>
      </c>
      <c r="H98" s="0" t="n">
        <f aca="true">G98+$D$6*($H$5-G98)*$H$8+$D$9*($H$8^0.5)*(NORMINV(RAND(),0,1))</f>
        <v>3.1445958517274</v>
      </c>
      <c r="I98" s="0" t="n">
        <f aca="true">H98+$D$6*($H$5-H98)*$H$8+$D$9*($H$8^0.5)*(NORMINV(RAND(),0,1))</f>
        <v>3.09267530691201</v>
      </c>
      <c r="J98" s="0" t="n">
        <f aca="true">I98+$D$6*($H$5-I98)*$H$8+$D$9*($H$8^0.5)*(NORMINV(RAND(),0,1))</f>
        <v>3.09750311127212</v>
      </c>
      <c r="K98" s="0" t="n">
        <f aca="true">J98+$D$6*($H$5-J98)*$H$8+$D$9*($H$8^0.5)*(NORMINV(RAND(),0,1))</f>
        <v>3.03669960074996</v>
      </c>
      <c r="L98" s="0" t="n">
        <f aca="true">K98+$D$6*($H$5-K98)*$H$8+$D$9*($H$8^0.5)*(NORMINV(RAND(),0,1))</f>
        <v>3.03603067145038</v>
      </c>
      <c r="M98" s="0" t="n">
        <f aca="true">L98+$D$6*($H$5-L98)*$H$8+$D$9*($H$8^0.5)*(NORMINV(RAND(),0,1))</f>
        <v>3.01930284526286</v>
      </c>
      <c r="N98" s="0" t="n">
        <f aca="false">EXP(M98)</f>
        <v>20.4770110616055</v>
      </c>
      <c r="O98" s="0" t="n">
        <f aca="false">EXP(($H$10*LN(N98))+(1-$H$10)*$H$5+(($D$9^2)/(4*$D$6))*(1-$H$10^2))</f>
        <v>20.0115321147379</v>
      </c>
      <c r="P98" s="18" t="n">
        <f aca="false">EXP(($H$11*LN(N98))+(1-$H$11)*$H$5+(($D$9^2)/(4*$D$6))*(1-$H$11^2))</f>
        <v>19.5635413410933</v>
      </c>
      <c r="Q98" s="18" t="n">
        <f aca="false">EXP($H$12*LN(N98)+(1-$H$12)*$H$5+$D$9^2/(4*$D$6)*(1-$H$12^2))</f>
        <v>19.1631931192346</v>
      </c>
      <c r="R98" s="18" t="n">
        <f aca="false">EXP($H$13*LN(N98)+(1-$H$13)*$H$5+$D$9^2/(4*$D$6)*(1-$H$13^2))</f>
        <v>18.8199671370344</v>
      </c>
      <c r="S98" s="33" t="n">
        <f aca="false">MAX(0,1/4*(SUM(O98:R98)-4*$D$5))*$H$9</f>
        <v>0</v>
      </c>
    </row>
    <row r="99" customFormat="false" ht="12.75" hidden="false" customHeight="false" outlineLevel="0" collapsed="false">
      <c r="A99" s="0" t="n">
        <v>77</v>
      </c>
      <c r="C99" s="18" t="n">
        <f aca="false">$H$6</f>
        <v>3.29212628660779</v>
      </c>
      <c r="D99" s="0" t="n">
        <f aca="true">C99+$D$6*($H$5-C99)*$H$8+$D$9*($H$8^0.5)*(NORMINV(RAND(),0,1))</f>
        <v>3.16811264457908</v>
      </c>
      <c r="E99" s="0" t="n">
        <f aca="true">D99+$D$6*($H$5-D99)*$H$8+$D$9*($H$8^0.5)*(NORMINV(RAND(),0,1))</f>
        <v>3.13068865257483</v>
      </c>
      <c r="F99" s="0" t="n">
        <f aca="true">E99+$D$6*($H$5-E99)*$H$8+$D$9*($H$8^0.5)*(NORMINV(RAND(),0,1))</f>
        <v>3.08961668844878</v>
      </c>
      <c r="G99" s="0" t="n">
        <f aca="true">F99+$D$6*($H$5-F99)*$H$8+$D$9*($H$8^0.5)*(NORMINV(RAND(),0,1))</f>
        <v>3.03419446674642</v>
      </c>
      <c r="H99" s="0" t="n">
        <f aca="true">G99+$D$6*($H$5-G99)*$H$8+$D$9*($H$8^0.5)*(NORMINV(RAND(),0,1))</f>
        <v>3.00675245064469</v>
      </c>
      <c r="I99" s="0" t="n">
        <f aca="true">H99+$D$6*($H$5-H99)*$H$8+$D$9*($H$8^0.5)*(NORMINV(RAND(),0,1))</f>
        <v>3.04545441687674</v>
      </c>
      <c r="J99" s="0" t="n">
        <f aca="true">I99+$D$6*($H$5-I99)*$H$8+$D$9*($H$8^0.5)*(NORMINV(RAND(),0,1))</f>
        <v>3.19333180768246</v>
      </c>
      <c r="K99" s="0" t="n">
        <f aca="true">J99+$D$6*($H$5-J99)*$H$8+$D$9*($H$8^0.5)*(NORMINV(RAND(),0,1))</f>
        <v>3.19110280339904</v>
      </c>
      <c r="L99" s="0" t="n">
        <f aca="true">K99+$D$6*($H$5-K99)*$H$8+$D$9*($H$8^0.5)*(NORMINV(RAND(),0,1))</f>
        <v>3.08704606906688</v>
      </c>
      <c r="M99" s="0" t="n">
        <f aca="true">L99+$D$6*($H$5-L99)*$H$8+$D$9*($H$8^0.5)*(NORMINV(RAND(),0,1))</f>
        <v>3.16068361778962</v>
      </c>
      <c r="N99" s="0" t="n">
        <f aca="false">EXP(M99)</f>
        <v>23.5867147166744</v>
      </c>
      <c r="O99" s="0" t="n">
        <f aca="false">EXP(($H$10*LN(N99))+(1-$H$10)*$H$5+(($D$9^2)/(4*$D$6))*(1-$H$10^2))</f>
        <v>22.3755426174257</v>
      </c>
      <c r="P99" s="18" t="n">
        <f aca="false">EXP(($H$11*LN(N99))+(1-$H$11)*$H$5+(($D$9^2)/(4*$D$6))*(1-$H$11^2))</f>
        <v>21.3671447862515</v>
      </c>
      <c r="Q99" s="18" t="n">
        <f aca="false">EXP($H$12*LN(N99)+(1-$H$12)*$H$5+$D$9^2/(4*$D$6)*(1-$H$12^2))</f>
        <v>20.5454521068067</v>
      </c>
      <c r="R99" s="18" t="n">
        <f aca="false">EXP($H$13*LN(N99)+(1-$H$13)*$H$5+$D$9^2/(4*$D$6)*(1-$H$13^2))</f>
        <v>19.8841948055632</v>
      </c>
      <c r="S99" s="33" t="n">
        <f aca="false">MAX(0,1/4*(SUM(O99:R99)-4*$D$5))*$H$9</f>
        <v>0</v>
      </c>
    </row>
    <row r="100" customFormat="false" ht="12.75" hidden="false" customHeight="false" outlineLevel="0" collapsed="false">
      <c r="A100" s="0" t="n">
        <v>78</v>
      </c>
      <c r="C100" s="18" t="n">
        <f aca="false">$H$6</f>
        <v>3.29212628660779</v>
      </c>
      <c r="D100" s="0" t="n">
        <f aca="true">C100+$D$6*($H$5-C100)*$H$8+$D$9*($H$8^0.5)*(NORMINV(RAND(),0,1))</f>
        <v>3.28149201031837</v>
      </c>
      <c r="E100" s="0" t="n">
        <f aca="true">D100+$D$6*($H$5-D100)*$H$8+$D$9*($H$8^0.5)*(NORMINV(RAND(),0,1))</f>
        <v>3.2111557065175</v>
      </c>
      <c r="F100" s="0" t="n">
        <f aca="true">E100+$D$6*($H$5-E100)*$H$8+$D$9*($H$8^0.5)*(NORMINV(RAND(),0,1))</f>
        <v>3.05355106068072</v>
      </c>
      <c r="G100" s="0" t="n">
        <f aca="true">F100+$D$6*($H$5-F100)*$H$8+$D$9*($H$8^0.5)*(NORMINV(RAND(),0,1))</f>
        <v>3.08809621878846</v>
      </c>
      <c r="H100" s="0" t="n">
        <f aca="true">G100+$D$6*($H$5-G100)*$H$8+$D$9*($H$8^0.5)*(NORMINV(RAND(),0,1))</f>
        <v>3.23209356390202</v>
      </c>
      <c r="I100" s="0" t="n">
        <f aca="true">H100+$D$6*($H$5-H100)*$H$8+$D$9*($H$8^0.5)*(NORMINV(RAND(),0,1))</f>
        <v>3.08446981847174</v>
      </c>
      <c r="J100" s="0" t="n">
        <f aca="true">I100+$D$6*($H$5-I100)*$H$8+$D$9*($H$8^0.5)*(NORMINV(RAND(),0,1))</f>
        <v>3.11143054416346</v>
      </c>
      <c r="K100" s="0" t="n">
        <f aca="true">J100+$D$6*($H$5-J100)*$H$8+$D$9*($H$8^0.5)*(NORMINV(RAND(),0,1))</f>
        <v>3.20520471160992</v>
      </c>
      <c r="L100" s="0" t="n">
        <f aca="true">K100+$D$6*($H$5-K100)*$H$8+$D$9*($H$8^0.5)*(NORMINV(RAND(),0,1))</f>
        <v>3.15204229823279</v>
      </c>
      <c r="M100" s="0" t="n">
        <f aca="true">L100+$D$6*($H$5-L100)*$H$8+$D$9*($H$8^0.5)*(NORMINV(RAND(),0,1))</f>
        <v>3.02209057771466</v>
      </c>
      <c r="N100" s="0" t="n">
        <f aca="false">EXP(M100)</f>
        <v>20.534175131904</v>
      </c>
      <c r="O100" s="0" t="n">
        <f aca="false">EXP(($H$10*LN(N100))+(1-$H$10)*$H$5+(($D$9^2)/(4*$D$6))*(1-$H$10^2))</f>
        <v>20.0556399875261</v>
      </c>
      <c r="P100" s="18" t="n">
        <f aca="false">EXP(($H$11*LN(N100))+(1-$H$11)*$H$5+(($D$9^2)/(4*$D$6))*(1-$H$11^2))</f>
        <v>19.5975891532743</v>
      </c>
      <c r="Q100" s="18" t="n">
        <f aca="false">EXP($H$12*LN(N100)+(1-$H$12)*$H$5+$D$9^2/(4*$D$6)*(1-$H$12^2))</f>
        <v>19.1895283252297</v>
      </c>
      <c r="R100" s="18" t="n">
        <f aca="false">EXP($H$13*LN(N100)+(1-$H$13)*$H$5+$D$9^2/(4*$D$6)*(1-$H$13^2))</f>
        <v>18.8403906997718</v>
      </c>
      <c r="S100" s="33" t="n">
        <f aca="false">MAX(0,1/4*(SUM(O100:R100)-4*$D$5))*$H$9</f>
        <v>0</v>
      </c>
    </row>
    <row r="101" customFormat="false" ht="12.75" hidden="false" customHeight="false" outlineLevel="0" collapsed="false">
      <c r="A101" s="0" t="n">
        <v>79</v>
      </c>
      <c r="C101" s="18" t="n">
        <f aca="false">$H$6</f>
        <v>3.29212628660779</v>
      </c>
      <c r="D101" s="0" t="n">
        <f aca="true">C101+$D$6*($H$5-C101)*$H$8+$D$9*($H$8^0.5)*(NORMINV(RAND(),0,1))</f>
        <v>3.28297925586461</v>
      </c>
      <c r="E101" s="0" t="n">
        <f aca="true">D101+$D$6*($H$5-D101)*$H$8+$D$9*($H$8^0.5)*(NORMINV(RAND(),0,1))</f>
        <v>3.34447630610013</v>
      </c>
      <c r="F101" s="0" t="n">
        <f aca="true">E101+$D$6*($H$5-E101)*$H$8+$D$9*($H$8^0.5)*(NORMINV(RAND(),0,1))</f>
        <v>3.24216794835639</v>
      </c>
      <c r="G101" s="0" t="n">
        <f aca="true">F101+$D$6*($H$5-F101)*$H$8+$D$9*($H$8^0.5)*(NORMINV(RAND(),0,1))</f>
        <v>3.41943924222742</v>
      </c>
      <c r="H101" s="0" t="n">
        <f aca="true">G101+$D$6*($H$5-G101)*$H$8+$D$9*($H$8^0.5)*(NORMINV(RAND(),0,1))</f>
        <v>3.50025330654936</v>
      </c>
      <c r="I101" s="0" t="n">
        <f aca="true">H101+$D$6*($H$5-H101)*$H$8+$D$9*($H$8^0.5)*(NORMINV(RAND(),0,1))</f>
        <v>3.49314229589624</v>
      </c>
      <c r="J101" s="0" t="n">
        <f aca="true">I101+$D$6*($H$5-I101)*$H$8+$D$9*($H$8^0.5)*(NORMINV(RAND(),0,1))</f>
        <v>3.59492774813269</v>
      </c>
      <c r="K101" s="0" t="n">
        <f aca="true">J101+$D$6*($H$5-J101)*$H$8+$D$9*($H$8^0.5)*(NORMINV(RAND(),0,1))</f>
        <v>3.53227109204634</v>
      </c>
      <c r="L101" s="0" t="n">
        <f aca="true">K101+$D$6*($H$5-K101)*$H$8+$D$9*($H$8^0.5)*(NORMINV(RAND(),0,1))</f>
        <v>3.48261987147933</v>
      </c>
      <c r="M101" s="0" t="n">
        <f aca="true">L101+$D$6*($H$5-L101)*$H$8+$D$9*($H$8^0.5)*(NORMINV(RAND(),0,1))</f>
        <v>3.51754495150327</v>
      </c>
      <c r="N101" s="0" t="n">
        <f aca="false">EXP(M101)</f>
        <v>33.7015877840882</v>
      </c>
      <c r="O101" s="0" t="n">
        <f aca="false">EXP(($H$10*LN(N101))+(1-$H$10)*$H$5+(($D$9^2)/(4*$D$6))*(1-$H$10^2))</f>
        <v>29.6603370242278</v>
      </c>
      <c r="P101" s="18" t="n">
        <f aca="false">EXP(($H$11*LN(N101))+(1-$H$11)*$H$5+(($D$9^2)/(4*$D$6))*(1-$H$11^2))</f>
        <v>26.6942440210129</v>
      </c>
      <c r="Q101" s="18" t="n">
        <f aca="false">EXP($H$12*LN(N101)+(1-$H$12)*$H$5+$D$9^2/(4*$D$6)*(1-$H$12^2))</f>
        <v>24.4942809707609</v>
      </c>
      <c r="R101" s="18" t="n">
        <f aca="false">EXP($H$13*LN(N101)+(1-$H$13)*$H$5+$D$9^2/(4*$D$6)*(1-$H$13^2))</f>
        <v>22.8458314455482</v>
      </c>
      <c r="S101" s="33" t="n">
        <f aca="false">MAX(0,1/4*(SUM(O101:R101)-4*$D$5))*$H$9</f>
        <v>3.7323135572863</v>
      </c>
    </row>
    <row r="102" customFormat="false" ht="12.75" hidden="false" customHeight="false" outlineLevel="0" collapsed="false">
      <c r="A102" s="0" t="n">
        <v>80</v>
      </c>
      <c r="C102" s="18" t="n">
        <f aca="false">$H$6</f>
        <v>3.29212628660779</v>
      </c>
      <c r="D102" s="0" t="n">
        <f aca="true">C102+$D$6*($H$5-C102)*$H$8+$D$9*($H$8^0.5)*(NORMINV(RAND(),0,1))</f>
        <v>3.27700143521696</v>
      </c>
      <c r="E102" s="0" t="n">
        <f aca="true">D102+$D$6*($H$5-D102)*$H$8+$D$9*($H$8^0.5)*(NORMINV(RAND(),0,1))</f>
        <v>3.2457399170792</v>
      </c>
      <c r="F102" s="0" t="n">
        <f aca="true">E102+$D$6*($H$5-E102)*$H$8+$D$9*($H$8^0.5)*(NORMINV(RAND(),0,1))</f>
        <v>3.19978542650828</v>
      </c>
      <c r="G102" s="0" t="n">
        <f aca="true">F102+$D$6*($H$5-F102)*$H$8+$D$9*($H$8^0.5)*(NORMINV(RAND(),0,1))</f>
        <v>3.1219422667284</v>
      </c>
      <c r="H102" s="0" t="n">
        <f aca="true">G102+$D$6*($H$5-G102)*$H$8+$D$9*($H$8^0.5)*(NORMINV(RAND(),0,1))</f>
        <v>3.07043190201906</v>
      </c>
      <c r="I102" s="0" t="n">
        <f aca="true">H102+$D$6*($H$5-H102)*$H$8+$D$9*($H$8^0.5)*(NORMINV(RAND(),0,1))</f>
        <v>2.98897107391358</v>
      </c>
      <c r="J102" s="0" t="n">
        <f aca="true">I102+$D$6*($H$5-I102)*$H$8+$D$9*($H$8^0.5)*(NORMINV(RAND(),0,1))</f>
        <v>2.9831419948727</v>
      </c>
      <c r="K102" s="0" t="n">
        <f aca="true">J102+$D$6*($H$5-J102)*$H$8+$D$9*($H$8^0.5)*(NORMINV(RAND(),0,1))</f>
        <v>2.90224628468264</v>
      </c>
      <c r="L102" s="0" t="n">
        <f aca="true">K102+$D$6*($H$5-K102)*$H$8+$D$9*($H$8^0.5)*(NORMINV(RAND(),0,1))</f>
        <v>2.87878797991238</v>
      </c>
      <c r="M102" s="0" t="n">
        <f aca="true">L102+$D$6*($H$5-L102)*$H$8+$D$9*($H$8^0.5)*(NORMINV(RAND(),0,1))</f>
        <v>2.78451478151976</v>
      </c>
      <c r="N102" s="0" t="n">
        <f aca="false">EXP(M102)</f>
        <v>16.191959332462</v>
      </c>
      <c r="O102" s="0" t="n">
        <f aca="false">EXP(($H$10*LN(N102))+(1-$H$10)*$H$5+(($D$9^2)/(4*$D$6))*(1-$H$10^2))</f>
        <v>16.6245021113381</v>
      </c>
      <c r="P102" s="18" t="n">
        <f aca="false">EXP(($H$11*LN(N102))+(1-$H$11)*$H$5+(($D$9^2)/(4*$D$6))*(1-$H$11^2))</f>
        <v>16.8983810051175</v>
      </c>
      <c r="Q102" s="18" t="n">
        <f aca="false">EXP($H$12*LN(N102)+(1-$H$12)*$H$5+$D$9^2/(4*$D$6)*(1-$H$12^2))</f>
        <v>17.0700954689225</v>
      </c>
      <c r="R102" s="18" t="n">
        <f aca="false">EXP($H$13*LN(N102)+(1-$H$13)*$H$5+$D$9^2/(4*$D$6)*(1-$H$13^2))</f>
        <v>17.1769739166096</v>
      </c>
      <c r="S102" s="33" t="n">
        <f aca="false">MAX(0,1/4*(SUM(O102:R102)-4*$D$5))*$H$9</f>
        <v>0</v>
      </c>
    </row>
    <row r="103" customFormat="false" ht="12.75" hidden="false" customHeight="false" outlineLevel="0" collapsed="false">
      <c r="A103" s="0" t="n">
        <v>81</v>
      </c>
      <c r="C103" s="18" t="n">
        <f aca="false">$H$6</f>
        <v>3.29212628660779</v>
      </c>
      <c r="D103" s="0" t="n">
        <f aca="true">C103+$D$6*($H$5-C103)*$H$8+$D$9*($H$8^0.5)*(NORMINV(RAND(),0,1))</f>
        <v>3.40902313067126</v>
      </c>
      <c r="E103" s="0" t="n">
        <f aca="true">D103+$D$6*($H$5-D103)*$H$8+$D$9*($H$8^0.5)*(NORMINV(RAND(),0,1))</f>
        <v>3.39432142283932</v>
      </c>
      <c r="F103" s="0" t="n">
        <f aca="true">E103+$D$6*($H$5-E103)*$H$8+$D$9*($H$8^0.5)*(NORMINV(RAND(),0,1))</f>
        <v>3.26925477430277</v>
      </c>
      <c r="G103" s="0" t="n">
        <f aca="true">F103+$D$6*($H$5-F103)*$H$8+$D$9*($H$8^0.5)*(NORMINV(RAND(),0,1))</f>
        <v>3.19021448036023</v>
      </c>
      <c r="H103" s="0" t="n">
        <f aca="true">G103+$D$6*($H$5-G103)*$H$8+$D$9*($H$8^0.5)*(NORMINV(RAND(),0,1))</f>
        <v>3.20838251437517</v>
      </c>
      <c r="I103" s="0" t="n">
        <f aca="true">H103+$D$6*($H$5-H103)*$H$8+$D$9*($H$8^0.5)*(NORMINV(RAND(),0,1))</f>
        <v>3.24477690281547</v>
      </c>
      <c r="J103" s="0" t="n">
        <f aca="true">I103+$D$6*($H$5-I103)*$H$8+$D$9*($H$8^0.5)*(NORMINV(RAND(),0,1))</f>
        <v>3.24921206555405</v>
      </c>
      <c r="K103" s="0" t="n">
        <f aca="true">J103+$D$6*($H$5-J103)*$H$8+$D$9*($H$8^0.5)*(NORMINV(RAND(),0,1))</f>
        <v>3.352880647471</v>
      </c>
      <c r="L103" s="0" t="n">
        <f aca="true">K103+$D$6*($H$5-K103)*$H$8+$D$9*($H$8^0.5)*(NORMINV(RAND(),0,1))</f>
        <v>3.35159452565178</v>
      </c>
      <c r="M103" s="0" t="n">
        <f aca="true">L103+$D$6*($H$5-L103)*$H$8+$D$9*($H$8^0.5)*(NORMINV(RAND(),0,1))</f>
        <v>3.4796155481121</v>
      </c>
      <c r="N103" s="0" t="n">
        <f aca="false">EXP(M103)</f>
        <v>32.4472452729499</v>
      </c>
      <c r="O103" s="0" t="n">
        <f aca="false">EXP(($H$10*LN(N103))+(1-$H$10)*$H$5+(($D$9^2)/(4*$D$6))*(1-$H$10^2))</f>
        <v>28.7850106984079</v>
      </c>
      <c r="P103" s="18" t="n">
        <f aca="false">EXP(($H$11*LN(N103))+(1-$H$11)*$H$5+(($D$9^2)/(4*$D$6))*(1-$H$11^2))</f>
        <v>26.0701078224758</v>
      </c>
      <c r="Q103" s="18" t="n">
        <f aca="false">EXP($H$12*LN(N103)+(1-$H$12)*$H$5+$D$9^2/(4*$D$6)*(1-$H$12^2))</f>
        <v>24.0408521589835</v>
      </c>
      <c r="R103" s="18" t="n">
        <f aca="false">EXP($H$13*LN(N103)+(1-$H$13)*$H$5+$D$9^2/(4*$D$6)*(1-$H$13^2))</f>
        <v>22.5111678607861</v>
      </c>
      <c r="S103" s="33" t="n">
        <f aca="false">MAX(0,1/4*(SUM(O103:R103)-4*$D$5))*$H$9</f>
        <v>3.18831616955675</v>
      </c>
    </row>
    <row r="104" customFormat="false" ht="12.75" hidden="false" customHeight="false" outlineLevel="0" collapsed="false">
      <c r="A104" s="0" t="n">
        <v>82</v>
      </c>
      <c r="C104" s="18" t="n">
        <f aca="false">$H$6</f>
        <v>3.29212628660779</v>
      </c>
      <c r="D104" s="0" t="n">
        <f aca="true">C104+$D$6*($H$5-C104)*$H$8+$D$9*($H$8^0.5)*(NORMINV(RAND(),0,1))</f>
        <v>3.19073567380593</v>
      </c>
      <c r="E104" s="0" t="n">
        <f aca="true">D104+$D$6*($H$5-D104)*$H$8+$D$9*($H$8^0.5)*(NORMINV(RAND(),0,1))</f>
        <v>3.19942216919847</v>
      </c>
      <c r="F104" s="0" t="n">
        <f aca="true">E104+$D$6*($H$5-E104)*$H$8+$D$9*($H$8^0.5)*(NORMINV(RAND(),0,1))</f>
        <v>3.15789228468676</v>
      </c>
      <c r="G104" s="0" t="n">
        <f aca="true">F104+$D$6*($H$5-F104)*$H$8+$D$9*($H$8^0.5)*(NORMINV(RAND(),0,1))</f>
        <v>3.06956595197005</v>
      </c>
      <c r="H104" s="0" t="n">
        <f aca="true">G104+$D$6*($H$5-G104)*$H$8+$D$9*($H$8^0.5)*(NORMINV(RAND(),0,1))</f>
        <v>3.04842133918831</v>
      </c>
      <c r="I104" s="0" t="n">
        <f aca="true">H104+$D$6*($H$5-H104)*$H$8+$D$9*($H$8^0.5)*(NORMINV(RAND(),0,1))</f>
        <v>3.04272097095473</v>
      </c>
      <c r="J104" s="0" t="n">
        <f aca="true">I104+$D$6*($H$5-I104)*$H$8+$D$9*($H$8^0.5)*(NORMINV(RAND(),0,1))</f>
        <v>3.04635449328189</v>
      </c>
      <c r="K104" s="0" t="n">
        <f aca="true">J104+$D$6*($H$5-J104)*$H$8+$D$9*($H$8^0.5)*(NORMINV(RAND(),0,1))</f>
        <v>2.99495176495915</v>
      </c>
      <c r="L104" s="0" t="n">
        <f aca="true">K104+$D$6*($H$5-K104)*$H$8+$D$9*($H$8^0.5)*(NORMINV(RAND(),0,1))</f>
        <v>2.95910570678171</v>
      </c>
      <c r="M104" s="0" t="n">
        <f aca="true">L104+$D$6*($H$5-L104)*$H$8+$D$9*($H$8^0.5)*(NORMINV(RAND(),0,1))</f>
        <v>3.01902061227731</v>
      </c>
      <c r="N104" s="0" t="n">
        <f aca="false">EXP(M104)</f>
        <v>20.4712325891144</v>
      </c>
      <c r="O104" s="0" t="n">
        <f aca="false">EXP(($H$10*LN(N104))+(1-$H$10)*$H$5+(($D$9^2)/(4*$D$6))*(1-$H$10^2))</f>
        <v>20.0070719981572</v>
      </c>
      <c r="P104" s="18" t="n">
        <f aca="false">EXP(($H$11*LN(N104))+(1-$H$11)*$H$5+(($D$9^2)/(4*$D$6))*(1-$H$11^2))</f>
        <v>19.5600976037504</v>
      </c>
      <c r="Q104" s="18" t="n">
        <f aca="false">EXP($H$12*LN(N104)+(1-$H$12)*$H$5+$D$9^2/(4*$D$6)*(1-$H$12^2))</f>
        <v>19.1605289306566</v>
      </c>
      <c r="R104" s="18" t="n">
        <f aca="false">EXP($H$13*LN(N104)+(1-$H$13)*$H$5+$D$9^2/(4*$D$6)*(1-$H$13^2))</f>
        <v>18.8179006685063</v>
      </c>
      <c r="S104" s="33" t="n">
        <f aca="false">MAX(0,1/4*(SUM(O104:R104)-4*$D$5))*$H$9</f>
        <v>0</v>
      </c>
    </row>
    <row r="105" customFormat="false" ht="12.75" hidden="false" customHeight="false" outlineLevel="0" collapsed="false">
      <c r="A105" s="0" t="n">
        <v>83</v>
      </c>
      <c r="C105" s="18" t="n">
        <f aca="false">$H$6</f>
        <v>3.29212628660779</v>
      </c>
      <c r="D105" s="0" t="n">
        <f aca="true">C105+$D$6*($H$5-C105)*$H$8+$D$9*($H$8^0.5)*(NORMINV(RAND(),0,1))</f>
        <v>3.31824185219404</v>
      </c>
      <c r="E105" s="0" t="n">
        <f aca="true">D105+$D$6*($H$5-D105)*$H$8+$D$9*($H$8^0.5)*(NORMINV(RAND(),0,1))</f>
        <v>3.2491922378784</v>
      </c>
      <c r="F105" s="0" t="n">
        <f aca="true">E105+$D$6*($H$5-E105)*$H$8+$D$9*($H$8^0.5)*(NORMINV(RAND(),0,1))</f>
        <v>3.16497608548685</v>
      </c>
      <c r="G105" s="0" t="n">
        <f aca="true">F105+$D$6*($H$5-F105)*$H$8+$D$9*($H$8^0.5)*(NORMINV(RAND(),0,1))</f>
        <v>3.01050569747541</v>
      </c>
      <c r="H105" s="0" t="n">
        <f aca="true">G105+$D$6*($H$5-G105)*$H$8+$D$9*($H$8^0.5)*(NORMINV(RAND(),0,1))</f>
        <v>2.96059786211968</v>
      </c>
      <c r="I105" s="0" t="n">
        <f aca="true">H105+$D$6*($H$5-H105)*$H$8+$D$9*($H$8^0.5)*(NORMINV(RAND(),0,1))</f>
        <v>3.04975574093409</v>
      </c>
      <c r="J105" s="0" t="n">
        <f aca="true">I105+$D$6*($H$5-I105)*$H$8+$D$9*($H$8^0.5)*(NORMINV(RAND(),0,1))</f>
        <v>3.04946815377942</v>
      </c>
      <c r="K105" s="0" t="n">
        <f aca="true">J105+$D$6*($H$5-J105)*$H$8+$D$9*($H$8^0.5)*(NORMINV(RAND(),0,1))</f>
        <v>3.16288850703</v>
      </c>
      <c r="L105" s="0" t="n">
        <f aca="true">K105+$D$6*($H$5-K105)*$H$8+$D$9*($H$8^0.5)*(NORMINV(RAND(),0,1))</f>
        <v>3.1842881344333</v>
      </c>
      <c r="M105" s="0" t="n">
        <f aca="true">L105+$D$6*($H$5-L105)*$H$8+$D$9*($H$8^0.5)*(NORMINV(RAND(),0,1))</f>
        <v>3.21298844272171</v>
      </c>
      <c r="N105" s="0" t="n">
        <f aca="false">EXP(M105)</f>
        <v>24.8532478631772</v>
      </c>
      <c r="O105" s="0" t="n">
        <f aca="false">EXP(($H$10*LN(N105))+(1-$H$10)*$H$5+(($D$9^2)/(4*$D$6))*(1-$H$10^2))</f>
        <v>23.3192186374881</v>
      </c>
      <c r="P105" s="18" t="n">
        <f aca="false">EXP(($H$11*LN(N105))+(1-$H$11)*$H$5+(($D$9^2)/(4*$D$6))*(1-$H$11^2))</f>
        <v>22.0757510860369</v>
      </c>
      <c r="Q105" s="18" t="n">
        <f aca="false">EXP($H$12*LN(N105)+(1-$H$12)*$H$5+$D$9^2/(4*$D$6)*(1-$H$12^2))</f>
        <v>21.081722938279</v>
      </c>
      <c r="R105" s="18" t="n">
        <f aca="false">EXP($H$13*LN(N105)+(1-$H$13)*$H$5+$D$9^2/(4*$D$6)*(1-$H$13^2))</f>
        <v>20.2929866712952</v>
      </c>
      <c r="S105" s="33" t="n">
        <f aca="false">MAX(0,1/4*(SUM(O105:R105)-4*$D$5))*$H$9</f>
        <v>0</v>
      </c>
    </row>
    <row r="106" customFormat="false" ht="12.75" hidden="false" customHeight="false" outlineLevel="0" collapsed="false">
      <c r="A106" s="0" t="n">
        <v>84</v>
      </c>
      <c r="C106" s="18" t="n">
        <f aca="false">$H$6</f>
        <v>3.29212628660779</v>
      </c>
      <c r="D106" s="0" t="n">
        <f aca="true">C106+$D$6*($H$5-C106)*$H$8+$D$9*($H$8^0.5)*(NORMINV(RAND(),0,1))</f>
        <v>3.22481457230453</v>
      </c>
      <c r="E106" s="0" t="n">
        <f aca="true">D106+$D$6*($H$5-D106)*$H$8+$D$9*($H$8^0.5)*(NORMINV(RAND(),0,1))</f>
        <v>3.05840592223551</v>
      </c>
      <c r="F106" s="0" t="n">
        <f aca="true">E106+$D$6*($H$5-E106)*$H$8+$D$9*($H$8^0.5)*(NORMINV(RAND(),0,1))</f>
        <v>3.05634403909126</v>
      </c>
      <c r="G106" s="0" t="n">
        <f aca="true">F106+$D$6*($H$5-F106)*$H$8+$D$9*($H$8^0.5)*(NORMINV(RAND(),0,1))</f>
        <v>3.05433251511266</v>
      </c>
      <c r="H106" s="0" t="n">
        <f aca="true">G106+$D$6*($H$5-G106)*$H$8+$D$9*($H$8^0.5)*(NORMINV(RAND(),0,1))</f>
        <v>2.9956930430457</v>
      </c>
      <c r="I106" s="0" t="n">
        <f aca="true">H106+$D$6*($H$5-H106)*$H$8+$D$9*($H$8^0.5)*(NORMINV(RAND(),0,1))</f>
        <v>3.11220871236122</v>
      </c>
      <c r="J106" s="0" t="n">
        <f aca="true">I106+$D$6*($H$5-I106)*$H$8+$D$9*($H$8^0.5)*(NORMINV(RAND(),0,1))</f>
        <v>2.99225472439091</v>
      </c>
      <c r="K106" s="0" t="n">
        <f aca="true">J106+$D$6*($H$5-J106)*$H$8+$D$9*($H$8^0.5)*(NORMINV(RAND(),0,1))</f>
        <v>2.97411641360642</v>
      </c>
      <c r="L106" s="0" t="n">
        <f aca="true">K106+$D$6*($H$5-K106)*$H$8+$D$9*($H$8^0.5)*(NORMINV(RAND(),0,1))</f>
        <v>2.97889366022614</v>
      </c>
      <c r="M106" s="0" t="n">
        <f aca="true">L106+$D$6*($H$5-L106)*$H$8+$D$9*($H$8^0.5)*(NORMINV(RAND(),0,1))</f>
        <v>3.00748371486378</v>
      </c>
      <c r="N106" s="0" t="n">
        <f aca="false">EXP(M106)</f>
        <v>20.236415215292</v>
      </c>
      <c r="O106" s="0" t="n">
        <f aca="false">EXP(($H$10*LN(N106))+(1-$H$10)*$H$5+(($D$9^2)/(4*$D$6))*(1-$H$10^2))</f>
        <v>19.825603181329</v>
      </c>
      <c r="P106" s="18" t="n">
        <f aca="false">EXP(($H$11*LN(N106))+(1-$H$11)*$H$5+(($D$9^2)/(4*$D$6))*(1-$H$11^2))</f>
        <v>19.4198448621625</v>
      </c>
      <c r="Q106" s="18" t="n">
        <f aca="false">EXP($H$12*LN(N106)+(1-$H$12)*$H$5+$D$9^2/(4*$D$6)*(1-$H$12^2))</f>
        <v>19.0519407691037</v>
      </c>
      <c r="R106" s="18" t="n">
        <f aca="false">EXP($H$13*LN(N106)+(1-$H$13)*$H$5+$D$9^2/(4*$D$6)*(1-$H$13^2))</f>
        <v>18.7336231227734</v>
      </c>
      <c r="S106" s="33" t="n">
        <f aca="false">MAX(0,1/4*(SUM(O106:R106)-4*$D$5))*$H$9</f>
        <v>0</v>
      </c>
    </row>
    <row r="107" customFormat="false" ht="12.75" hidden="false" customHeight="false" outlineLevel="0" collapsed="false">
      <c r="A107" s="0" t="n">
        <v>85</v>
      </c>
      <c r="C107" s="18" t="n">
        <f aca="false">$H$6</f>
        <v>3.29212628660779</v>
      </c>
      <c r="D107" s="0" t="n">
        <f aca="true">C107+$D$6*($H$5-C107)*$H$8+$D$9*($H$8^0.5)*(NORMINV(RAND(),0,1))</f>
        <v>3.36253190064075</v>
      </c>
      <c r="E107" s="0" t="n">
        <f aca="true">D107+$D$6*($H$5-D107)*$H$8+$D$9*($H$8^0.5)*(NORMINV(RAND(),0,1))</f>
        <v>3.3238744525241</v>
      </c>
      <c r="F107" s="0" t="n">
        <f aca="true">E107+$D$6*($H$5-E107)*$H$8+$D$9*($H$8^0.5)*(NORMINV(RAND(),0,1))</f>
        <v>3.24402278052687</v>
      </c>
      <c r="G107" s="0" t="n">
        <f aca="true">F107+$D$6*($H$5-F107)*$H$8+$D$9*($H$8^0.5)*(NORMINV(RAND(),0,1))</f>
        <v>3.34556643537813</v>
      </c>
      <c r="H107" s="0" t="n">
        <f aca="true">G107+$D$6*($H$5-G107)*$H$8+$D$9*($H$8^0.5)*(NORMINV(RAND(),0,1))</f>
        <v>3.42251069729137</v>
      </c>
      <c r="I107" s="0" t="n">
        <f aca="true">H107+$D$6*($H$5-H107)*$H$8+$D$9*($H$8^0.5)*(NORMINV(RAND(),0,1))</f>
        <v>3.47650602059012</v>
      </c>
      <c r="J107" s="0" t="n">
        <f aca="true">I107+$D$6*($H$5-I107)*$H$8+$D$9*($H$8^0.5)*(NORMINV(RAND(),0,1))</f>
        <v>3.50534328249457</v>
      </c>
      <c r="K107" s="0" t="n">
        <f aca="true">J107+$D$6*($H$5-J107)*$H$8+$D$9*($H$8^0.5)*(NORMINV(RAND(),0,1))</f>
        <v>3.49537473291228</v>
      </c>
      <c r="L107" s="0" t="n">
        <f aca="true">K107+$D$6*($H$5-K107)*$H$8+$D$9*($H$8^0.5)*(NORMINV(RAND(),0,1))</f>
        <v>3.58687440543386</v>
      </c>
      <c r="M107" s="0" t="n">
        <f aca="true">L107+$D$6*($H$5-L107)*$H$8+$D$9*($H$8^0.5)*(NORMINV(RAND(),0,1))</f>
        <v>3.53302902773639</v>
      </c>
      <c r="N107" s="0" t="n">
        <f aca="false">EXP(M107)</f>
        <v>34.2274867611689</v>
      </c>
      <c r="O107" s="0" t="n">
        <f aca="false">EXP(($H$10*LN(N107))+(1-$H$10)*$H$5+(($D$9^2)/(4*$D$6))*(1-$H$10^2))</f>
        <v>30.0252809080831</v>
      </c>
      <c r="P107" s="18" t="n">
        <f aca="false">EXP(($H$11*LN(N107))+(1-$H$11)*$H$5+(($D$9^2)/(4*$D$6))*(1-$H$11^2))</f>
        <v>26.9533126824624</v>
      </c>
      <c r="Q107" s="18" t="n">
        <f aca="false">EXP($H$12*LN(N107)+(1-$H$12)*$H$5+$D$9^2/(4*$D$6)*(1-$H$12^2))</f>
        <v>24.6818352305981</v>
      </c>
      <c r="R107" s="18" t="n">
        <f aca="false">EXP($H$13*LN(N107)+(1-$H$13)*$H$5+$D$9^2/(4*$D$6)*(1-$H$13^2))</f>
        <v>22.9838784888309</v>
      </c>
      <c r="S107" s="33" t="n">
        <f aca="false">MAX(0,1/4*(SUM(O107:R107)-4*$D$5))*$H$9</f>
        <v>3.95813871591998</v>
      </c>
    </row>
    <row r="108" customFormat="false" ht="12.75" hidden="false" customHeight="false" outlineLevel="0" collapsed="false">
      <c r="A108" s="0" t="n">
        <v>86</v>
      </c>
      <c r="C108" s="18" t="n">
        <f aca="false">$H$6</f>
        <v>3.29212628660779</v>
      </c>
      <c r="D108" s="0" t="n">
        <f aca="true">C108+$D$6*($H$5-C108)*$H$8+$D$9*($H$8^0.5)*(NORMINV(RAND(),0,1))</f>
        <v>3.30466110675151</v>
      </c>
      <c r="E108" s="0" t="n">
        <f aca="true">D108+$D$6*($H$5-D108)*$H$8+$D$9*($H$8^0.5)*(NORMINV(RAND(),0,1))</f>
        <v>3.25362071947381</v>
      </c>
      <c r="F108" s="0" t="n">
        <f aca="true">E108+$D$6*($H$5-E108)*$H$8+$D$9*($H$8^0.5)*(NORMINV(RAND(),0,1))</f>
        <v>3.15028673326257</v>
      </c>
      <c r="G108" s="0" t="n">
        <f aca="true">F108+$D$6*($H$5-F108)*$H$8+$D$9*($H$8^0.5)*(NORMINV(RAND(),0,1))</f>
        <v>3.16306112207074</v>
      </c>
      <c r="H108" s="0" t="n">
        <f aca="true">G108+$D$6*($H$5-G108)*$H$8+$D$9*($H$8^0.5)*(NORMINV(RAND(),0,1))</f>
        <v>3.15158034516513</v>
      </c>
      <c r="I108" s="0" t="n">
        <f aca="true">H108+$D$6*($H$5-H108)*$H$8+$D$9*($H$8^0.5)*(NORMINV(RAND(),0,1))</f>
        <v>3.24253051484031</v>
      </c>
      <c r="J108" s="0" t="n">
        <f aca="true">I108+$D$6*($H$5-I108)*$H$8+$D$9*($H$8^0.5)*(NORMINV(RAND(),0,1))</f>
        <v>3.2868821155118</v>
      </c>
      <c r="K108" s="0" t="n">
        <f aca="true">J108+$D$6*($H$5-J108)*$H$8+$D$9*($H$8^0.5)*(NORMINV(RAND(),0,1))</f>
        <v>3.1908819484885</v>
      </c>
      <c r="L108" s="0" t="n">
        <f aca="true">K108+$D$6*($H$5-K108)*$H$8+$D$9*($H$8^0.5)*(NORMINV(RAND(),0,1))</f>
        <v>3.35572320090688</v>
      </c>
      <c r="M108" s="0" t="n">
        <f aca="true">L108+$D$6*($H$5-L108)*$H$8+$D$9*($H$8^0.5)*(NORMINV(RAND(),0,1))</f>
        <v>3.4420769495784</v>
      </c>
      <c r="N108" s="0" t="n">
        <f aca="false">EXP(M108)</f>
        <v>31.2517992204178</v>
      </c>
      <c r="O108" s="0" t="n">
        <f aca="false">EXP(($H$10*LN(N108))+(1-$H$10)*$H$5+(($D$9^2)/(4*$D$6))*(1-$H$10^2))</f>
        <v>27.9441403530272</v>
      </c>
      <c r="P108" s="18" t="n">
        <f aca="false">EXP(($H$11*LN(N108))+(1-$H$11)*$H$5+(($D$9^2)/(4*$D$6))*(1-$H$11^2))</f>
        <v>25.4667716814927</v>
      </c>
      <c r="Q108" s="18" t="n">
        <f aca="false">EXP($H$12*LN(N108)+(1-$H$12)*$H$5+$D$9^2/(4*$D$6)*(1-$H$12^2))</f>
        <v>23.6003601906254</v>
      </c>
      <c r="R108" s="18" t="n">
        <f aca="false">EXP($H$13*LN(N108)+(1-$H$13)*$H$5+$D$9^2/(4*$D$6)*(1-$H$13^2))</f>
        <v>22.1847796253498</v>
      </c>
      <c r="S108" s="33" t="n">
        <f aca="false">MAX(0,1/4*(SUM(O108:R108)-4*$D$5))*$H$9</f>
        <v>2.66250348960663</v>
      </c>
    </row>
    <row r="109" customFormat="false" ht="12.75" hidden="false" customHeight="false" outlineLevel="0" collapsed="false">
      <c r="A109" s="0" t="n">
        <v>87</v>
      </c>
      <c r="C109" s="18" t="n">
        <f aca="false">$H$6</f>
        <v>3.29212628660779</v>
      </c>
      <c r="D109" s="0" t="n">
        <f aca="true">C109+$D$6*($H$5-C109)*$H$8+$D$9*($H$8^0.5)*(NORMINV(RAND(),0,1))</f>
        <v>3.19128362683696</v>
      </c>
      <c r="E109" s="0" t="n">
        <f aca="true">D109+$D$6*($H$5-D109)*$H$8+$D$9*($H$8^0.5)*(NORMINV(RAND(),0,1))</f>
        <v>3.27348575513103</v>
      </c>
      <c r="F109" s="0" t="n">
        <f aca="true">E109+$D$6*($H$5-E109)*$H$8+$D$9*($H$8^0.5)*(NORMINV(RAND(),0,1))</f>
        <v>3.27848463582195</v>
      </c>
      <c r="G109" s="0" t="n">
        <f aca="true">F109+$D$6*($H$5-F109)*$H$8+$D$9*($H$8^0.5)*(NORMINV(RAND(),0,1))</f>
        <v>3.28251591164732</v>
      </c>
      <c r="H109" s="0" t="n">
        <f aca="true">G109+$D$6*($H$5-G109)*$H$8+$D$9*($H$8^0.5)*(NORMINV(RAND(),0,1))</f>
        <v>3.19881305469847</v>
      </c>
      <c r="I109" s="0" t="n">
        <f aca="true">H109+$D$6*($H$5-H109)*$H$8+$D$9*($H$8^0.5)*(NORMINV(RAND(),0,1))</f>
        <v>3.11350656577718</v>
      </c>
      <c r="J109" s="0" t="n">
        <f aca="true">I109+$D$6*($H$5-I109)*$H$8+$D$9*($H$8^0.5)*(NORMINV(RAND(),0,1))</f>
        <v>3.16801066781386</v>
      </c>
      <c r="K109" s="0" t="n">
        <f aca="true">J109+$D$6*($H$5-J109)*$H$8+$D$9*($H$8^0.5)*(NORMINV(RAND(),0,1))</f>
        <v>3.21431002366079</v>
      </c>
      <c r="L109" s="0" t="n">
        <f aca="true">K109+$D$6*($H$5-K109)*$H$8+$D$9*($H$8^0.5)*(NORMINV(RAND(),0,1))</f>
        <v>3.37922624676457</v>
      </c>
      <c r="M109" s="0" t="n">
        <f aca="true">L109+$D$6*($H$5-L109)*$H$8+$D$9*($H$8^0.5)*(NORMINV(RAND(),0,1))</f>
        <v>3.41808438073814</v>
      </c>
      <c r="N109" s="0" t="n">
        <f aca="false">EXP(M109)</f>
        <v>30.5109117137337</v>
      </c>
      <c r="O109" s="0" t="n">
        <f aca="false">EXP(($H$10*LN(N109))+(1-$H$10)*$H$5+(($D$9^2)/(4*$D$6))*(1-$H$10^2))</f>
        <v>27.4196158162218</v>
      </c>
      <c r="P109" s="18" t="n">
        <f aca="false">EXP(($H$11*LN(N109))+(1-$H$11)*$H$5+(($D$9^2)/(4*$D$6))*(1-$H$11^2))</f>
        <v>25.0884876614866</v>
      </c>
      <c r="Q109" s="18" t="n">
        <f aca="false">EXP($H$12*LN(N109)+(1-$H$12)*$H$5+$D$9^2/(4*$D$6)*(1-$H$12^2))</f>
        <v>23.3230595578562</v>
      </c>
      <c r="R109" s="18" t="n">
        <f aca="false">EXP($H$13*LN(N109)+(1-$H$13)*$H$5+$D$9^2/(4*$D$6)*(1-$H$13^2))</f>
        <v>21.9786537851503</v>
      </c>
      <c r="S109" s="33" t="n">
        <f aca="false">MAX(0,1/4*(SUM(O109:R109)-4*$D$5))*$H$9</f>
        <v>2.33284660220651</v>
      </c>
    </row>
    <row r="110" customFormat="false" ht="12.75" hidden="false" customHeight="false" outlineLevel="0" collapsed="false">
      <c r="A110" s="0" t="n">
        <v>88</v>
      </c>
      <c r="C110" s="18" t="n">
        <f aca="false">$H$6</f>
        <v>3.29212628660779</v>
      </c>
      <c r="D110" s="0" t="n">
        <f aca="true">C110+$D$6*($H$5-C110)*$H$8+$D$9*($H$8^0.5)*(NORMINV(RAND(),0,1))</f>
        <v>3.16615407590484</v>
      </c>
      <c r="E110" s="0" t="n">
        <f aca="true">D110+$D$6*($H$5-D110)*$H$8+$D$9*($H$8^0.5)*(NORMINV(RAND(),0,1))</f>
        <v>3.1560289633134</v>
      </c>
      <c r="F110" s="0" t="n">
        <f aca="true">E110+$D$6*($H$5-E110)*$H$8+$D$9*($H$8^0.5)*(NORMINV(RAND(),0,1))</f>
        <v>3.10643255402865</v>
      </c>
      <c r="G110" s="0" t="n">
        <f aca="true">F110+$D$6*($H$5-F110)*$H$8+$D$9*($H$8^0.5)*(NORMINV(RAND(),0,1))</f>
        <v>3.05348667269751</v>
      </c>
      <c r="H110" s="0" t="n">
        <f aca="true">G110+$D$6*($H$5-G110)*$H$8+$D$9*($H$8^0.5)*(NORMINV(RAND(),0,1))</f>
        <v>3.09539046729236</v>
      </c>
      <c r="I110" s="0" t="n">
        <f aca="true">H110+$D$6*($H$5-H110)*$H$8+$D$9*($H$8^0.5)*(NORMINV(RAND(),0,1))</f>
        <v>3.00208328254384</v>
      </c>
      <c r="J110" s="0" t="n">
        <f aca="true">I110+$D$6*($H$5-I110)*$H$8+$D$9*($H$8^0.5)*(NORMINV(RAND(),0,1))</f>
        <v>2.97014385618875</v>
      </c>
      <c r="K110" s="0" t="n">
        <f aca="true">J110+$D$6*($H$5-J110)*$H$8+$D$9*($H$8^0.5)*(NORMINV(RAND(),0,1))</f>
        <v>2.88790345647775</v>
      </c>
      <c r="L110" s="0" t="n">
        <f aca="true">K110+$D$6*($H$5-K110)*$H$8+$D$9*($H$8^0.5)*(NORMINV(RAND(),0,1))</f>
        <v>2.91461955109376</v>
      </c>
      <c r="M110" s="0" t="n">
        <f aca="true">L110+$D$6*($H$5-L110)*$H$8+$D$9*($H$8^0.5)*(NORMINV(RAND(),0,1))</f>
        <v>2.88470440580895</v>
      </c>
      <c r="N110" s="0" t="n">
        <f aca="false">EXP(M110)</f>
        <v>17.898276187033</v>
      </c>
      <c r="O110" s="0" t="n">
        <f aca="false">EXP(($H$10*LN(N110))+(1-$H$10)*$H$5+(($D$9^2)/(4*$D$6))*(1-$H$10^2))</f>
        <v>17.9934079693617</v>
      </c>
      <c r="P110" s="18" t="n">
        <f aca="false">EXP(($H$11*LN(N110))+(1-$H$11)*$H$5+(($D$9^2)/(4*$D$6))*(1-$H$11^2))</f>
        <v>17.9881183618993</v>
      </c>
      <c r="Q110" s="18" t="n">
        <f aca="false">EXP($H$12*LN(N110)+(1-$H$12)*$H$5+$D$9^2/(4*$D$6)*(1-$H$12^2))</f>
        <v>17.9337496135907</v>
      </c>
      <c r="R110" s="18" t="n">
        <f aca="false">EXP($H$13*LN(N110)+(1-$H$13)*$H$5+$D$9^2/(4*$D$6)*(1-$H$13^2))</f>
        <v>17.8597643748183</v>
      </c>
      <c r="S110" s="33" t="n">
        <f aca="false">MAX(0,1/4*(SUM(O110:R110)-4*$D$5))*$H$9</f>
        <v>0</v>
      </c>
    </row>
    <row r="111" customFormat="false" ht="12.75" hidden="false" customHeight="false" outlineLevel="0" collapsed="false">
      <c r="A111" s="0" t="n">
        <v>89</v>
      </c>
      <c r="C111" s="18" t="n">
        <f aca="false">$H$6</f>
        <v>3.29212628660779</v>
      </c>
      <c r="D111" s="0" t="n">
        <f aca="true">C111+$D$6*($H$5-C111)*$H$8+$D$9*($H$8^0.5)*(NORMINV(RAND(),0,1))</f>
        <v>3.36075039949753</v>
      </c>
      <c r="E111" s="0" t="n">
        <f aca="true">D111+$D$6*($H$5-D111)*$H$8+$D$9*($H$8^0.5)*(NORMINV(RAND(),0,1))</f>
        <v>3.27091691017854</v>
      </c>
      <c r="F111" s="0" t="n">
        <f aca="true">E111+$D$6*($H$5-E111)*$H$8+$D$9*($H$8^0.5)*(NORMINV(RAND(),0,1))</f>
        <v>3.31932484497483</v>
      </c>
      <c r="G111" s="0" t="n">
        <f aca="true">F111+$D$6*($H$5-F111)*$H$8+$D$9*($H$8^0.5)*(NORMINV(RAND(),0,1))</f>
        <v>3.29542957715539</v>
      </c>
      <c r="H111" s="0" t="n">
        <f aca="true">G111+$D$6*($H$5-G111)*$H$8+$D$9*($H$8^0.5)*(NORMINV(RAND(),0,1))</f>
        <v>3.21805198960928</v>
      </c>
      <c r="I111" s="0" t="n">
        <f aca="true">H111+$D$6*($H$5-H111)*$H$8+$D$9*($H$8^0.5)*(NORMINV(RAND(),0,1))</f>
        <v>3.05349590308866</v>
      </c>
      <c r="J111" s="0" t="n">
        <f aca="true">I111+$D$6*($H$5-I111)*$H$8+$D$9*($H$8^0.5)*(NORMINV(RAND(),0,1))</f>
        <v>2.98790258801906</v>
      </c>
      <c r="K111" s="0" t="n">
        <f aca="true">J111+$D$6*($H$5-J111)*$H$8+$D$9*($H$8^0.5)*(NORMINV(RAND(),0,1))</f>
        <v>3.08904737698577</v>
      </c>
      <c r="L111" s="0" t="n">
        <f aca="true">K111+$D$6*($H$5-K111)*$H$8+$D$9*($H$8^0.5)*(NORMINV(RAND(),0,1))</f>
        <v>2.93529470621842</v>
      </c>
      <c r="M111" s="0" t="n">
        <f aca="true">L111+$D$6*($H$5-L111)*$H$8+$D$9*($H$8^0.5)*(NORMINV(RAND(),0,1))</f>
        <v>3.02805385412801</v>
      </c>
      <c r="N111" s="0" t="n">
        <f aca="false">EXP(M111)</f>
        <v>20.6569919254261</v>
      </c>
      <c r="O111" s="0" t="n">
        <f aca="false">EXP(($H$10*LN(N111))+(1-$H$10)*$H$5+(($D$9^2)/(4*$D$6))*(1-$H$10^2))</f>
        <v>20.1503184209584</v>
      </c>
      <c r="P111" s="18" t="n">
        <f aca="false">EXP(($H$11*LN(N111))+(1-$H$11)*$H$5+(($D$9^2)/(4*$D$6))*(1-$H$11^2))</f>
        <v>19.6706203720277</v>
      </c>
      <c r="Q111" s="18" t="n">
        <f aca="false">EXP($H$12*LN(N111)+(1-$H$12)*$H$5+$D$9^2/(4*$D$6)*(1-$H$12^2))</f>
        <v>19.2459838972997</v>
      </c>
      <c r="R111" s="18" t="n">
        <f aca="false">EXP($H$13*LN(N111)+(1-$H$13)*$H$5+$D$9^2/(4*$D$6)*(1-$H$13^2))</f>
        <v>18.8841534654055</v>
      </c>
      <c r="S111" s="33" t="n">
        <f aca="false">MAX(0,1/4*(SUM(O111:R111)-4*$D$5))*$H$9</f>
        <v>0</v>
      </c>
    </row>
    <row r="112" customFormat="false" ht="12.75" hidden="false" customHeight="false" outlineLevel="0" collapsed="false">
      <c r="A112" s="0" t="n">
        <v>90</v>
      </c>
      <c r="C112" s="18" t="n">
        <f aca="false">$H$6</f>
        <v>3.29212628660779</v>
      </c>
      <c r="D112" s="0" t="n">
        <f aca="true">C112+$D$6*($H$5-C112)*$H$8+$D$9*($H$8^0.5)*(NORMINV(RAND(),0,1))</f>
        <v>3.23611882370162</v>
      </c>
      <c r="E112" s="0" t="n">
        <f aca="true">D112+$D$6*($H$5-D112)*$H$8+$D$9*($H$8^0.5)*(NORMINV(RAND(),0,1))</f>
        <v>3.24128801817984</v>
      </c>
      <c r="F112" s="0" t="n">
        <f aca="true">E112+$D$6*($H$5-E112)*$H$8+$D$9*($H$8^0.5)*(NORMINV(RAND(),0,1))</f>
        <v>3.24674532193409</v>
      </c>
      <c r="G112" s="0" t="n">
        <f aca="true">F112+$D$6*($H$5-F112)*$H$8+$D$9*($H$8^0.5)*(NORMINV(RAND(),0,1))</f>
        <v>3.15691989828243</v>
      </c>
      <c r="H112" s="0" t="n">
        <f aca="true">G112+$D$6*($H$5-G112)*$H$8+$D$9*($H$8^0.5)*(NORMINV(RAND(),0,1))</f>
        <v>3.17857053630989</v>
      </c>
      <c r="I112" s="0" t="n">
        <f aca="true">H112+$D$6*($H$5-H112)*$H$8+$D$9*($H$8^0.5)*(NORMINV(RAND(),0,1))</f>
        <v>3.13455800790424</v>
      </c>
      <c r="J112" s="0" t="n">
        <f aca="true">I112+$D$6*($H$5-I112)*$H$8+$D$9*($H$8^0.5)*(NORMINV(RAND(),0,1))</f>
        <v>3.23267063158637</v>
      </c>
      <c r="K112" s="0" t="n">
        <f aca="true">J112+$D$6*($H$5-J112)*$H$8+$D$9*($H$8^0.5)*(NORMINV(RAND(),0,1))</f>
        <v>3.36514790128523</v>
      </c>
      <c r="L112" s="0" t="n">
        <f aca="true">K112+$D$6*($H$5-K112)*$H$8+$D$9*($H$8^0.5)*(NORMINV(RAND(),0,1))</f>
        <v>3.34037708372277</v>
      </c>
      <c r="M112" s="0" t="n">
        <f aca="true">L112+$D$6*($H$5-L112)*$H$8+$D$9*($H$8^0.5)*(NORMINV(RAND(),0,1))</f>
        <v>3.22502274613094</v>
      </c>
      <c r="N112" s="0" t="n">
        <f aca="false">EXP(M112)</f>
        <v>25.1541463088169</v>
      </c>
      <c r="O112" s="0" t="n">
        <f aca="false">EXP(($H$10*LN(N112))+(1-$H$10)*$H$5+(($D$9^2)/(4*$D$6))*(1-$H$10^2))</f>
        <v>23.541911837173</v>
      </c>
      <c r="P112" s="18" t="n">
        <f aca="false">EXP(($H$11*LN(N112))+(1-$H$11)*$H$5+(($D$9^2)/(4*$D$6))*(1-$H$11^2))</f>
        <v>22.242084871722</v>
      </c>
      <c r="Q112" s="18" t="n">
        <f aca="false">EXP($H$12*LN(N112)+(1-$H$12)*$H$5+$D$9^2/(4*$D$6)*(1-$H$12^2))</f>
        <v>21.2070758843973</v>
      </c>
      <c r="R112" s="18" t="n">
        <f aca="false">EXP($H$13*LN(N112)+(1-$H$13)*$H$5+$D$9^2/(4*$D$6)*(1-$H$13^2))</f>
        <v>20.3882246243251</v>
      </c>
      <c r="S112" s="33" t="n">
        <f aca="false">MAX(0,1/4*(SUM(O112:R112)-4*$D$5))*$H$9</f>
        <v>0</v>
      </c>
    </row>
    <row r="113" customFormat="false" ht="12.75" hidden="false" customHeight="false" outlineLevel="0" collapsed="false">
      <c r="A113" s="0" t="n">
        <v>91</v>
      </c>
      <c r="C113" s="18" t="n">
        <f aca="false">$H$6</f>
        <v>3.29212628660779</v>
      </c>
      <c r="D113" s="0" t="n">
        <f aca="true">C113+$D$6*($H$5-C113)*$H$8+$D$9*($H$8^0.5)*(NORMINV(RAND(),0,1))</f>
        <v>3.19159821282418</v>
      </c>
      <c r="E113" s="0" t="n">
        <f aca="true">D113+$D$6*($H$5-D113)*$H$8+$D$9*($H$8^0.5)*(NORMINV(RAND(),0,1))</f>
        <v>3.18462955600165</v>
      </c>
      <c r="F113" s="0" t="n">
        <f aca="true">E113+$D$6*($H$5-E113)*$H$8+$D$9*($H$8^0.5)*(NORMINV(RAND(),0,1))</f>
        <v>3.03520769523463</v>
      </c>
      <c r="G113" s="0" t="n">
        <f aca="true">F113+$D$6*($H$5-F113)*$H$8+$D$9*($H$8^0.5)*(NORMINV(RAND(),0,1))</f>
        <v>2.96991648224647</v>
      </c>
      <c r="H113" s="0" t="n">
        <f aca="true">G113+$D$6*($H$5-G113)*$H$8+$D$9*($H$8^0.5)*(NORMINV(RAND(),0,1))</f>
        <v>2.90617574748482</v>
      </c>
      <c r="I113" s="0" t="n">
        <f aca="true">H113+$D$6*($H$5-H113)*$H$8+$D$9*($H$8^0.5)*(NORMINV(RAND(),0,1))</f>
        <v>2.97702157632127</v>
      </c>
      <c r="J113" s="0" t="n">
        <f aca="true">I113+$D$6*($H$5-I113)*$H$8+$D$9*($H$8^0.5)*(NORMINV(RAND(),0,1))</f>
        <v>3.02466630747812</v>
      </c>
      <c r="K113" s="0" t="n">
        <f aca="true">J113+$D$6*($H$5-J113)*$H$8+$D$9*($H$8^0.5)*(NORMINV(RAND(),0,1))</f>
        <v>3.03636854309145</v>
      </c>
      <c r="L113" s="0" t="n">
        <f aca="true">K113+$D$6*($H$5-K113)*$H$8+$D$9*($H$8^0.5)*(NORMINV(RAND(),0,1))</f>
        <v>3.12991658899267</v>
      </c>
      <c r="M113" s="0" t="n">
        <f aca="true">L113+$D$6*($H$5-L113)*$H$8+$D$9*($H$8^0.5)*(NORMINV(RAND(),0,1))</f>
        <v>2.9371556847922</v>
      </c>
      <c r="N113" s="0" t="n">
        <f aca="false">EXP(M113)</f>
        <v>18.8621201262456</v>
      </c>
      <c r="O113" s="0" t="n">
        <f aca="false">EXP(($H$10*LN(N113))+(1-$H$10)*$H$5+(($D$9^2)/(4*$D$6))*(1-$H$10^2))</f>
        <v>18.7544390430691</v>
      </c>
      <c r="P113" s="18" t="n">
        <f aca="false">EXP(($H$11*LN(N113))+(1-$H$11)*$H$5+(($D$9^2)/(4*$D$6))*(1-$H$11^2))</f>
        <v>18.5863626038008</v>
      </c>
      <c r="Q113" s="18" t="n">
        <f aca="false">EXP($H$12*LN(N113)+(1-$H$12)*$H$5+$D$9^2/(4*$D$6)*(1-$H$12^2))</f>
        <v>18.4031783146252</v>
      </c>
      <c r="R113" s="18" t="n">
        <f aca="false">EXP($H$13*LN(N113)+(1-$H$13)*$H$5+$D$9^2/(4*$D$6)*(1-$H$13^2))</f>
        <v>18.2279753303548</v>
      </c>
      <c r="S113" s="33" t="n">
        <f aca="false">MAX(0,1/4*(SUM(O113:R113)-4*$D$5))*$H$9</f>
        <v>0</v>
      </c>
    </row>
    <row r="114" customFormat="false" ht="12.75" hidden="false" customHeight="false" outlineLevel="0" collapsed="false">
      <c r="A114" s="0" t="n">
        <v>92</v>
      </c>
      <c r="C114" s="18" t="n">
        <f aca="false">$H$6</f>
        <v>3.29212628660779</v>
      </c>
      <c r="D114" s="0" t="n">
        <f aca="true">C114+$D$6*($H$5-C114)*$H$8+$D$9*($H$8^0.5)*(NORMINV(RAND(),0,1))</f>
        <v>3.24299250747193</v>
      </c>
      <c r="E114" s="0" t="n">
        <f aca="true">D114+$D$6*($H$5-D114)*$H$8+$D$9*($H$8^0.5)*(NORMINV(RAND(),0,1))</f>
        <v>3.07859643878584</v>
      </c>
      <c r="F114" s="0" t="n">
        <f aca="true">E114+$D$6*($H$5-E114)*$H$8+$D$9*($H$8^0.5)*(NORMINV(RAND(),0,1))</f>
        <v>3.0246637633535</v>
      </c>
      <c r="G114" s="0" t="n">
        <f aca="true">F114+$D$6*($H$5-F114)*$H$8+$D$9*($H$8^0.5)*(NORMINV(RAND(),0,1))</f>
        <v>2.94623045759816</v>
      </c>
      <c r="H114" s="0" t="n">
        <f aca="true">G114+$D$6*($H$5-G114)*$H$8+$D$9*($H$8^0.5)*(NORMINV(RAND(),0,1))</f>
        <v>2.93382449993495</v>
      </c>
      <c r="I114" s="0" t="n">
        <f aca="true">H114+$D$6*($H$5-H114)*$H$8+$D$9*($H$8^0.5)*(NORMINV(RAND(),0,1))</f>
        <v>2.91223906708</v>
      </c>
      <c r="J114" s="0" t="n">
        <f aca="true">I114+$D$6*($H$5-I114)*$H$8+$D$9*($H$8^0.5)*(NORMINV(RAND(),0,1))</f>
        <v>2.83192801229591</v>
      </c>
      <c r="K114" s="0" t="n">
        <f aca="true">J114+$D$6*($H$5-J114)*$H$8+$D$9*($H$8^0.5)*(NORMINV(RAND(),0,1))</f>
        <v>2.90520085616133</v>
      </c>
      <c r="L114" s="0" t="n">
        <f aca="true">K114+$D$6*($H$5-K114)*$H$8+$D$9*($H$8^0.5)*(NORMINV(RAND(),0,1))</f>
        <v>2.81160357363715</v>
      </c>
      <c r="M114" s="0" t="n">
        <f aca="true">L114+$D$6*($H$5-L114)*$H$8+$D$9*($H$8^0.5)*(NORMINV(RAND(),0,1))</f>
        <v>2.78788691499021</v>
      </c>
      <c r="N114" s="0" t="n">
        <f aca="false">EXP(M114)</f>
        <v>16.246652945733</v>
      </c>
      <c r="O114" s="0" t="n">
        <f aca="false">EXP(($H$10*LN(N114))+(1-$H$10)*$H$5+(($D$9^2)/(4*$D$6))*(1-$H$10^2))</f>
        <v>16.6688362576701</v>
      </c>
      <c r="P114" s="18" t="n">
        <f aca="false">EXP(($H$11*LN(N114))+(1-$H$11)*$H$5+(($D$9^2)/(4*$D$6))*(1-$H$11^2))</f>
        <v>16.9339621306131</v>
      </c>
      <c r="Q114" s="18" t="n">
        <f aca="false">EXP($H$12*LN(N114)+(1-$H$12)*$H$5+$D$9^2/(4*$D$6)*(1-$H$12^2))</f>
        <v>17.0984760308136</v>
      </c>
      <c r="R114" s="18" t="n">
        <f aca="false">EXP($H$13*LN(N114)+(1-$H$13)*$H$5+$D$9^2/(4*$D$6)*(1-$H$13^2))</f>
        <v>17.1995247370752</v>
      </c>
      <c r="S114" s="33" t="n">
        <f aca="false">MAX(0,1/4*(SUM(O114:R114)-4*$D$5))*$H$9</f>
        <v>0</v>
      </c>
    </row>
    <row r="115" customFormat="false" ht="12.75" hidden="false" customHeight="false" outlineLevel="0" collapsed="false">
      <c r="A115" s="0" t="n">
        <v>93</v>
      </c>
      <c r="C115" s="18" t="n">
        <f aca="false">$H$6</f>
        <v>3.29212628660779</v>
      </c>
      <c r="D115" s="0" t="n">
        <f aca="true">C115+$D$6*($H$5-C115)*$H$8+$D$9*($H$8^0.5)*(NORMINV(RAND(),0,1))</f>
        <v>3.20651722065711</v>
      </c>
      <c r="E115" s="0" t="n">
        <f aca="true">D115+$D$6*($H$5-D115)*$H$8+$D$9*($H$8^0.5)*(NORMINV(RAND(),0,1))</f>
        <v>3.18245864672267</v>
      </c>
      <c r="F115" s="0" t="n">
        <f aca="true">E115+$D$6*($H$5-E115)*$H$8+$D$9*($H$8^0.5)*(NORMINV(RAND(),0,1))</f>
        <v>3.33910247134364</v>
      </c>
      <c r="G115" s="0" t="n">
        <f aca="true">F115+$D$6*($H$5-F115)*$H$8+$D$9*($H$8^0.5)*(NORMINV(RAND(),0,1))</f>
        <v>3.24052393019674</v>
      </c>
      <c r="H115" s="0" t="n">
        <f aca="true">G115+$D$6*($H$5-G115)*$H$8+$D$9*($H$8^0.5)*(NORMINV(RAND(),0,1))</f>
        <v>3.0465089834331</v>
      </c>
      <c r="I115" s="0" t="n">
        <f aca="true">H115+$D$6*($H$5-H115)*$H$8+$D$9*($H$8^0.5)*(NORMINV(RAND(),0,1))</f>
        <v>3.08249554213587</v>
      </c>
      <c r="J115" s="0" t="n">
        <f aca="true">I115+$D$6*($H$5-I115)*$H$8+$D$9*($H$8^0.5)*(NORMINV(RAND(),0,1))</f>
        <v>2.99451801783025</v>
      </c>
      <c r="K115" s="0" t="n">
        <f aca="true">J115+$D$6*($H$5-J115)*$H$8+$D$9*($H$8^0.5)*(NORMINV(RAND(),0,1))</f>
        <v>2.91219344864036</v>
      </c>
      <c r="L115" s="0" t="n">
        <f aca="true">K115+$D$6*($H$5-K115)*$H$8+$D$9*($H$8^0.5)*(NORMINV(RAND(),0,1))</f>
        <v>2.73980930636693</v>
      </c>
      <c r="M115" s="0" t="n">
        <f aca="true">L115+$D$6*($H$5-L115)*$H$8+$D$9*($H$8^0.5)*(NORMINV(RAND(),0,1))</f>
        <v>2.77370192920353</v>
      </c>
      <c r="N115" s="0" t="n">
        <f aca="false">EXP(M115)</f>
        <v>16.0178212289377</v>
      </c>
      <c r="O115" s="0" t="n">
        <f aca="false">EXP(($H$10*LN(N115))+(1-$H$10)*$H$5+(($D$9^2)/(4*$D$6))*(1-$H$10^2))</f>
        <v>16.4831369638258</v>
      </c>
      <c r="P115" s="18" t="n">
        <f aca="false">EXP(($H$11*LN(N115))+(1-$H$11)*$H$5+(($D$9^2)/(4*$D$6))*(1-$H$11^2))</f>
        <v>16.7847924342369</v>
      </c>
      <c r="Q115" s="18" t="n">
        <f aca="false">EXP($H$12*LN(N115)+(1-$H$12)*$H$5+$D$9^2/(4*$D$6)*(1-$H$12^2))</f>
        <v>16.9794096123805</v>
      </c>
      <c r="R115" s="18" t="n">
        <f aca="false">EXP($H$13*LN(N115)+(1-$H$13)*$H$5+$D$9^2/(4*$D$6)*(1-$H$13^2))</f>
        <v>17.1048632132656</v>
      </c>
      <c r="S115" s="33" t="n">
        <f aca="false">MAX(0,1/4*(SUM(O115:R115)-4*$D$5))*$H$9</f>
        <v>0</v>
      </c>
    </row>
    <row r="116" customFormat="false" ht="12.75" hidden="false" customHeight="false" outlineLevel="0" collapsed="false">
      <c r="A116" s="0" t="n">
        <v>94</v>
      </c>
      <c r="C116" s="18" t="n">
        <f aca="false">$H$6</f>
        <v>3.29212628660779</v>
      </c>
      <c r="D116" s="0" t="n">
        <f aca="true">C116+$D$6*($H$5-C116)*$H$8+$D$9*($H$8^0.5)*(NORMINV(RAND(),0,1))</f>
        <v>3.28924696402035</v>
      </c>
      <c r="E116" s="0" t="n">
        <f aca="true">D116+$D$6*($H$5-D116)*$H$8+$D$9*($H$8^0.5)*(NORMINV(RAND(),0,1))</f>
        <v>3.17025275619727</v>
      </c>
      <c r="F116" s="0" t="n">
        <f aca="true">E116+$D$6*($H$5-E116)*$H$8+$D$9*($H$8^0.5)*(NORMINV(RAND(),0,1))</f>
        <v>3.30943469236291</v>
      </c>
      <c r="G116" s="0" t="n">
        <f aca="true">F116+$D$6*($H$5-F116)*$H$8+$D$9*($H$8^0.5)*(NORMINV(RAND(),0,1))</f>
        <v>3.37239175049723</v>
      </c>
      <c r="H116" s="0" t="n">
        <f aca="true">G116+$D$6*($H$5-G116)*$H$8+$D$9*($H$8^0.5)*(NORMINV(RAND(),0,1))</f>
        <v>3.5357281576112</v>
      </c>
      <c r="I116" s="0" t="n">
        <f aca="true">H116+$D$6*($H$5-H116)*$H$8+$D$9*($H$8^0.5)*(NORMINV(RAND(),0,1))</f>
        <v>3.64782062846836</v>
      </c>
      <c r="J116" s="0" t="n">
        <f aca="true">I116+$D$6*($H$5-I116)*$H$8+$D$9*($H$8^0.5)*(NORMINV(RAND(),0,1))</f>
        <v>3.66269728482785</v>
      </c>
      <c r="K116" s="0" t="n">
        <f aca="true">J116+$D$6*($H$5-J116)*$H$8+$D$9*($H$8^0.5)*(NORMINV(RAND(),0,1))</f>
        <v>3.58840778136521</v>
      </c>
      <c r="L116" s="0" t="n">
        <f aca="true">K116+$D$6*($H$5-K116)*$H$8+$D$9*($H$8^0.5)*(NORMINV(RAND(),0,1))</f>
        <v>3.48867949270269</v>
      </c>
      <c r="M116" s="0" t="n">
        <f aca="true">L116+$D$6*($H$5-L116)*$H$8+$D$9*($H$8^0.5)*(NORMINV(RAND(),0,1))</f>
        <v>3.41762126201714</v>
      </c>
      <c r="N116" s="0" t="n">
        <f aca="false">EXP(M116)</f>
        <v>30.4967848107932</v>
      </c>
      <c r="O116" s="0" t="n">
        <f aca="false">EXP(($H$10*LN(N116))+(1-$H$10)*$H$5+(($D$9^2)/(4*$D$6))*(1-$H$10^2))</f>
        <v>27.4095885906922</v>
      </c>
      <c r="P116" s="18" t="n">
        <f aca="false">EXP(($H$11*LN(N116))+(1-$H$11)*$H$5+(($D$9^2)/(4*$D$6))*(1-$H$11^2))</f>
        <v>25.0812413483356</v>
      </c>
      <c r="Q116" s="18" t="n">
        <f aca="false">EXP($H$12*LN(N116)+(1-$H$12)*$H$5+$D$9^2/(4*$D$6)*(1-$H$12^2))</f>
        <v>23.3177391144852</v>
      </c>
      <c r="R116" s="18" t="n">
        <f aca="false">EXP($H$13*LN(N116)+(1-$H$13)*$H$5+$D$9^2/(4*$D$6)*(1-$H$13^2))</f>
        <v>21.9746939208074</v>
      </c>
      <c r="S116" s="33" t="n">
        <f aca="false">MAX(0,1/4*(SUM(O116:R116)-4*$D$5))*$H$9</f>
        <v>2.3265319022005</v>
      </c>
    </row>
    <row r="117" customFormat="false" ht="12.75" hidden="false" customHeight="false" outlineLevel="0" collapsed="false">
      <c r="A117" s="0" t="n">
        <v>95</v>
      </c>
      <c r="C117" s="18" t="n">
        <f aca="false">$H$6</f>
        <v>3.29212628660779</v>
      </c>
      <c r="D117" s="0" t="n">
        <f aca="true">C117+$D$6*($H$5-C117)*$H$8+$D$9*($H$8^0.5)*(NORMINV(RAND(),0,1))</f>
        <v>3.18875677133021</v>
      </c>
      <c r="E117" s="0" t="n">
        <f aca="true">D117+$D$6*($H$5-D117)*$H$8+$D$9*($H$8^0.5)*(NORMINV(RAND(),0,1))</f>
        <v>3.16632972899142</v>
      </c>
      <c r="F117" s="0" t="n">
        <f aca="true">E117+$D$6*($H$5-E117)*$H$8+$D$9*($H$8^0.5)*(NORMINV(RAND(),0,1))</f>
        <v>3.18895602326206</v>
      </c>
      <c r="G117" s="0" t="n">
        <f aca="true">F117+$D$6*($H$5-F117)*$H$8+$D$9*($H$8^0.5)*(NORMINV(RAND(),0,1))</f>
        <v>3.11994557000557</v>
      </c>
      <c r="H117" s="0" t="n">
        <f aca="true">G117+$D$6*($H$5-G117)*$H$8+$D$9*($H$8^0.5)*(NORMINV(RAND(),0,1))</f>
        <v>3.07837524476362</v>
      </c>
      <c r="I117" s="0" t="n">
        <f aca="true">H117+$D$6*($H$5-H117)*$H$8+$D$9*($H$8^0.5)*(NORMINV(RAND(),0,1))</f>
        <v>3.08557986251298</v>
      </c>
      <c r="J117" s="0" t="n">
        <f aca="true">I117+$D$6*($H$5-I117)*$H$8+$D$9*($H$8^0.5)*(NORMINV(RAND(),0,1))</f>
        <v>3.08648848092233</v>
      </c>
      <c r="K117" s="0" t="n">
        <f aca="true">J117+$D$6*($H$5-J117)*$H$8+$D$9*($H$8^0.5)*(NORMINV(RAND(),0,1))</f>
        <v>3.12000871220344</v>
      </c>
      <c r="L117" s="0" t="n">
        <f aca="true">K117+$D$6*($H$5-K117)*$H$8+$D$9*($H$8^0.5)*(NORMINV(RAND(),0,1))</f>
        <v>3.1214079749189</v>
      </c>
      <c r="M117" s="0" t="n">
        <f aca="true">L117+$D$6*($H$5-L117)*$H$8+$D$9*($H$8^0.5)*(NORMINV(RAND(),0,1))</f>
        <v>3.0760646186773</v>
      </c>
      <c r="N117" s="0" t="n">
        <f aca="false">EXP(M117)</f>
        <v>21.6729430536396</v>
      </c>
      <c r="O117" s="0" t="n">
        <f aca="false">EXP(($H$10*LN(N117))+(1-$H$10)*$H$5+(($D$9^2)/(4*$D$6))*(1-$H$10^2))</f>
        <v>20.929048299389</v>
      </c>
      <c r="P117" s="18" t="n">
        <f aca="false">EXP(($H$11*LN(N117))+(1-$H$11)*$H$5+(($D$9^2)/(4*$D$6))*(1-$H$11^2))</f>
        <v>20.2686033129606</v>
      </c>
      <c r="Q117" s="18" t="n">
        <f aca="false">EXP($H$12*LN(N117)+(1-$H$12)*$H$5+$D$9^2/(4*$D$6)*(1-$H$12^2))</f>
        <v>19.7066054136749</v>
      </c>
      <c r="R117" s="18" t="n">
        <f aca="false">EXP($H$13*LN(N117)+(1-$H$13)*$H$5+$D$9^2/(4*$D$6)*(1-$H$13^2))</f>
        <v>19.2402146745092</v>
      </c>
      <c r="S117" s="33" t="n">
        <f aca="false">MAX(0,1/4*(SUM(O117:R117)-4*$D$5))*$H$9</f>
        <v>0</v>
      </c>
    </row>
    <row r="118" customFormat="false" ht="12.75" hidden="false" customHeight="false" outlineLevel="0" collapsed="false">
      <c r="A118" s="0" t="n">
        <v>96</v>
      </c>
      <c r="C118" s="18" t="n">
        <f aca="false">$H$6</f>
        <v>3.29212628660779</v>
      </c>
      <c r="D118" s="0" t="n">
        <f aca="true">C118+$D$6*($H$5-C118)*$H$8+$D$9*($H$8^0.5)*(NORMINV(RAND(),0,1))</f>
        <v>3.23122505833639</v>
      </c>
      <c r="E118" s="0" t="n">
        <f aca="true">D118+$D$6*($H$5-D118)*$H$8+$D$9*($H$8^0.5)*(NORMINV(RAND(),0,1))</f>
        <v>3.33611666046553</v>
      </c>
      <c r="F118" s="0" t="n">
        <f aca="true">E118+$D$6*($H$5-E118)*$H$8+$D$9*($H$8^0.5)*(NORMINV(RAND(),0,1))</f>
        <v>3.37571654007858</v>
      </c>
      <c r="G118" s="0" t="n">
        <f aca="true">F118+$D$6*($H$5-F118)*$H$8+$D$9*($H$8^0.5)*(NORMINV(RAND(),0,1))</f>
        <v>3.36995346040828</v>
      </c>
      <c r="H118" s="0" t="n">
        <f aca="true">G118+$D$6*($H$5-G118)*$H$8+$D$9*($H$8^0.5)*(NORMINV(RAND(),0,1))</f>
        <v>3.38236048555754</v>
      </c>
      <c r="I118" s="0" t="n">
        <f aca="true">H118+$D$6*($H$5-H118)*$H$8+$D$9*($H$8^0.5)*(NORMINV(RAND(),0,1))</f>
        <v>3.52913081048351</v>
      </c>
      <c r="J118" s="0" t="n">
        <f aca="true">I118+$D$6*($H$5-I118)*$H$8+$D$9*($H$8^0.5)*(NORMINV(RAND(),0,1))</f>
        <v>3.44401510473977</v>
      </c>
      <c r="K118" s="0" t="n">
        <f aca="true">J118+$D$6*($H$5-J118)*$H$8+$D$9*($H$8^0.5)*(NORMINV(RAND(),0,1))</f>
        <v>3.450134994757</v>
      </c>
      <c r="L118" s="0" t="n">
        <f aca="true">K118+$D$6*($H$5-K118)*$H$8+$D$9*($H$8^0.5)*(NORMINV(RAND(),0,1))</f>
        <v>3.43202336075592</v>
      </c>
      <c r="M118" s="0" t="n">
        <f aca="true">L118+$D$6*($H$5-L118)*$H$8+$D$9*($H$8^0.5)*(NORMINV(RAND(),0,1))</f>
        <v>3.47126898852884</v>
      </c>
      <c r="N118" s="0" t="n">
        <f aca="false">EXP(M118)</f>
        <v>32.1775494886291</v>
      </c>
      <c r="O118" s="0" t="n">
        <f aca="false">EXP(($H$10*LN(N118))+(1-$H$10)*$H$5+(($D$9^2)/(4*$D$6))*(1-$H$10^2))</f>
        <v>28.5958853427516</v>
      </c>
      <c r="P118" s="18" t="n">
        <f aca="false">EXP(($H$11*LN(N118))+(1-$H$11)*$H$5+(($D$9^2)/(4*$D$6))*(1-$H$11^2))</f>
        <v>25.9347344310027</v>
      </c>
      <c r="Q118" s="18" t="n">
        <f aca="false">EXP($H$12*LN(N118)+(1-$H$12)*$H$5+$D$9^2/(4*$D$6)*(1-$H$12^2))</f>
        <v>23.9422050612125</v>
      </c>
      <c r="R118" s="18" t="n">
        <f aca="false">EXP($H$13*LN(N118)+(1-$H$13)*$H$5+$D$9^2/(4*$D$6)*(1-$H$13^2))</f>
        <v>22.4381840452667</v>
      </c>
      <c r="S118" s="33" t="n">
        <f aca="false">MAX(0,1/4*(SUM(O118:R118)-4*$D$5))*$H$9</f>
        <v>3.07033288671702</v>
      </c>
    </row>
    <row r="119" customFormat="false" ht="12.75" hidden="false" customHeight="false" outlineLevel="0" collapsed="false">
      <c r="A119" s="0" t="n">
        <v>97</v>
      </c>
      <c r="C119" s="18" t="n">
        <f aca="false">$H$6</f>
        <v>3.29212628660779</v>
      </c>
      <c r="D119" s="0" t="n">
        <f aca="true">C119+$D$6*($H$5-C119)*$H$8+$D$9*($H$8^0.5)*(NORMINV(RAND(),0,1))</f>
        <v>3.2759187379796</v>
      </c>
      <c r="E119" s="0" t="n">
        <f aca="true">D119+$D$6*($H$5-D119)*$H$8+$D$9*($H$8^0.5)*(NORMINV(RAND(),0,1))</f>
        <v>3.24740752466437</v>
      </c>
      <c r="F119" s="0" t="n">
        <f aca="true">E119+$D$6*($H$5-E119)*$H$8+$D$9*($H$8^0.5)*(NORMINV(RAND(),0,1))</f>
        <v>3.24544365451716</v>
      </c>
      <c r="G119" s="0" t="n">
        <f aca="true">F119+$D$6*($H$5-F119)*$H$8+$D$9*($H$8^0.5)*(NORMINV(RAND(),0,1))</f>
        <v>3.47964780014849</v>
      </c>
      <c r="H119" s="0" t="n">
        <f aca="true">G119+$D$6*($H$5-G119)*$H$8+$D$9*($H$8^0.5)*(NORMINV(RAND(),0,1))</f>
        <v>3.41372011882922</v>
      </c>
      <c r="I119" s="0" t="n">
        <f aca="true">H119+$D$6*($H$5-H119)*$H$8+$D$9*($H$8^0.5)*(NORMINV(RAND(),0,1))</f>
        <v>3.34491227438582</v>
      </c>
      <c r="J119" s="0" t="n">
        <f aca="true">I119+$D$6*($H$5-I119)*$H$8+$D$9*($H$8^0.5)*(NORMINV(RAND(),0,1))</f>
        <v>3.2608722896135</v>
      </c>
      <c r="K119" s="0" t="n">
        <f aca="true">J119+$D$6*($H$5-J119)*$H$8+$D$9*($H$8^0.5)*(NORMINV(RAND(),0,1))</f>
        <v>3.34932456732611</v>
      </c>
      <c r="L119" s="0" t="n">
        <f aca="true">K119+$D$6*($H$5-K119)*$H$8+$D$9*($H$8^0.5)*(NORMINV(RAND(),0,1))</f>
        <v>3.50941303284878</v>
      </c>
      <c r="M119" s="0" t="n">
        <f aca="true">L119+$D$6*($H$5-L119)*$H$8+$D$9*($H$8^0.5)*(NORMINV(RAND(),0,1))</f>
        <v>3.45439466428402</v>
      </c>
      <c r="N119" s="0" t="n">
        <f aca="false">EXP(M119)</f>
        <v>31.6391305885528</v>
      </c>
      <c r="O119" s="0" t="n">
        <f aca="false">EXP(($H$10*LN(N119))+(1-$H$10)*$H$5+(($D$9^2)/(4*$D$6))*(1-$H$10^2))</f>
        <v>28.2173157493338</v>
      </c>
      <c r="P119" s="18" t="n">
        <f aca="false">EXP(($H$11*LN(N119))+(1-$H$11)*$H$5+(($D$9^2)/(4*$D$6))*(1-$H$11^2))</f>
        <v>25.6631920394053</v>
      </c>
      <c r="Q119" s="18" t="n">
        <f aca="false">EXP($H$12*LN(N119)+(1-$H$12)*$H$5+$D$9^2/(4*$D$6)*(1-$H$12^2))</f>
        <v>23.7440038985662</v>
      </c>
      <c r="R119" s="18" t="n">
        <f aca="false">EXP($H$13*LN(N119)+(1-$H$13)*$H$5+$D$9^2/(4*$D$6)*(1-$H$13^2))</f>
        <v>22.2913538909319</v>
      </c>
      <c r="S119" s="33" t="n">
        <f aca="false">MAX(0,1/4*(SUM(O119:R119)-4*$D$5))*$H$9</f>
        <v>2.83368048910361</v>
      </c>
    </row>
    <row r="120" customFormat="false" ht="12.75" hidden="false" customHeight="false" outlineLevel="0" collapsed="false">
      <c r="A120" s="0" t="n">
        <v>98</v>
      </c>
      <c r="C120" s="18" t="n">
        <f aca="false">$H$6</f>
        <v>3.29212628660779</v>
      </c>
      <c r="D120" s="0" t="n">
        <f aca="true">C120+$D$6*($H$5-C120)*$H$8+$D$9*($H$8^0.5)*(NORMINV(RAND(),0,1))</f>
        <v>3.20173334966914</v>
      </c>
      <c r="E120" s="0" t="n">
        <f aca="true">D120+$D$6*($H$5-D120)*$H$8+$D$9*($H$8^0.5)*(NORMINV(RAND(),0,1))</f>
        <v>3.18111093768627</v>
      </c>
      <c r="F120" s="0" t="n">
        <f aca="true">E120+$D$6*($H$5-E120)*$H$8+$D$9*($H$8^0.5)*(NORMINV(RAND(),0,1))</f>
        <v>3.18805803168717</v>
      </c>
      <c r="G120" s="0" t="n">
        <f aca="true">F120+$D$6*($H$5-F120)*$H$8+$D$9*($H$8^0.5)*(NORMINV(RAND(),0,1))</f>
        <v>3.07320380382106</v>
      </c>
      <c r="H120" s="0" t="n">
        <f aca="true">G120+$D$6*($H$5-G120)*$H$8+$D$9*($H$8^0.5)*(NORMINV(RAND(),0,1))</f>
        <v>3.0081097120784</v>
      </c>
      <c r="I120" s="0" t="n">
        <f aca="true">H120+$D$6*($H$5-H120)*$H$8+$D$9*($H$8^0.5)*(NORMINV(RAND(),0,1))</f>
        <v>3.04890544686258</v>
      </c>
      <c r="J120" s="0" t="n">
        <f aca="true">I120+$D$6*($H$5-I120)*$H$8+$D$9*($H$8^0.5)*(NORMINV(RAND(),0,1))</f>
        <v>3.05618991720025</v>
      </c>
      <c r="K120" s="0" t="n">
        <f aca="true">J120+$D$6*($H$5-J120)*$H$8+$D$9*($H$8^0.5)*(NORMINV(RAND(),0,1))</f>
        <v>3.04993655304879</v>
      </c>
      <c r="L120" s="0" t="n">
        <f aca="true">K120+$D$6*($H$5-K120)*$H$8+$D$9*($H$8^0.5)*(NORMINV(RAND(),0,1))</f>
        <v>2.93489491562159</v>
      </c>
      <c r="M120" s="0" t="n">
        <f aca="true">L120+$D$6*($H$5-L120)*$H$8+$D$9*($H$8^0.5)*(NORMINV(RAND(),0,1))</f>
        <v>2.90933728726065</v>
      </c>
      <c r="N120" s="0" t="n">
        <f aca="false">EXP(M120)</f>
        <v>18.344637312908</v>
      </c>
      <c r="O120" s="0" t="n">
        <f aca="false">EXP(($H$10*LN(N120))+(1-$H$10)*$H$5+(($D$9^2)/(4*$D$6))*(1-$H$10^2))</f>
        <v>18.3468893167855</v>
      </c>
      <c r="P120" s="18" t="n">
        <f aca="false">EXP(($H$11*LN(N120))+(1-$H$11)*$H$5+(($D$9^2)/(4*$D$6))*(1-$H$11^2))</f>
        <v>18.2666372571289</v>
      </c>
      <c r="Q120" s="18" t="n">
        <f aca="false">EXP($H$12*LN(N120)+(1-$H$12)*$H$5+$D$9^2/(4*$D$6)*(1-$H$12^2))</f>
        <v>18.1526989036238</v>
      </c>
      <c r="R120" s="18" t="n">
        <f aca="false">EXP($H$13*LN(N120)+(1-$H$13)*$H$5+$D$9^2/(4*$D$6)*(1-$H$13^2))</f>
        <v>18.0317530001465</v>
      </c>
      <c r="S120" s="33" t="n">
        <f aca="false">MAX(0,1/4*(SUM(O120:R120)-4*$D$5))*$H$9</f>
        <v>0</v>
      </c>
    </row>
    <row r="121" customFormat="false" ht="12.75" hidden="false" customHeight="false" outlineLevel="0" collapsed="false">
      <c r="A121" s="0" t="n">
        <v>99</v>
      </c>
      <c r="C121" s="18" t="n">
        <f aca="false">$H$6</f>
        <v>3.29212628660779</v>
      </c>
      <c r="D121" s="0" t="n">
        <f aca="true">C121+$D$6*($H$5-C121)*$H$8+$D$9*($H$8^0.5)*(NORMINV(RAND(),0,1))</f>
        <v>3.21826080887928</v>
      </c>
      <c r="E121" s="0" t="n">
        <f aca="true">D121+$D$6*($H$5-D121)*$H$8+$D$9*($H$8^0.5)*(NORMINV(RAND(),0,1))</f>
        <v>3.33784679207747</v>
      </c>
      <c r="F121" s="0" t="n">
        <f aca="true">E121+$D$6*($H$5-E121)*$H$8+$D$9*($H$8^0.5)*(NORMINV(RAND(),0,1))</f>
        <v>3.461646518806</v>
      </c>
      <c r="G121" s="0" t="n">
        <f aca="true">F121+$D$6*($H$5-F121)*$H$8+$D$9*($H$8^0.5)*(NORMINV(RAND(),0,1))</f>
        <v>3.43951897072176</v>
      </c>
      <c r="H121" s="0" t="n">
        <f aca="true">G121+$D$6*($H$5-G121)*$H$8+$D$9*($H$8^0.5)*(NORMINV(RAND(),0,1))</f>
        <v>3.33806531388593</v>
      </c>
      <c r="I121" s="0" t="n">
        <f aca="true">H121+$D$6*($H$5-H121)*$H$8+$D$9*($H$8^0.5)*(NORMINV(RAND(),0,1))</f>
        <v>3.17638577895047</v>
      </c>
      <c r="J121" s="0" t="n">
        <f aca="true">I121+$D$6*($H$5-I121)*$H$8+$D$9*($H$8^0.5)*(NORMINV(RAND(),0,1))</f>
        <v>3.16219469519046</v>
      </c>
      <c r="K121" s="0" t="n">
        <f aca="true">J121+$D$6*($H$5-J121)*$H$8+$D$9*($H$8^0.5)*(NORMINV(RAND(),0,1))</f>
        <v>3.00580337138231</v>
      </c>
      <c r="L121" s="0" t="n">
        <f aca="true">K121+$D$6*($H$5-K121)*$H$8+$D$9*($H$8^0.5)*(NORMINV(RAND(),0,1))</f>
        <v>3.09844674015689</v>
      </c>
      <c r="M121" s="0" t="n">
        <f aca="true">L121+$D$6*($H$5-L121)*$H$8+$D$9*($H$8^0.5)*(NORMINV(RAND(),0,1))</f>
        <v>3.16355433098986</v>
      </c>
      <c r="N121" s="0" t="n">
        <f aca="false">EXP(M121)</f>
        <v>23.6545226920198</v>
      </c>
      <c r="O121" s="0" t="n">
        <f aca="false">EXP(($H$10*LN(N121))+(1-$H$10)*$H$5+(($D$9^2)/(4*$D$6))*(1-$H$10^2))</f>
        <v>22.4263307566118</v>
      </c>
      <c r="P121" s="18" t="n">
        <f aca="false">EXP(($H$11*LN(N121))+(1-$H$11)*$H$5+(($D$9^2)/(4*$D$6))*(1-$H$11^2))</f>
        <v>21.4054394437266</v>
      </c>
      <c r="Q121" s="18" t="n">
        <f aca="false">EXP($H$12*LN(N121)+(1-$H$12)*$H$5+$D$9^2/(4*$D$6)*(1-$H$12^2))</f>
        <v>20.5745279381007</v>
      </c>
      <c r="R121" s="18" t="n">
        <f aca="false">EXP($H$13*LN(N121)+(1-$H$13)*$H$5+$D$9^2/(4*$D$6)*(1-$H$13^2))</f>
        <v>19.9064159478281</v>
      </c>
      <c r="S121" s="33" t="n">
        <f aca="false">MAX(0,1/4*(SUM(O121:R121)-4*$D$5))*$H$9</f>
        <v>0</v>
      </c>
    </row>
    <row r="122" customFormat="false" ht="12.75" hidden="false" customHeight="false" outlineLevel="0" collapsed="false">
      <c r="A122" s="0" t="n">
        <v>100</v>
      </c>
      <c r="C122" s="18" t="n">
        <f aca="false">$H$6</f>
        <v>3.29212628660779</v>
      </c>
      <c r="D122" s="0" t="n">
        <f aca="true">C122+$D$6*($H$5-C122)*$H$8+$D$9*($H$8^0.5)*(NORMINV(RAND(),0,1))</f>
        <v>3.29154457481934</v>
      </c>
      <c r="E122" s="0" t="n">
        <f aca="true">D122+$D$6*($H$5-D122)*$H$8+$D$9*($H$8^0.5)*(NORMINV(RAND(),0,1))</f>
        <v>3.26981535785631</v>
      </c>
      <c r="F122" s="0" t="n">
        <f aca="true">E122+$D$6*($H$5-E122)*$H$8+$D$9*($H$8^0.5)*(NORMINV(RAND(),0,1))</f>
        <v>3.33596177606535</v>
      </c>
      <c r="G122" s="0" t="n">
        <f aca="true">F122+$D$6*($H$5-F122)*$H$8+$D$9*($H$8^0.5)*(NORMINV(RAND(),0,1))</f>
        <v>3.19463265835544</v>
      </c>
      <c r="H122" s="0" t="n">
        <f aca="true">G122+$D$6*($H$5-G122)*$H$8+$D$9*($H$8^0.5)*(NORMINV(RAND(),0,1))</f>
        <v>3.17706667922188</v>
      </c>
      <c r="I122" s="0" t="n">
        <f aca="true">H122+$D$6*($H$5-H122)*$H$8+$D$9*($H$8^0.5)*(NORMINV(RAND(),0,1))</f>
        <v>3.21041347080275</v>
      </c>
      <c r="J122" s="0" t="n">
        <f aca="true">I122+$D$6*($H$5-I122)*$H$8+$D$9*($H$8^0.5)*(NORMINV(RAND(),0,1))</f>
        <v>3.04833533281934</v>
      </c>
      <c r="K122" s="0" t="n">
        <f aca="true">J122+$D$6*($H$5-J122)*$H$8+$D$9*($H$8^0.5)*(NORMINV(RAND(),0,1))</f>
        <v>3.15745359676068</v>
      </c>
      <c r="L122" s="0" t="n">
        <f aca="true">K122+$D$6*($H$5-K122)*$H$8+$D$9*($H$8^0.5)*(NORMINV(RAND(),0,1))</f>
        <v>3.23748614821999</v>
      </c>
      <c r="M122" s="0" t="n">
        <f aca="true">L122+$D$6*($H$5-L122)*$H$8+$D$9*($H$8^0.5)*(NORMINV(RAND(),0,1))</f>
        <v>3.1583367271243</v>
      </c>
      <c r="N122" s="0" t="n">
        <f aca="false">EXP(M122)</f>
        <v>23.5314241818783</v>
      </c>
      <c r="O122" s="0" t="n">
        <f aca="false">EXP(($H$10*LN(N122))+(1-$H$10)*$H$5+(($D$9^2)/(4*$D$6))*(1-$H$10^2))</f>
        <v>22.3341073153534</v>
      </c>
      <c r="P122" s="18" t="n">
        <f aca="false">EXP(($H$11*LN(N122))+(1-$H$11)*$H$5+(($D$9^2)/(4*$D$6))*(1-$H$11^2))</f>
        <v>21.3358887058077</v>
      </c>
      <c r="Q122" s="18" t="n">
        <f aca="false">EXP($H$12*LN(N122)+(1-$H$12)*$H$5+$D$9^2/(4*$D$6)*(1-$H$12^2))</f>
        <v>20.5217123078213</v>
      </c>
      <c r="R122" s="18" t="n">
        <f aca="false">EXP($H$13*LN(N122)+(1-$H$13)*$H$5+$D$9^2/(4*$D$6)*(1-$H$13^2))</f>
        <v>19.8660468121221</v>
      </c>
      <c r="S122" s="33" t="n">
        <f aca="false">MAX(0,1/4*(SUM(O122:R122)-4*$D$5))*$H$9</f>
        <v>0</v>
      </c>
    </row>
    <row r="123" customFormat="false" ht="12.75" hidden="false" customHeight="false" outlineLevel="0" collapsed="false">
      <c r="A123" s="0" t="n">
        <v>101</v>
      </c>
      <c r="C123" s="18" t="n">
        <f aca="false">$H$6</f>
        <v>3.29212628660779</v>
      </c>
      <c r="D123" s="0" t="n">
        <f aca="true">C123+$D$6*($H$5-C123)*$H$8+$D$9*($H$8^0.5)*(NORMINV(RAND(),0,1))</f>
        <v>3.29372213932529</v>
      </c>
      <c r="E123" s="0" t="n">
        <f aca="true">D123+$D$6*($H$5-D123)*$H$8+$D$9*($H$8^0.5)*(NORMINV(RAND(),0,1))</f>
        <v>3.20635367344121</v>
      </c>
      <c r="F123" s="0" t="n">
        <f aca="true">E123+$D$6*($H$5-E123)*$H$8+$D$9*($H$8^0.5)*(NORMINV(RAND(),0,1))</f>
        <v>3.19108628447341</v>
      </c>
      <c r="G123" s="0" t="n">
        <f aca="true">F123+$D$6*($H$5-F123)*$H$8+$D$9*($H$8^0.5)*(NORMINV(RAND(),0,1))</f>
        <v>3.26059553210621</v>
      </c>
      <c r="H123" s="0" t="n">
        <f aca="true">G123+$D$6*($H$5-G123)*$H$8+$D$9*($H$8^0.5)*(NORMINV(RAND(),0,1))</f>
        <v>3.20297933483089</v>
      </c>
      <c r="I123" s="0" t="n">
        <f aca="true">H123+$D$6*($H$5-H123)*$H$8+$D$9*($H$8^0.5)*(NORMINV(RAND(),0,1))</f>
        <v>3.15777201492986</v>
      </c>
      <c r="J123" s="0" t="n">
        <f aca="true">I123+$D$6*($H$5-I123)*$H$8+$D$9*($H$8^0.5)*(NORMINV(RAND(),0,1))</f>
        <v>3.20885342386504</v>
      </c>
      <c r="K123" s="0" t="n">
        <f aca="true">J123+$D$6*($H$5-J123)*$H$8+$D$9*($H$8^0.5)*(NORMINV(RAND(),0,1))</f>
        <v>3.17517839748406</v>
      </c>
      <c r="L123" s="0" t="n">
        <f aca="true">K123+$D$6*($H$5-K123)*$H$8+$D$9*($H$8^0.5)*(NORMINV(RAND(),0,1))</f>
        <v>3.0071348167603</v>
      </c>
      <c r="M123" s="0" t="n">
        <f aca="true">L123+$D$6*($H$5-L123)*$H$8+$D$9*($H$8^0.5)*(NORMINV(RAND(),0,1))</f>
        <v>2.98221088117411</v>
      </c>
      <c r="N123" s="0" t="n">
        <f aca="false">EXP(M123)</f>
        <v>19.7313922204018</v>
      </c>
      <c r="O123" s="0" t="n">
        <f aca="false">EXP(($H$10*LN(N123))+(1-$H$10)*$H$5+(($D$9^2)/(4*$D$6))*(1-$H$10^2))</f>
        <v>19.4338073576387</v>
      </c>
      <c r="P123" s="18" t="n">
        <f aca="false">EXP(($H$11*LN(N123))+(1-$H$11)*$H$5+(($D$9^2)/(4*$D$6))*(1-$H$11^2))</f>
        <v>19.1161103906294</v>
      </c>
      <c r="Q123" s="18" t="n">
        <f aca="false">EXP($H$12*LN(N123)+(1-$H$12)*$H$5+$D$9^2/(4*$D$6)*(1-$H$12^2))</f>
        <v>18.8162123383</v>
      </c>
      <c r="R123" s="18" t="n">
        <f aca="false">EXP($H$13*LN(N123)+(1-$H$13)*$H$5+$D$9^2/(4*$D$6)*(1-$H$13^2))</f>
        <v>18.5503206607493</v>
      </c>
      <c r="S123" s="33" t="n">
        <f aca="false">MAX(0,1/4*(SUM(O123:R123)-4*$D$5))*$H$9</f>
        <v>0</v>
      </c>
    </row>
    <row r="124" customFormat="false" ht="12.75" hidden="false" customHeight="false" outlineLevel="0" collapsed="false">
      <c r="A124" s="0" t="n">
        <v>102</v>
      </c>
      <c r="C124" s="18" t="n">
        <f aca="false">$H$6</f>
        <v>3.29212628660779</v>
      </c>
      <c r="D124" s="0" t="n">
        <f aca="true">C124+$D$6*($H$5-C124)*$H$8+$D$9*($H$8^0.5)*(NORMINV(RAND(),0,1))</f>
        <v>3.20152017564739</v>
      </c>
      <c r="E124" s="0" t="n">
        <f aca="true">D124+$D$6*($H$5-D124)*$H$8+$D$9*($H$8^0.5)*(NORMINV(RAND(),0,1))</f>
        <v>3.09602240196687</v>
      </c>
      <c r="F124" s="0" t="n">
        <f aca="true">E124+$D$6*($H$5-E124)*$H$8+$D$9*($H$8^0.5)*(NORMINV(RAND(),0,1))</f>
        <v>3.06016960248319</v>
      </c>
      <c r="G124" s="0" t="n">
        <f aca="true">F124+$D$6*($H$5-F124)*$H$8+$D$9*($H$8^0.5)*(NORMINV(RAND(),0,1))</f>
        <v>3.08850832477004</v>
      </c>
      <c r="H124" s="0" t="n">
        <f aca="true">G124+$D$6*($H$5-G124)*$H$8+$D$9*($H$8^0.5)*(NORMINV(RAND(),0,1))</f>
        <v>3.15438811688478</v>
      </c>
      <c r="I124" s="0" t="n">
        <f aca="true">H124+$D$6*($H$5-H124)*$H$8+$D$9*($H$8^0.5)*(NORMINV(RAND(),0,1))</f>
        <v>3.05665684365416</v>
      </c>
      <c r="J124" s="0" t="n">
        <f aca="true">I124+$D$6*($H$5-I124)*$H$8+$D$9*($H$8^0.5)*(NORMINV(RAND(),0,1))</f>
        <v>2.87820200609674</v>
      </c>
      <c r="K124" s="0" t="n">
        <f aca="true">J124+$D$6*($H$5-J124)*$H$8+$D$9*($H$8^0.5)*(NORMINV(RAND(),0,1))</f>
        <v>2.82291260769113</v>
      </c>
      <c r="L124" s="0" t="n">
        <f aca="true">K124+$D$6*($H$5-K124)*$H$8+$D$9*($H$8^0.5)*(NORMINV(RAND(),0,1))</f>
        <v>2.80702346600763</v>
      </c>
      <c r="M124" s="0" t="n">
        <f aca="true">L124+$D$6*($H$5-L124)*$H$8+$D$9*($H$8^0.5)*(NORMINV(RAND(),0,1))</f>
        <v>2.9009470149372</v>
      </c>
      <c r="N124" s="0" t="n">
        <f aca="false">EXP(M124)</f>
        <v>18.1913647087777</v>
      </c>
      <c r="O124" s="0" t="n">
        <f aca="false">EXP(($H$10*LN(N124))+(1-$H$10)*$H$5+(($D$9^2)/(4*$D$6))*(1-$H$10^2))</f>
        <v>18.2257160339377</v>
      </c>
      <c r="P124" s="18" t="n">
        <f aca="false">EXP(($H$11*LN(N124))+(1-$H$11)*$H$5+(($D$9^2)/(4*$D$6))*(1-$H$11^2))</f>
        <v>18.1712892259361</v>
      </c>
      <c r="Q124" s="18" t="n">
        <f aca="false">EXP($H$12*LN(N124)+(1-$H$12)*$H$5+$D$9^2/(4*$D$6)*(1-$H$12^2))</f>
        <v>18.077823436438</v>
      </c>
      <c r="R124" s="18" t="n">
        <f aca="false">EXP($H$13*LN(N124)+(1-$H$13)*$H$5+$D$9^2/(4*$D$6)*(1-$H$13^2))</f>
        <v>17.9729862931915</v>
      </c>
      <c r="S124" s="33" t="n">
        <f aca="false">MAX(0,1/4*(SUM(O124:R124)-4*$D$5))*$H$9</f>
        <v>0</v>
      </c>
    </row>
    <row r="125" customFormat="false" ht="12.75" hidden="false" customHeight="false" outlineLevel="0" collapsed="false">
      <c r="A125" s="0" t="n">
        <v>103</v>
      </c>
      <c r="C125" s="18" t="n">
        <f aca="false">$H$6</f>
        <v>3.29212628660779</v>
      </c>
      <c r="D125" s="0" t="n">
        <f aca="true">C125+$D$6*($H$5-C125)*$H$8+$D$9*($H$8^0.5)*(NORMINV(RAND(),0,1))</f>
        <v>3.29748776493461</v>
      </c>
      <c r="E125" s="0" t="n">
        <f aca="true">D125+$D$6*($H$5-D125)*$H$8+$D$9*($H$8^0.5)*(NORMINV(RAND(),0,1))</f>
        <v>3.20643397726489</v>
      </c>
      <c r="F125" s="0" t="n">
        <f aca="true">E125+$D$6*($H$5-E125)*$H$8+$D$9*($H$8^0.5)*(NORMINV(RAND(),0,1))</f>
        <v>3.1881829782587</v>
      </c>
      <c r="G125" s="0" t="n">
        <f aca="true">F125+$D$6*($H$5-F125)*$H$8+$D$9*($H$8^0.5)*(NORMINV(RAND(),0,1))</f>
        <v>3.06707058247607</v>
      </c>
      <c r="H125" s="0" t="n">
        <f aca="true">G125+$D$6*($H$5-G125)*$H$8+$D$9*($H$8^0.5)*(NORMINV(RAND(),0,1))</f>
        <v>3.0655238118545</v>
      </c>
      <c r="I125" s="0" t="n">
        <f aca="true">H125+$D$6*($H$5-H125)*$H$8+$D$9*($H$8^0.5)*(NORMINV(RAND(),0,1))</f>
        <v>3.1682669457924</v>
      </c>
      <c r="J125" s="0" t="n">
        <f aca="true">I125+$D$6*($H$5-I125)*$H$8+$D$9*($H$8^0.5)*(NORMINV(RAND(),0,1))</f>
        <v>3.14087469708648</v>
      </c>
      <c r="K125" s="0" t="n">
        <f aca="true">J125+$D$6*($H$5-J125)*$H$8+$D$9*($H$8^0.5)*(NORMINV(RAND(),0,1))</f>
        <v>3.11855733694113</v>
      </c>
      <c r="L125" s="0" t="n">
        <f aca="true">K125+$D$6*($H$5-K125)*$H$8+$D$9*($H$8^0.5)*(NORMINV(RAND(),0,1))</f>
        <v>3.17348006596024</v>
      </c>
      <c r="M125" s="0" t="n">
        <f aca="true">L125+$D$6*($H$5-L125)*$H$8+$D$9*($H$8^0.5)*(NORMINV(RAND(),0,1))</f>
        <v>3.25770783578321</v>
      </c>
      <c r="N125" s="0" t="n">
        <f aca="false">EXP(M125)</f>
        <v>25.9898957057132</v>
      </c>
      <c r="O125" s="0" t="n">
        <f aca="false">EXP(($H$10*LN(N125))+(1-$H$10)*$H$5+(($D$9^2)/(4*$D$6))*(1-$H$10^2))</f>
        <v>24.1575356639479</v>
      </c>
      <c r="P125" s="18" t="n">
        <f aca="false">EXP(($H$11*LN(N125))+(1-$H$11)*$H$5+(($D$9^2)/(4*$D$6))*(1-$H$11^2))</f>
        <v>22.7001980407498</v>
      </c>
      <c r="Q125" s="18" t="n">
        <f aca="false">EXP($H$12*LN(N125)+(1-$H$12)*$H$5+$D$9^2/(4*$D$6)*(1-$H$12^2))</f>
        <v>21.5513077642048</v>
      </c>
      <c r="R125" s="18" t="n">
        <f aca="false">EXP($H$13*LN(N125)+(1-$H$13)*$H$5+$D$9^2/(4*$D$6)*(1-$H$13^2))</f>
        <v>20.6491518700641</v>
      </c>
      <c r="S125" s="33" t="n">
        <f aca="false">MAX(0,1/4*(SUM(O125:R125)-4*$D$5))*$H$9</f>
        <v>0.251646160208906</v>
      </c>
    </row>
    <row r="126" customFormat="false" ht="12.75" hidden="false" customHeight="false" outlineLevel="0" collapsed="false">
      <c r="A126" s="0" t="n">
        <v>104</v>
      </c>
      <c r="C126" s="18" t="n">
        <f aca="false">$H$6</f>
        <v>3.29212628660779</v>
      </c>
      <c r="D126" s="0" t="n">
        <f aca="true">C126+$D$6*($H$5-C126)*$H$8+$D$9*($H$8^0.5)*(NORMINV(RAND(),0,1))</f>
        <v>3.07908668026038</v>
      </c>
      <c r="E126" s="0" t="n">
        <f aca="true">D126+$D$6*($H$5-D126)*$H$8+$D$9*($H$8^0.5)*(NORMINV(RAND(),0,1))</f>
        <v>3.02724742941323</v>
      </c>
      <c r="F126" s="0" t="n">
        <f aca="true">E126+$D$6*($H$5-E126)*$H$8+$D$9*($H$8^0.5)*(NORMINV(RAND(),0,1))</f>
        <v>3.10837063469235</v>
      </c>
      <c r="G126" s="0" t="n">
        <f aca="true">F126+$D$6*($H$5-F126)*$H$8+$D$9*($H$8^0.5)*(NORMINV(RAND(),0,1))</f>
        <v>3.06415632381642</v>
      </c>
      <c r="H126" s="0" t="n">
        <f aca="true">G126+$D$6*($H$5-G126)*$H$8+$D$9*($H$8^0.5)*(NORMINV(RAND(),0,1))</f>
        <v>2.9835012057438</v>
      </c>
      <c r="I126" s="0" t="n">
        <f aca="true">H126+$D$6*($H$5-H126)*$H$8+$D$9*($H$8^0.5)*(NORMINV(RAND(),0,1))</f>
        <v>3.09263231200315</v>
      </c>
      <c r="J126" s="0" t="n">
        <f aca="true">I126+$D$6*($H$5-I126)*$H$8+$D$9*($H$8^0.5)*(NORMINV(RAND(),0,1))</f>
        <v>3.04367139100044</v>
      </c>
      <c r="K126" s="0" t="n">
        <f aca="true">J126+$D$6*($H$5-J126)*$H$8+$D$9*($H$8^0.5)*(NORMINV(RAND(),0,1))</f>
        <v>3.05828932320812</v>
      </c>
      <c r="L126" s="0" t="n">
        <f aca="true">K126+$D$6*($H$5-K126)*$H$8+$D$9*($H$8^0.5)*(NORMINV(RAND(),0,1))</f>
        <v>3.10461300806571</v>
      </c>
      <c r="M126" s="0" t="n">
        <f aca="true">L126+$D$6*($H$5-L126)*$H$8+$D$9*($H$8^0.5)*(NORMINV(RAND(),0,1))</f>
        <v>3.15553720446618</v>
      </c>
      <c r="N126" s="0" t="n">
        <f aca="false">EXP(M126)</f>
        <v>23.4656395524482</v>
      </c>
      <c r="O126" s="0" t="n">
        <f aca="false">EXP(($H$10*LN(N126))+(1-$H$10)*$H$5+(($D$9^2)/(4*$D$6))*(1-$H$10^2))</f>
        <v>22.2847809560967</v>
      </c>
      <c r="P126" s="18" t="n">
        <f aca="false">EXP(($H$11*LN(N126))+(1-$H$11)*$H$5+(($D$9^2)/(4*$D$6))*(1-$H$11^2))</f>
        <v>21.2986642293199</v>
      </c>
      <c r="Q126" s="18" t="n">
        <f aca="false">EXP($H$12*LN(N126)+(1-$H$12)*$H$5+$D$9^2/(4*$D$6)*(1-$H$12^2))</f>
        <v>20.4934298173192</v>
      </c>
      <c r="R126" s="18" t="n">
        <f aca="false">EXP($H$13*LN(N126)+(1-$H$13)*$H$5+$D$9^2/(4*$D$6)*(1-$H$13^2))</f>
        <v>19.8444203761476</v>
      </c>
      <c r="S126" s="33" t="n">
        <f aca="false">MAX(0,1/4*(SUM(O126:R126)-4*$D$5))*$H$9</f>
        <v>0</v>
      </c>
    </row>
    <row r="127" customFormat="false" ht="12.75" hidden="false" customHeight="false" outlineLevel="0" collapsed="false">
      <c r="A127" s="0" t="n">
        <v>105</v>
      </c>
      <c r="C127" s="18" t="n">
        <f aca="false">$H$6</f>
        <v>3.29212628660779</v>
      </c>
      <c r="D127" s="0" t="n">
        <f aca="true">C127+$D$6*($H$5-C127)*$H$8+$D$9*($H$8^0.5)*(NORMINV(RAND(),0,1))</f>
        <v>3.28195074753925</v>
      </c>
      <c r="E127" s="0" t="n">
        <f aca="true">D127+$D$6*($H$5-D127)*$H$8+$D$9*($H$8^0.5)*(NORMINV(RAND(),0,1))</f>
        <v>3.39027032906191</v>
      </c>
      <c r="F127" s="0" t="n">
        <f aca="true">E127+$D$6*($H$5-E127)*$H$8+$D$9*($H$8^0.5)*(NORMINV(RAND(),0,1))</f>
        <v>3.40206955027787</v>
      </c>
      <c r="G127" s="0" t="n">
        <f aca="true">F127+$D$6*($H$5-F127)*$H$8+$D$9*($H$8^0.5)*(NORMINV(RAND(),0,1))</f>
        <v>3.29505494855276</v>
      </c>
      <c r="H127" s="0" t="n">
        <f aca="true">G127+$D$6*($H$5-G127)*$H$8+$D$9*($H$8^0.5)*(NORMINV(RAND(),0,1))</f>
        <v>3.10176734732649</v>
      </c>
      <c r="I127" s="0" t="n">
        <f aca="true">H127+$D$6*($H$5-H127)*$H$8+$D$9*($H$8^0.5)*(NORMINV(RAND(),0,1))</f>
        <v>3.07849275866234</v>
      </c>
      <c r="J127" s="0" t="n">
        <f aca="true">I127+$D$6*($H$5-I127)*$H$8+$D$9*($H$8^0.5)*(NORMINV(RAND(),0,1))</f>
        <v>3.0009166940681</v>
      </c>
      <c r="K127" s="0" t="n">
        <f aca="true">J127+$D$6*($H$5-J127)*$H$8+$D$9*($H$8^0.5)*(NORMINV(RAND(),0,1))</f>
        <v>3.05360495675014</v>
      </c>
      <c r="L127" s="0" t="n">
        <f aca="true">K127+$D$6*($H$5-K127)*$H$8+$D$9*($H$8^0.5)*(NORMINV(RAND(),0,1))</f>
        <v>3.12906243985769</v>
      </c>
      <c r="M127" s="0" t="n">
        <f aca="true">L127+$D$6*($H$5-L127)*$H$8+$D$9*($H$8^0.5)*(NORMINV(RAND(),0,1))</f>
        <v>3.04976042022269</v>
      </c>
      <c r="N127" s="0" t="n">
        <f aca="false">EXP(M127)</f>
        <v>21.1102862189719</v>
      </c>
      <c r="O127" s="0" t="n">
        <f aca="false">EXP(($H$10*LN(N127))+(1-$H$10)*$H$5+(($D$9^2)/(4*$D$6))*(1-$H$10^2))</f>
        <v>20.4987419751569</v>
      </c>
      <c r="P127" s="18" t="n">
        <f aca="false">EXP(($H$11*LN(N127))+(1-$H$11)*$H$5+(($D$9^2)/(4*$D$6))*(1-$H$11^2))</f>
        <v>19.938762825582</v>
      </c>
      <c r="Q127" s="18" t="n">
        <f aca="false">EXP($H$12*LN(N127)+(1-$H$12)*$H$5+$D$9^2/(4*$D$6)*(1-$H$12^2))</f>
        <v>19.4528907304764</v>
      </c>
      <c r="R127" s="18" t="n">
        <f aca="false">EXP($H$13*LN(N127)+(1-$H$13)*$H$5+$D$9^2/(4*$D$6)*(1-$H$13^2))</f>
        <v>19.0443119047165</v>
      </c>
      <c r="S127" s="33" t="n">
        <f aca="false">MAX(0,1/4*(SUM(O127:R127)-4*$D$5))*$H$9</f>
        <v>0</v>
      </c>
    </row>
    <row r="128" customFormat="false" ht="12.75" hidden="false" customHeight="false" outlineLevel="0" collapsed="false">
      <c r="A128" s="0" t="n">
        <v>106</v>
      </c>
      <c r="C128" s="18" t="n">
        <f aca="false">$H$6</f>
        <v>3.29212628660779</v>
      </c>
      <c r="D128" s="0" t="n">
        <f aca="true">C128+$D$6*($H$5-C128)*$H$8+$D$9*($H$8^0.5)*(NORMINV(RAND(),0,1))</f>
        <v>3.18444358117054</v>
      </c>
      <c r="E128" s="0" t="n">
        <f aca="true">D128+$D$6*($H$5-D128)*$H$8+$D$9*($H$8^0.5)*(NORMINV(RAND(),0,1))</f>
        <v>3.23967334324965</v>
      </c>
      <c r="F128" s="0" t="n">
        <f aca="true">E128+$D$6*($H$5-E128)*$H$8+$D$9*($H$8^0.5)*(NORMINV(RAND(),0,1))</f>
        <v>3.26466070268644</v>
      </c>
      <c r="G128" s="0" t="n">
        <f aca="true">F128+$D$6*($H$5-F128)*$H$8+$D$9*($H$8^0.5)*(NORMINV(RAND(),0,1))</f>
        <v>3.15597182508889</v>
      </c>
      <c r="H128" s="0" t="n">
        <f aca="true">G128+$D$6*($H$5-G128)*$H$8+$D$9*($H$8^0.5)*(NORMINV(RAND(),0,1))</f>
        <v>3.27064870665849</v>
      </c>
      <c r="I128" s="0" t="n">
        <f aca="true">H128+$D$6*($H$5-H128)*$H$8+$D$9*($H$8^0.5)*(NORMINV(RAND(),0,1))</f>
        <v>3.28383476109659</v>
      </c>
      <c r="J128" s="0" t="n">
        <f aca="true">I128+$D$6*($H$5-I128)*$H$8+$D$9*($H$8^0.5)*(NORMINV(RAND(),0,1))</f>
        <v>3.31588069877237</v>
      </c>
      <c r="K128" s="0" t="n">
        <f aca="true">J128+$D$6*($H$5-J128)*$H$8+$D$9*($H$8^0.5)*(NORMINV(RAND(),0,1))</f>
        <v>3.3876356271579</v>
      </c>
      <c r="L128" s="0" t="n">
        <f aca="true">K128+$D$6*($H$5-K128)*$H$8+$D$9*($H$8^0.5)*(NORMINV(RAND(),0,1))</f>
        <v>3.34640908137542</v>
      </c>
      <c r="M128" s="0" t="n">
        <f aca="true">L128+$D$6*($H$5-L128)*$H$8+$D$9*($H$8^0.5)*(NORMINV(RAND(),0,1))</f>
        <v>3.19386273361977</v>
      </c>
      <c r="N128" s="0" t="n">
        <f aca="false">EXP(M128)</f>
        <v>24.3824286021889</v>
      </c>
      <c r="O128" s="0" t="n">
        <f aca="false">EXP(($H$10*LN(N128))+(1-$H$10)*$H$5+(($D$9^2)/(4*$D$6))*(1-$H$10^2))</f>
        <v>22.9696261131134</v>
      </c>
      <c r="P128" s="18" t="n">
        <f aca="false">EXP(($H$11*LN(N128))+(1-$H$11)*$H$5+(($D$9^2)/(4*$D$6))*(1-$H$11^2))</f>
        <v>21.813958039673</v>
      </c>
      <c r="Q128" s="18" t="n">
        <f aca="false">EXP($H$12*LN(N128)+(1-$H$12)*$H$5+$D$9^2/(4*$D$6)*(1-$H$12^2))</f>
        <v>20.8840265078919</v>
      </c>
      <c r="R128" s="18" t="n">
        <f aca="false">EXP($H$13*LN(N128)+(1-$H$13)*$H$5+$D$9^2/(4*$D$6)*(1-$H$13^2))</f>
        <v>20.1425427346757</v>
      </c>
      <c r="S128" s="33" t="n">
        <f aca="false">MAX(0,1/4*(SUM(O128:R128)-4*$D$5))*$H$9</f>
        <v>0</v>
      </c>
    </row>
    <row r="129" customFormat="false" ht="12.75" hidden="false" customHeight="false" outlineLevel="0" collapsed="false">
      <c r="A129" s="0" t="n">
        <v>107</v>
      </c>
      <c r="C129" s="18" t="n">
        <f aca="false">$H$6</f>
        <v>3.29212628660779</v>
      </c>
      <c r="D129" s="0" t="n">
        <f aca="true">C129+$D$6*($H$5-C129)*$H$8+$D$9*($H$8^0.5)*(NORMINV(RAND(),0,1))</f>
        <v>3.19941940004194</v>
      </c>
      <c r="E129" s="0" t="n">
        <f aca="true">D129+$D$6*($H$5-D129)*$H$8+$D$9*($H$8^0.5)*(NORMINV(RAND(),0,1))</f>
        <v>3.25246726819761</v>
      </c>
      <c r="F129" s="0" t="n">
        <f aca="true">E129+$D$6*($H$5-E129)*$H$8+$D$9*($H$8^0.5)*(NORMINV(RAND(),0,1))</f>
        <v>3.20994558205998</v>
      </c>
      <c r="G129" s="0" t="n">
        <f aca="true">F129+$D$6*($H$5-F129)*$H$8+$D$9*($H$8^0.5)*(NORMINV(RAND(),0,1))</f>
        <v>3.2698004579798</v>
      </c>
      <c r="H129" s="0" t="n">
        <f aca="true">G129+$D$6*($H$5-G129)*$H$8+$D$9*($H$8^0.5)*(NORMINV(RAND(),0,1))</f>
        <v>3.19442284620933</v>
      </c>
      <c r="I129" s="0" t="n">
        <f aca="true">H129+$D$6*($H$5-H129)*$H$8+$D$9*($H$8^0.5)*(NORMINV(RAND(),0,1))</f>
        <v>3.09742174334673</v>
      </c>
      <c r="J129" s="0" t="n">
        <f aca="true">I129+$D$6*($H$5-I129)*$H$8+$D$9*($H$8^0.5)*(NORMINV(RAND(),0,1))</f>
        <v>3.18995334050017</v>
      </c>
      <c r="K129" s="0" t="n">
        <f aca="true">J129+$D$6*($H$5-J129)*$H$8+$D$9*($H$8^0.5)*(NORMINV(RAND(),0,1))</f>
        <v>3.24865569898878</v>
      </c>
      <c r="L129" s="0" t="n">
        <f aca="true">K129+$D$6*($H$5-K129)*$H$8+$D$9*($H$8^0.5)*(NORMINV(RAND(),0,1))</f>
        <v>3.39360572162713</v>
      </c>
      <c r="M129" s="0" t="n">
        <f aca="true">L129+$D$6*($H$5-L129)*$H$8+$D$9*($H$8^0.5)*(NORMINV(RAND(),0,1))</f>
        <v>3.47169706685964</v>
      </c>
      <c r="N129" s="0" t="n">
        <f aca="false">EXP(M129)</f>
        <v>32.1913269490091</v>
      </c>
      <c r="O129" s="0" t="n">
        <f aca="false">EXP(($H$10*LN(N129))+(1-$H$10)*$H$5+(($D$9^2)/(4*$D$6))*(1-$H$10^2))</f>
        <v>28.6055549027125</v>
      </c>
      <c r="P129" s="18" t="n">
        <f aca="false">EXP(($H$11*LN(N129))+(1-$H$11)*$H$5+(($D$9^2)/(4*$D$6))*(1-$H$11^2))</f>
        <v>25.9416603281411</v>
      </c>
      <c r="Q129" s="18" t="n">
        <f aca="false">EXP($H$12*LN(N129)+(1-$H$12)*$H$5+$D$9^2/(4*$D$6)*(1-$H$12^2))</f>
        <v>23.9472546113775</v>
      </c>
      <c r="R129" s="18" t="n">
        <f aca="false">EXP($H$13*LN(N129)+(1-$H$13)*$H$5+$D$9^2/(4*$D$6)*(1-$H$13^2))</f>
        <v>22.4419214757743</v>
      </c>
      <c r="S129" s="33" t="n">
        <f aca="false">MAX(0,1/4*(SUM(O129:R129)-4*$D$5))*$H$9</f>
        <v>3.07636901713559</v>
      </c>
    </row>
    <row r="130" customFormat="false" ht="12.75" hidden="false" customHeight="false" outlineLevel="0" collapsed="false">
      <c r="A130" s="0" t="n">
        <v>108</v>
      </c>
      <c r="C130" s="18" t="n">
        <f aca="false">$H$6</f>
        <v>3.29212628660779</v>
      </c>
      <c r="D130" s="0" t="n">
        <f aca="true">C130+$D$6*($H$5-C130)*$H$8+$D$9*($H$8^0.5)*(NORMINV(RAND(),0,1))</f>
        <v>3.31289330561378</v>
      </c>
      <c r="E130" s="0" t="n">
        <f aca="true">D130+$D$6*($H$5-D130)*$H$8+$D$9*($H$8^0.5)*(NORMINV(RAND(),0,1))</f>
        <v>3.32532052213248</v>
      </c>
      <c r="F130" s="0" t="n">
        <f aca="true">E130+$D$6*($H$5-E130)*$H$8+$D$9*($H$8^0.5)*(NORMINV(RAND(),0,1))</f>
        <v>3.31949045719424</v>
      </c>
      <c r="G130" s="0" t="n">
        <f aca="true">F130+$D$6*($H$5-F130)*$H$8+$D$9*($H$8^0.5)*(NORMINV(RAND(),0,1))</f>
        <v>3.33115812761143</v>
      </c>
      <c r="H130" s="0" t="n">
        <f aca="true">G130+$D$6*($H$5-G130)*$H$8+$D$9*($H$8^0.5)*(NORMINV(RAND(),0,1))</f>
        <v>3.36085633839183</v>
      </c>
      <c r="I130" s="0" t="n">
        <f aca="true">H130+$D$6*($H$5-H130)*$H$8+$D$9*($H$8^0.5)*(NORMINV(RAND(),0,1))</f>
        <v>3.5114179695006</v>
      </c>
      <c r="J130" s="0" t="n">
        <f aca="true">I130+$D$6*($H$5-I130)*$H$8+$D$9*($H$8^0.5)*(NORMINV(RAND(),0,1))</f>
        <v>3.48513712422828</v>
      </c>
      <c r="K130" s="0" t="n">
        <f aca="true">J130+$D$6*($H$5-J130)*$H$8+$D$9*($H$8^0.5)*(NORMINV(RAND(),0,1))</f>
        <v>3.54042427137333</v>
      </c>
      <c r="L130" s="0" t="n">
        <f aca="true">K130+$D$6*($H$5-K130)*$H$8+$D$9*($H$8^0.5)*(NORMINV(RAND(),0,1))</f>
        <v>3.44385204032623</v>
      </c>
      <c r="M130" s="0" t="n">
        <f aca="true">L130+$D$6*($H$5-L130)*$H$8+$D$9*($H$8^0.5)*(NORMINV(RAND(),0,1))</f>
        <v>3.46980693769549</v>
      </c>
      <c r="N130" s="0" t="n">
        <f aca="false">EXP(M130)</f>
        <v>32.1305386500759</v>
      </c>
      <c r="O130" s="0" t="n">
        <f aca="false">EXP(($H$10*LN(N130))+(1-$H$10)*$H$5+(($D$9^2)/(4*$D$6))*(1-$H$10^2))</f>
        <v>28.5628847450124</v>
      </c>
      <c r="P130" s="18" t="n">
        <f aca="false">EXP(($H$11*LN(N130))+(1-$H$11)*$H$5+(($D$9^2)/(4*$D$6))*(1-$H$11^2))</f>
        <v>25.9110937889112</v>
      </c>
      <c r="Q130" s="18" t="n">
        <f aca="false">EXP($H$12*LN(N130)+(1-$H$12)*$H$5+$D$9^2/(4*$D$6)*(1-$H$12^2))</f>
        <v>23.9249669477408</v>
      </c>
      <c r="R130" s="18" t="n">
        <f aca="false">EXP($H$13*LN(N130)+(1-$H$13)*$H$5+$D$9^2/(4*$D$6)*(1-$H$13^2))</f>
        <v>22.4254239865759</v>
      </c>
      <c r="S130" s="33" t="n">
        <f aca="false">MAX(0,1/4*(SUM(O130:R130)-4*$D$5))*$H$9</f>
        <v>3.0497293972147</v>
      </c>
    </row>
    <row r="131" customFormat="false" ht="12.75" hidden="false" customHeight="false" outlineLevel="0" collapsed="false">
      <c r="A131" s="0" t="n">
        <v>109</v>
      </c>
      <c r="C131" s="18" t="n">
        <f aca="false">$H$6</f>
        <v>3.29212628660779</v>
      </c>
      <c r="D131" s="0" t="n">
        <f aca="true">C131+$D$6*($H$5-C131)*$H$8+$D$9*($H$8^0.5)*(NORMINV(RAND(),0,1))</f>
        <v>3.175431359864</v>
      </c>
      <c r="E131" s="0" t="n">
        <f aca="true">D131+$D$6*($H$5-D131)*$H$8+$D$9*($H$8^0.5)*(NORMINV(RAND(),0,1))</f>
        <v>3.09490686121137</v>
      </c>
      <c r="F131" s="0" t="n">
        <f aca="true">E131+$D$6*($H$5-E131)*$H$8+$D$9*($H$8^0.5)*(NORMINV(RAND(),0,1))</f>
        <v>3.14746136048506</v>
      </c>
      <c r="G131" s="0" t="n">
        <f aca="true">F131+$D$6*($H$5-F131)*$H$8+$D$9*($H$8^0.5)*(NORMINV(RAND(),0,1))</f>
        <v>3.15333538862296</v>
      </c>
      <c r="H131" s="0" t="n">
        <f aca="true">G131+$D$6*($H$5-G131)*$H$8+$D$9*($H$8^0.5)*(NORMINV(RAND(),0,1))</f>
        <v>3.20423900311881</v>
      </c>
      <c r="I131" s="0" t="n">
        <f aca="true">H131+$D$6*($H$5-H131)*$H$8+$D$9*($H$8^0.5)*(NORMINV(RAND(),0,1))</f>
        <v>3.11430414912077</v>
      </c>
      <c r="J131" s="0" t="n">
        <f aca="true">I131+$D$6*($H$5-I131)*$H$8+$D$9*($H$8^0.5)*(NORMINV(RAND(),0,1))</f>
        <v>3.09980131015684</v>
      </c>
      <c r="K131" s="0" t="n">
        <f aca="true">J131+$D$6*($H$5-J131)*$H$8+$D$9*($H$8^0.5)*(NORMINV(RAND(),0,1))</f>
        <v>3.0934432475476</v>
      </c>
      <c r="L131" s="0" t="n">
        <f aca="true">K131+$D$6*($H$5-K131)*$H$8+$D$9*($H$8^0.5)*(NORMINV(RAND(),0,1))</f>
        <v>2.98337665863359</v>
      </c>
      <c r="M131" s="0" t="n">
        <f aca="true">L131+$D$6*($H$5-L131)*$H$8+$D$9*($H$8^0.5)*(NORMINV(RAND(),0,1))</f>
        <v>2.87836188568806</v>
      </c>
      <c r="N131" s="0" t="n">
        <f aca="false">EXP(M131)</f>
        <v>17.7851152522891</v>
      </c>
      <c r="O131" s="0" t="n">
        <f aca="false">EXP(($H$10*LN(N131))+(1-$H$10)*$H$5+(($D$9^2)/(4*$D$6))*(1-$H$10^2))</f>
        <v>17.9035007630584</v>
      </c>
      <c r="P131" s="18" t="n">
        <f aca="false">EXP(($H$11*LN(N131))+(1-$H$11)*$H$5+(($D$9^2)/(4*$D$6))*(1-$H$11^2))</f>
        <v>17.9170949049998</v>
      </c>
      <c r="Q131" s="18" t="n">
        <f aca="false">EXP($H$12*LN(N131)+(1-$H$12)*$H$5+$D$9^2/(4*$D$6)*(1-$H$12^2))</f>
        <v>17.8778029539978</v>
      </c>
      <c r="R131" s="18" t="n">
        <f aca="false">EXP($H$13*LN(N131)+(1-$H$13)*$H$5+$D$9^2/(4*$D$6)*(1-$H$13^2))</f>
        <v>17.8157466238419</v>
      </c>
      <c r="S131" s="33" t="n">
        <f aca="false">MAX(0,1/4*(SUM(O131:R131)-4*$D$5))*$H$9</f>
        <v>0</v>
      </c>
    </row>
    <row r="132" customFormat="false" ht="12.75" hidden="false" customHeight="false" outlineLevel="0" collapsed="false">
      <c r="A132" s="0" t="n">
        <v>110</v>
      </c>
      <c r="C132" s="18" t="n">
        <f aca="false">$H$6</f>
        <v>3.29212628660779</v>
      </c>
      <c r="D132" s="0" t="n">
        <f aca="true">C132+$D$6*($H$5-C132)*$H$8+$D$9*($H$8^0.5)*(NORMINV(RAND(),0,1))</f>
        <v>3.29653723387025</v>
      </c>
      <c r="E132" s="0" t="n">
        <f aca="true">D132+$D$6*($H$5-D132)*$H$8+$D$9*($H$8^0.5)*(NORMINV(RAND(),0,1))</f>
        <v>3.28443242015343</v>
      </c>
      <c r="F132" s="0" t="n">
        <f aca="true">E132+$D$6*($H$5-E132)*$H$8+$D$9*($H$8^0.5)*(NORMINV(RAND(),0,1))</f>
        <v>3.20845045071849</v>
      </c>
      <c r="G132" s="0" t="n">
        <f aca="true">F132+$D$6*($H$5-F132)*$H$8+$D$9*($H$8^0.5)*(NORMINV(RAND(),0,1))</f>
        <v>3.19631788790546</v>
      </c>
      <c r="H132" s="0" t="n">
        <f aca="true">G132+$D$6*($H$5-G132)*$H$8+$D$9*($H$8^0.5)*(NORMINV(RAND(),0,1))</f>
        <v>3.39647952747527</v>
      </c>
      <c r="I132" s="0" t="n">
        <f aca="true">H132+$D$6*($H$5-H132)*$H$8+$D$9*($H$8^0.5)*(NORMINV(RAND(),0,1))</f>
        <v>3.3538708125689</v>
      </c>
      <c r="J132" s="0" t="n">
        <f aca="true">I132+$D$6*($H$5-I132)*$H$8+$D$9*($H$8^0.5)*(NORMINV(RAND(),0,1))</f>
        <v>3.29977430115489</v>
      </c>
      <c r="K132" s="0" t="n">
        <f aca="true">J132+$D$6*($H$5-J132)*$H$8+$D$9*($H$8^0.5)*(NORMINV(RAND(),0,1))</f>
        <v>3.16493781246112</v>
      </c>
      <c r="L132" s="0" t="n">
        <f aca="true">K132+$D$6*($H$5-K132)*$H$8+$D$9*($H$8^0.5)*(NORMINV(RAND(),0,1))</f>
        <v>3.1691092882366</v>
      </c>
      <c r="M132" s="0" t="n">
        <f aca="true">L132+$D$6*($H$5-L132)*$H$8+$D$9*($H$8^0.5)*(NORMINV(RAND(),0,1))</f>
        <v>3.06924523738354</v>
      </c>
      <c r="N132" s="0" t="n">
        <f aca="false">EXP(M132)</f>
        <v>21.5256497864839</v>
      </c>
      <c r="O132" s="0" t="n">
        <f aca="false">EXP(($H$10*LN(N132))+(1-$H$10)*$H$5+(($D$9^2)/(4*$D$6))*(1-$H$10^2))</f>
        <v>20.816631305864</v>
      </c>
      <c r="P132" s="18" t="n">
        <f aca="false">EXP(($H$11*LN(N132))+(1-$H$11)*$H$5+(($D$9^2)/(4*$D$6))*(1-$H$11^2))</f>
        <v>20.1825716201294</v>
      </c>
      <c r="Q132" s="18" t="n">
        <f aca="false">EXP($H$12*LN(N132)+(1-$H$12)*$H$5+$D$9^2/(4*$D$6)*(1-$H$12^2))</f>
        <v>19.6405136994004</v>
      </c>
      <c r="R132" s="18" t="n">
        <f aca="false">EXP($H$13*LN(N132)+(1-$H$13)*$H$5+$D$9^2/(4*$D$6)*(1-$H$13^2))</f>
        <v>19.1892340809674</v>
      </c>
      <c r="S132" s="33" t="n">
        <f aca="false">MAX(0,1/4*(SUM(O132:R132)-4*$D$5))*$H$9</f>
        <v>0</v>
      </c>
    </row>
    <row r="133" customFormat="false" ht="12.75" hidden="false" customHeight="false" outlineLevel="0" collapsed="false">
      <c r="A133" s="0" t="n">
        <v>111</v>
      </c>
      <c r="C133" s="18" t="n">
        <f aca="false">$H$6</f>
        <v>3.29212628660779</v>
      </c>
      <c r="D133" s="0" t="n">
        <f aca="true">C133+$D$6*($H$5-C133)*$H$8+$D$9*($H$8^0.5)*(NORMINV(RAND(),0,1))</f>
        <v>3.32954061294491</v>
      </c>
      <c r="E133" s="0" t="n">
        <f aca="true">D133+$D$6*($H$5-D133)*$H$8+$D$9*($H$8^0.5)*(NORMINV(RAND(),0,1))</f>
        <v>3.37396420267118</v>
      </c>
      <c r="F133" s="0" t="n">
        <f aca="true">E133+$D$6*($H$5-E133)*$H$8+$D$9*($H$8^0.5)*(NORMINV(RAND(),0,1))</f>
        <v>3.37924194512587</v>
      </c>
      <c r="G133" s="0" t="n">
        <f aca="true">F133+$D$6*($H$5-F133)*$H$8+$D$9*($H$8^0.5)*(NORMINV(RAND(),0,1))</f>
        <v>3.43436872871497</v>
      </c>
      <c r="H133" s="0" t="n">
        <f aca="true">G133+$D$6*($H$5-G133)*$H$8+$D$9*($H$8^0.5)*(NORMINV(RAND(),0,1))</f>
        <v>3.32866827157418</v>
      </c>
      <c r="I133" s="0" t="n">
        <f aca="true">H133+$D$6*($H$5-H133)*$H$8+$D$9*($H$8^0.5)*(NORMINV(RAND(),0,1))</f>
        <v>3.38383965527936</v>
      </c>
      <c r="J133" s="0" t="n">
        <f aca="true">I133+$D$6*($H$5-I133)*$H$8+$D$9*($H$8^0.5)*(NORMINV(RAND(),0,1))</f>
        <v>3.40118473155977</v>
      </c>
      <c r="K133" s="0" t="n">
        <f aca="true">J133+$D$6*($H$5-J133)*$H$8+$D$9*($H$8^0.5)*(NORMINV(RAND(),0,1))</f>
        <v>3.37806842226222</v>
      </c>
      <c r="L133" s="0" t="n">
        <f aca="true">K133+$D$6*($H$5-K133)*$H$8+$D$9*($H$8^0.5)*(NORMINV(RAND(),0,1))</f>
        <v>3.32325944599497</v>
      </c>
      <c r="M133" s="0" t="n">
        <f aca="true">L133+$D$6*($H$5-L133)*$H$8+$D$9*($H$8^0.5)*(NORMINV(RAND(),0,1))</f>
        <v>3.32881168105598</v>
      </c>
      <c r="N133" s="0" t="n">
        <f aca="false">EXP(M133)</f>
        <v>27.9051617606076</v>
      </c>
      <c r="O133" s="0" t="n">
        <f aca="false">EXP(($H$10*LN(N133))+(1-$H$10)*$H$5+(($D$9^2)/(4*$D$6))*(1-$H$10^2))</f>
        <v>25.5529510264928</v>
      </c>
      <c r="P133" s="18" t="n">
        <f aca="false">EXP(($H$11*LN(N133))+(1-$H$11)*$H$5+(($D$9^2)/(4*$D$6))*(1-$H$11^2))</f>
        <v>23.7296405296383</v>
      </c>
      <c r="Q133" s="18" t="n">
        <f aca="false">EXP($H$12*LN(N133)+(1-$H$12)*$H$5+$D$9^2/(4*$D$6)*(1-$H$12^2))</f>
        <v>22.3195790666904</v>
      </c>
      <c r="R133" s="18" t="n">
        <f aca="false">EXP($H$13*LN(N133)+(1-$H$13)*$H$5+$D$9^2/(4*$D$6)*(1-$H$13^2))</f>
        <v>21.2283703137046</v>
      </c>
      <c r="S133" s="33" t="n">
        <f aca="false">MAX(0,1/4*(SUM(O133:R133)-4*$D$5))*$H$9</f>
        <v>1.14873816876969</v>
      </c>
    </row>
    <row r="134" customFormat="false" ht="12.75" hidden="false" customHeight="false" outlineLevel="0" collapsed="false">
      <c r="A134" s="0" t="n">
        <v>112</v>
      </c>
      <c r="C134" s="18" t="n">
        <f aca="false">$H$6</f>
        <v>3.29212628660779</v>
      </c>
      <c r="D134" s="0" t="n">
        <f aca="true">C134+$D$6*($H$5-C134)*$H$8+$D$9*($H$8^0.5)*(NORMINV(RAND(),0,1))</f>
        <v>3.30370520702425</v>
      </c>
      <c r="E134" s="0" t="n">
        <f aca="true">D134+$D$6*($H$5-D134)*$H$8+$D$9*($H$8^0.5)*(NORMINV(RAND(),0,1))</f>
        <v>3.18812256908311</v>
      </c>
      <c r="F134" s="0" t="n">
        <f aca="true">E134+$D$6*($H$5-E134)*$H$8+$D$9*($H$8^0.5)*(NORMINV(RAND(),0,1))</f>
        <v>3.19984229985873</v>
      </c>
      <c r="G134" s="0" t="n">
        <f aca="true">F134+$D$6*($H$5-F134)*$H$8+$D$9*($H$8^0.5)*(NORMINV(RAND(),0,1))</f>
        <v>3.18906098537712</v>
      </c>
      <c r="H134" s="0" t="n">
        <f aca="true">G134+$D$6*($H$5-G134)*$H$8+$D$9*($H$8^0.5)*(NORMINV(RAND(),0,1))</f>
        <v>3.06922457467623</v>
      </c>
      <c r="I134" s="0" t="n">
        <f aca="true">H134+$D$6*($H$5-H134)*$H$8+$D$9*($H$8^0.5)*(NORMINV(RAND(),0,1))</f>
        <v>3.0729684052152</v>
      </c>
      <c r="J134" s="0" t="n">
        <f aca="true">I134+$D$6*($H$5-I134)*$H$8+$D$9*($H$8^0.5)*(NORMINV(RAND(),0,1))</f>
        <v>3.11261795860577</v>
      </c>
      <c r="K134" s="0" t="n">
        <f aca="true">J134+$D$6*($H$5-J134)*$H$8+$D$9*($H$8^0.5)*(NORMINV(RAND(),0,1))</f>
        <v>3.22571507392965</v>
      </c>
      <c r="L134" s="0" t="n">
        <f aca="true">K134+$D$6*($H$5-K134)*$H$8+$D$9*($H$8^0.5)*(NORMINV(RAND(),0,1))</f>
        <v>3.1332589678638</v>
      </c>
      <c r="M134" s="0" t="n">
        <f aca="true">L134+$D$6*($H$5-L134)*$H$8+$D$9*($H$8^0.5)*(NORMINV(RAND(),0,1))</f>
        <v>3.22178804533956</v>
      </c>
      <c r="N134" s="0" t="n">
        <f aca="false">EXP(M134)</f>
        <v>25.0729116276208</v>
      </c>
      <c r="O134" s="0" t="n">
        <f aca="false">EXP(($H$10*LN(N134))+(1-$H$10)*$H$5+(($D$9^2)/(4*$D$6))*(1-$H$10^2))</f>
        <v>23.4818459747325</v>
      </c>
      <c r="P134" s="18" t="n">
        <f aca="false">EXP(($H$11*LN(N134))+(1-$H$11)*$H$5+(($D$9^2)/(4*$D$6))*(1-$H$11^2))</f>
        <v>22.1972532387466</v>
      </c>
      <c r="Q134" s="18" t="n">
        <f aca="false">EXP($H$12*LN(N134)+(1-$H$12)*$H$5+$D$9^2/(4*$D$6)*(1-$H$12^2))</f>
        <v>21.1733091989195</v>
      </c>
      <c r="R134" s="18" t="n">
        <f aca="false">EXP($H$13*LN(N134)+(1-$H$13)*$H$5+$D$9^2/(4*$D$6)*(1-$H$13^2))</f>
        <v>20.3625817751413</v>
      </c>
      <c r="S134" s="33" t="n">
        <f aca="false">MAX(0,1/4*(SUM(O134:R134)-4*$D$5))*$H$9</f>
        <v>0</v>
      </c>
    </row>
    <row r="135" customFormat="false" ht="12.75" hidden="false" customHeight="false" outlineLevel="0" collapsed="false">
      <c r="A135" s="0" t="n">
        <v>113</v>
      </c>
      <c r="C135" s="18" t="n">
        <f aca="false">$H$6</f>
        <v>3.29212628660779</v>
      </c>
      <c r="D135" s="0" t="n">
        <f aca="true">C135+$D$6*($H$5-C135)*$H$8+$D$9*($H$8^0.5)*(NORMINV(RAND(),0,1))</f>
        <v>3.46573915782997</v>
      </c>
      <c r="E135" s="0" t="n">
        <f aca="true">D135+$D$6*($H$5-D135)*$H$8+$D$9*($H$8^0.5)*(NORMINV(RAND(),0,1))</f>
        <v>3.42715049511655</v>
      </c>
      <c r="F135" s="0" t="n">
        <f aca="true">E135+$D$6*($H$5-E135)*$H$8+$D$9*($H$8^0.5)*(NORMINV(RAND(),0,1))</f>
        <v>3.32909819203844</v>
      </c>
      <c r="G135" s="0" t="n">
        <f aca="true">F135+$D$6*($H$5-F135)*$H$8+$D$9*($H$8^0.5)*(NORMINV(RAND(),0,1))</f>
        <v>3.3230554005861</v>
      </c>
      <c r="H135" s="0" t="n">
        <f aca="true">G135+$D$6*($H$5-G135)*$H$8+$D$9*($H$8^0.5)*(NORMINV(RAND(),0,1))</f>
        <v>3.40798806017762</v>
      </c>
      <c r="I135" s="0" t="n">
        <f aca="true">H135+$D$6*($H$5-H135)*$H$8+$D$9*($H$8^0.5)*(NORMINV(RAND(),0,1))</f>
        <v>3.47576376979928</v>
      </c>
      <c r="J135" s="0" t="n">
        <f aca="true">I135+$D$6*($H$5-I135)*$H$8+$D$9*($H$8^0.5)*(NORMINV(RAND(),0,1))</f>
        <v>3.36076090095866</v>
      </c>
      <c r="K135" s="0" t="n">
        <f aca="true">J135+$D$6*($H$5-J135)*$H$8+$D$9*($H$8^0.5)*(NORMINV(RAND(),0,1))</f>
        <v>3.35265950285926</v>
      </c>
      <c r="L135" s="0" t="n">
        <f aca="true">K135+$D$6*($H$5-K135)*$H$8+$D$9*($H$8^0.5)*(NORMINV(RAND(),0,1))</f>
        <v>3.3869359477019</v>
      </c>
      <c r="M135" s="0" t="n">
        <f aca="true">L135+$D$6*($H$5-L135)*$H$8+$D$9*($H$8^0.5)*(NORMINV(RAND(),0,1))</f>
        <v>3.44242512421357</v>
      </c>
      <c r="N135" s="0" t="n">
        <f aca="false">EXP(M135)</f>
        <v>31.2626821986884</v>
      </c>
      <c r="O135" s="0" t="n">
        <f aca="false">EXP(($H$10*LN(N135))+(1-$H$10)*$H$5+(($D$9^2)/(4*$D$6))*(1-$H$10^2))</f>
        <v>27.9518255339898</v>
      </c>
      <c r="P135" s="18" t="n">
        <f aca="false">EXP(($H$11*LN(N135))+(1-$H$11)*$H$5+(($D$9^2)/(4*$D$6))*(1-$H$11^2))</f>
        <v>25.4723030321126</v>
      </c>
      <c r="Q135" s="18" t="n">
        <f aca="false">EXP($H$12*LN(N135)+(1-$H$12)*$H$5+$D$9^2/(4*$D$6)*(1-$H$12^2))</f>
        <v>23.60440848899</v>
      </c>
      <c r="R135" s="18" t="n">
        <f aca="false">EXP($H$13*LN(N135)+(1-$H$13)*$H$5+$D$9^2/(4*$D$6)*(1-$H$13^2))</f>
        <v>22.1877850626574</v>
      </c>
      <c r="S135" s="33" t="n">
        <f aca="false">MAX(0,1/4*(SUM(O135:R135)-4*$D$5))*$H$9</f>
        <v>2.66732390827044</v>
      </c>
    </row>
    <row r="136" customFormat="false" ht="12.75" hidden="false" customHeight="false" outlineLevel="0" collapsed="false">
      <c r="A136" s="0" t="n">
        <v>114</v>
      </c>
      <c r="C136" s="18" t="n">
        <f aca="false">$H$6</f>
        <v>3.29212628660779</v>
      </c>
      <c r="D136" s="0" t="n">
        <f aca="true">C136+$D$6*($H$5-C136)*$H$8+$D$9*($H$8^0.5)*(NORMINV(RAND(),0,1))</f>
        <v>3.38513605448887</v>
      </c>
      <c r="E136" s="0" t="n">
        <f aca="true">D136+$D$6*($H$5-D136)*$H$8+$D$9*($H$8^0.5)*(NORMINV(RAND(),0,1))</f>
        <v>3.46996370357346</v>
      </c>
      <c r="F136" s="0" t="n">
        <f aca="true">E136+$D$6*($H$5-E136)*$H$8+$D$9*($H$8^0.5)*(NORMINV(RAND(),0,1))</f>
        <v>3.42263730497333</v>
      </c>
      <c r="G136" s="0" t="n">
        <f aca="true">F136+$D$6*($H$5-F136)*$H$8+$D$9*($H$8^0.5)*(NORMINV(RAND(),0,1))</f>
        <v>3.53336726429771</v>
      </c>
      <c r="H136" s="0" t="n">
        <f aca="true">G136+$D$6*($H$5-G136)*$H$8+$D$9*($H$8^0.5)*(NORMINV(RAND(),0,1))</f>
        <v>3.48846346418147</v>
      </c>
      <c r="I136" s="0" t="n">
        <f aca="true">H136+$D$6*($H$5-H136)*$H$8+$D$9*($H$8^0.5)*(NORMINV(RAND(),0,1))</f>
        <v>3.57447852116283</v>
      </c>
      <c r="J136" s="0" t="n">
        <f aca="true">I136+$D$6*($H$5-I136)*$H$8+$D$9*($H$8^0.5)*(NORMINV(RAND(),0,1))</f>
        <v>3.46976837474157</v>
      </c>
      <c r="K136" s="0" t="n">
        <f aca="true">J136+$D$6*($H$5-J136)*$H$8+$D$9*($H$8^0.5)*(NORMINV(RAND(),0,1))</f>
        <v>3.36317283056482</v>
      </c>
      <c r="L136" s="0" t="n">
        <f aca="true">K136+$D$6*($H$5-K136)*$H$8+$D$9*($H$8^0.5)*(NORMINV(RAND(),0,1))</f>
        <v>3.45275933201081</v>
      </c>
      <c r="M136" s="0" t="n">
        <f aca="true">L136+$D$6*($H$5-L136)*$H$8+$D$9*($H$8^0.5)*(NORMINV(RAND(),0,1))</f>
        <v>3.46095177607033</v>
      </c>
      <c r="N136" s="0" t="n">
        <f aca="false">EXP(M136)</f>
        <v>31.8472735672623</v>
      </c>
      <c r="O136" s="0" t="n">
        <f aca="false">EXP(($H$10*LN(N136))+(1-$H$10)*$H$5+(($D$9^2)/(4*$D$6))*(1-$H$10^2))</f>
        <v>28.363823233004</v>
      </c>
      <c r="P136" s="18" t="n">
        <f aca="false">EXP(($H$11*LN(N136))+(1-$H$11)*$H$5+(($D$9^2)/(4*$D$6))*(1-$H$11^2))</f>
        <v>25.7683699903156</v>
      </c>
      <c r="Q136" s="18" t="n">
        <f aca="false">EXP($H$12*LN(N136)+(1-$H$12)*$H$5+$D$9^2/(4*$D$6)*(1-$H$12^2))</f>
        <v>23.8208262633161</v>
      </c>
      <c r="R136" s="18" t="n">
        <f aca="false">EXP($H$13*LN(N136)+(1-$H$13)*$H$5+$D$9^2/(4*$D$6)*(1-$H$13^2))</f>
        <v>22.3482954218923</v>
      </c>
      <c r="S136" s="33" t="n">
        <f aca="false">MAX(0,1/4*(SUM(O136:R136)-4*$D$5))*$H$9</f>
        <v>2.92534317526027</v>
      </c>
    </row>
    <row r="137" customFormat="false" ht="12.75" hidden="false" customHeight="false" outlineLevel="0" collapsed="false">
      <c r="A137" s="0" t="n">
        <v>115</v>
      </c>
      <c r="C137" s="18" t="n">
        <f aca="false">$H$6</f>
        <v>3.29212628660779</v>
      </c>
      <c r="D137" s="0" t="n">
        <f aca="true">C137+$D$6*($H$5-C137)*$H$8+$D$9*($H$8^0.5)*(NORMINV(RAND(),0,1))</f>
        <v>3.27876159991016</v>
      </c>
      <c r="E137" s="0" t="n">
        <f aca="true">D137+$D$6*($H$5-D137)*$H$8+$D$9*($H$8^0.5)*(NORMINV(RAND(),0,1))</f>
        <v>3.10566184493899</v>
      </c>
      <c r="F137" s="0" t="n">
        <f aca="true">E137+$D$6*($H$5-E137)*$H$8+$D$9*($H$8^0.5)*(NORMINV(RAND(),0,1))</f>
        <v>3.19468782584476</v>
      </c>
      <c r="G137" s="0" t="n">
        <f aca="true">F137+$D$6*($H$5-F137)*$H$8+$D$9*($H$8^0.5)*(NORMINV(RAND(),0,1))</f>
        <v>3.16334357659523</v>
      </c>
      <c r="H137" s="0" t="n">
        <f aca="true">G137+$D$6*($H$5-G137)*$H$8+$D$9*($H$8^0.5)*(NORMINV(RAND(),0,1))</f>
        <v>3.14589472671453</v>
      </c>
      <c r="I137" s="0" t="n">
        <f aca="true">H137+$D$6*($H$5-H137)*$H$8+$D$9*($H$8^0.5)*(NORMINV(RAND(),0,1))</f>
        <v>3.19272971661226</v>
      </c>
      <c r="J137" s="0" t="n">
        <f aca="true">I137+$D$6*($H$5-I137)*$H$8+$D$9*($H$8^0.5)*(NORMINV(RAND(),0,1))</f>
        <v>3.3992204296779</v>
      </c>
      <c r="K137" s="0" t="n">
        <f aca="true">J137+$D$6*($H$5-J137)*$H$8+$D$9*($H$8^0.5)*(NORMINV(RAND(),0,1))</f>
        <v>3.40616955026229</v>
      </c>
      <c r="L137" s="0" t="n">
        <f aca="true">K137+$D$6*($H$5-K137)*$H$8+$D$9*($H$8^0.5)*(NORMINV(RAND(),0,1))</f>
        <v>3.49450481420111</v>
      </c>
      <c r="M137" s="0" t="n">
        <f aca="true">L137+$D$6*($H$5-L137)*$H$8+$D$9*($H$8^0.5)*(NORMINV(RAND(),0,1))</f>
        <v>3.53054183542566</v>
      </c>
      <c r="N137" s="0" t="n">
        <f aca="false">EXP(M137)</f>
        <v>34.1424621993301</v>
      </c>
      <c r="O137" s="0" t="n">
        <f aca="false">EXP(($H$10*LN(N137))+(1-$H$10)*$H$5+(($D$9^2)/(4*$D$6))*(1-$H$10^2))</f>
        <v>29.9663590454202</v>
      </c>
      <c r="P137" s="18" t="n">
        <f aca="false">EXP(($H$11*LN(N137))+(1-$H$11)*$H$5+(($D$9^2)/(4*$D$6))*(1-$H$11^2))</f>
        <v>26.9115298687236</v>
      </c>
      <c r="Q137" s="18" t="n">
        <f aca="false">EXP($H$12*LN(N137)+(1-$H$12)*$H$5+$D$9^2/(4*$D$6)*(1-$H$12^2))</f>
        <v>24.651612041604</v>
      </c>
      <c r="R137" s="18" t="n">
        <f aca="false">EXP($H$13*LN(N137)+(1-$H$13)*$H$5+$D$9^2/(4*$D$6)*(1-$H$13^2))</f>
        <v>22.9616480222154</v>
      </c>
      <c r="S137" s="33" t="n">
        <f aca="false">MAX(0,1/4*(SUM(O137:R137)-4*$D$5))*$H$9</f>
        <v>3.92171653791586</v>
      </c>
    </row>
    <row r="138" customFormat="false" ht="12.75" hidden="false" customHeight="false" outlineLevel="0" collapsed="false">
      <c r="A138" s="0" t="n">
        <v>116</v>
      </c>
      <c r="C138" s="18" t="n">
        <f aca="false">$H$6</f>
        <v>3.29212628660779</v>
      </c>
      <c r="D138" s="0" t="n">
        <f aca="true">C138+$D$6*($H$5-C138)*$H$8+$D$9*($H$8^0.5)*(NORMINV(RAND(),0,1))</f>
        <v>3.23380198897295</v>
      </c>
      <c r="E138" s="0" t="n">
        <f aca="true">D138+$D$6*($H$5-D138)*$H$8+$D$9*($H$8^0.5)*(NORMINV(RAND(),0,1))</f>
        <v>3.22552430791933</v>
      </c>
      <c r="F138" s="0" t="n">
        <f aca="true">E138+$D$6*($H$5-E138)*$H$8+$D$9*($H$8^0.5)*(NORMINV(RAND(),0,1))</f>
        <v>3.28207964023003</v>
      </c>
      <c r="G138" s="0" t="n">
        <f aca="true">F138+$D$6*($H$5-F138)*$H$8+$D$9*($H$8^0.5)*(NORMINV(RAND(),0,1))</f>
        <v>3.18342959925896</v>
      </c>
      <c r="H138" s="0" t="n">
        <f aca="true">G138+$D$6*($H$5-G138)*$H$8+$D$9*($H$8^0.5)*(NORMINV(RAND(),0,1))</f>
        <v>3.17314749876775</v>
      </c>
      <c r="I138" s="0" t="n">
        <f aca="true">H138+$D$6*($H$5-H138)*$H$8+$D$9*($H$8^0.5)*(NORMINV(RAND(),0,1))</f>
        <v>3.15301960344608</v>
      </c>
      <c r="J138" s="0" t="n">
        <f aca="true">I138+$D$6*($H$5-I138)*$H$8+$D$9*($H$8^0.5)*(NORMINV(RAND(),0,1))</f>
        <v>3.05321080066414</v>
      </c>
      <c r="K138" s="0" t="n">
        <f aca="true">J138+$D$6*($H$5-J138)*$H$8+$D$9*($H$8^0.5)*(NORMINV(RAND(),0,1))</f>
        <v>3.15197798176553</v>
      </c>
      <c r="L138" s="0" t="n">
        <f aca="true">K138+$D$6*($H$5-K138)*$H$8+$D$9*($H$8^0.5)*(NORMINV(RAND(),0,1))</f>
        <v>3.17353724063809</v>
      </c>
      <c r="M138" s="0" t="n">
        <f aca="true">L138+$D$6*($H$5-L138)*$H$8+$D$9*($H$8^0.5)*(NORMINV(RAND(),0,1))</f>
        <v>3.24646821478819</v>
      </c>
      <c r="N138" s="0" t="n">
        <f aca="false">EXP(M138)</f>
        <v>25.6994146348629</v>
      </c>
      <c r="O138" s="0" t="n">
        <f aca="false">EXP(($H$10*LN(N138))+(1-$H$10)*$H$5+(($D$9^2)/(4*$D$6))*(1-$H$10^2))</f>
        <v>23.9440421703342</v>
      </c>
      <c r="P138" s="18" t="n">
        <f aca="false">EXP(($H$11*LN(N138))+(1-$H$11)*$H$5+(($D$9^2)/(4*$D$6))*(1-$H$11^2))</f>
        <v>22.5416091208713</v>
      </c>
      <c r="Q138" s="18" t="n">
        <f aca="false">EXP($H$12*LN(N138)+(1-$H$12)*$H$5+$D$9^2/(4*$D$6)*(1-$H$12^2))</f>
        <v>21.4323088435216</v>
      </c>
      <c r="R138" s="18" t="n">
        <f aca="false">EXP($H$13*LN(N138)+(1-$H$13)*$H$5+$D$9^2/(4*$D$6)*(1-$H$13^2))</f>
        <v>20.5590506525586</v>
      </c>
      <c r="S138" s="33" t="n">
        <f aca="false">MAX(0,1/4*(SUM(O138:R138)-4*$D$5))*$H$9</f>
        <v>0.113436674167577</v>
      </c>
    </row>
    <row r="139" customFormat="false" ht="12.75" hidden="false" customHeight="false" outlineLevel="0" collapsed="false">
      <c r="A139" s="0" t="n">
        <v>117</v>
      </c>
      <c r="C139" s="18" t="n">
        <f aca="false">$H$6</f>
        <v>3.29212628660779</v>
      </c>
      <c r="D139" s="0" t="n">
        <f aca="true">C139+$D$6*($H$5-C139)*$H$8+$D$9*($H$8^0.5)*(NORMINV(RAND(),0,1))</f>
        <v>3.33000991581527</v>
      </c>
      <c r="E139" s="0" t="n">
        <f aca="true">D139+$D$6*($H$5-D139)*$H$8+$D$9*($H$8^0.5)*(NORMINV(RAND(),0,1))</f>
        <v>3.31814942875151</v>
      </c>
      <c r="F139" s="0" t="n">
        <f aca="true">E139+$D$6*($H$5-E139)*$H$8+$D$9*($H$8^0.5)*(NORMINV(RAND(),0,1))</f>
        <v>3.2239057754832</v>
      </c>
      <c r="G139" s="0" t="n">
        <f aca="true">F139+$D$6*($H$5-F139)*$H$8+$D$9*($H$8^0.5)*(NORMINV(RAND(),0,1))</f>
        <v>3.07910148384358</v>
      </c>
      <c r="H139" s="0" t="n">
        <f aca="true">G139+$D$6*($H$5-G139)*$H$8+$D$9*($H$8^0.5)*(NORMINV(RAND(),0,1))</f>
        <v>3.03110679493445</v>
      </c>
      <c r="I139" s="0" t="n">
        <f aca="true">H139+$D$6*($H$5-H139)*$H$8+$D$9*($H$8^0.5)*(NORMINV(RAND(),0,1))</f>
        <v>3.29892705180599</v>
      </c>
      <c r="J139" s="0" t="n">
        <f aca="true">I139+$D$6*($H$5-I139)*$H$8+$D$9*($H$8^0.5)*(NORMINV(RAND(),0,1))</f>
        <v>3.24764128690001</v>
      </c>
      <c r="K139" s="0" t="n">
        <f aca="true">J139+$D$6*($H$5-J139)*$H$8+$D$9*($H$8^0.5)*(NORMINV(RAND(),0,1))</f>
        <v>3.26724951736091</v>
      </c>
      <c r="L139" s="0" t="n">
        <f aca="true">K139+$D$6*($H$5-K139)*$H$8+$D$9*($H$8^0.5)*(NORMINV(RAND(),0,1))</f>
        <v>3.34233191561014</v>
      </c>
      <c r="M139" s="0" t="n">
        <f aca="true">L139+$D$6*($H$5-L139)*$H$8+$D$9*($H$8^0.5)*(NORMINV(RAND(),0,1))</f>
        <v>3.42303349239925</v>
      </c>
      <c r="N139" s="0" t="n">
        <f aca="false">EXP(M139)</f>
        <v>30.6622879025374</v>
      </c>
      <c r="O139" s="0" t="n">
        <f aca="false">EXP(($H$10*LN(N139))+(1-$H$10)*$H$5+(($D$9^2)/(4*$D$6))*(1-$H$10^2))</f>
        <v>27.5270009500739</v>
      </c>
      <c r="P139" s="18" t="n">
        <f aca="false">EXP(($H$11*LN(N139))+(1-$H$11)*$H$5+(($D$9^2)/(4*$D$6))*(1-$H$11^2))</f>
        <v>25.1660561361302</v>
      </c>
      <c r="Q139" s="18" t="n">
        <f aca="false">EXP($H$12*LN(N139)+(1-$H$12)*$H$5+$D$9^2/(4*$D$6)*(1-$H$12^2))</f>
        <v>23.3799922615939</v>
      </c>
      <c r="R139" s="18" t="n">
        <f aca="false">EXP($H$13*LN(N139)+(1-$H$13)*$H$5+$D$9^2/(4*$D$6)*(1-$H$13^2))</f>
        <v>22.021015403471</v>
      </c>
      <c r="S139" s="33" t="n">
        <f aca="false">MAX(0,1/4*(SUM(O139:R139)-4*$D$5))*$H$9</f>
        <v>2.40044285105564</v>
      </c>
    </row>
    <row r="140" customFormat="false" ht="12.75" hidden="false" customHeight="false" outlineLevel="0" collapsed="false">
      <c r="A140" s="0" t="n">
        <v>118</v>
      </c>
      <c r="C140" s="18" t="n">
        <f aca="false">$H$6</f>
        <v>3.29212628660779</v>
      </c>
      <c r="D140" s="0" t="n">
        <f aca="true">C140+$D$6*($H$5-C140)*$H$8+$D$9*($H$8^0.5)*(NORMINV(RAND(),0,1))</f>
        <v>3.27853326365531</v>
      </c>
      <c r="E140" s="0" t="n">
        <f aca="true">D140+$D$6*($H$5-D140)*$H$8+$D$9*($H$8^0.5)*(NORMINV(RAND(),0,1))</f>
        <v>3.26574178256439</v>
      </c>
      <c r="F140" s="0" t="n">
        <f aca="true">E140+$D$6*($H$5-E140)*$H$8+$D$9*($H$8^0.5)*(NORMINV(RAND(),0,1))</f>
        <v>3.29126940484902</v>
      </c>
      <c r="G140" s="0" t="n">
        <f aca="true">F140+$D$6*($H$5-F140)*$H$8+$D$9*($H$8^0.5)*(NORMINV(RAND(),0,1))</f>
        <v>3.30963665198042</v>
      </c>
      <c r="H140" s="0" t="n">
        <f aca="true">G140+$D$6*($H$5-G140)*$H$8+$D$9*($H$8^0.5)*(NORMINV(RAND(),0,1))</f>
        <v>3.23315536089868</v>
      </c>
      <c r="I140" s="0" t="n">
        <f aca="true">H140+$D$6*($H$5-H140)*$H$8+$D$9*($H$8^0.5)*(NORMINV(RAND(),0,1))</f>
        <v>3.19352923467279</v>
      </c>
      <c r="J140" s="0" t="n">
        <f aca="true">I140+$D$6*($H$5-I140)*$H$8+$D$9*($H$8^0.5)*(NORMINV(RAND(),0,1))</f>
        <v>3.21988916985583</v>
      </c>
      <c r="K140" s="0" t="n">
        <f aca="true">J140+$D$6*($H$5-J140)*$H$8+$D$9*($H$8^0.5)*(NORMINV(RAND(),0,1))</f>
        <v>3.20899695918591</v>
      </c>
      <c r="L140" s="0" t="n">
        <f aca="true">K140+$D$6*($H$5-K140)*$H$8+$D$9*($H$8^0.5)*(NORMINV(RAND(),0,1))</f>
        <v>3.21627822611677</v>
      </c>
      <c r="M140" s="0" t="n">
        <f aca="true">L140+$D$6*($H$5-L140)*$H$8+$D$9*($H$8^0.5)*(NORMINV(RAND(),0,1))</f>
        <v>3.20719516168387</v>
      </c>
      <c r="N140" s="0" t="n">
        <f aca="false">EXP(M140)</f>
        <v>24.7096822730384</v>
      </c>
      <c r="O140" s="0" t="n">
        <f aca="false">EXP(($H$10*LN(N140))+(1-$H$10)*$H$5+(($D$9^2)/(4*$D$6))*(1-$H$10^2))</f>
        <v>23.2127671014751</v>
      </c>
      <c r="P140" s="18" t="n">
        <f aca="false">EXP(($H$11*LN(N140))+(1-$H$11)*$H$5+(($D$9^2)/(4*$D$6))*(1-$H$11^2))</f>
        <v>21.9961225653419</v>
      </c>
      <c r="Q140" s="18" t="n">
        <f aca="false">EXP($H$12*LN(N140)+(1-$H$12)*$H$5+$D$9^2/(4*$D$6)*(1-$H$12^2))</f>
        <v>21.0216428408132</v>
      </c>
      <c r="R140" s="18" t="n">
        <f aca="false">EXP($H$13*LN(N140)+(1-$H$13)*$H$5+$D$9^2/(4*$D$6)*(1-$H$13^2))</f>
        <v>20.2472981374109</v>
      </c>
      <c r="S140" s="33" t="n">
        <f aca="false">MAX(0,1/4*(SUM(O140:R140)-4*$D$5))*$H$9</f>
        <v>0</v>
      </c>
    </row>
    <row r="141" customFormat="false" ht="12.75" hidden="false" customHeight="false" outlineLevel="0" collapsed="false">
      <c r="A141" s="0" t="n">
        <v>119</v>
      </c>
      <c r="C141" s="18" t="n">
        <f aca="false">$H$6</f>
        <v>3.29212628660779</v>
      </c>
      <c r="D141" s="0" t="n">
        <f aca="true">C141+$D$6*($H$5-C141)*$H$8+$D$9*($H$8^0.5)*(NORMINV(RAND(),0,1))</f>
        <v>3.30023747672064</v>
      </c>
      <c r="E141" s="0" t="n">
        <f aca="true">D141+$D$6*($H$5-D141)*$H$8+$D$9*($H$8^0.5)*(NORMINV(RAND(),0,1))</f>
        <v>3.25422349956069</v>
      </c>
      <c r="F141" s="0" t="n">
        <f aca="true">E141+$D$6*($H$5-E141)*$H$8+$D$9*($H$8^0.5)*(NORMINV(RAND(),0,1))</f>
        <v>3.3037987590819</v>
      </c>
      <c r="G141" s="0" t="n">
        <f aca="true">F141+$D$6*($H$5-F141)*$H$8+$D$9*($H$8^0.5)*(NORMINV(RAND(),0,1))</f>
        <v>3.16886951186324</v>
      </c>
      <c r="H141" s="0" t="n">
        <f aca="true">G141+$D$6*($H$5-G141)*$H$8+$D$9*($H$8^0.5)*(NORMINV(RAND(),0,1))</f>
        <v>3.21767502282121</v>
      </c>
      <c r="I141" s="0" t="n">
        <f aca="true">H141+$D$6*($H$5-H141)*$H$8+$D$9*($H$8^0.5)*(NORMINV(RAND(),0,1))</f>
        <v>3.25888800320382</v>
      </c>
      <c r="J141" s="0" t="n">
        <f aca="true">I141+$D$6*($H$5-I141)*$H$8+$D$9*($H$8^0.5)*(NORMINV(RAND(),0,1))</f>
        <v>3.32957676065966</v>
      </c>
      <c r="K141" s="0" t="n">
        <f aca="true">J141+$D$6*($H$5-J141)*$H$8+$D$9*($H$8^0.5)*(NORMINV(RAND(),0,1))</f>
        <v>3.37116349887679</v>
      </c>
      <c r="L141" s="0" t="n">
        <f aca="true">K141+$D$6*($H$5-K141)*$H$8+$D$9*($H$8^0.5)*(NORMINV(RAND(),0,1))</f>
        <v>3.30130192625306</v>
      </c>
      <c r="M141" s="0" t="n">
        <f aca="true">L141+$D$6*($H$5-L141)*$H$8+$D$9*($H$8^0.5)*(NORMINV(RAND(),0,1))</f>
        <v>3.1967953381404</v>
      </c>
      <c r="N141" s="0" t="n">
        <f aca="false">EXP(M141)</f>
        <v>24.4540375716045</v>
      </c>
      <c r="O141" s="0" t="n">
        <f aca="false">EXP(($H$10*LN(N141))+(1-$H$10)*$H$5+(($D$9^2)/(4*$D$6))*(1-$H$10^2))</f>
        <v>23.0228880508951</v>
      </c>
      <c r="P141" s="18" t="n">
        <f aca="false">EXP(($H$11*LN(N141))+(1-$H$11)*$H$5+(($D$9^2)/(4*$D$6))*(1-$H$11^2))</f>
        <v>21.8538971373443</v>
      </c>
      <c r="Q141" s="18" t="n">
        <f aca="false">EXP($H$12*LN(N141)+(1-$H$12)*$H$5+$D$9^2/(4*$D$6)*(1-$H$12^2))</f>
        <v>20.914219140979</v>
      </c>
      <c r="R141" s="18" t="n">
        <f aca="false">EXP($H$13*LN(N141)+(1-$H$13)*$H$5+$D$9^2/(4*$D$6)*(1-$H$13^2))</f>
        <v>20.1655381674581</v>
      </c>
      <c r="S141" s="33" t="n">
        <f aca="false">MAX(0,1/4*(SUM(O141:R141)-4*$D$5))*$H$9</f>
        <v>0</v>
      </c>
    </row>
    <row r="142" customFormat="false" ht="12.75" hidden="false" customHeight="false" outlineLevel="0" collapsed="false">
      <c r="A142" s="0" t="n">
        <v>120</v>
      </c>
      <c r="C142" s="18" t="n">
        <f aca="false">$H$6</f>
        <v>3.29212628660779</v>
      </c>
      <c r="D142" s="0" t="n">
        <f aca="true">C142+$D$6*($H$5-C142)*$H$8+$D$9*($H$8^0.5)*(NORMINV(RAND(),0,1))</f>
        <v>3.35387159577846</v>
      </c>
      <c r="E142" s="0" t="n">
        <f aca="true">D142+$D$6*($H$5-D142)*$H$8+$D$9*($H$8^0.5)*(NORMINV(RAND(),0,1))</f>
        <v>3.26246901179375</v>
      </c>
      <c r="F142" s="0" t="n">
        <f aca="true">E142+$D$6*($H$5-E142)*$H$8+$D$9*($H$8^0.5)*(NORMINV(RAND(),0,1))</f>
        <v>3.35582165791354</v>
      </c>
      <c r="G142" s="0" t="n">
        <f aca="true">F142+$D$6*($H$5-F142)*$H$8+$D$9*($H$8^0.5)*(NORMINV(RAND(),0,1))</f>
        <v>3.14622820862006</v>
      </c>
      <c r="H142" s="0" t="n">
        <f aca="true">G142+$D$6*($H$5-G142)*$H$8+$D$9*($H$8^0.5)*(NORMINV(RAND(),0,1))</f>
        <v>2.98268139457591</v>
      </c>
      <c r="I142" s="0" t="n">
        <f aca="true">H142+$D$6*($H$5-H142)*$H$8+$D$9*($H$8^0.5)*(NORMINV(RAND(),0,1))</f>
        <v>2.91196058139647</v>
      </c>
      <c r="J142" s="0" t="n">
        <f aca="true">I142+$D$6*($H$5-I142)*$H$8+$D$9*($H$8^0.5)*(NORMINV(RAND(),0,1))</f>
        <v>2.93821149169533</v>
      </c>
      <c r="K142" s="0" t="n">
        <f aca="true">J142+$D$6*($H$5-J142)*$H$8+$D$9*($H$8^0.5)*(NORMINV(RAND(),0,1))</f>
        <v>2.91867757981514</v>
      </c>
      <c r="L142" s="0" t="n">
        <f aca="true">K142+$D$6*($H$5-K142)*$H$8+$D$9*($H$8^0.5)*(NORMINV(RAND(),0,1))</f>
        <v>2.97549734219764</v>
      </c>
      <c r="M142" s="0" t="n">
        <f aca="true">L142+$D$6*($H$5-L142)*$H$8+$D$9*($H$8^0.5)*(NORMINV(RAND(),0,1))</f>
        <v>2.88904760602122</v>
      </c>
      <c r="N142" s="0" t="n">
        <f aca="false">EXP(M142)</f>
        <v>17.9761810396917</v>
      </c>
      <c r="O142" s="0" t="n">
        <f aca="false">EXP(($H$10*LN(N142))+(1-$H$10)*$H$5+(($D$9^2)/(4*$D$6))*(1-$H$10^2))</f>
        <v>18.0552344954702</v>
      </c>
      <c r="P142" s="18" t="n">
        <f aca="false">EXP(($H$11*LN(N142))+(1-$H$11)*$H$5+(($D$9^2)/(4*$D$6))*(1-$H$11^2))</f>
        <v>18.0369157969192</v>
      </c>
      <c r="Q142" s="18" t="n">
        <f aca="false">EXP($H$12*LN(N142)+(1-$H$12)*$H$5+$D$9^2/(4*$D$6)*(1-$H$12^2))</f>
        <v>17.9721614566922</v>
      </c>
      <c r="R142" s="18" t="n">
        <f aca="false">EXP($H$13*LN(N142)+(1-$H$13)*$H$5+$D$9^2/(4*$D$6)*(1-$H$13^2))</f>
        <v>17.8899693561337</v>
      </c>
      <c r="S142" s="33" t="n">
        <f aca="false">MAX(0,1/4*(SUM(O142:R142)-4*$D$5))*$H$9</f>
        <v>0</v>
      </c>
    </row>
    <row r="143" customFormat="false" ht="12.75" hidden="false" customHeight="false" outlineLevel="0" collapsed="false">
      <c r="A143" s="0" t="n">
        <v>121</v>
      </c>
      <c r="C143" s="18" t="n">
        <f aca="false">$H$6</f>
        <v>3.29212628660779</v>
      </c>
      <c r="D143" s="0" t="n">
        <f aca="true">C143+$D$6*($H$5-C143)*$H$8+$D$9*($H$8^0.5)*(NORMINV(RAND(),0,1))</f>
        <v>3.34488182655804</v>
      </c>
      <c r="E143" s="0" t="n">
        <f aca="true">D143+$D$6*($H$5-D143)*$H$8+$D$9*($H$8^0.5)*(NORMINV(RAND(),0,1))</f>
        <v>3.36689058241724</v>
      </c>
      <c r="F143" s="0" t="n">
        <f aca="true">E143+$D$6*($H$5-E143)*$H$8+$D$9*($H$8^0.5)*(NORMINV(RAND(),0,1))</f>
        <v>3.21549998007761</v>
      </c>
      <c r="G143" s="0" t="n">
        <f aca="true">F143+$D$6*($H$5-F143)*$H$8+$D$9*($H$8^0.5)*(NORMINV(RAND(),0,1))</f>
        <v>3.2586283069764</v>
      </c>
      <c r="H143" s="0" t="n">
        <f aca="true">G143+$D$6*($H$5-G143)*$H$8+$D$9*($H$8^0.5)*(NORMINV(RAND(),0,1))</f>
        <v>3.3246293812553</v>
      </c>
      <c r="I143" s="0" t="n">
        <f aca="true">H143+$D$6*($H$5-H143)*$H$8+$D$9*($H$8^0.5)*(NORMINV(RAND(),0,1))</f>
        <v>3.34404593916601</v>
      </c>
      <c r="J143" s="0" t="n">
        <f aca="true">I143+$D$6*($H$5-I143)*$H$8+$D$9*($H$8^0.5)*(NORMINV(RAND(),0,1))</f>
        <v>3.24581432331288</v>
      </c>
      <c r="K143" s="0" t="n">
        <f aca="true">J143+$D$6*($H$5-J143)*$H$8+$D$9*($H$8^0.5)*(NORMINV(RAND(),0,1))</f>
        <v>3.18876011055847</v>
      </c>
      <c r="L143" s="0" t="n">
        <f aca="true">K143+$D$6*($H$5-K143)*$H$8+$D$9*($H$8^0.5)*(NORMINV(RAND(),0,1))</f>
        <v>3.24067004950751</v>
      </c>
      <c r="M143" s="0" t="n">
        <f aca="true">L143+$D$6*($H$5-L143)*$H$8+$D$9*($H$8^0.5)*(NORMINV(RAND(),0,1))</f>
        <v>3.36720067291343</v>
      </c>
      <c r="N143" s="0" t="n">
        <f aca="false">EXP(M143)</f>
        <v>28.9972405761732</v>
      </c>
      <c r="O143" s="0" t="n">
        <f aca="false">EXP(($H$10*LN(N143))+(1-$H$10)*$H$5+(($D$9^2)/(4*$D$6))*(1-$H$10^2))</f>
        <v>26.3395521601741</v>
      </c>
      <c r="P143" s="18" t="n">
        <f aca="false">EXP(($H$11*LN(N143))+(1-$H$11)*$H$5+(($D$9^2)/(4*$D$6))*(1-$H$11^2))</f>
        <v>24.3047107725439</v>
      </c>
      <c r="Q143" s="18" t="n">
        <f aca="false">EXP($H$12*LN(N143)+(1-$H$12)*$H$5+$D$9^2/(4*$D$6)*(1-$H$12^2))</f>
        <v>22.7456925414318</v>
      </c>
      <c r="R143" s="18" t="n">
        <f aca="false">EXP($H$13*LN(N143)+(1-$H$13)*$H$5+$D$9^2/(4*$D$6)*(1-$H$13^2))</f>
        <v>21.5478157642056</v>
      </c>
      <c r="S143" s="33" t="n">
        <f aca="false">MAX(0,1/4*(SUM(O143:R143)-4*$D$5))*$H$9</f>
        <v>1.64985303559459</v>
      </c>
    </row>
    <row r="144" customFormat="false" ht="12.75" hidden="false" customHeight="false" outlineLevel="0" collapsed="false">
      <c r="A144" s="0" t="n">
        <v>122</v>
      </c>
      <c r="C144" s="18" t="n">
        <f aca="false">$H$6</f>
        <v>3.29212628660779</v>
      </c>
      <c r="D144" s="0" t="n">
        <f aca="true">C144+$D$6*($H$5-C144)*$H$8+$D$9*($H$8^0.5)*(NORMINV(RAND(),0,1))</f>
        <v>3.34021296736167</v>
      </c>
      <c r="E144" s="0" t="n">
        <f aca="true">D144+$D$6*($H$5-D144)*$H$8+$D$9*($H$8^0.5)*(NORMINV(RAND(),0,1))</f>
        <v>3.48529515509449</v>
      </c>
      <c r="F144" s="0" t="n">
        <f aca="true">E144+$D$6*($H$5-E144)*$H$8+$D$9*($H$8^0.5)*(NORMINV(RAND(),0,1))</f>
        <v>3.4013122946749</v>
      </c>
      <c r="G144" s="0" t="n">
        <f aca="true">F144+$D$6*($H$5-F144)*$H$8+$D$9*($H$8^0.5)*(NORMINV(RAND(),0,1))</f>
        <v>3.38720831017495</v>
      </c>
      <c r="H144" s="0" t="n">
        <f aca="true">G144+$D$6*($H$5-G144)*$H$8+$D$9*($H$8^0.5)*(NORMINV(RAND(),0,1))</f>
        <v>3.41321520388448</v>
      </c>
      <c r="I144" s="0" t="n">
        <f aca="true">H144+$D$6*($H$5-H144)*$H$8+$D$9*($H$8^0.5)*(NORMINV(RAND(),0,1))</f>
        <v>3.28111394182116</v>
      </c>
      <c r="J144" s="0" t="n">
        <f aca="true">I144+$D$6*($H$5-I144)*$H$8+$D$9*($H$8^0.5)*(NORMINV(RAND(),0,1))</f>
        <v>3.34719152090975</v>
      </c>
      <c r="K144" s="0" t="n">
        <f aca="true">J144+$D$6*($H$5-J144)*$H$8+$D$9*($H$8^0.5)*(NORMINV(RAND(),0,1))</f>
        <v>3.4395657644121</v>
      </c>
      <c r="L144" s="0" t="n">
        <f aca="true">K144+$D$6*($H$5-K144)*$H$8+$D$9*($H$8^0.5)*(NORMINV(RAND(),0,1))</f>
        <v>3.35667417178733</v>
      </c>
      <c r="M144" s="0" t="n">
        <f aca="true">L144+$D$6*($H$5-L144)*$H$8+$D$9*($H$8^0.5)*(NORMINV(RAND(),0,1))</f>
        <v>3.33849729502515</v>
      </c>
      <c r="N144" s="0" t="n">
        <f aca="false">EXP(M144)</f>
        <v>28.1767535284881</v>
      </c>
      <c r="O144" s="0" t="n">
        <f aca="false">EXP(($H$10*LN(N144))+(1-$H$10)*$H$5+(($D$9^2)/(4*$D$6))*(1-$H$10^2))</f>
        <v>25.7491681251002</v>
      </c>
      <c r="P144" s="18" t="n">
        <f aca="false">EXP(($H$11*LN(N144))+(1-$H$11)*$H$5+(($D$9^2)/(4*$D$6))*(1-$H$11^2))</f>
        <v>23.8734355548233</v>
      </c>
      <c r="Q144" s="18" t="n">
        <f aca="false">EXP($H$12*LN(N144)+(1-$H$12)*$H$5+$D$9^2/(4*$D$6)*(1-$H$12^2))</f>
        <v>22.4263293835325</v>
      </c>
      <c r="R144" s="18" t="n">
        <f aca="false">EXP($H$13*LN(N144)+(1-$H$13)*$H$5+$D$9^2/(4*$D$6)*(1-$H$13^2))</f>
        <v>21.3085175160448</v>
      </c>
      <c r="S144" s="33" t="n">
        <f aca="false">MAX(0,1/4*(SUM(O144:R144)-4*$D$5))*$H$9</f>
        <v>1.27404115788239</v>
      </c>
    </row>
    <row r="145" customFormat="false" ht="12.75" hidden="false" customHeight="false" outlineLevel="0" collapsed="false">
      <c r="A145" s="0" t="n">
        <v>123</v>
      </c>
      <c r="C145" s="18" t="n">
        <f aca="false">$H$6</f>
        <v>3.29212628660779</v>
      </c>
      <c r="D145" s="0" t="n">
        <f aca="true">C145+$D$6*($H$5-C145)*$H$8+$D$9*($H$8^0.5)*(NORMINV(RAND(),0,1))</f>
        <v>3.2782255247932</v>
      </c>
      <c r="E145" s="0" t="n">
        <f aca="true">D145+$D$6*($H$5-D145)*$H$8+$D$9*($H$8^0.5)*(NORMINV(RAND(),0,1))</f>
        <v>3.29668306091866</v>
      </c>
      <c r="F145" s="0" t="n">
        <f aca="true">E145+$D$6*($H$5-E145)*$H$8+$D$9*($H$8^0.5)*(NORMINV(RAND(),0,1))</f>
        <v>3.36571579088456</v>
      </c>
      <c r="G145" s="0" t="n">
        <f aca="true">F145+$D$6*($H$5-F145)*$H$8+$D$9*($H$8^0.5)*(NORMINV(RAND(),0,1))</f>
        <v>3.44365063630953</v>
      </c>
      <c r="H145" s="0" t="n">
        <f aca="true">G145+$D$6*($H$5-G145)*$H$8+$D$9*($H$8^0.5)*(NORMINV(RAND(),0,1))</f>
        <v>3.48468065866087</v>
      </c>
      <c r="I145" s="0" t="n">
        <f aca="true">H145+$D$6*($H$5-H145)*$H$8+$D$9*($H$8^0.5)*(NORMINV(RAND(),0,1))</f>
        <v>3.34286991765625</v>
      </c>
      <c r="J145" s="0" t="n">
        <f aca="true">I145+$D$6*($H$5-I145)*$H$8+$D$9*($H$8^0.5)*(NORMINV(RAND(),0,1))</f>
        <v>3.41097325310672</v>
      </c>
      <c r="K145" s="0" t="n">
        <f aca="true">J145+$D$6*($H$5-J145)*$H$8+$D$9*($H$8^0.5)*(NORMINV(RAND(),0,1))</f>
        <v>3.33343858043614</v>
      </c>
      <c r="L145" s="0" t="n">
        <f aca="true">K145+$D$6*($H$5-K145)*$H$8+$D$9*($H$8^0.5)*(NORMINV(RAND(),0,1))</f>
        <v>3.39012830880411</v>
      </c>
      <c r="M145" s="0" t="n">
        <f aca="true">L145+$D$6*($H$5-L145)*$H$8+$D$9*($H$8^0.5)*(NORMINV(RAND(),0,1))</f>
        <v>3.29995573973885</v>
      </c>
      <c r="N145" s="0" t="n">
        <f aca="false">EXP(M145)</f>
        <v>27.1114389347348</v>
      </c>
      <c r="O145" s="0" t="n">
        <f aca="false">EXP(($H$10*LN(N145))+(1-$H$10)*$H$5+(($D$9^2)/(4*$D$6))*(1-$H$10^2))</f>
        <v>24.9771884234435</v>
      </c>
      <c r="P145" s="18" t="n">
        <f aca="false">EXP(($H$11*LN(N145))+(1-$H$11)*$H$5+(($D$9^2)/(4*$D$6))*(1-$H$11^2))</f>
        <v>23.306351668427</v>
      </c>
      <c r="Q145" s="18" t="n">
        <f aca="false">EXP($H$12*LN(N145)+(1-$H$12)*$H$5+$D$9^2/(4*$D$6)*(1-$H$12^2))</f>
        <v>22.0045449377246</v>
      </c>
      <c r="R145" s="18" t="n">
        <f aca="false">EXP($H$13*LN(N145)+(1-$H$13)*$H$5+$D$9^2/(4*$D$6)*(1-$H$13^2))</f>
        <v>20.9913736170007</v>
      </c>
      <c r="S145" s="33" t="n">
        <f aca="false">MAX(0,1/4*(SUM(O145:R145)-4*$D$5))*$H$9</f>
        <v>0.779879390268807</v>
      </c>
    </row>
    <row r="146" customFormat="false" ht="12.75" hidden="false" customHeight="false" outlineLevel="0" collapsed="false">
      <c r="A146" s="0" t="n">
        <v>124</v>
      </c>
      <c r="C146" s="18" t="n">
        <f aca="false">$H$6</f>
        <v>3.29212628660779</v>
      </c>
      <c r="D146" s="0" t="n">
        <f aca="true">C146+$D$6*($H$5-C146)*$H$8+$D$9*($H$8^0.5)*(NORMINV(RAND(),0,1))</f>
        <v>3.23702368200479</v>
      </c>
      <c r="E146" s="0" t="n">
        <f aca="true">D146+$D$6*($H$5-D146)*$H$8+$D$9*($H$8^0.5)*(NORMINV(RAND(),0,1))</f>
        <v>3.26460501180742</v>
      </c>
      <c r="F146" s="0" t="n">
        <f aca="true">E146+$D$6*($H$5-E146)*$H$8+$D$9*($H$8^0.5)*(NORMINV(RAND(),0,1))</f>
        <v>3.32902718640744</v>
      </c>
      <c r="G146" s="0" t="n">
        <f aca="true">F146+$D$6*($H$5-F146)*$H$8+$D$9*($H$8^0.5)*(NORMINV(RAND(),0,1))</f>
        <v>3.38843718478971</v>
      </c>
      <c r="H146" s="0" t="n">
        <f aca="true">G146+$D$6*($H$5-G146)*$H$8+$D$9*($H$8^0.5)*(NORMINV(RAND(),0,1))</f>
        <v>3.404185876458</v>
      </c>
      <c r="I146" s="0" t="n">
        <f aca="true">H146+$D$6*($H$5-H146)*$H$8+$D$9*($H$8^0.5)*(NORMINV(RAND(),0,1))</f>
        <v>3.41645469358381</v>
      </c>
      <c r="J146" s="0" t="n">
        <f aca="true">I146+$D$6*($H$5-I146)*$H$8+$D$9*($H$8^0.5)*(NORMINV(RAND(),0,1))</f>
        <v>3.40161310673864</v>
      </c>
      <c r="K146" s="0" t="n">
        <f aca="true">J146+$D$6*($H$5-J146)*$H$8+$D$9*($H$8^0.5)*(NORMINV(RAND(),0,1))</f>
        <v>3.3499783459595</v>
      </c>
      <c r="L146" s="0" t="n">
        <f aca="true">K146+$D$6*($H$5-K146)*$H$8+$D$9*($H$8^0.5)*(NORMINV(RAND(),0,1))</f>
        <v>3.34565661145988</v>
      </c>
      <c r="M146" s="0" t="n">
        <f aca="true">L146+$D$6*($H$5-L146)*$H$8+$D$9*($H$8^0.5)*(NORMINV(RAND(),0,1))</f>
        <v>3.19385310875801</v>
      </c>
      <c r="N146" s="0" t="n">
        <f aca="false">EXP(M146)</f>
        <v>24.3821939258134</v>
      </c>
      <c r="O146" s="0" t="n">
        <f aca="false">EXP(($H$10*LN(N146))+(1-$H$10)*$H$5+(($D$9^2)/(4*$D$6))*(1-$H$10^2))</f>
        <v>22.9694515094793</v>
      </c>
      <c r="P146" s="18" t="n">
        <f aca="false">EXP(($H$11*LN(N146))+(1-$H$11)*$H$5+(($D$9^2)/(4*$D$6))*(1-$H$11^2))</f>
        <v>21.8138270790672</v>
      </c>
      <c r="Q146" s="18" t="n">
        <f aca="false">EXP($H$12*LN(N146)+(1-$H$12)*$H$5+$D$9^2/(4*$D$6)*(1-$H$12^2))</f>
        <v>20.8839274869133</v>
      </c>
      <c r="R146" s="18" t="n">
        <f aca="false">EXP($H$13*LN(N146)+(1-$H$13)*$H$5+$D$9^2/(4*$D$6)*(1-$H$13^2))</f>
        <v>20.1424673064328</v>
      </c>
      <c r="S146" s="33" t="n">
        <f aca="false">MAX(0,1/4*(SUM(O146:R146)-4*$D$5))*$H$9</f>
        <v>0</v>
      </c>
    </row>
    <row r="147" customFormat="false" ht="12.75" hidden="false" customHeight="false" outlineLevel="0" collapsed="false">
      <c r="A147" s="0" t="n">
        <v>125</v>
      </c>
      <c r="C147" s="18" t="n">
        <f aca="false">$H$6</f>
        <v>3.29212628660779</v>
      </c>
      <c r="D147" s="0" t="n">
        <f aca="true">C147+$D$6*($H$5-C147)*$H$8+$D$9*($H$8^0.5)*(NORMINV(RAND(),0,1))</f>
        <v>3.335428020413</v>
      </c>
      <c r="E147" s="0" t="n">
        <f aca="true">D147+$D$6*($H$5-D147)*$H$8+$D$9*($H$8^0.5)*(NORMINV(RAND(),0,1))</f>
        <v>3.20800446300143</v>
      </c>
      <c r="F147" s="0" t="n">
        <f aca="true">E147+$D$6*($H$5-E147)*$H$8+$D$9*($H$8^0.5)*(NORMINV(RAND(),0,1))</f>
        <v>3.2490247092856</v>
      </c>
      <c r="G147" s="0" t="n">
        <f aca="true">F147+$D$6*($H$5-F147)*$H$8+$D$9*($H$8^0.5)*(NORMINV(RAND(),0,1))</f>
        <v>3.24225725734754</v>
      </c>
      <c r="H147" s="0" t="n">
        <f aca="true">G147+$D$6*($H$5-G147)*$H$8+$D$9*($H$8^0.5)*(NORMINV(RAND(),0,1))</f>
        <v>3.21900161886549</v>
      </c>
      <c r="I147" s="0" t="n">
        <f aca="true">H147+$D$6*($H$5-H147)*$H$8+$D$9*($H$8^0.5)*(NORMINV(RAND(),0,1))</f>
        <v>3.20862504882525</v>
      </c>
      <c r="J147" s="0" t="n">
        <f aca="true">I147+$D$6*($H$5-I147)*$H$8+$D$9*($H$8^0.5)*(NORMINV(RAND(),0,1))</f>
        <v>3.32698357356561</v>
      </c>
      <c r="K147" s="0" t="n">
        <f aca="true">J147+$D$6*($H$5-J147)*$H$8+$D$9*($H$8^0.5)*(NORMINV(RAND(),0,1))</f>
        <v>3.23976536536421</v>
      </c>
      <c r="L147" s="0" t="n">
        <f aca="true">K147+$D$6*($H$5-K147)*$H$8+$D$9*($H$8^0.5)*(NORMINV(RAND(),0,1))</f>
        <v>3.50661106467417</v>
      </c>
      <c r="M147" s="0" t="n">
        <f aca="true">L147+$D$6*($H$5-L147)*$H$8+$D$9*($H$8^0.5)*(NORMINV(RAND(),0,1))</f>
        <v>3.4289277171925</v>
      </c>
      <c r="N147" s="0" t="n">
        <f aca="false">EXP(M147)</f>
        <v>30.8435520009944</v>
      </c>
      <c r="O147" s="0" t="n">
        <f aca="false">EXP(($H$10*LN(N147))+(1-$H$10)*$H$5+(($D$9^2)/(4*$D$6))*(1-$H$10^2))</f>
        <v>27.6554418497674</v>
      </c>
      <c r="P147" s="18" t="n">
        <f aca="false">EXP(($H$11*LN(N147))+(1-$H$11)*$H$5+(($D$9^2)/(4*$D$6))*(1-$H$11^2))</f>
        <v>25.2587505273077</v>
      </c>
      <c r="Q147" s="18" t="n">
        <f aca="false">EXP($H$12*LN(N147)+(1-$H$12)*$H$5+$D$9^2/(4*$D$6)*(1-$H$12^2))</f>
        <v>23.447978535519</v>
      </c>
      <c r="R147" s="18" t="n">
        <f aca="false">EXP($H$13*LN(N147)+(1-$H$13)*$H$5+$D$9^2/(4*$D$6)*(1-$H$13^2))</f>
        <v>22.071573197266</v>
      </c>
      <c r="S147" s="33" t="n">
        <f aca="false">MAX(0,1/4*(SUM(O147:R147)-4*$D$5))*$H$9</f>
        <v>2.48122110125248</v>
      </c>
    </row>
    <row r="148" customFormat="false" ht="12.75" hidden="false" customHeight="false" outlineLevel="0" collapsed="false">
      <c r="A148" s="0" t="n">
        <v>126</v>
      </c>
      <c r="C148" s="18" t="n">
        <f aca="false">$H$6</f>
        <v>3.29212628660779</v>
      </c>
      <c r="D148" s="0" t="n">
        <f aca="true">C148+$D$6*($H$5-C148)*$H$8+$D$9*($H$8^0.5)*(NORMINV(RAND(),0,1))</f>
        <v>3.26086738135571</v>
      </c>
      <c r="E148" s="0" t="n">
        <f aca="true">D148+$D$6*($H$5-D148)*$H$8+$D$9*($H$8^0.5)*(NORMINV(RAND(),0,1))</f>
        <v>3.33355435756912</v>
      </c>
      <c r="F148" s="0" t="n">
        <f aca="true">E148+$D$6*($H$5-E148)*$H$8+$D$9*($H$8^0.5)*(NORMINV(RAND(),0,1))</f>
        <v>3.35635177281552</v>
      </c>
      <c r="G148" s="0" t="n">
        <f aca="true">F148+$D$6*($H$5-F148)*$H$8+$D$9*($H$8^0.5)*(NORMINV(RAND(),0,1))</f>
        <v>3.23477777521261</v>
      </c>
      <c r="H148" s="0" t="n">
        <f aca="true">G148+$D$6*($H$5-G148)*$H$8+$D$9*($H$8^0.5)*(NORMINV(RAND(),0,1))</f>
        <v>3.30652900000608</v>
      </c>
      <c r="I148" s="0" t="n">
        <f aca="true">H148+$D$6*($H$5-H148)*$H$8+$D$9*($H$8^0.5)*(NORMINV(RAND(),0,1))</f>
        <v>3.20485347821784</v>
      </c>
      <c r="J148" s="0" t="n">
        <f aca="true">I148+$D$6*($H$5-I148)*$H$8+$D$9*($H$8^0.5)*(NORMINV(RAND(),0,1))</f>
        <v>3.11417686520031</v>
      </c>
      <c r="K148" s="0" t="n">
        <f aca="true">J148+$D$6*($H$5-J148)*$H$8+$D$9*($H$8^0.5)*(NORMINV(RAND(),0,1))</f>
        <v>3.14467208658448</v>
      </c>
      <c r="L148" s="0" t="n">
        <f aca="true">K148+$D$6*($H$5-K148)*$H$8+$D$9*($H$8^0.5)*(NORMINV(RAND(),0,1))</f>
        <v>3.19085550635355</v>
      </c>
      <c r="M148" s="0" t="n">
        <f aca="true">L148+$D$6*($H$5-L148)*$H$8+$D$9*($H$8^0.5)*(NORMINV(RAND(),0,1))</f>
        <v>3.20262100907887</v>
      </c>
      <c r="N148" s="0" t="n">
        <f aca="false">EXP(M148)</f>
        <v>24.5969145205736</v>
      </c>
      <c r="O148" s="0" t="n">
        <f aca="false">EXP(($H$10*LN(N148))+(1-$H$10)*$H$5+(($D$9^2)/(4*$D$6))*(1-$H$10^2))</f>
        <v>23.1290604747132</v>
      </c>
      <c r="P148" s="18" t="n">
        <f aca="false">EXP(($H$11*LN(N148))+(1-$H$11)*$H$5+(($D$9^2)/(4*$D$6))*(1-$H$11^2))</f>
        <v>21.9334539094433</v>
      </c>
      <c r="Q148" s="18" t="n">
        <f aca="false">EXP($H$12*LN(N148)+(1-$H$12)*$H$5+$D$9^2/(4*$D$6)*(1-$H$12^2))</f>
        <v>20.9743268878888</v>
      </c>
      <c r="R148" s="18" t="n">
        <f aca="false">EXP($H$13*LN(N148)+(1-$H$13)*$H$5+$D$9^2/(4*$D$6)*(1-$H$13^2))</f>
        <v>20.211296906829</v>
      </c>
      <c r="S148" s="33" t="n">
        <f aca="false">MAX(0,1/4*(SUM(O148:R148)-4*$D$5))*$H$9</f>
        <v>0</v>
      </c>
    </row>
    <row r="149" customFormat="false" ht="12.75" hidden="false" customHeight="false" outlineLevel="0" collapsed="false">
      <c r="A149" s="0" t="n">
        <v>127</v>
      </c>
      <c r="C149" s="18" t="n">
        <f aca="false">$H$6</f>
        <v>3.29212628660779</v>
      </c>
      <c r="D149" s="0" t="n">
        <f aca="true">C149+$D$6*($H$5-C149)*$H$8+$D$9*($H$8^0.5)*(NORMINV(RAND(),0,1))</f>
        <v>3.33779210775635</v>
      </c>
      <c r="E149" s="0" t="n">
        <f aca="true">D149+$D$6*($H$5-D149)*$H$8+$D$9*($H$8^0.5)*(NORMINV(RAND(),0,1))</f>
        <v>3.25375539046424</v>
      </c>
      <c r="F149" s="0" t="n">
        <f aca="true">E149+$D$6*($H$5-E149)*$H$8+$D$9*($H$8^0.5)*(NORMINV(RAND(),0,1))</f>
        <v>3.2347031034484</v>
      </c>
      <c r="G149" s="0" t="n">
        <f aca="true">F149+$D$6*($H$5-F149)*$H$8+$D$9*($H$8^0.5)*(NORMINV(RAND(),0,1))</f>
        <v>3.27218877428426</v>
      </c>
      <c r="H149" s="0" t="n">
        <f aca="true">G149+$D$6*($H$5-G149)*$H$8+$D$9*($H$8^0.5)*(NORMINV(RAND(),0,1))</f>
        <v>3.39377819744605</v>
      </c>
      <c r="I149" s="0" t="n">
        <f aca="true">H149+$D$6*($H$5-H149)*$H$8+$D$9*($H$8^0.5)*(NORMINV(RAND(),0,1))</f>
        <v>3.26472338454734</v>
      </c>
      <c r="J149" s="0" t="n">
        <f aca="true">I149+$D$6*($H$5-I149)*$H$8+$D$9*($H$8^0.5)*(NORMINV(RAND(),0,1))</f>
        <v>3.29769040959007</v>
      </c>
      <c r="K149" s="0" t="n">
        <f aca="true">J149+$D$6*($H$5-J149)*$H$8+$D$9*($H$8^0.5)*(NORMINV(RAND(),0,1))</f>
        <v>3.22958054884827</v>
      </c>
      <c r="L149" s="0" t="n">
        <f aca="true">K149+$D$6*($H$5-K149)*$H$8+$D$9*($H$8^0.5)*(NORMINV(RAND(),0,1))</f>
        <v>3.33594239649834</v>
      </c>
      <c r="M149" s="0" t="n">
        <f aca="true">L149+$D$6*($H$5-L149)*$H$8+$D$9*($H$8^0.5)*(NORMINV(RAND(),0,1))</f>
        <v>3.32436915831395</v>
      </c>
      <c r="N149" s="0" t="n">
        <f aca="false">EXP(M149)</f>
        <v>27.7814674057944</v>
      </c>
      <c r="O149" s="0" t="n">
        <f aca="false">EXP(($H$10*LN(N149))+(1-$H$10)*$H$5+(($D$9^2)/(4*$D$6))*(1-$H$10^2))</f>
        <v>25.4634525668982</v>
      </c>
      <c r="P149" s="18" t="n">
        <f aca="false">EXP(($H$11*LN(N149))+(1-$H$11)*$H$5+(($D$9^2)/(4*$D$6))*(1-$H$11^2))</f>
        <v>23.6639757881258</v>
      </c>
      <c r="Q149" s="18" t="n">
        <f aca="false">EXP($H$12*LN(N149)+(1-$H$12)*$H$5+$D$9^2/(4*$D$6)*(1-$H$12^2))</f>
        <v>22.2707857855651</v>
      </c>
      <c r="R149" s="18" t="n">
        <f aca="false">EXP($H$13*LN(N149)+(1-$H$13)*$H$5+$D$9^2/(4*$D$6)*(1-$H$13^2))</f>
        <v>21.1917099262433</v>
      </c>
      <c r="S149" s="33" t="n">
        <f aca="false">MAX(0,1/4*(SUM(O149:R149)-4*$D$5))*$H$9</f>
        <v>1.09151770714874</v>
      </c>
    </row>
    <row r="150" customFormat="false" ht="12.75" hidden="false" customHeight="false" outlineLevel="0" collapsed="false">
      <c r="A150" s="0" t="n">
        <v>128</v>
      </c>
      <c r="C150" s="18" t="n">
        <f aca="false">$H$6</f>
        <v>3.29212628660779</v>
      </c>
      <c r="D150" s="0" t="n">
        <f aca="true">C150+$D$6*($H$5-C150)*$H$8+$D$9*($H$8^0.5)*(NORMINV(RAND(),0,1))</f>
        <v>3.35457961317306</v>
      </c>
      <c r="E150" s="0" t="n">
        <f aca="true">D150+$D$6*($H$5-D150)*$H$8+$D$9*($H$8^0.5)*(NORMINV(RAND(),0,1))</f>
        <v>3.22331162067905</v>
      </c>
      <c r="F150" s="0" t="n">
        <f aca="true">E150+$D$6*($H$5-E150)*$H$8+$D$9*($H$8^0.5)*(NORMINV(RAND(),0,1))</f>
        <v>3.25636880660248</v>
      </c>
      <c r="G150" s="0" t="n">
        <f aca="true">F150+$D$6*($H$5-F150)*$H$8+$D$9*($H$8^0.5)*(NORMINV(RAND(),0,1))</f>
        <v>3.36319173667619</v>
      </c>
      <c r="H150" s="0" t="n">
        <f aca="true">G150+$D$6*($H$5-G150)*$H$8+$D$9*($H$8^0.5)*(NORMINV(RAND(),0,1))</f>
        <v>3.26949487808344</v>
      </c>
      <c r="I150" s="0" t="n">
        <f aca="true">H150+$D$6*($H$5-H150)*$H$8+$D$9*($H$8^0.5)*(NORMINV(RAND(),0,1))</f>
        <v>3.26067714675702</v>
      </c>
      <c r="J150" s="0" t="n">
        <f aca="true">I150+$D$6*($H$5-I150)*$H$8+$D$9*($H$8^0.5)*(NORMINV(RAND(),0,1))</f>
        <v>3.21609098045497</v>
      </c>
      <c r="K150" s="0" t="n">
        <f aca="true">J150+$D$6*($H$5-J150)*$H$8+$D$9*($H$8^0.5)*(NORMINV(RAND(),0,1))</f>
        <v>3.246331834938</v>
      </c>
      <c r="L150" s="0" t="n">
        <f aca="true">K150+$D$6*($H$5-K150)*$H$8+$D$9*($H$8^0.5)*(NORMINV(RAND(),0,1))</f>
        <v>3.19218984586471</v>
      </c>
      <c r="M150" s="0" t="n">
        <f aca="true">L150+$D$6*($H$5-L150)*$H$8+$D$9*($H$8^0.5)*(NORMINV(RAND(),0,1))</f>
        <v>3.25376926532802</v>
      </c>
      <c r="N150" s="0" t="n">
        <f aca="false">EXP(M150)</f>
        <v>25.8877339879786</v>
      </c>
      <c r="O150" s="0" t="n">
        <f aca="false">EXP(($H$10*LN(N150))+(1-$H$10)*$H$5+(($D$9^2)/(4*$D$6))*(1-$H$10^2))</f>
        <v>24.0825078201118</v>
      </c>
      <c r="P150" s="18" t="n">
        <f aca="false">EXP(($H$11*LN(N150))+(1-$H$11)*$H$5+(($D$9^2)/(4*$D$6))*(1-$H$11^2))</f>
        <v>22.6444989746353</v>
      </c>
      <c r="Q150" s="18" t="n">
        <f aca="false">EXP($H$12*LN(N150)+(1-$H$12)*$H$5+$D$9^2/(4*$D$6)*(1-$H$12^2))</f>
        <v>21.5095333371421</v>
      </c>
      <c r="R150" s="18" t="n">
        <f aca="false">EXP($H$13*LN(N150)+(1-$H$13)*$H$5+$D$9^2/(4*$D$6)*(1-$H$13^2))</f>
        <v>20.6175338887769</v>
      </c>
      <c r="S150" s="33" t="n">
        <f aca="false">MAX(0,1/4*(SUM(O150:R150)-4*$D$5))*$H$9</f>
        <v>0.203105084789797</v>
      </c>
    </row>
    <row r="151" customFormat="false" ht="12.75" hidden="false" customHeight="false" outlineLevel="0" collapsed="false">
      <c r="A151" s="0" t="n">
        <v>129</v>
      </c>
      <c r="C151" s="18" t="n">
        <f aca="false">$H$6</f>
        <v>3.29212628660779</v>
      </c>
      <c r="D151" s="0" t="n">
        <f aca="true">C151+$D$6*($H$5-C151)*$H$8+$D$9*($H$8^0.5)*(NORMINV(RAND(),0,1))</f>
        <v>3.23946428694862</v>
      </c>
      <c r="E151" s="0" t="n">
        <f aca="true">D151+$D$6*($H$5-D151)*$H$8+$D$9*($H$8^0.5)*(NORMINV(RAND(),0,1))</f>
        <v>3.16649059975727</v>
      </c>
      <c r="F151" s="0" t="n">
        <f aca="true">E151+$D$6*($H$5-E151)*$H$8+$D$9*($H$8^0.5)*(NORMINV(RAND(),0,1))</f>
        <v>3.26534465578197</v>
      </c>
      <c r="G151" s="0" t="n">
        <f aca="true">F151+$D$6*($H$5-F151)*$H$8+$D$9*($H$8^0.5)*(NORMINV(RAND(),0,1))</f>
        <v>3.39057281361209</v>
      </c>
      <c r="H151" s="0" t="n">
        <f aca="true">G151+$D$6*($H$5-G151)*$H$8+$D$9*($H$8^0.5)*(NORMINV(RAND(),0,1))</f>
        <v>3.34613554258105</v>
      </c>
      <c r="I151" s="0" t="n">
        <f aca="true">H151+$D$6*($H$5-H151)*$H$8+$D$9*($H$8^0.5)*(NORMINV(RAND(),0,1))</f>
        <v>3.31073962207391</v>
      </c>
      <c r="J151" s="0" t="n">
        <f aca="true">I151+$D$6*($H$5-I151)*$H$8+$D$9*($H$8^0.5)*(NORMINV(RAND(),0,1))</f>
        <v>3.33529607825981</v>
      </c>
      <c r="K151" s="0" t="n">
        <f aca="true">J151+$D$6*($H$5-J151)*$H$8+$D$9*($H$8^0.5)*(NORMINV(RAND(),0,1))</f>
        <v>3.3643665659126</v>
      </c>
      <c r="L151" s="0" t="n">
        <f aca="true">K151+$D$6*($H$5-K151)*$H$8+$D$9*($H$8^0.5)*(NORMINV(RAND(),0,1))</f>
        <v>3.33803432888075</v>
      </c>
      <c r="M151" s="0" t="n">
        <f aca="true">L151+$D$6*($H$5-L151)*$H$8+$D$9*($H$8^0.5)*(NORMINV(RAND(),0,1))</f>
        <v>3.34155435619153</v>
      </c>
      <c r="N151" s="0" t="n">
        <f aca="false">EXP(M151)</f>
        <v>28.2630233864239</v>
      </c>
      <c r="O151" s="0" t="n">
        <f aca="false">EXP(($H$10*LN(N151))+(1-$H$10)*$H$5+(($D$9^2)/(4*$D$6))*(1-$H$10^2))</f>
        <v>25.8114122292813</v>
      </c>
      <c r="P151" s="18" t="n">
        <f aca="false">EXP(($H$11*LN(N151))+(1-$H$11)*$H$5+(($D$9^2)/(4*$D$6))*(1-$H$11^2))</f>
        <v>23.9190021090234</v>
      </c>
      <c r="Q151" s="18" t="n">
        <f aca="false">EXP($H$12*LN(N151)+(1-$H$12)*$H$5+$D$9^2/(4*$D$6)*(1-$H$12^2))</f>
        <v>22.4601287761025</v>
      </c>
      <c r="R151" s="18" t="n">
        <f aca="false">EXP($H$13*LN(N151)+(1-$H$13)*$H$5+$D$9^2/(4*$D$6)*(1-$H$13^2))</f>
        <v>21.3338770737677</v>
      </c>
      <c r="S151" s="33" t="n">
        <f aca="false">MAX(0,1/4*(SUM(O151:R151)-4*$D$5))*$H$9</f>
        <v>1.31374775907442</v>
      </c>
    </row>
    <row r="152" customFormat="false" ht="12.75" hidden="false" customHeight="false" outlineLevel="0" collapsed="false">
      <c r="A152" s="0" t="n">
        <v>130</v>
      </c>
      <c r="C152" s="18" t="n">
        <f aca="false">$H$6</f>
        <v>3.29212628660779</v>
      </c>
      <c r="D152" s="0" t="n">
        <f aca="true">C152+$D$6*($H$5-C152)*$H$8+$D$9*($H$8^0.5)*(NORMINV(RAND(),0,1))</f>
        <v>3.31731602959841</v>
      </c>
      <c r="E152" s="0" t="n">
        <f aca="true">D152+$D$6*($H$5-D152)*$H$8+$D$9*($H$8^0.5)*(NORMINV(RAND(),0,1))</f>
        <v>3.29054648360117</v>
      </c>
      <c r="F152" s="0" t="n">
        <f aca="true">E152+$D$6*($H$5-E152)*$H$8+$D$9*($H$8^0.5)*(NORMINV(RAND(),0,1))</f>
        <v>3.24885037125737</v>
      </c>
      <c r="G152" s="0" t="n">
        <f aca="true">F152+$D$6*($H$5-F152)*$H$8+$D$9*($H$8^0.5)*(NORMINV(RAND(),0,1))</f>
        <v>3.17865283211241</v>
      </c>
      <c r="H152" s="0" t="n">
        <f aca="true">G152+$D$6*($H$5-G152)*$H$8+$D$9*($H$8^0.5)*(NORMINV(RAND(),0,1))</f>
        <v>3.18154327892872</v>
      </c>
      <c r="I152" s="0" t="n">
        <f aca="true">H152+$D$6*($H$5-H152)*$H$8+$D$9*($H$8^0.5)*(NORMINV(RAND(),0,1))</f>
        <v>3.11315740484196</v>
      </c>
      <c r="J152" s="0" t="n">
        <f aca="true">I152+$D$6*($H$5-I152)*$H$8+$D$9*($H$8^0.5)*(NORMINV(RAND(),0,1))</f>
        <v>3.00694486294918</v>
      </c>
      <c r="K152" s="0" t="n">
        <f aca="true">J152+$D$6*($H$5-J152)*$H$8+$D$9*($H$8^0.5)*(NORMINV(RAND(),0,1))</f>
        <v>2.92628179657458</v>
      </c>
      <c r="L152" s="0" t="n">
        <f aca="true">K152+$D$6*($H$5-K152)*$H$8+$D$9*($H$8^0.5)*(NORMINV(RAND(),0,1))</f>
        <v>2.74837190479002</v>
      </c>
      <c r="M152" s="0" t="n">
        <f aca="true">L152+$D$6*($H$5-L152)*$H$8+$D$9*($H$8^0.5)*(NORMINV(RAND(),0,1))</f>
        <v>2.68046761041922</v>
      </c>
      <c r="N152" s="0" t="n">
        <f aca="false">EXP(M152)</f>
        <v>14.5919150323045</v>
      </c>
      <c r="O152" s="0" t="n">
        <f aca="false">EXP(($H$10*LN(N152))+(1-$H$10)*$H$5+(($D$9^2)/(4*$D$6))*(1-$H$10^2))</f>
        <v>15.313016111698</v>
      </c>
      <c r="P152" s="18" t="n">
        <f aca="false">EXP(($H$11*LN(N152))+(1-$H$11)*$H$5+(($D$9^2)/(4*$D$6))*(1-$H$11^2))</f>
        <v>15.8365099448188</v>
      </c>
      <c r="Q152" s="18" t="n">
        <f aca="false">EXP($H$12*LN(N152)+(1-$H$12)*$H$5+$D$9^2/(4*$D$6)*(1-$H$12^2))</f>
        <v>16.2171857855625</v>
      </c>
      <c r="R152" s="18" t="n">
        <f aca="false">EXP($H$13*LN(N152)+(1-$H$13)*$H$5+$D$9^2/(4*$D$6)*(1-$H$13^2))</f>
        <v>16.4955111122974</v>
      </c>
      <c r="S152" s="33" t="n">
        <f aca="false">MAX(0,1/4*(SUM(O152:R152)-4*$D$5))*$H$9</f>
        <v>0</v>
      </c>
    </row>
    <row r="153" customFormat="false" ht="12.75" hidden="false" customHeight="false" outlineLevel="0" collapsed="false">
      <c r="A153" s="0" t="n">
        <v>131</v>
      </c>
      <c r="C153" s="18" t="n">
        <f aca="false">$H$6</f>
        <v>3.29212628660779</v>
      </c>
      <c r="D153" s="0" t="n">
        <f aca="true">C153+$D$6*($H$5-C153)*$H$8+$D$9*($H$8^0.5)*(NORMINV(RAND(),0,1))</f>
        <v>3.16054185938763</v>
      </c>
      <c r="E153" s="0" t="n">
        <f aca="true">D153+$D$6*($H$5-D153)*$H$8+$D$9*($H$8^0.5)*(NORMINV(RAND(),0,1))</f>
        <v>3.08512827015867</v>
      </c>
      <c r="F153" s="0" t="n">
        <f aca="true">E153+$D$6*($H$5-E153)*$H$8+$D$9*($H$8^0.5)*(NORMINV(RAND(),0,1))</f>
        <v>2.92985378045349</v>
      </c>
      <c r="G153" s="0" t="n">
        <f aca="true">F153+$D$6*($H$5-F153)*$H$8+$D$9*($H$8^0.5)*(NORMINV(RAND(),0,1))</f>
        <v>2.78511848281233</v>
      </c>
      <c r="H153" s="0" t="n">
        <f aca="true">G153+$D$6*($H$5-G153)*$H$8+$D$9*($H$8^0.5)*(NORMINV(RAND(),0,1))</f>
        <v>2.84330211019031</v>
      </c>
      <c r="I153" s="0" t="n">
        <f aca="true">H153+$D$6*($H$5-H153)*$H$8+$D$9*($H$8^0.5)*(NORMINV(RAND(),0,1))</f>
        <v>2.89035897714948</v>
      </c>
      <c r="J153" s="0" t="n">
        <f aca="true">I153+$D$6*($H$5-I153)*$H$8+$D$9*($H$8^0.5)*(NORMINV(RAND(),0,1))</f>
        <v>2.81753576435614</v>
      </c>
      <c r="K153" s="0" t="n">
        <f aca="true">J153+$D$6*($H$5-J153)*$H$8+$D$9*($H$8^0.5)*(NORMINV(RAND(),0,1))</f>
        <v>2.84748214771641</v>
      </c>
      <c r="L153" s="0" t="n">
        <f aca="true">K153+$D$6*($H$5-K153)*$H$8+$D$9*($H$8^0.5)*(NORMINV(RAND(),0,1))</f>
        <v>2.89988370726423</v>
      </c>
      <c r="M153" s="0" t="n">
        <f aca="true">L153+$D$6*($H$5-L153)*$H$8+$D$9*($H$8^0.5)*(NORMINV(RAND(),0,1))</f>
        <v>2.8557044592606</v>
      </c>
      <c r="N153" s="0" t="n">
        <f aca="false">EXP(M153)</f>
        <v>17.3866811030012</v>
      </c>
      <c r="O153" s="0" t="n">
        <f aca="false">EXP(($H$10*LN(N153))+(1-$H$10)*$H$5+(($D$9^2)/(4*$D$6))*(1-$H$10^2))</f>
        <v>17.5859778172038</v>
      </c>
      <c r="P153" s="18" t="n">
        <f aca="false">EXP(($H$11*LN(N153))+(1-$H$11)*$H$5+(($D$9^2)/(4*$D$6))*(1-$H$11^2))</f>
        <v>17.6656597928202</v>
      </c>
      <c r="Q153" s="18" t="n">
        <f aca="false">EXP($H$12*LN(N153)+(1-$H$12)*$H$5+$D$9^2/(4*$D$6)*(1-$H$12^2))</f>
        <v>17.6793659072463</v>
      </c>
      <c r="R153" s="18" t="n">
        <f aca="false">EXP($H$13*LN(N153)+(1-$H$13)*$H$5+$D$9^2/(4*$D$6)*(1-$H$13^2))</f>
        <v>17.6593858520576</v>
      </c>
      <c r="S153" s="33" t="n">
        <f aca="false">MAX(0,1/4*(SUM(O153:R153)-4*$D$5))*$H$9</f>
        <v>0</v>
      </c>
    </row>
    <row r="154" customFormat="false" ht="12.75" hidden="false" customHeight="false" outlineLevel="0" collapsed="false">
      <c r="A154" s="0" t="n">
        <v>132</v>
      </c>
      <c r="C154" s="18" t="n">
        <f aca="false">$H$6</f>
        <v>3.29212628660779</v>
      </c>
      <c r="D154" s="0" t="n">
        <f aca="true">C154+$D$6*($H$5-C154)*$H$8+$D$9*($H$8^0.5)*(NORMINV(RAND(),0,1))</f>
        <v>3.23200413286688</v>
      </c>
      <c r="E154" s="0" t="n">
        <f aca="true">D154+$D$6*($H$5-D154)*$H$8+$D$9*($H$8^0.5)*(NORMINV(RAND(),0,1))</f>
        <v>3.16322819467994</v>
      </c>
      <c r="F154" s="0" t="n">
        <f aca="true">E154+$D$6*($H$5-E154)*$H$8+$D$9*($H$8^0.5)*(NORMINV(RAND(),0,1))</f>
        <v>3.2396194190747</v>
      </c>
      <c r="G154" s="0" t="n">
        <f aca="true">F154+$D$6*($H$5-F154)*$H$8+$D$9*($H$8^0.5)*(NORMINV(RAND(),0,1))</f>
        <v>3.30319395591354</v>
      </c>
      <c r="H154" s="0" t="n">
        <f aca="true">G154+$D$6*($H$5-G154)*$H$8+$D$9*($H$8^0.5)*(NORMINV(RAND(),0,1))</f>
        <v>3.33197251994502</v>
      </c>
      <c r="I154" s="0" t="n">
        <f aca="true">H154+$D$6*($H$5-H154)*$H$8+$D$9*($H$8^0.5)*(NORMINV(RAND(),0,1))</f>
        <v>3.28701025675676</v>
      </c>
      <c r="J154" s="0" t="n">
        <f aca="true">I154+$D$6*($H$5-I154)*$H$8+$D$9*($H$8^0.5)*(NORMINV(RAND(),0,1))</f>
        <v>3.1819842837279</v>
      </c>
      <c r="K154" s="0" t="n">
        <f aca="true">J154+$D$6*($H$5-J154)*$H$8+$D$9*($H$8^0.5)*(NORMINV(RAND(),0,1))</f>
        <v>3.18016641511969</v>
      </c>
      <c r="L154" s="0" t="n">
        <f aca="true">K154+$D$6*($H$5-K154)*$H$8+$D$9*($H$8^0.5)*(NORMINV(RAND(),0,1))</f>
        <v>3.18836974414647</v>
      </c>
      <c r="M154" s="0" t="n">
        <f aca="true">L154+$D$6*($H$5-L154)*$H$8+$D$9*($H$8^0.5)*(NORMINV(RAND(),0,1))</f>
        <v>3.15754613842794</v>
      </c>
      <c r="N154" s="0" t="n">
        <f aca="false">EXP(M154)</f>
        <v>23.5128278559018</v>
      </c>
      <c r="O154" s="0" t="n">
        <f aca="false">EXP(($H$10*LN(N154))+(1-$H$10)*$H$5+(($D$9^2)/(4*$D$6))*(1-$H$10^2))</f>
        <v>22.3201664374494</v>
      </c>
      <c r="P154" s="18" t="n">
        <f aca="false">EXP(($H$11*LN(N154))+(1-$H$11)*$H$5+(($D$9^2)/(4*$D$6))*(1-$H$11^2))</f>
        <v>21.3253698799696</v>
      </c>
      <c r="Q154" s="18" t="n">
        <f aca="false">EXP($H$12*LN(N154)+(1-$H$12)*$H$5+$D$9^2/(4*$D$6)*(1-$H$12^2))</f>
        <v>20.5137213445675</v>
      </c>
      <c r="R154" s="18" t="n">
        <f aca="false">EXP($H$13*LN(N154)+(1-$H$13)*$H$5+$D$9^2/(4*$D$6)*(1-$H$13^2))</f>
        <v>19.8599370926097</v>
      </c>
      <c r="S154" s="33" t="n">
        <f aca="false">MAX(0,1/4*(SUM(O154:R154)-4*$D$5))*$H$9</f>
        <v>0</v>
      </c>
    </row>
    <row r="155" customFormat="false" ht="12.75" hidden="false" customHeight="false" outlineLevel="0" collapsed="false">
      <c r="A155" s="0" t="n">
        <v>133</v>
      </c>
      <c r="C155" s="18" t="n">
        <f aca="false">$H$6</f>
        <v>3.29212628660779</v>
      </c>
      <c r="D155" s="0" t="n">
        <f aca="true">C155+$D$6*($H$5-C155)*$H$8+$D$9*($H$8^0.5)*(NORMINV(RAND(),0,1))</f>
        <v>3.28581562229487</v>
      </c>
      <c r="E155" s="0" t="n">
        <f aca="true">D155+$D$6*($H$5-D155)*$H$8+$D$9*($H$8^0.5)*(NORMINV(RAND(),0,1))</f>
        <v>3.41496184791154</v>
      </c>
      <c r="F155" s="0" t="n">
        <f aca="true">E155+$D$6*($H$5-E155)*$H$8+$D$9*($H$8^0.5)*(NORMINV(RAND(),0,1))</f>
        <v>3.49052298921667</v>
      </c>
      <c r="G155" s="0" t="n">
        <f aca="true">F155+$D$6*($H$5-F155)*$H$8+$D$9*($H$8^0.5)*(NORMINV(RAND(),0,1))</f>
        <v>3.54730740545839</v>
      </c>
      <c r="H155" s="0" t="n">
        <f aca="true">G155+$D$6*($H$5-G155)*$H$8+$D$9*($H$8^0.5)*(NORMINV(RAND(),0,1))</f>
        <v>3.48299459515878</v>
      </c>
      <c r="I155" s="0" t="n">
        <f aca="true">H155+$D$6*($H$5-H155)*$H$8+$D$9*($H$8^0.5)*(NORMINV(RAND(),0,1))</f>
        <v>3.50400632384932</v>
      </c>
      <c r="J155" s="0" t="n">
        <f aca="true">I155+$D$6*($H$5-I155)*$H$8+$D$9*($H$8^0.5)*(NORMINV(RAND(),0,1))</f>
        <v>3.3867108395609</v>
      </c>
      <c r="K155" s="0" t="n">
        <f aca="true">J155+$D$6*($H$5-J155)*$H$8+$D$9*($H$8^0.5)*(NORMINV(RAND(),0,1))</f>
        <v>3.39535553171537</v>
      </c>
      <c r="L155" s="0" t="n">
        <f aca="true">K155+$D$6*($H$5-K155)*$H$8+$D$9*($H$8^0.5)*(NORMINV(RAND(),0,1))</f>
        <v>3.33516933960616</v>
      </c>
      <c r="M155" s="0" t="n">
        <f aca="true">L155+$D$6*($H$5-L155)*$H$8+$D$9*($H$8^0.5)*(NORMINV(RAND(),0,1))</f>
        <v>3.3087723202629</v>
      </c>
      <c r="N155" s="0" t="n">
        <f aca="false">EXP(M155)</f>
        <v>27.3515259372176</v>
      </c>
      <c r="O155" s="0" t="n">
        <f aca="false">EXP(($H$10*LN(N155))+(1-$H$10)*$H$5+(($D$9^2)/(4*$D$6))*(1-$H$10^2))</f>
        <v>25.151715631068</v>
      </c>
      <c r="P155" s="18" t="n">
        <f aca="false">EXP(($H$11*LN(N155))+(1-$H$11)*$H$5+(($D$9^2)/(4*$D$6))*(1-$H$11^2))</f>
        <v>23.434875066386</v>
      </c>
      <c r="Q155" s="18" t="n">
        <f aca="false">EXP($H$12*LN(N155)+(1-$H$12)*$H$5+$D$9^2/(4*$D$6)*(1-$H$12^2))</f>
        <v>22.1003250966853</v>
      </c>
      <c r="R155" s="18" t="n">
        <f aca="false">EXP($H$13*LN(N155)+(1-$H$13)*$H$5+$D$9^2/(4*$D$6)*(1-$H$13^2))</f>
        <v>21.0635029853426</v>
      </c>
      <c r="S155" s="33" t="n">
        <f aca="false">MAX(0,1/4*(SUM(O155:R155)-4*$D$5))*$H$9</f>
        <v>0.891877174310794</v>
      </c>
    </row>
    <row r="156" customFormat="false" ht="12.75" hidden="false" customHeight="false" outlineLevel="0" collapsed="false">
      <c r="A156" s="0" t="n">
        <v>134</v>
      </c>
      <c r="C156" s="18" t="n">
        <f aca="false">$H$6</f>
        <v>3.29212628660779</v>
      </c>
      <c r="D156" s="0" t="n">
        <f aca="true">C156+$D$6*($H$5-C156)*$H$8+$D$9*($H$8^0.5)*(NORMINV(RAND(),0,1))</f>
        <v>3.31032974126726</v>
      </c>
      <c r="E156" s="0" t="n">
        <f aca="true">D156+$D$6*($H$5-D156)*$H$8+$D$9*($H$8^0.5)*(NORMINV(RAND(),0,1))</f>
        <v>3.20627287069501</v>
      </c>
      <c r="F156" s="0" t="n">
        <f aca="true">E156+$D$6*($H$5-E156)*$H$8+$D$9*($H$8^0.5)*(NORMINV(RAND(),0,1))</f>
        <v>3.16683253913587</v>
      </c>
      <c r="G156" s="0" t="n">
        <f aca="true">F156+$D$6*($H$5-F156)*$H$8+$D$9*($H$8^0.5)*(NORMINV(RAND(),0,1))</f>
        <v>3.25526539139015</v>
      </c>
      <c r="H156" s="0" t="n">
        <f aca="true">G156+$D$6*($H$5-G156)*$H$8+$D$9*($H$8^0.5)*(NORMINV(RAND(),0,1))</f>
        <v>3.21025217466819</v>
      </c>
      <c r="I156" s="0" t="n">
        <f aca="true">H156+$D$6*($H$5-H156)*$H$8+$D$9*($H$8^0.5)*(NORMINV(RAND(),0,1))</f>
        <v>3.21671649699658</v>
      </c>
      <c r="J156" s="0" t="n">
        <f aca="true">I156+$D$6*($H$5-I156)*$H$8+$D$9*($H$8^0.5)*(NORMINV(RAND(),0,1))</f>
        <v>3.27150881703632</v>
      </c>
      <c r="K156" s="0" t="n">
        <f aca="true">J156+$D$6*($H$5-J156)*$H$8+$D$9*($H$8^0.5)*(NORMINV(RAND(),0,1))</f>
        <v>3.48241497002866</v>
      </c>
      <c r="L156" s="0" t="n">
        <f aca="true">K156+$D$6*($H$5-K156)*$H$8+$D$9*($H$8^0.5)*(NORMINV(RAND(),0,1))</f>
        <v>3.51596482457445</v>
      </c>
      <c r="M156" s="0" t="n">
        <f aca="true">L156+$D$6*($H$5-L156)*$H$8+$D$9*($H$8^0.5)*(NORMINV(RAND(),0,1))</f>
        <v>3.58925429626196</v>
      </c>
      <c r="N156" s="0" t="n">
        <f aca="false">EXP(M156)</f>
        <v>36.2070661125248</v>
      </c>
      <c r="O156" s="0" t="n">
        <f aca="false">EXP(($H$10*LN(N156))+(1-$H$10)*$H$5+(($D$9^2)/(4*$D$6))*(1-$H$10^2))</f>
        <v>31.3886183475404</v>
      </c>
      <c r="P156" s="18" t="n">
        <f aca="false">EXP(($H$11*LN(N156))+(1-$H$11)*$H$5+(($D$9^2)/(4*$D$6))*(1-$H$11^2))</f>
        <v>27.9153556217269</v>
      </c>
      <c r="Q156" s="18" t="n">
        <f aca="false">EXP($H$12*LN(N156)+(1-$H$12)*$H$5+$D$9^2/(4*$D$6)*(1-$H$12^2))</f>
        <v>25.3750326818473</v>
      </c>
      <c r="R156" s="18" t="n">
        <f aca="false">EXP($H$13*LN(N156)+(1-$H$13)*$H$5+$D$9^2/(4*$D$6)*(1-$H$13^2))</f>
        <v>23.4922014452036</v>
      </c>
      <c r="S156" s="33" t="n">
        <f aca="false">MAX(0,1/4*(SUM(O156:R156)-4*$D$5))*$H$9</f>
        <v>4.79686166723623</v>
      </c>
    </row>
    <row r="157" customFormat="false" ht="12.75" hidden="false" customHeight="false" outlineLevel="0" collapsed="false">
      <c r="A157" s="0" t="n">
        <v>135</v>
      </c>
      <c r="C157" s="18" t="n">
        <f aca="false">$H$6</f>
        <v>3.29212628660779</v>
      </c>
      <c r="D157" s="0" t="n">
        <f aca="true">C157+$D$6*($H$5-C157)*$H$8+$D$9*($H$8^0.5)*(NORMINV(RAND(),0,1))</f>
        <v>3.21809182092193</v>
      </c>
      <c r="E157" s="0" t="n">
        <f aca="true">D157+$D$6*($H$5-D157)*$H$8+$D$9*($H$8^0.5)*(NORMINV(RAND(),0,1))</f>
        <v>3.21841557819132</v>
      </c>
      <c r="F157" s="0" t="n">
        <f aca="true">E157+$D$6*($H$5-E157)*$H$8+$D$9*($H$8^0.5)*(NORMINV(RAND(),0,1))</f>
        <v>3.2378962470856</v>
      </c>
      <c r="G157" s="0" t="n">
        <f aca="true">F157+$D$6*($H$5-F157)*$H$8+$D$9*($H$8^0.5)*(NORMINV(RAND(),0,1))</f>
        <v>3.30830506024724</v>
      </c>
      <c r="H157" s="0" t="n">
        <f aca="true">G157+$D$6*($H$5-G157)*$H$8+$D$9*($H$8^0.5)*(NORMINV(RAND(),0,1))</f>
        <v>3.2655384748674</v>
      </c>
      <c r="I157" s="0" t="n">
        <f aca="true">H157+$D$6*($H$5-H157)*$H$8+$D$9*($H$8^0.5)*(NORMINV(RAND(),0,1))</f>
        <v>3.09717579206055</v>
      </c>
      <c r="J157" s="0" t="n">
        <f aca="true">I157+$D$6*($H$5-I157)*$H$8+$D$9*($H$8^0.5)*(NORMINV(RAND(),0,1))</f>
        <v>3.05098604671452</v>
      </c>
      <c r="K157" s="0" t="n">
        <f aca="true">J157+$D$6*($H$5-J157)*$H$8+$D$9*($H$8^0.5)*(NORMINV(RAND(),0,1))</f>
        <v>3.01353812996794</v>
      </c>
      <c r="L157" s="0" t="n">
        <f aca="true">K157+$D$6*($H$5-K157)*$H$8+$D$9*($H$8^0.5)*(NORMINV(RAND(),0,1))</f>
        <v>3.08327741707287</v>
      </c>
      <c r="M157" s="0" t="n">
        <f aca="true">L157+$D$6*($H$5-L157)*$H$8+$D$9*($H$8^0.5)*(NORMINV(RAND(),0,1))</f>
        <v>3.14446102840893</v>
      </c>
      <c r="N157" s="0" t="n">
        <f aca="false">EXP(M157)</f>
        <v>23.2071640997907</v>
      </c>
      <c r="O157" s="0" t="n">
        <f aca="false">EXP(($H$10*LN(N157))+(1-$H$10)*$H$5+(($D$9^2)/(4*$D$6))*(1-$H$10^2))</f>
        <v>22.0906894378684</v>
      </c>
      <c r="P157" s="18" t="n">
        <f aca="false">EXP(($H$11*LN(N157))+(1-$H$11)*$H$5+(($D$9^2)/(4*$D$6))*(1-$H$11^2))</f>
        <v>21.1520230792919</v>
      </c>
      <c r="Q157" s="18" t="n">
        <f aca="false">EXP($H$12*LN(N157)+(1-$H$12)*$H$5+$D$9^2/(4*$D$6)*(1-$H$12^2))</f>
        <v>20.381913172648</v>
      </c>
      <c r="R157" s="18" t="n">
        <f aca="false">EXP($H$13*LN(N157)+(1-$H$13)*$H$5+$D$9^2/(4*$D$6)*(1-$H$13^2))</f>
        <v>19.7590870170864</v>
      </c>
      <c r="S157" s="33" t="n">
        <f aca="false">MAX(0,1/4*(SUM(O157:R157)-4*$D$5))*$H$9</f>
        <v>0</v>
      </c>
    </row>
    <row r="158" customFormat="false" ht="12.75" hidden="false" customHeight="false" outlineLevel="0" collapsed="false">
      <c r="A158" s="0" t="n">
        <v>136</v>
      </c>
      <c r="C158" s="18" t="n">
        <f aca="false">$H$6</f>
        <v>3.29212628660779</v>
      </c>
      <c r="D158" s="0" t="n">
        <f aca="true">C158+$D$6*($H$5-C158)*$H$8+$D$9*($H$8^0.5)*(NORMINV(RAND(),0,1))</f>
        <v>3.23962162999056</v>
      </c>
      <c r="E158" s="0" t="n">
        <f aca="true">D158+$D$6*($H$5-D158)*$H$8+$D$9*($H$8^0.5)*(NORMINV(RAND(),0,1))</f>
        <v>3.27674035257132</v>
      </c>
      <c r="F158" s="0" t="n">
        <f aca="true">E158+$D$6*($H$5-E158)*$H$8+$D$9*($H$8^0.5)*(NORMINV(RAND(),0,1))</f>
        <v>3.23338838583372</v>
      </c>
      <c r="G158" s="0" t="n">
        <f aca="true">F158+$D$6*($H$5-F158)*$H$8+$D$9*($H$8^0.5)*(NORMINV(RAND(),0,1))</f>
        <v>3.23294907535099</v>
      </c>
      <c r="H158" s="0" t="n">
        <f aca="true">G158+$D$6*($H$5-G158)*$H$8+$D$9*($H$8^0.5)*(NORMINV(RAND(),0,1))</f>
        <v>3.14656531765589</v>
      </c>
      <c r="I158" s="0" t="n">
        <f aca="true">H158+$D$6*($H$5-H158)*$H$8+$D$9*($H$8^0.5)*(NORMINV(RAND(),0,1))</f>
        <v>3.13773988822068</v>
      </c>
      <c r="J158" s="0" t="n">
        <f aca="true">I158+$D$6*($H$5-I158)*$H$8+$D$9*($H$8^0.5)*(NORMINV(RAND(),0,1))</f>
        <v>3.09927212399421</v>
      </c>
      <c r="K158" s="0" t="n">
        <f aca="true">J158+$D$6*($H$5-J158)*$H$8+$D$9*($H$8^0.5)*(NORMINV(RAND(),0,1))</f>
        <v>2.99925889148545</v>
      </c>
      <c r="L158" s="0" t="n">
        <f aca="true">K158+$D$6*($H$5-K158)*$H$8+$D$9*($H$8^0.5)*(NORMINV(RAND(),0,1))</f>
        <v>2.9606074109518</v>
      </c>
      <c r="M158" s="0" t="n">
        <f aca="true">L158+$D$6*($H$5-L158)*$H$8+$D$9*($H$8^0.5)*(NORMINV(RAND(),0,1))</f>
        <v>2.9289838110674</v>
      </c>
      <c r="N158" s="0" t="n">
        <f aca="false">EXP(M158)</f>
        <v>18.7086093520035</v>
      </c>
      <c r="O158" s="0" t="n">
        <f aca="false">EXP(($H$10*LN(N158))+(1-$H$10)*$H$5+(($D$9^2)/(4*$D$6))*(1-$H$10^2))</f>
        <v>18.6337878790855</v>
      </c>
      <c r="P158" s="18" t="n">
        <f aca="false">EXP(($H$11*LN(N158))+(1-$H$11)*$H$5+(($D$9^2)/(4*$D$6))*(1-$H$11^2))</f>
        <v>18.4918645907634</v>
      </c>
      <c r="Q158" s="18" t="n">
        <f aca="false">EXP($H$12*LN(N158)+(1-$H$12)*$H$5+$D$9^2/(4*$D$6)*(1-$H$12^2))</f>
        <v>18.3292416062296</v>
      </c>
      <c r="R158" s="18" t="n">
        <f aca="false">EXP($H$13*LN(N158)+(1-$H$13)*$H$5+$D$9^2/(4*$D$6)*(1-$H$13^2))</f>
        <v>18.1701130068119</v>
      </c>
      <c r="S158" s="33" t="n">
        <f aca="false">MAX(0,1/4*(SUM(O158:R158)-4*$D$5))*$H$9</f>
        <v>0</v>
      </c>
    </row>
    <row r="159" customFormat="false" ht="12.75" hidden="false" customHeight="false" outlineLevel="0" collapsed="false">
      <c r="A159" s="0" t="n">
        <v>137</v>
      </c>
      <c r="C159" s="18" t="n">
        <f aca="false">$H$6</f>
        <v>3.29212628660779</v>
      </c>
      <c r="D159" s="0" t="n">
        <f aca="true">C159+$D$6*($H$5-C159)*$H$8+$D$9*($H$8^0.5)*(NORMINV(RAND(),0,1))</f>
        <v>3.2009754625459</v>
      </c>
      <c r="E159" s="0" t="n">
        <f aca="true">D159+$D$6*($H$5-D159)*$H$8+$D$9*($H$8^0.5)*(NORMINV(RAND(),0,1))</f>
        <v>3.0812208201618</v>
      </c>
      <c r="F159" s="0" t="n">
        <f aca="true">E159+$D$6*($H$5-E159)*$H$8+$D$9*($H$8^0.5)*(NORMINV(RAND(),0,1))</f>
        <v>2.96165993990743</v>
      </c>
      <c r="G159" s="0" t="n">
        <f aca="true">F159+$D$6*($H$5-F159)*$H$8+$D$9*($H$8^0.5)*(NORMINV(RAND(),0,1))</f>
        <v>2.96540147178026</v>
      </c>
      <c r="H159" s="0" t="n">
        <f aca="true">G159+$D$6*($H$5-G159)*$H$8+$D$9*($H$8^0.5)*(NORMINV(RAND(),0,1))</f>
        <v>2.92075361054041</v>
      </c>
      <c r="I159" s="0" t="n">
        <f aca="true">H159+$D$6*($H$5-H159)*$H$8+$D$9*($H$8^0.5)*(NORMINV(RAND(),0,1))</f>
        <v>2.92789591679671</v>
      </c>
      <c r="J159" s="0" t="n">
        <f aca="true">I159+$D$6*($H$5-I159)*$H$8+$D$9*($H$8^0.5)*(NORMINV(RAND(),0,1))</f>
        <v>2.90471529981973</v>
      </c>
      <c r="K159" s="0" t="n">
        <f aca="true">J159+$D$6*($H$5-J159)*$H$8+$D$9*($H$8^0.5)*(NORMINV(RAND(),0,1))</f>
        <v>2.86935726657618</v>
      </c>
      <c r="L159" s="0" t="n">
        <f aca="true">K159+$D$6*($H$5-K159)*$H$8+$D$9*($H$8^0.5)*(NORMINV(RAND(),0,1))</f>
        <v>2.9384066878119</v>
      </c>
      <c r="M159" s="0" t="n">
        <f aca="true">L159+$D$6*($H$5-L159)*$H$8+$D$9*($H$8^0.5)*(NORMINV(RAND(),0,1))</f>
        <v>2.90711302795454</v>
      </c>
      <c r="N159" s="0" t="n">
        <f aca="false">EXP(M159)</f>
        <v>18.303879427504</v>
      </c>
      <c r="O159" s="0" t="n">
        <f aca="false">EXP(($H$10*LN(N159))+(1-$H$10)*$H$5+(($D$9^2)/(4*$D$6))*(1-$H$10^2))</f>
        <v>18.3146880499417</v>
      </c>
      <c r="P159" s="18" t="n">
        <f aca="false">EXP(($H$11*LN(N159))+(1-$H$11)*$H$5+(($D$9^2)/(4*$D$6))*(1-$H$11^2))</f>
        <v>18.2413118875172</v>
      </c>
      <c r="Q159" s="18" t="n">
        <f aca="false">EXP($H$12*LN(N159)+(1-$H$12)*$H$5+$D$9^2/(4*$D$6)*(1-$H$12^2))</f>
        <v>18.1328192774494</v>
      </c>
      <c r="R159" s="18" t="n">
        <f aca="false">EXP($H$13*LN(N159)+(1-$H$13)*$H$5+$D$9^2/(4*$D$6)*(1-$H$13^2))</f>
        <v>18.0161552675072</v>
      </c>
      <c r="S159" s="33" t="n">
        <f aca="false">MAX(0,1/4*(SUM(O159:R159)-4*$D$5))*$H$9</f>
        <v>0</v>
      </c>
    </row>
    <row r="160" customFormat="false" ht="12.75" hidden="false" customHeight="false" outlineLevel="0" collapsed="false">
      <c r="A160" s="0" t="n">
        <v>138</v>
      </c>
      <c r="C160" s="18" t="n">
        <f aca="false">$H$6</f>
        <v>3.29212628660779</v>
      </c>
      <c r="D160" s="0" t="n">
        <f aca="true">C160+$D$6*($H$5-C160)*$H$8+$D$9*($H$8^0.5)*(NORMINV(RAND(),0,1))</f>
        <v>3.23715229883642</v>
      </c>
      <c r="E160" s="0" t="n">
        <f aca="true">D160+$D$6*($H$5-D160)*$H$8+$D$9*($H$8^0.5)*(NORMINV(RAND(),0,1))</f>
        <v>3.18436331081194</v>
      </c>
      <c r="F160" s="0" t="n">
        <f aca="true">E160+$D$6*($H$5-E160)*$H$8+$D$9*($H$8^0.5)*(NORMINV(RAND(),0,1))</f>
        <v>3.23344875398398</v>
      </c>
      <c r="G160" s="0" t="n">
        <f aca="true">F160+$D$6*($H$5-F160)*$H$8+$D$9*($H$8^0.5)*(NORMINV(RAND(),0,1))</f>
        <v>3.06941889412849</v>
      </c>
      <c r="H160" s="0" t="n">
        <f aca="true">G160+$D$6*($H$5-G160)*$H$8+$D$9*($H$8^0.5)*(NORMINV(RAND(),0,1))</f>
        <v>3.13047576368485</v>
      </c>
      <c r="I160" s="0" t="n">
        <f aca="true">H160+$D$6*($H$5-H160)*$H$8+$D$9*($H$8^0.5)*(NORMINV(RAND(),0,1))</f>
        <v>3.06179206729643</v>
      </c>
      <c r="J160" s="0" t="n">
        <f aca="true">I160+$D$6*($H$5-I160)*$H$8+$D$9*($H$8^0.5)*(NORMINV(RAND(),0,1))</f>
        <v>2.95911978128195</v>
      </c>
      <c r="K160" s="0" t="n">
        <f aca="true">J160+$D$6*($H$5-J160)*$H$8+$D$9*($H$8^0.5)*(NORMINV(RAND(),0,1))</f>
        <v>2.94858231123639</v>
      </c>
      <c r="L160" s="0" t="n">
        <f aca="true">K160+$D$6*($H$5-K160)*$H$8+$D$9*($H$8^0.5)*(NORMINV(RAND(),0,1))</f>
        <v>2.97122835756468</v>
      </c>
      <c r="M160" s="0" t="n">
        <f aca="true">L160+$D$6*($H$5-L160)*$H$8+$D$9*($H$8^0.5)*(NORMINV(RAND(),0,1))</f>
        <v>3.02747535259099</v>
      </c>
      <c r="N160" s="0" t="n">
        <f aca="false">EXP(M160)</f>
        <v>20.6450452797565</v>
      </c>
      <c r="O160" s="0" t="n">
        <f aca="false">EXP(($H$10*LN(N160))+(1-$H$10)*$H$5+(($D$9^2)/(4*$D$6))*(1-$H$10^2))</f>
        <v>20.1411140582473</v>
      </c>
      <c r="P160" s="18" t="n">
        <f aca="false">EXP(($H$11*LN(N160))+(1-$H$11)*$H$5+(($D$9^2)/(4*$D$6))*(1-$H$11^2))</f>
        <v>19.6635236593073</v>
      </c>
      <c r="Q160" s="18" t="n">
        <f aca="false">EXP($H$12*LN(N160)+(1-$H$12)*$H$5+$D$9^2/(4*$D$6)*(1-$H$12^2))</f>
        <v>19.2404998365183</v>
      </c>
      <c r="R160" s="18" t="n">
        <f aca="false">EXP($H$13*LN(N160)+(1-$H$13)*$H$5+$D$9^2/(4*$D$6)*(1-$H$13^2))</f>
        <v>18.8799035608816</v>
      </c>
      <c r="S160" s="33" t="n">
        <f aca="false">MAX(0,1/4*(SUM(O160:R160)-4*$D$5))*$H$9</f>
        <v>0</v>
      </c>
    </row>
    <row r="161" customFormat="false" ht="12.75" hidden="false" customHeight="false" outlineLevel="0" collapsed="false">
      <c r="A161" s="0" t="n">
        <v>139</v>
      </c>
      <c r="C161" s="18" t="n">
        <f aca="false">$H$6</f>
        <v>3.29212628660779</v>
      </c>
      <c r="D161" s="0" t="n">
        <f aca="true">C161+$D$6*($H$5-C161)*$H$8+$D$9*($H$8^0.5)*(NORMINV(RAND(),0,1))</f>
        <v>3.34332845999965</v>
      </c>
      <c r="E161" s="0" t="n">
        <f aca="true">D161+$D$6*($H$5-D161)*$H$8+$D$9*($H$8^0.5)*(NORMINV(RAND(),0,1))</f>
        <v>3.22222567548195</v>
      </c>
      <c r="F161" s="0" t="n">
        <f aca="true">E161+$D$6*($H$5-E161)*$H$8+$D$9*($H$8^0.5)*(NORMINV(RAND(),0,1))</f>
        <v>3.23737644346841</v>
      </c>
      <c r="G161" s="0" t="n">
        <f aca="true">F161+$D$6*($H$5-F161)*$H$8+$D$9*($H$8^0.5)*(NORMINV(RAND(),0,1))</f>
        <v>3.29079343717106</v>
      </c>
      <c r="H161" s="0" t="n">
        <f aca="true">G161+$D$6*($H$5-G161)*$H$8+$D$9*($H$8^0.5)*(NORMINV(RAND(),0,1))</f>
        <v>3.25966056835222</v>
      </c>
      <c r="I161" s="0" t="n">
        <f aca="true">H161+$D$6*($H$5-H161)*$H$8+$D$9*($H$8^0.5)*(NORMINV(RAND(),0,1))</f>
        <v>3.32985328318283</v>
      </c>
      <c r="J161" s="0" t="n">
        <f aca="true">I161+$D$6*($H$5-I161)*$H$8+$D$9*($H$8^0.5)*(NORMINV(RAND(),0,1))</f>
        <v>3.4576754134832</v>
      </c>
      <c r="K161" s="0" t="n">
        <f aca="true">J161+$D$6*($H$5-J161)*$H$8+$D$9*($H$8^0.5)*(NORMINV(RAND(),0,1))</f>
        <v>3.43785573407118</v>
      </c>
      <c r="L161" s="0" t="n">
        <f aca="true">K161+$D$6*($H$5-K161)*$H$8+$D$9*($H$8^0.5)*(NORMINV(RAND(),0,1))</f>
        <v>3.39734441869666</v>
      </c>
      <c r="M161" s="0" t="n">
        <f aca="true">L161+$D$6*($H$5-L161)*$H$8+$D$9*($H$8^0.5)*(NORMINV(RAND(),0,1))</f>
        <v>3.45717573761806</v>
      </c>
      <c r="N161" s="0" t="n">
        <f aca="false">EXP(M161)</f>
        <v>31.7272437988029</v>
      </c>
      <c r="O161" s="0" t="n">
        <f aca="false">EXP(($H$10*LN(N161))+(1-$H$10)*$H$5+(($D$9^2)/(4*$D$6))*(1-$H$10^2))</f>
        <v>28.2793614479341</v>
      </c>
      <c r="P161" s="18" t="n">
        <f aca="false">EXP(($H$11*LN(N161))+(1-$H$11)*$H$5+(($D$9^2)/(4*$D$6))*(1-$H$11^2))</f>
        <v>25.7077487231684</v>
      </c>
      <c r="Q161" s="18" t="n">
        <f aca="false">EXP($H$12*LN(N161)+(1-$H$12)*$H$5+$D$9^2/(4*$D$6)*(1-$H$12^2))</f>
        <v>23.7765563302479</v>
      </c>
      <c r="R161" s="18" t="n">
        <f aca="false">EXP($H$13*LN(N161)+(1-$H$13)*$H$5+$D$9^2/(4*$D$6)*(1-$H$13^2))</f>
        <v>22.3154868111533</v>
      </c>
      <c r="S161" s="33" t="n">
        <f aca="false">MAX(0,1/4*(SUM(O161:R161)-4*$D$5))*$H$9</f>
        <v>2.87251151347718</v>
      </c>
    </row>
    <row r="162" customFormat="false" ht="12.75" hidden="false" customHeight="false" outlineLevel="0" collapsed="false">
      <c r="A162" s="0" t="n">
        <v>140</v>
      </c>
      <c r="C162" s="18" t="n">
        <f aca="false">$H$6</f>
        <v>3.29212628660779</v>
      </c>
      <c r="D162" s="0" t="n">
        <f aca="true">C162+$D$6*($H$5-C162)*$H$8+$D$9*($H$8^0.5)*(NORMINV(RAND(),0,1))</f>
        <v>3.38596537622531</v>
      </c>
      <c r="E162" s="0" t="n">
        <f aca="true">D162+$D$6*($H$5-D162)*$H$8+$D$9*($H$8^0.5)*(NORMINV(RAND(),0,1))</f>
        <v>3.41536747471358</v>
      </c>
      <c r="F162" s="0" t="n">
        <f aca="true">E162+$D$6*($H$5-E162)*$H$8+$D$9*($H$8^0.5)*(NORMINV(RAND(),0,1))</f>
        <v>3.42986517851171</v>
      </c>
      <c r="G162" s="0" t="n">
        <f aca="true">F162+$D$6*($H$5-F162)*$H$8+$D$9*($H$8^0.5)*(NORMINV(RAND(),0,1))</f>
        <v>3.41893298913459</v>
      </c>
      <c r="H162" s="0" t="n">
        <f aca="true">G162+$D$6*($H$5-G162)*$H$8+$D$9*($H$8^0.5)*(NORMINV(RAND(),0,1))</f>
        <v>3.45439760590763</v>
      </c>
      <c r="I162" s="0" t="n">
        <f aca="true">H162+$D$6*($H$5-H162)*$H$8+$D$9*($H$8^0.5)*(NORMINV(RAND(),0,1))</f>
        <v>3.38654101301165</v>
      </c>
      <c r="J162" s="0" t="n">
        <f aca="true">I162+$D$6*($H$5-I162)*$H$8+$D$9*($H$8^0.5)*(NORMINV(RAND(),0,1))</f>
        <v>3.41191195073575</v>
      </c>
      <c r="K162" s="0" t="n">
        <f aca="true">J162+$D$6*($H$5-J162)*$H$8+$D$9*($H$8^0.5)*(NORMINV(RAND(),0,1))</f>
        <v>3.33888797908798</v>
      </c>
      <c r="L162" s="0" t="n">
        <f aca="true">K162+$D$6*($H$5-K162)*$H$8+$D$9*($H$8^0.5)*(NORMINV(RAND(),0,1))</f>
        <v>3.32866793779087</v>
      </c>
      <c r="M162" s="0" t="n">
        <f aca="true">L162+$D$6*($H$5-L162)*$H$8+$D$9*($H$8^0.5)*(NORMINV(RAND(),0,1))</f>
        <v>3.40396963021376</v>
      </c>
      <c r="N162" s="0" t="n">
        <f aca="false">EXP(M162)</f>
        <v>30.0832828435811</v>
      </c>
      <c r="O162" s="0" t="n">
        <f aca="false">EXP(($H$10*LN(N162))+(1-$H$10)*$H$5+(($D$9^2)/(4*$D$6))*(1-$H$10^2))</f>
        <v>27.1156514587901</v>
      </c>
      <c r="P162" s="18" t="n">
        <f aca="false">EXP(($H$11*LN(N162))+(1-$H$11)*$H$5+(($D$9^2)/(4*$D$6))*(1-$H$11^2))</f>
        <v>24.8685749644062</v>
      </c>
      <c r="Q162" s="18" t="n">
        <f aca="false">EXP($H$12*LN(N162)+(1-$H$12)*$H$5+$D$9^2/(4*$D$6)*(1-$H$12^2))</f>
        <v>23.1614491919714</v>
      </c>
      <c r="R162" s="18" t="n">
        <f aca="false">EXP($H$13*LN(N162)+(1-$H$13)*$H$5+$D$9^2/(4*$D$6)*(1-$H$13^2))</f>
        <v>21.8582865284665</v>
      </c>
      <c r="S162" s="33" t="n">
        <f aca="false">MAX(0,1/4*(SUM(O162:R162)-4*$D$5))*$H$9</f>
        <v>2.14120843202886</v>
      </c>
    </row>
    <row r="163" customFormat="false" ht="12.75" hidden="false" customHeight="false" outlineLevel="0" collapsed="false">
      <c r="A163" s="0" t="n">
        <v>141</v>
      </c>
      <c r="C163" s="18" t="n">
        <f aca="false">$H$6</f>
        <v>3.29212628660779</v>
      </c>
      <c r="D163" s="0" t="n">
        <f aca="true">C163+$D$6*($H$5-C163)*$H$8+$D$9*($H$8^0.5)*(NORMINV(RAND(),0,1))</f>
        <v>3.16827662108316</v>
      </c>
      <c r="E163" s="0" t="n">
        <f aca="true">D163+$D$6*($H$5-D163)*$H$8+$D$9*($H$8^0.5)*(NORMINV(RAND(),0,1))</f>
        <v>3.34608702962359</v>
      </c>
      <c r="F163" s="0" t="n">
        <f aca="true">E163+$D$6*($H$5-E163)*$H$8+$D$9*($H$8^0.5)*(NORMINV(RAND(),0,1))</f>
        <v>3.33103320654633</v>
      </c>
      <c r="G163" s="0" t="n">
        <f aca="true">F163+$D$6*($H$5-F163)*$H$8+$D$9*($H$8^0.5)*(NORMINV(RAND(),0,1))</f>
        <v>3.40031738918378</v>
      </c>
      <c r="H163" s="0" t="n">
        <f aca="true">G163+$D$6*($H$5-G163)*$H$8+$D$9*($H$8^0.5)*(NORMINV(RAND(),0,1))</f>
        <v>3.39396201703654</v>
      </c>
      <c r="I163" s="0" t="n">
        <f aca="true">H163+$D$6*($H$5-H163)*$H$8+$D$9*($H$8^0.5)*(NORMINV(RAND(),0,1))</f>
        <v>3.29506780693238</v>
      </c>
      <c r="J163" s="0" t="n">
        <f aca="true">I163+$D$6*($H$5-I163)*$H$8+$D$9*($H$8^0.5)*(NORMINV(RAND(),0,1))</f>
        <v>3.32947452237109</v>
      </c>
      <c r="K163" s="0" t="n">
        <f aca="true">J163+$D$6*($H$5-J163)*$H$8+$D$9*($H$8^0.5)*(NORMINV(RAND(),0,1))</f>
        <v>3.31829884875872</v>
      </c>
      <c r="L163" s="0" t="n">
        <f aca="true">K163+$D$6*($H$5-K163)*$H$8+$D$9*($H$8^0.5)*(NORMINV(RAND(),0,1))</f>
        <v>3.30720256637655</v>
      </c>
      <c r="M163" s="0" t="n">
        <f aca="true">L163+$D$6*($H$5-L163)*$H$8+$D$9*($H$8^0.5)*(NORMINV(RAND(),0,1))</f>
        <v>3.25805388930033</v>
      </c>
      <c r="N163" s="0" t="n">
        <f aca="false">EXP(M163)</f>
        <v>25.9988911568957</v>
      </c>
      <c r="O163" s="0" t="n">
        <f aca="false">EXP(($H$10*LN(N163))+(1-$H$10)*$H$5+(($D$9^2)/(4*$D$6))*(1-$H$10^2))</f>
        <v>24.1641389748915</v>
      </c>
      <c r="P163" s="18" t="n">
        <f aca="false">EXP(($H$11*LN(N163))+(1-$H$11)*$H$5+(($D$9^2)/(4*$D$6))*(1-$H$11^2))</f>
        <v>22.7050984549616</v>
      </c>
      <c r="Q163" s="18" t="n">
        <f aca="false">EXP($H$12*LN(N163)+(1-$H$12)*$H$5+$D$9^2/(4*$D$6)*(1-$H$12^2))</f>
        <v>21.5549820541316</v>
      </c>
      <c r="R163" s="18" t="n">
        <f aca="false">EXP($H$13*LN(N163)+(1-$H$13)*$H$5+$D$9^2/(4*$D$6)*(1-$H$13^2))</f>
        <v>20.651932228143</v>
      </c>
      <c r="S163" s="33" t="n">
        <f aca="false">MAX(0,1/4*(SUM(O163:R163)-4*$D$5))*$H$9</f>
        <v>0.255916793450689</v>
      </c>
    </row>
    <row r="164" customFormat="false" ht="12.75" hidden="false" customHeight="false" outlineLevel="0" collapsed="false">
      <c r="A164" s="0" t="n">
        <v>142</v>
      </c>
      <c r="C164" s="18" t="n">
        <f aca="false">$H$6</f>
        <v>3.29212628660779</v>
      </c>
      <c r="D164" s="0" t="n">
        <f aca="true">C164+$D$6*($H$5-C164)*$H$8+$D$9*($H$8^0.5)*(NORMINV(RAND(),0,1))</f>
        <v>3.30024609384533</v>
      </c>
      <c r="E164" s="0" t="n">
        <f aca="true">D164+$D$6*($H$5-D164)*$H$8+$D$9*($H$8^0.5)*(NORMINV(RAND(),0,1))</f>
        <v>3.30245760869464</v>
      </c>
      <c r="F164" s="0" t="n">
        <f aca="true">E164+$D$6*($H$5-E164)*$H$8+$D$9*($H$8^0.5)*(NORMINV(RAND(),0,1))</f>
        <v>3.47202788294312</v>
      </c>
      <c r="G164" s="0" t="n">
        <f aca="true">F164+$D$6*($H$5-F164)*$H$8+$D$9*($H$8^0.5)*(NORMINV(RAND(),0,1))</f>
        <v>3.48495161089336</v>
      </c>
      <c r="H164" s="0" t="n">
        <f aca="true">G164+$D$6*($H$5-G164)*$H$8+$D$9*($H$8^0.5)*(NORMINV(RAND(),0,1))</f>
        <v>3.51352510993982</v>
      </c>
      <c r="I164" s="0" t="n">
        <f aca="true">H164+$D$6*($H$5-H164)*$H$8+$D$9*($H$8^0.5)*(NORMINV(RAND(),0,1))</f>
        <v>3.49235067524501</v>
      </c>
      <c r="J164" s="0" t="n">
        <f aca="true">I164+$D$6*($H$5-I164)*$H$8+$D$9*($H$8^0.5)*(NORMINV(RAND(),0,1))</f>
        <v>3.36152893178684</v>
      </c>
      <c r="K164" s="0" t="n">
        <f aca="true">J164+$D$6*($H$5-J164)*$H$8+$D$9*($H$8^0.5)*(NORMINV(RAND(),0,1))</f>
        <v>3.34275440164589</v>
      </c>
      <c r="L164" s="0" t="n">
        <f aca="true">K164+$D$6*($H$5-K164)*$H$8+$D$9*($H$8^0.5)*(NORMINV(RAND(),0,1))</f>
        <v>3.3590258670782</v>
      </c>
      <c r="M164" s="0" t="n">
        <f aca="true">L164+$D$6*($H$5-L164)*$H$8+$D$9*($H$8^0.5)*(NORMINV(RAND(),0,1))</f>
        <v>3.39706549615246</v>
      </c>
      <c r="N164" s="0" t="n">
        <f aca="false">EXP(M164)</f>
        <v>29.8762991695337</v>
      </c>
      <c r="O164" s="0" t="n">
        <f aca="false">EXP(($H$10*LN(N164))+(1-$H$10)*$H$5+(($D$9^2)/(4*$D$6))*(1-$H$10^2))</f>
        <v>26.9681989218835</v>
      </c>
      <c r="P164" s="18" t="n">
        <f aca="false">EXP(($H$11*LN(N164))+(1-$H$11)*$H$5+(($D$9^2)/(4*$D$6))*(1-$H$11^2))</f>
        <v>24.7617092690893</v>
      </c>
      <c r="Q164" s="18" t="n">
        <f aca="false">EXP($H$12*LN(N164)+(1-$H$12)*$H$5+$D$9^2/(4*$D$6)*(1-$H$12^2))</f>
        <v>23.0828069102008</v>
      </c>
      <c r="R164" s="18" t="n">
        <f aca="false">EXP($H$13*LN(N164)+(1-$H$13)*$H$5+$D$9^2/(4*$D$6)*(1-$H$13^2))</f>
        <v>21.7996500104047</v>
      </c>
      <c r="S164" s="33" t="n">
        <f aca="false">MAX(0,1/4*(SUM(O164:R164)-4*$D$5))*$H$9</f>
        <v>2.04808377716917</v>
      </c>
    </row>
    <row r="165" customFormat="false" ht="12.75" hidden="false" customHeight="false" outlineLevel="0" collapsed="false">
      <c r="A165" s="0" t="n">
        <v>143</v>
      </c>
      <c r="C165" s="18" t="n">
        <f aca="false">$H$6</f>
        <v>3.29212628660779</v>
      </c>
      <c r="D165" s="0" t="n">
        <f aca="true">C165+$D$6*($H$5-C165)*$H$8+$D$9*($H$8^0.5)*(NORMINV(RAND(),0,1))</f>
        <v>3.20597854580606</v>
      </c>
      <c r="E165" s="0" t="n">
        <f aca="true">D165+$D$6*($H$5-D165)*$H$8+$D$9*($H$8^0.5)*(NORMINV(RAND(),0,1))</f>
        <v>3.12159581586151</v>
      </c>
      <c r="F165" s="0" t="n">
        <f aca="true">E165+$D$6*($H$5-E165)*$H$8+$D$9*($H$8^0.5)*(NORMINV(RAND(),0,1))</f>
        <v>3.23729838913107</v>
      </c>
      <c r="G165" s="0" t="n">
        <f aca="true">F165+$D$6*($H$5-F165)*$H$8+$D$9*($H$8^0.5)*(NORMINV(RAND(),0,1))</f>
        <v>3.10527633865581</v>
      </c>
      <c r="H165" s="0" t="n">
        <f aca="true">G165+$D$6*($H$5-G165)*$H$8+$D$9*($H$8^0.5)*(NORMINV(RAND(),0,1))</f>
        <v>2.98422091105971</v>
      </c>
      <c r="I165" s="0" t="n">
        <f aca="true">H165+$D$6*($H$5-H165)*$H$8+$D$9*($H$8^0.5)*(NORMINV(RAND(),0,1))</f>
        <v>2.99467732300837</v>
      </c>
      <c r="J165" s="0" t="n">
        <f aca="true">I165+$D$6*($H$5-I165)*$H$8+$D$9*($H$8^0.5)*(NORMINV(RAND(),0,1))</f>
        <v>2.96064931539394</v>
      </c>
      <c r="K165" s="0" t="n">
        <f aca="true">J165+$D$6*($H$5-J165)*$H$8+$D$9*($H$8^0.5)*(NORMINV(RAND(),0,1))</f>
        <v>3.0343807361034</v>
      </c>
      <c r="L165" s="0" t="n">
        <f aca="true">K165+$D$6*($H$5-K165)*$H$8+$D$9*($H$8^0.5)*(NORMINV(RAND(),0,1))</f>
        <v>2.96550496973858</v>
      </c>
      <c r="M165" s="0" t="n">
        <f aca="true">L165+$D$6*($H$5-L165)*$H$8+$D$9*($H$8^0.5)*(NORMINV(RAND(),0,1))</f>
        <v>2.91741934229935</v>
      </c>
      <c r="N165" s="0" t="n">
        <f aca="false">EXP(M165)</f>
        <v>18.4935004309868</v>
      </c>
      <c r="O165" s="0" t="n">
        <f aca="false">EXP(($H$10*LN(N165))+(1-$H$10)*$H$5+(($D$9^2)/(4*$D$6))*(1-$H$10^2))</f>
        <v>18.4643729979641</v>
      </c>
      <c r="P165" s="18" t="n">
        <f aca="false">EXP(($H$11*LN(N165))+(1-$H$11)*$H$5+(($D$9^2)/(4*$D$6))*(1-$H$11^2))</f>
        <v>18.3589557184628</v>
      </c>
      <c r="Q165" s="18" t="n">
        <f aca="false">EXP($H$12*LN(N165)+(1-$H$12)*$H$5+$D$9^2/(4*$D$6)*(1-$H$12^2))</f>
        <v>18.2251170430049</v>
      </c>
      <c r="R165" s="18" t="n">
        <f aca="false">EXP($H$13*LN(N165)+(1-$H$13)*$H$5+$D$9^2/(4*$D$6)*(1-$H$13^2))</f>
        <v>18.0885425929864</v>
      </c>
      <c r="S165" s="33" t="n">
        <f aca="false">MAX(0,1/4*(SUM(O165:R165)-4*$D$5))*$H$9</f>
        <v>0</v>
      </c>
    </row>
    <row r="166" customFormat="false" ht="12.75" hidden="false" customHeight="false" outlineLevel="0" collapsed="false">
      <c r="A166" s="0" t="n">
        <v>144</v>
      </c>
      <c r="C166" s="18" t="n">
        <f aca="false">$H$6</f>
        <v>3.29212628660779</v>
      </c>
      <c r="D166" s="0" t="n">
        <f aca="true">C166+$D$6*($H$5-C166)*$H$8+$D$9*($H$8^0.5)*(NORMINV(RAND(),0,1))</f>
        <v>3.34228245513695</v>
      </c>
      <c r="E166" s="0" t="n">
        <f aca="true">D166+$D$6*($H$5-D166)*$H$8+$D$9*($H$8^0.5)*(NORMINV(RAND(),0,1))</f>
        <v>3.34777907675081</v>
      </c>
      <c r="F166" s="0" t="n">
        <f aca="true">E166+$D$6*($H$5-E166)*$H$8+$D$9*($H$8^0.5)*(NORMINV(RAND(),0,1))</f>
        <v>3.25954700846378</v>
      </c>
      <c r="G166" s="0" t="n">
        <f aca="true">F166+$D$6*($H$5-F166)*$H$8+$D$9*($H$8^0.5)*(NORMINV(RAND(),0,1))</f>
        <v>3.16926042564706</v>
      </c>
      <c r="H166" s="0" t="n">
        <f aca="true">G166+$D$6*($H$5-G166)*$H$8+$D$9*($H$8^0.5)*(NORMINV(RAND(),0,1))</f>
        <v>3.14392878700846</v>
      </c>
      <c r="I166" s="0" t="n">
        <f aca="true">H166+$D$6*($H$5-H166)*$H$8+$D$9*($H$8^0.5)*(NORMINV(RAND(),0,1))</f>
        <v>3.03518341340603</v>
      </c>
      <c r="J166" s="0" t="n">
        <f aca="true">I166+$D$6*($H$5-I166)*$H$8+$D$9*($H$8^0.5)*(NORMINV(RAND(),0,1))</f>
        <v>3.02121963172536</v>
      </c>
      <c r="K166" s="0" t="n">
        <f aca="true">J166+$D$6*($H$5-J166)*$H$8+$D$9*($H$8^0.5)*(NORMINV(RAND(),0,1))</f>
        <v>3.06336730367493</v>
      </c>
      <c r="L166" s="0" t="n">
        <f aca="true">K166+$D$6*($H$5-K166)*$H$8+$D$9*($H$8^0.5)*(NORMINV(RAND(),0,1))</f>
        <v>3.0633798637313</v>
      </c>
      <c r="M166" s="0" t="n">
        <f aca="true">L166+$D$6*($H$5-L166)*$H$8+$D$9*($H$8^0.5)*(NORMINV(RAND(),0,1))</f>
        <v>2.97852245222108</v>
      </c>
      <c r="N166" s="0" t="n">
        <f aca="false">EXP(M166)</f>
        <v>19.6587484351297</v>
      </c>
      <c r="O166" s="0" t="n">
        <f aca="false">EXP(($H$10*LN(N166))+(1-$H$10)*$H$5+(($D$9^2)/(4*$D$6))*(1-$H$10^2))</f>
        <v>19.3772780832494</v>
      </c>
      <c r="P166" s="18" t="n">
        <f aca="false">EXP(($H$11*LN(N166))+(1-$H$11)*$H$5+(($D$9^2)/(4*$D$6))*(1-$H$11^2))</f>
        <v>19.0721810718826</v>
      </c>
      <c r="Q166" s="18" t="n">
        <f aca="false">EXP($H$12*LN(N166)+(1-$H$12)*$H$5+$D$9^2/(4*$D$6)*(1-$H$12^2))</f>
        <v>18.7820538507983</v>
      </c>
      <c r="R166" s="18" t="n">
        <f aca="false">EXP($H$13*LN(N166)+(1-$H$13)*$H$5+$D$9^2/(4*$D$6)*(1-$H$13^2))</f>
        <v>18.5237190905325</v>
      </c>
      <c r="S166" s="33" t="n">
        <f aca="false">MAX(0,1/4*(SUM(O166:R166)-4*$D$5))*$H$9</f>
        <v>0</v>
      </c>
    </row>
    <row r="167" customFormat="false" ht="12.75" hidden="false" customHeight="false" outlineLevel="0" collapsed="false">
      <c r="A167" s="0" t="n">
        <v>145</v>
      </c>
      <c r="C167" s="18" t="n">
        <f aca="false">$H$6</f>
        <v>3.29212628660779</v>
      </c>
      <c r="D167" s="0" t="n">
        <f aca="true">C167+$D$6*($H$5-C167)*$H$8+$D$9*($H$8^0.5)*(NORMINV(RAND(),0,1))</f>
        <v>3.23363886316762</v>
      </c>
      <c r="E167" s="0" t="n">
        <f aca="true">D167+$D$6*($H$5-D167)*$H$8+$D$9*($H$8^0.5)*(NORMINV(RAND(),0,1))</f>
        <v>3.14503068260695</v>
      </c>
      <c r="F167" s="0" t="n">
        <f aca="true">E167+$D$6*($H$5-E167)*$H$8+$D$9*($H$8^0.5)*(NORMINV(RAND(),0,1))</f>
        <v>3.13489024421441</v>
      </c>
      <c r="G167" s="0" t="n">
        <f aca="true">F167+$D$6*($H$5-F167)*$H$8+$D$9*($H$8^0.5)*(NORMINV(RAND(),0,1))</f>
        <v>3.23084187906873</v>
      </c>
      <c r="H167" s="0" t="n">
        <f aca="true">G167+$D$6*($H$5-G167)*$H$8+$D$9*($H$8^0.5)*(NORMINV(RAND(),0,1))</f>
        <v>3.28433062932101</v>
      </c>
      <c r="I167" s="0" t="n">
        <f aca="true">H167+$D$6*($H$5-H167)*$H$8+$D$9*($H$8^0.5)*(NORMINV(RAND(),0,1))</f>
        <v>3.18264854037998</v>
      </c>
      <c r="J167" s="0" t="n">
        <f aca="true">I167+$D$6*($H$5-I167)*$H$8+$D$9*($H$8^0.5)*(NORMINV(RAND(),0,1))</f>
        <v>3.2108939612785</v>
      </c>
      <c r="K167" s="0" t="n">
        <f aca="true">J167+$D$6*($H$5-J167)*$H$8+$D$9*($H$8^0.5)*(NORMINV(RAND(),0,1))</f>
        <v>3.21718311631395</v>
      </c>
      <c r="L167" s="0" t="n">
        <f aca="true">K167+$D$6*($H$5-K167)*$H$8+$D$9*($H$8^0.5)*(NORMINV(RAND(),0,1))</f>
        <v>3.35793124025285</v>
      </c>
      <c r="M167" s="0" t="n">
        <f aca="true">L167+$D$6*($H$5-L167)*$H$8+$D$9*($H$8^0.5)*(NORMINV(RAND(),0,1))</f>
        <v>3.28444548709699</v>
      </c>
      <c r="N167" s="0" t="n">
        <f aca="false">EXP(M167)</f>
        <v>26.694177943999</v>
      </c>
      <c r="O167" s="0" t="n">
        <f aca="false">EXP(($H$10*LN(N167))+(1-$H$10)*$H$5+(($D$9^2)/(4*$D$6))*(1-$H$10^2))</f>
        <v>24.6730917624455</v>
      </c>
      <c r="P167" s="18" t="n">
        <f aca="false">EXP(($H$11*LN(N167))+(1-$H$11)*$H$5+(($D$9^2)/(4*$D$6))*(1-$H$11^2))</f>
        <v>23.0819598292146</v>
      </c>
      <c r="Q167" s="18" t="n">
        <f aca="false">EXP($H$12*LN(N167)+(1-$H$12)*$H$5+$D$9^2/(4*$D$6)*(1-$H$12^2))</f>
        <v>21.8370534847947</v>
      </c>
      <c r="R167" s="18" t="n">
        <f aca="false">EXP($H$13*LN(N167)+(1-$H$13)*$H$5+$D$9^2/(4*$D$6)*(1-$H$13^2))</f>
        <v>20.8650815670526</v>
      </c>
      <c r="S167" s="33" t="n">
        <f aca="false">MAX(0,1/4*(SUM(O167:R167)-4*$D$5))*$H$9</f>
        <v>0.584337059198593</v>
      </c>
    </row>
    <row r="168" customFormat="false" ht="12.75" hidden="false" customHeight="false" outlineLevel="0" collapsed="false">
      <c r="A168" s="0" t="n">
        <v>146</v>
      </c>
      <c r="C168" s="18" t="n">
        <f aca="false">$H$6</f>
        <v>3.29212628660779</v>
      </c>
      <c r="D168" s="0" t="n">
        <f aca="true">C168+$D$6*($H$5-C168)*$H$8+$D$9*($H$8^0.5)*(NORMINV(RAND(),0,1))</f>
        <v>3.2698077296145</v>
      </c>
      <c r="E168" s="0" t="n">
        <f aca="true">D168+$D$6*($H$5-D168)*$H$8+$D$9*($H$8^0.5)*(NORMINV(RAND(),0,1))</f>
        <v>3.27620984733349</v>
      </c>
      <c r="F168" s="0" t="n">
        <f aca="true">E168+$D$6*($H$5-E168)*$H$8+$D$9*($H$8^0.5)*(NORMINV(RAND(),0,1))</f>
        <v>3.23599738861794</v>
      </c>
      <c r="G168" s="0" t="n">
        <f aca="true">F168+$D$6*($H$5-F168)*$H$8+$D$9*($H$8^0.5)*(NORMINV(RAND(),0,1))</f>
        <v>3.34348830792757</v>
      </c>
      <c r="H168" s="0" t="n">
        <f aca="true">G168+$D$6*($H$5-G168)*$H$8+$D$9*($H$8^0.5)*(NORMINV(RAND(),0,1))</f>
        <v>3.33487672496629</v>
      </c>
      <c r="I168" s="0" t="n">
        <f aca="true">H168+$D$6*($H$5-H168)*$H$8+$D$9*($H$8^0.5)*(NORMINV(RAND(),0,1))</f>
        <v>3.30634705417058</v>
      </c>
      <c r="J168" s="0" t="n">
        <f aca="true">I168+$D$6*($H$5-I168)*$H$8+$D$9*($H$8^0.5)*(NORMINV(RAND(),0,1))</f>
        <v>3.20500857692282</v>
      </c>
      <c r="K168" s="0" t="n">
        <f aca="true">J168+$D$6*($H$5-J168)*$H$8+$D$9*($H$8^0.5)*(NORMINV(RAND(),0,1))</f>
        <v>3.21047112150691</v>
      </c>
      <c r="L168" s="0" t="n">
        <f aca="true">K168+$D$6*($H$5-K168)*$H$8+$D$9*($H$8^0.5)*(NORMINV(RAND(),0,1))</f>
        <v>3.2011975443731</v>
      </c>
      <c r="M168" s="0" t="n">
        <f aca="true">L168+$D$6*($H$5-L168)*$H$8+$D$9*($H$8^0.5)*(NORMINV(RAND(),0,1))</f>
        <v>3.22585956113788</v>
      </c>
      <c r="N168" s="0" t="n">
        <f aca="false">EXP(M168)</f>
        <v>25.1752044856051</v>
      </c>
      <c r="O168" s="0" t="n">
        <f aca="false">EXP(($H$10*LN(N168))+(1-$H$10)*$H$5+(($D$9^2)/(4*$D$6))*(1-$H$10^2))</f>
        <v>23.5574758368024</v>
      </c>
      <c r="P168" s="18" t="n">
        <f aca="false">EXP(($H$11*LN(N168))+(1-$H$11)*$H$5+(($D$9^2)/(4*$D$6))*(1-$H$11^2))</f>
        <v>22.2536975209142</v>
      </c>
      <c r="Q168" s="18" t="n">
        <f aca="false">EXP($H$12*LN(N168)+(1-$H$12)*$H$5+$D$9^2/(4*$D$6)*(1-$H$12^2))</f>
        <v>21.2158200681776</v>
      </c>
      <c r="R168" s="18" t="n">
        <f aca="false">EXP($H$13*LN(N168)+(1-$H$13)*$H$5+$D$9^2/(4*$D$6)*(1-$H$13^2))</f>
        <v>20.3948636688172</v>
      </c>
      <c r="S168" s="33" t="n">
        <f aca="false">MAX(0,1/4*(SUM(O168:R168)-4*$D$5))*$H$9</f>
        <v>0</v>
      </c>
    </row>
    <row r="169" customFormat="false" ht="12.75" hidden="false" customHeight="false" outlineLevel="0" collapsed="false">
      <c r="A169" s="0" t="n">
        <v>147</v>
      </c>
      <c r="C169" s="18" t="n">
        <f aca="false">$H$6</f>
        <v>3.29212628660779</v>
      </c>
      <c r="D169" s="0" t="n">
        <f aca="true">C169+$D$6*($H$5-C169)*$H$8+$D$9*($H$8^0.5)*(NORMINV(RAND(),0,1))</f>
        <v>3.27219001543257</v>
      </c>
      <c r="E169" s="0" t="n">
        <f aca="true">D169+$D$6*($H$5-D169)*$H$8+$D$9*($H$8^0.5)*(NORMINV(RAND(),0,1))</f>
        <v>3.30581125312707</v>
      </c>
      <c r="F169" s="0" t="n">
        <f aca="true">E169+$D$6*($H$5-E169)*$H$8+$D$9*($H$8^0.5)*(NORMINV(RAND(),0,1))</f>
        <v>3.32606483228705</v>
      </c>
      <c r="G169" s="0" t="n">
        <f aca="true">F169+$D$6*($H$5-F169)*$H$8+$D$9*($H$8^0.5)*(NORMINV(RAND(),0,1))</f>
        <v>3.26255043544629</v>
      </c>
      <c r="H169" s="0" t="n">
        <f aca="true">G169+$D$6*($H$5-G169)*$H$8+$D$9*($H$8^0.5)*(NORMINV(RAND(),0,1))</f>
        <v>3.22458089472624</v>
      </c>
      <c r="I169" s="0" t="n">
        <f aca="true">H169+$D$6*($H$5-H169)*$H$8+$D$9*($H$8^0.5)*(NORMINV(RAND(),0,1))</f>
        <v>3.30783157818754</v>
      </c>
      <c r="J169" s="0" t="n">
        <f aca="true">I169+$D$6*($H$5-I169)*$H$8+$D$9*($H$8^0.5)*(NORMINV(RAND(),0,1))</f>
        <v>3.31203463241894</v>
      </c>
      <c r="K169" s="0" t="n">
        <f aca="true">J169+$D$6*($H$5-J169)*$H$8+$D$9*($H$8^0.5)*(NORMINV(RAND(),0,1))</f>
        <v>3.36597816228474</v>
      </c>
      <c r="L169" s="0" t="n">
        <f aca="true">K169+$D$6*($H$5-K169)*$H$8+$D$9*($H$8^0.5)*(NORMINV(RAND(),0,1))</f>
        <v>3.42367181106214</v>
      </c>
      <c r="M169" s="0" t="n">
        <f aca="true">L169+$D$6*($H$5-L169)*$H$8+$D$9*($H$8^0.5)*(NORMINV(RAND(),0,1))</f>
        <v>3.45849476447432</v>
      </c>
      <c r="N169" s="0" t="n">
        <f aca="false">EXP(M169)</f>
        <v>31.7691204976222</v>
      </c>
      <c r="O169" s="0" t="n">
        <f aca="false">EXP(($H$10*LN(N169))+(1-$H$10)*$H$5+(($D$9^2)/(4*$D$6))*(1-$H$10^2))</f>
        <v>28.3088365942924</v>
      </c>
      <c r="P169" s="18" t="n">
        <f aca="false">EXP(($H$11*LN(N169))+(1-$H$11)*$H$5+(($D$9^2)/(4*$D$6))*(1-$H$11^2))</f>
        <v>25.7289084159873</v>
      </c>
      <c r="Q169" s="18" t="n">
        <f aca="false">EXP($H$12*LN(N169)+(1-$H$12)*$H$5+$D$9^2/(4*$D$6)*(1-$H$12^2))</f>
        <v>23.7920111237516</v>
      </c>
      <c r="R169" s="18" t="n">
        <f aca="false">EXP($H$13*LN(N169)+(1-$H$13)*$H$5+$D$9^2/(4*$D$6)*(1-$H$13^2))</f>
        <v>22.3269418734549</v>
      </c>
      <c r="S169" s="33" t="n">
        <f aca="false">MAX(0,1/4*(SUM(O169:R169)-4*$D$5))*$H$9</f>
        <v>2.89095221237253</v>
      </c>
    </row>
    <row r="170" customFormat="false" ht="12.75" hidden="false" customHeight="false" outlineLevel="0" collapsed="false">
      <c r="A170" s="0" t="n">
        <v>148</v>
      </c>
      <c r="C170" s="18" t="n">
        <f aca="false">$H$6</f>
        <v>3.29212628660779</v>
      </c>
      <c r="D170" s="0" t="n">
        <f aca="true">C170+$D$6*($H$5-C170)*$H$8+$D$9*($H$8^0.5)*(NORMINV(RAND(),0,1))</f>
        <v>3.27511883308981</v>
      </c>
      <c r="E170" s="0" t="n">
        <f aca="true">D170+$D$6*($H$5-D170)*$H$8+$D$9*($H$8^0.5)*(NORMINV(RAND(),0,1))</f>
        <v>3.24511166289302</v>
      </c>
      <c r="F170" s="0" t="n">
        <f aca="true">E170+$D$6*($H$5-E170)*$H$8+$D$9*($H$8^0.5)*(NORMINV(RAND(),0,1))</f>
        <v>3.22015035476418</v>
      </c>
      <c r="G170" s="0" t="n">
        <f aca="true">F170+$D$6*($H$5-F170)*$H$8+$D$9*($H$8^0.5)*(NORMINV(RAND(),0,1))</f>
        <v>3.11848185483659</v>
      </c>
      <c r="H170" s="0" t="n">
        <f aca="true">G170+$D$6*($H$5-G170)*$H$8+$D$9*($H$8^0.5)*(NORMINV(RAND(),0,1))</f>
        <v>3.04109817931999</v>
      </c>
      <c r="I170" s="0" t="n">
        <f aca="true">H170+$D$6*($H$5-H170)*$H$8+$D$9*($H$8^0.5)*(NORMINV(RAND(),0,1))</f>
        <v>3.17944314668355</v>
      </c>
      <c r="J170" s="0" t="n">
        <f aca="true">I170+$D$6*($H$5-I170)*$H$8+$D$9*($H$8^0.5)*(NORMINV(RAND(),0,1))</f>
        <v>3.1869711385526</v>
      </c>
      <c r="K170" s="0" t="n">
        <f aca="true">J170+$D$6*($H$5-J170)*$H$8+$D$9*($H$8^0.5)*(NORMINV(RAND(),0,1))</f>
        <v>3.12720985839264</v>
      </c>
      <c r="L170" s="0" t="n">
        <f aca="true">K170+$D$6*($H$5-K170)*$H$8+$D$9*($H$8^0.5)*(NORMINV(RAND(),0,1))</f>
        <v>3.07011755800858</v>
      </c>
      <c r="M170" s="0" t="n">
        <f aca="true">L170+$D$6*($H$5-L170)*$H$8+$D$9*($H$8^0.5)*(NORMINV(RAND(),0,1))</f>
        <v>3.2437101177427</v>
      </c>
      <c r="N170" s="0" t="n">
        <f aca="false">EXP(M170)</f>
        <v>25.628630814482</v>
      </c>
      <c r="O170" s="0" t="n">
        <f aca="false">EXP(($H$10*LN(N170))+(1-$H$10)*$H$5+(($D$9^2)/(4*$D$6))*(1-$H$10^2))</f>
        <v>23.8919418264473</v>
      </c>
      <c r="P170" s="18" t="n">
        <f aca="false">EXP(($H$11*LN(N170))+(1-$H$11)*$H$5+(($D$9^2)/(4*$D$6))*(1-$H$11^2))</f>
        <v>22.5028624903297</v>
      </c>
      <c r="Q170" s="18" t="n">
        <f aca="false">EXP($H$12*LN(N170)+(1-$H$12)*$H$5+$D$9^2/(4*$D$6)*(1-$H$12^2))</f>
        <v>21.4032081726898</v>
      </c>
      <c r="R170" s="18" t="n">
        <f aca="false">EXP($H$13*LN(N170)+(1-$H$13)*$H$5+$D$9^2/(4*$D$6)*(1-$H$13^2))</f>
        <v>20.537000803986</v>
      </c>
      <c r="S170" s="33" t="n">
        <f aca="false">MAX(0,1/4*(SUM(O170:R170)-4*$D$5))*$H$9</f>
        <v>0.0796686255827896</v>
      </c>
    </row>
    <row r="171" customFormat="false" ht="12.75" hidden="false" customHeight="false" outlineLevel="0" collapsed="false">
      <c r="A171" s="0" t="n">
        <v>149</v>
      </c>
      <c r="C171" s="18" t="n">
        <f aca="false">$H$6</f>
        <v>3.29212628660779</v>
      </c>
      <c r="D171" s="0" t="n">
        <f aca="true">C171+$D$6*($H$5-C171)*$H$8+$D$9*($H$8^0.5)*(NORMINV(RAND(),0,1))</f>
        <v>3.32806874909755</v>
      </c>
      <c r="E171" s="0" t="n">
        <f aca="true">D171+$D$6*($H$5-D171)*$H$8+$D$9*($H$8^0.5)*(NORMINV(RAND(),0,1))</f>
        <v>3.28565901769372</v>
      </c>
      <c r="F171" s="0" t="n">
        <f aca="true">E171+$D$6*($H$5-E171)*$H$8+$D$9*($H$8^0.5)*(NORMINV(RAND(),0,1))</f>
        <v>3.3090877015497</v>
      </c>
      <c r="G171" s="0" t="n">
        <f aca="true">F171+$D$6*($H$5-F171)*$H$8+$D$9*($H$8^0.5)*(NORMINV(RAND(),0,1))</f>
        <v>3.22647646474676</v>
      </c>
      <c r="H171" s="0" t="n">
        <f aca="true">G171+$D$6*($H$5-G171)*$H$8+$D$9*($H$8^0.5)*(NORMINV(RAND(),0,1))</f>
        <v>3.23318764151565</v>
      </c>
      <c r="I171" s="0" t="n">
        <f aca="true">H171+$D$6*($H$5-H171)*$H$8+$D$9*($H$8^0.5)*(NORMINV(RAND(),0,1))</f>
        <v>3.21114127717029</v>
      </c>
      <c r="J171" s="0" t="n">
        <f aca="true">I171+$D$6*($H$5-I171)*$H$8+$D$9*($H$8^0.5)*(NORMINV(RAND(),0,1))</f>
        <v>3.21224683745993</v>
      </c>
      <c r="K171" s="0" t="n">
        <f aca="true">J171+$D$6*($H$5-J171)*$H$8+$D$9*($H$8^0.5)*(NORMINV(RAND(),0,1))</f>
        <v>3.13684157461285</v>
      </c>
      <c r="L171" s="0" t="n">
        <f aca="true">K171+$D$6*($H$5-K171)*$H$8+$D$9*($H$8^0.5)*(NORMINV(RAND(),0,1))</f>
        <v>3.14970390355678</v>
      </c>
      <c r="M171" s="0" t="n">
        <f aca="true">L171+$D$6*($H$5-L171)*$H$8+$D$9*($H$8^0.5)*(NORMINV(RAND(),0,1))</f>
        <v>3.09283510149163</v>
      </c>
      <c r="N171" s="0" t="n">
        <f aca="false">EXP(M171)</f>
        <v>22.0394736295261</v>
      </c>
      <c r="O171" s="0" t="n">
        <f aca="false">EXP(($H$10*LN(N171))+(1-$H$10)*$H$5+(($D$9^2)/(4*$D$6))*(1-$H$10^2))</f>
        <v>21.2080975360519</v>
      </c>
      <c r="P171" s="18" t="n">
        <f aca="false">EXP(($H$11*LN(N171))+(1-$H$11)*$H$5+(($D$9^2)/(4*$D$6))*(1-$H$11^2))</f>
        <v>20.4817388532857</v>
      </c>
      <c r="Q171" s="18" t="n">
        <f aca="false">EXP($H$12*LN(N171)+(1-$H$12)*$H$5+$D$9^2/(4*$D$6)*(1-$H$12^2))</f>
        <v>19.870088231994</v>
      </c>
      <c r="R171" s="18" t="n">
        <f aca="false">EXP($H$13*LN(N171)+(1-$H$13)*$H$5+$D$9^2/(4*$D$6)*(1-$H$13^2))</f>
        <v>19.366164948151</v>
      </c>
      <c r="S171" s="33" t="n">
        <f aca="false">MAX(0,1/4*(SUM(O171:R171)-4*$D$5))*$H$9</f>
        <v>0</v>
      </c>
    </row>
    <row r="172" customFormat="false" ht="12.75" hidden="false" customHeight="false" outlineLevel="0" collapsed="false">
      <c r="A172" s="0" t="n">
        <v>150</v>
      </c>
      <c r="C172" s="18" t="n">
        <f aca="false">$H$6</f>
        <v>3.29212628660779</v>
      </c>
      <c r="D172" s="0" t="n">
        <f aca="true">C172+$D$6*($H$5-C172)*$H$8+$D$9*($H$8^0.5)*(NORMINV(RAND(),0,1))</f>
        <v>3.36724320875505</v>
      </c>
      <c r="E172" s="0" t="n">
        <f aca="true">D172+$D$6*($H$5-D172)*$H$8+$D$9*($H$8^0.5)*(NORMINV(RAND(),0,1))</f>
        <v>3.2918522759423</v>
      </c>
      <c r="F172" s="0" t="n">
        <f aca="true">E172+$D$6*($H$5-E172)*$H$8+$D$9*($H$8^0.5)*(NORMINV(RAND(),0,1))</f>
        <v>3.3428033267989</v>
      </c>
      <c r="G172" s="0" t="n">
        <f aca="true">F172+$D$6*($H$5-F172)*$H$8+$D$9*($H$8^0.5)*(NORMINV(RAND(),0,1))</f>
        <v>3.21872323841276</v>
      </c>
      <c r="H172" s="0" t="n">
        <f aca="true">G172+$D$6*($H$5-G172)*$H$8+$D$9*($H$8^0.5)*(NORMINV(RAND(),0,1))</f>
        <v>3.154726444088</v>
      </c>
      <c r="I172" s="0" t="n">
        <f aca="true">H172+$D$6*($H$5-H172)*$H$8+$D$9*($H$8^0.5)*(NORMINV(RAND(),0,1))</f>
        <v>3.2576923055539</v>
      </c>
      <c r="J172" s="0" t="n">
        <f aca="true">I172+$D$6*($H$5-I172)*$H$8+$D$9*($H$8^0.5)*(NORMINV(RAND(),0,1))</f>
        <v>3.29423687219607</v>
      </c>
      <c r="K172" s="0" t="n">
        <f aca="true">J172+$D$6*($H$5-J172)*$H$8+$D$9*($H$8^0.5)*(NORMINV(RAND(),0,1))</f>
        <v>3.39972442118181</v>
      </c>
      <c r="L172" s="0" t="n">
        <f aca="true">K172+$D$6*($H$5-K172)*$H$8+$D$9*($H$8^0.5)*(NORMINV(RAND(),0,1))</f>
        <v>3.43841100430425</v>
      </c>
      <c r="M172" s="0" t="n">
        <f aca="true">L172+$D$6*($H$5-L172)*$H$8+$D$9*($H$8^0.5)*(NORMINV(RAND(),0,1))</f>
        <v>3.48382304656824</v>
      </c>
      <c r="N172" s="0" t="n">
        <f aca="false">EXP(M172)</f>
        <v>32.5840546180677</v>
      </c>
      <c r="O172" s="0" t="n">
        <f aca="false">EXP(($H$10*LN(N172))+(1-$H$10)*$H$5+(($D$9^2)/(4*$D$6))*(1-$H$10^2))</f>
        <v>28.8808224198286</v>
      </c>
      <c r="P172" s="18" t="n">
        <f aca="false">EXP(($H$11*LN(N172))+(1-$H$11)*$H$5+(($D$9^2)/(4*$D$6))*(1-$H$11^2))</f>
        <v>26.1386171669696</v>
      </c>
      <c r="Q172" s="18" t="n">
        <f aca="false">EXP($H$12*LN(N172)+(1-$H$12)*$H$5+$D$9^2/(4*$D$6)*(1-$H$12^2))</f>
        <v>24.0907341173954</v>
      </c>
      <c r="R172" s="18" t="n">
        <f aca="false">EXP($H$13*LN(N172)+(1-$H$13)*$H$5+$D$9^2/(4*$D$6)*(1-$H$13^2))</f>
        <v>22.548048931465</v>
      </c>
      <c r="S172" s="33" t="n">
        <f aca="false">MAX(0,1/4*(SUM(O172:R172)-4*$D$5))*$H$9</f>
        <v>3.24802581435506</v>
      </c>
    </row>
    <row r="173" customFormat="false" ht="12.75" hidden="false" customHeight="false" outlineLevel="0" collapsed="false">
      <c r="A173" s="0" t="n">
        <v>151</v>
      </c>
      <c r="C173" s="18" t="n">
        <f aca="false">$H$6</f>
        <v>3.29212628660779</v>
      </c>
      <c r="D173" s="0" t="n">
        <f aca="true">C173+$D$6*($H$5-C173)*$H$8+$D$9*($H$8^0.5)*(NORMINV(RAND(),0,1))</f>
        <v>3.38574152716597</v>
      </c>
      <c r="E173" s="0" t="n">
        <f aca="true">D173+$D$6*($H$5-D173)*$H$8+$D$9*($H$8^0.5)*(NORMINV(RAND(),0,1))</f>
        <v>3.35227099418243</v>
      </c>
      <c r="F173" s="0" t="n">
        <f aca="true">E173+$D$6*($H$5-E173)*$H$8+$D$9*($H$8^0.5)*(NORMINV(RAND(),0,1))</f>
        <v>3.40154224296346</v>
      </c>
      <c r="G173" s="0" t="n">
        <f aca="true">F173+$D$6*($H$5-F173)*$H$8+$D$9*($H$8^0.5)*(NORMINV(RAND(),0,1))</f>
        <v>3.38450363185633</v>
      </c>
      <c r="H173" s="0" t="n">
        <f aca="true">G173+$D$6*($H$5-G173)*$H$8+$D$9*($H$8^0.5)*(NORMINV(RAND(),0,1))</f>
        <v>3.38953453304573</v>
      </c>
      <c r="I173" s="0" t="n">
        <f aca="true">H173+$D$6*($H$5-H173)*$H$8+$D$9*($H$8^0.5)*(NORMINV(RAND(),0,1))</f>
        <v>3.61948580744913</v>
      </c>
      <c r="J173" s="0" t="n">
        <f aca="true">I173+$D$6*($H$5-I173)*$H$8+$D$9*($H$8^0.5)*(NORMINV(RAND(),0,1))</f>
        <v>3.55551759814348</v>
      </c>
      <c r="K173" s="0" t="n">
        <f aca="true">J173+$D$6*($H$5-J173)*$H$8+$D$9*($H$8^0.5)*(NORMINV(RAND(),0,1))</f>
        <v>3.4692503462262</v>
      </c>
      <c r="L173" s="0" t="n">
        <f aca="true">K173+$D$6*($H$5-K173)*$H$8+$D$9*($H$8^0.5)*(NORMINV(RAND(),0,1))</f>
        <v>3.58344729275811</v>
      </c>
      <c r="M173" s="0" t="n">
        <f aca="true">L173+$D$6*($H$5-L173)*$H$8+$D$9*($H$8^0.5)*(NORMINV(RAND(),0,1))</f>
        <v>3.62262550277114</v>
      </c>
      <c r="N173" s="0" t="n">
        <f aca="false">EXP(M173)</f>
        <v>37.4357265114076</v>
      </c>
      <c r="O173" s="0" t="n">
        <f aca="false">EXP(($H$10*LN(N173))+(1-$H$10)*$H$5+(($D$9^2)/(4*$D$6))*(1-$H$10^2))</f>
        <v>32.2268929307692</v>
      </c>
      <c r="P173" s="18" t="n">
        <f aca="false">EXP(($H$11*LN(N173))+(1-$H$11)*$H$5+(($D$9^2)/(4*$D$6))*(1-$H$11^2))</f>
        <v>28.5025148981221</v>
      </c>
      <c r="Q173" s="18" t="n">
        <f aca="false">EXP($H$12*LN(N173)+(1-$H$12)*$H$5+$D$9^2/(4*$D$6)*(1-$H$12^2))</f>
        <v>25.7956360355971</v>
      </c>
      <c r="R173" s="18" t="n">
        <f aca="false">EXP($H$13*LN(N173)+(1-$H$13)*$H$5+$D$9^2/(4*$D$6)*(1-$H$13^2))</f>
        <v>23.799205460301</v>
      </c>
      <c r="S173" s="33" t="n">
        <f aca="false">MAX(0,1/4*(SUM(O173:R173)-4*$D$5))*$H$9</f>
        <v>5.30887070940746</v>
      </c>
    </row>
    <row r="174" customFormat="false" ht="12.75" hidden="false" customHeight="false" outlineLevel="0" collapsed="false">
      <c r="A174" s="0" t="n">
        <v>152</v>
      </c>
      <c r="C174" s="18" t="n">
        <f aca="false">$H$6</f>
        <v>3.29212628660779</v>
      </c>
      <c r="D174" s="0" t="n">
        <f aca="true">C174+$D$6*($H$5-C174)*$H$8+$D$9*($H$8^0.5)*(NORMINV(RAND(),0,1))</f>
        <v>3.40409908233628</v>
      </c>
      <c r="E174" s="0" t="n">
        <f aca="true">D174+$D$6*($H$5-D174)*$H$8+$D$9*($H$8^0.5)*(NORMINV(RAND(),0,1))</f>
        <v>3.39942310367947</v>
      </c>
      <c r="F174" s="0" t="n">
        <f aca="true">E174+$D$6*($H$5-E174)*$H$8+$D$9*($H$8^0.5)*(NORMINV(RAND(),0,1))</f>
        <v>3.35816661204932</v>
      </c>
      <c r="G174" s="0" t="n">
        <f aca="true">F174+$D$6*($H$5-F174)*$H$8+$D$9*($H$8^0.5)*(NORMINV(RAND(),0,1))</f>
        <v>3.30462866464961</v>
      </c>
      <c r="H174" s="0" t="n">
        <f aca="true">G174+$D$6*($H$5-G174)*$H$8+$D$9*($H$8^0.5)*(NORMINV(RAND(),0,1))</f>
        <v>3.14849654306417</v>
      </c>
      <c r="I174" s="0" t="n">
        <f aca="true">H174+$D$6*($H$5-H174)*$H$8+$D$9*($H$8^0.5)*(NORMINV(RAND(),0,1))</f>
        <v>3.27486168980214</v>
      </c>
      <c r="J174" s="0" t="n">
        <f aca="true">I174+$D$6*($H$5-I174)*$H$8+$D$9*($H$8^0.5)*(NORMINV(RAND(),0,1))</f>
        <v>3.16421457300955</v>
      </c>
      <c r="K174" s="0" t="n">
        <f aca="true">J174+$D$6*($H$5-J174)*$H$8+$D$9*($H$8^0.5)*(NORMINV(RAND(),0,1))</f>
        <v>3.10858438063222</v>
      </c>
      <c r="L174" s="0" t="n">
        <f aca="true">K174+$D$6*($H$5-K174)*$H$8+$D$9*($H$8^0.5)*(NORMINV(RAND(),0,1))</f>
        <v>3.05741496385221</v>
      </c>
      <c r="M174" s="0" t="n">
        <f aca="true">L174+$D$6*($H$5-L174)*$H$8+$D$9*($H$8^0.5)*(NORMINV(RAND(),0,1))</f>
        <v>3.12581578105741</v>
      </c>
      <c r="N174" s="0" t="n">
        <f aca="false">EXP(M174)</f>
        <v>22.7784697602132</v>
      </c>
      <c r="O174" s="0" t="n">
        <f aca="false">EXP(($H$10*LN(N174))+(1-$H$10)*$H$5+(($D$9^2)/(4*$D$6))*(1-$H$10^2))</f>
        <v>21.767772957703</v>
      </c>
      <c r="P174" s="18" t="n">
        <f aca="false">EXP(($H$11*LN(N174))+(1-$H$11)*$H$5+(($D$9^2)/(4*$D$6))*(1-$H$11^2))</f>
        <v>20.9074491943496</v>
      </c>
      <c r="Q174" s="18" t="n">
        <f aca="false">EXP($H$12*LN(N174)+(1-$H$12)*$H$5+$D$9^2/(4*$D$6)*(1-$H$12^2))</f>
        <v>20.1955587974972</v>
      </c>
      <c r="R174" s="18" t="n">
        <f aca="false">EXP($H$13*LN(N174)+(1-$H$13)*$H$5+$D$9^2/(4*$D$6)*(1-$H$13^2))</f>
        <v>19.6162677703955</v>
      </c>
      <c r="S174" s="33" t="n">
        <f aca="false">MAX(0,1/4*(SUM(O174:R174)-4*$D$5))*$H$9</f>
        <v>0</v>
      </c>
    </row>
    <row r="175" customFormat="false" ht="12.75" hidden="false" customHeight="false" outlineLevel="0" collapsed="false">
      <c r="A175" s="0" t="n">
        <v>153</v>
      </c>
      <c r="C175" s="18" t="n">
        <f aca="false">$H$6</f>
        <v>3.29212628660779</v>
      </c>
      <c r="D175" s="0" t="n">
        <f aca="true">C175+$D$6*($H$5-C175)*$H$8+$D$9*($H$8^0.5)*(NORMINV(RAND(),0,1))</f>
        <v>3.34689270634985</v>
      </c>
      <c r="E175" s="0" t="n">
        <f aca="true">D175+$D$6*($H$5-D175)*$H$8+$D$9*($H$8^0.5)*(NORMINV(RAND(),0,1))</f>
        <v>3.49573118634836</v>
      </c>
      <c r="F175" s="0" t="n">
        <f aca="true">E175+$D$6*($H$5-E175)*$H$8+$D$9*($H$8^0.5)*(NORMINV(RAND(),0,1))</f>
        <v>3.45964046586601</v>
      </c>
      <c r="G175" s="0" t="n">
        <f aca="true">F175+$D$6*($H$5-F175)*$H$8+$D$9*($H$8^0.5)*(NORMINV(RAND(),0,1))</f>
        <v>3.49197924883428</v>
      </c>
      <c r="H175" s="0" t="n">
        <f aca="true">G175+$D$6*($H$5-G175)*$H$8+$D$9*($H$8^0.5)*(NORMINV(RAND(),0,1))</f>
        <v>3.46067631436027</v>
      </c>
      <c r="I175" s="0" t="n">
        <f aca="true">H175+$D$6*($H$5-H175)*$H$8+$D$9*($H$8^0.5)*(NORMINV(RAND(),0,1))</f>
        <v>3.33991076503064</v>
      </c>
      <c r="J175" s="0" t="n">
        <f aca="true">I175+$D$6*($H$5-I175)*$H$8+$D$9*($H$8^0.5)*(NORMINV(RAND(),0,1))</f>
        <v>3.21482643558845</v>
      </c>
      <c r="K175" s="0" t="n">
        <f aca="true">J175+$D$6*($H$5-J175)*$H$8+$D$9*($H$8^0.5)*(NORMINV(RAND(),0,1))</f>
        <v>3.0847476310998</v>
      </c>
      <c r="L175" s="0" t="n">
        <f aca="true">K175+$D$6*($H$5-K175)*$H$8+$D$9*($H$8^0.5)*(NORMINV(RAND(),0,1))</f>
        <v>3.04342096569981</v>
      </c>
      <c r="M175" s="0" t="n">
        <f aca="true">L175+$D$6*($H$5-L175)*$H$8+$D$9*($H$8^0.5)*(NORMINV(RAND(),0,1))</f>
        <v>3.09210037841988</v>
      </c>
      <c r="N175" s="0" t="n">
        <f aca="false">EXP(M175)</f>
        <v>22.0232866669569</v>
      </c>
      <c r="O175" s="0" t="n">
        <f aca="false">EXP(($H$10*LN(N175))+(1-$H$10)*$H$5+(($D$9^2)/(4*$D$6))*(1-$H$10^2))</f>
        <v>21.1957946813739</v>
      </c>
      <c r="P175" s="18" t="n">
        <f aca="false">EXP(($H$11*LN(N175))+(1-$H$11)*$H$5+(($D$9^2)/(4*$D$6))*(1-$H$11^2))</f>
        <v>20.4723545076481</v>
      </c>
      <c r="Q175" s="18" t="n">
        <f aca="false">EXP($H$12*LN(N175)+(1-$H$12)*$H$5+$D$9^2/(4*$D$6)*(1-$H$12^2))</f>
        <v>19.8628976443019</v>
      </c>
      <c r="R175" s="18" t="n">
        <f aca="false">EXP($H$13*LN(N175)+(1-$H$13)*$H$5+$D$9^2/(4*$D$6)*(1-$H$13^2))</f>
        <v>19.3606297746087</v>
      </c>
      <c r="S175" s="33" t="n">
        <f aca="false">MAX(0,1/4*(SUM(O175:R175)-4*$D$5))*$H$9</f>
        <v>0</v>
      </c>
    </row>
    <row r="176" customFormat="false" ht="12.75" hidden="false" customHeight="false" outlineLevel="0" collapsed="false">
      <c r="A176" s="0" t="n">
        <v>154</v>
      </c>
      <c r="C176" s="18" t="n">
        <f aca="false">$H$6</f>
        <v>3.29212628660779</v>
      </c>
      <c r="D176" s="0" t="n">
        <f aca="true">C176+$D$6*($H$5-C176)*$H$8+$D$9*($H$8^0.5)*(NORMINV(RAND(),0,1))</f>
        <v>3.37962249202356</v>
      </c>
      <c r="E176" s="0" t="n">
        <f aca="true">D176+$D$6*($H$5-D176)*$H$8+$D$9*($H$8^0.5)*(NORMINV(RAND(),0,1))</f>
        <v>3.47559978595253</v>
      </c>
      <c r="F176" s="0" t="n">
        <f aca="true">E176+$D$6*($H$5-E176)*$H$8+$D$9*($H$8^0.5)*(NORMINV(RAND(),0,1))</f>
        <v>3.49657071697829</v>
      </c>
      <c r="G176" s="0" t="n">
        <f aca="true">F176+$D$6*($H$5-F176)*$H$8+$D$9*($H$8^0.5)*(NORMINV(RAND(),0,1))</f>
        <v>3.4638818756955</v>
      </c>
      <c r="H176" s="0" t="n">
        <f aca="true">G176+$D$6*($H$5-G176)*$H$8+$D$9*($H$8^0.5)*(NORMINV(RAND(),0,1))</f>
        <v>3.61466134574686</v>
      </c>
      <c r="I176" s="0" t="n">
        <f aca="true">H176+$D$6*($H$5-H176)*$H$8+$D$9*($H$8^0.5)*(NORMINV(RAND(),0,1))</f>
        <v>3.3707373535667</v>
      </c>
      <c r="J176" s="0" t="n">
        <f aca="true">I176+$D$6*($H$5-I176)*$H$8+$D$9*($H$8^0.5)*(NORMINV(RAND(),0,1))</f>
        <v>3.4802504095601</v>
      </c>
      <c r="K176" s="0" t="n">
        <f aca="true">J176+$D$6*($H$5-J176)*$H$8+$D$9*($H$8^0.5)*(NORMINV(RAND(),0,1))</f>
        <v>3.48079209499569</v>
      </c>
      <c r="L176" s="0" t="n">
        <f aca="true">K176+$D$6*($H$5-K176)*$H$8+$D$9*($H$8^0.5)*(NORMINV(RAND(),0,1))</f>
        <v>3.45026367476634</v>
      </c>
      <c r="M176" s="0" t="n">
        <f aca="true">L176+$D$6*($H$5-L176)*$H$8+$D$9*($H$8^0.5)*(NORMINV(RAND(),0,1))</f>
        <v>3.36931392771427</v>
      </c>
      <c r="N176" s="0" t="n">
        <f aca="false">EXP(M176)</f>
        <v>29.0585839282693</v>
      </c>
      <c r="O176" s="0" t="n">
        <f aca="false">EXP(($H$10*LN(N176))+(1-$H$10)*$H$5+(($D$9^2)/(4*$D$6))*(1-$H$10^2))</f>
        <v>26.3835497841745</v>
      </c>
      <c r="P176" s="18" t="n">
        <f aca="false">EXP(($H$11*LN(N176))+(1-$H$11)*$H$5+(($D$9^2)/(4*$D$6))*(1-$H$11^2))</f>
        <v>24.3367691538556</v>
      </c>
      <c r="Q176" s="18" t="n">
        <f aca="false">EXP($H$12*LN(N176)+(1-$H$12)*$H$5+$D$9^2/(4*$D$6)*(1-$H$12^2))</f>
        <v>22.7693842627851</v>
      </c>
      <c r="R176" s="18" t="n">
        <f aca="false">EXP($H$13*LN(N176)+(1-$H$13)*$H$5+$D$9^2/(4*$D$6)*(1-$H$13^2))</f>
        <v>21.5655396799915</v>
      </c>
      <c r="S176" s="33" t="n">
        <f aca="false">MAX(0,1/4*(SUM(O176:R176)-4*$D$5))*$H$9</f>
        <v>1.67778865630561</v>
      </c>
    </row>
    <row r="177" customFormat="false" ht="12.75" hidden="false" customHeight="false" outlineLevel="0" collapsed="false">
      <c r="A177" s="0" t="n">
        <v>155</v>
      </c>
      <c r="C177" s="18" t="n">
        <f aca="false">$H$6</f>
        <v>3.29212628660779</v>
      </c>
      <c r="D177" s="0" t="n">
        <f aca="true">C177+$D$6*($H$5-C177)*$H$8+$D$9*($H$8^0.5)*(NORMINV(RAND(),0,1))</f>
        <v>3.33051104065173</v>
      </c>
      <c r="E177" s="0" t="n">
        <f aca="true">D177+$D$6*($H$5-D177)*$H$8+$D$9*($H$8^0.5)*(NORMINV(RAND(),0,1))</f>
        <v>3.44793050854999</v>
      </c>
      <c r="F177" s="0" t="n">
        <f aca="true">E177+$D$6*($H$5-E177)*$H$8+$D$9*($H$8^0.5)*(NORMINV(RAND(),0,1))</f>
        <v>3.41540938257798</v>
      </c>
      <c r="G177" s="0" t="n">
        <f aca="true">F177+$D$6*($H$5-F177)*$H$8+$D$9*($H$8^0.5)*(NORMINV(RAND(),0,1))</f>
        <v>3.42646006398315</v>
      </c>
      <c r="H177" s="0" t="n">
        <f aca="true">G177+$D$6*($H$5-G177)*$H$8+$D$9*($H$8^0.5)*(NORMINV(RAND(),0,1))</f>
        <v>3.44634005723456</v>
      </c>
      <c r="I177" s="0" t="n">
        <f aca="true">H177+$D$6*($H$5-H177)*$H$8+$D$9*($H$8^0.5)*(NORMINV(RAND(),0,1))</f>
        <v>3.32817345824723</v>
      </c>
      <c r="J177" s="0" t="n">
        <f aca="true">I177+$D$6*($H$5-I177)*$H$8+$D$9*($H$8^0.5)*(NORMINV(RAND(),0,1))</f>
        <v>3.3336719012466</v>
      </c>
      <c r="K177" s="0" t="n">
        <f aca="true">J177+$D$6*($H$5-J177)*$H$8+$D$9*($H$8^0.5)*(NORMINV(RAND(),0,1))</f>
        <v>3.22725540220948</v>
      </c>
      <c r="L177" s="0" t="n">
        <f aca="true">K177+$D$6*($H$5-K177)*$H$8+$D$9*($H$8^0.5)*(NORMINV(RAND(),0,1))</f>
        <v>3.00649633733223</v>
      </c>
      <c r="M177" s="0" t="n">
        <f aca="true">L177+$D$6*($H$5-L177)*$H$8+$D$9*($H$8^0.5)*(NORMINV(RAND(),0,1))</f>
        <v>3.05388081819142</v>
      </c>
      <c r="N177" s="0" t="n">
        <f aca="false">EXP(M177)</f>
        <v>21.1974484476451</v>
      </c>
      <c r="O177" s="0" t="n">
        <f aca="false">EXP(($H$10*LN(N177))+(1-$H$10)*$H$5+(($D$9^2)/(4*$D$6))*(1-$H$10^2))</f>
        <v>20.5655578578288</v>
      </c>
      <c r="P177" s="18" t="n">
        <f aca="false">EXP(($H$11*LN(N177))+(1-$H$11)*$H$5+(($D$9^2)/(4*$D$6))*(1-$H$11^2))</f>
        <v>19.9900736022893</v>
      </c>
      <c r="Q177" s="18" t="n">
        <f aca="false">EXP($H$12*LN(N177)+(1-$H$12)*$H$5+$D$9^2/(4*$D$6)*(1-$H$12^2))</f>
        <v>19.4924168030806</v>
      </c>
      <c r="R177" s="18" t="n">
        <f aca="false">EXP($H$13*LN(N177)+(1-$H$13)*$H$5+$D$9^2/(4*$D$6)*(1-$H$13^2))</f>
        <v>19.0748666465127</v>
      </c>
      <c r="S177" s="33" t="n">
        <f aca="false">MAX(0,1/4*(SUM(O177:R177)-4*$D$5))*$H$9</f>
        <v>0</v>
      </c>
    </row>
    <row r="178" customFormat="false" ht="12.75" hidden="false" customHeight="false" outlineLevel="0" collapsed="false">
      <c r="A178" s="0" t="n">
        <v>156</v>
      </c>
      <c r="C178" s="18" t="n">
        <f aca="false">$H$6</f>
        <v>3.29212628660779</v>
      </c>
      <c r="D178" s="0" t="n">
        <f aca="true">C178+$D$6*($H$5-C178)*$H$8+$D$9*($H$8^0.5)*(NORMINV(RAND(),0,1))</f>
        <v>3.18433399196188</v>
      </c>
      <c r="E178" s="0" t="n">
        <f aca="true">D178+$D$6*($H$5-D178)*$H$8+$D$9*($H$8^0.5)*(NORMINV(RAND(),0,1))</f>
        <v>3.08672310976535</v>
      </c>
      <c r="F178" s="0" t="n">
        <f aca="true">E178+$D$6*($H$5-E178)*$H$8+$D$9*($H$8^0.5)*(NORMINV(RAND(),0,1))</f>
        <v>3.08289134589026</v>
      </c>
      <c r="G178" s="0" t="n">
        <f aca="true">F178+$D$6*($H$5-F178)*$H$8+$D$9*($H$8^0.5)*(NORMINV(RAND(),0,1))</f>
        <v>3.12894263906582</v>
      </c>
      <c r="H178" s="0" t="n">
        <f aca="true">G178+$D$6*($H$5-G178)*$H$8+$D$9*($H$8^0.5)*(NORMINV(RAND(),0,1))</f>
        <v>3.0930847989938</v>
      </c>
      <c r="I178" s="0" t="n">
        <f aca="true">H178+$D$6*($H$5-H178)*$H$8+$D$9*($H$8^0.5)*(NORMINV(RAND(),0,1))</f>
        <v>3.13848717080444</v>
      </c>
      <c r="J178" s="0" t="n">
        <f aca="true">I178+$D$6*($H$5-I178)*$H$8+$D$9*($H$8^0.5)*(NORMINV(RAND(),0,1))</f>
        <v>3.12136242147865</v>
      </c>
      <c r="K178" s="0" t="n">
        <f aca="true">J178+$D$6*($H$5-J178)*$H$8+$D$9*($H$8^0.5)*(NORMINV(RAND(),0,1))</f>
        <v>3.0811205575892</v>
      </c>
      <c r="L178" s="0" t="n">
        <f aca="true">K178+$D$6*($H$5-K178)*$H$8+$D$9*($H$8^0.5)*(NORMINV(RAND(),0,1))</f>
        <v>3.12446339022946</v>
      </c>
      <c r="M178" s="0" t="n">
        <f aca="true">L178+$D$6*($H$5-L178)*$H$8+$D$9*($H$8^0.5)*(NORMINV(RAND(),0,1))</f>
        <v>3.02714663929276</v>
      </c>
      <c r="N178" s="0" t="n">
        <f aca="false">EXP(M178)</f>
        <v>20.638260094082</v>
      </c>
      <c r="O178" s="0" t="n">
        <f aca="false">EXP(($H$10*LN(N178))+(1-$H$10)*$H$5+(($D$9^2)/(4*$D$6))*(1-$H$10^2))</f>
        <v>20.135885873901</v>
      </c>
      <c r="P178" s="18" t="n">
        <f aca="false">EXP(($H$11*LN(N178))+(1-$H$11)*$H$5+(($D$9^2)/(4*$D$6))*(1-$H$11^2))</f>
        <v>19.6594923409021</v>
      </c>
      <c r="Q178" s="18" t="n">
        <f aca="false">EXP($H$12*LN(N178)+(1-$H$12)*$H$5+$D$9^2/(4*$D$6)*(1-$H$12^2))</f>
        <v>19.2373844067311</v>
      </c>
      <c r="R178" s="18" t="n">
        <f aca="false">EXP($H$13*LN(N178)+(1-$H$13)*$H$5+$D$9^2/(4*$D$6)*(1-$H$13^2))</f>
        <v>18.8774891271854</v>
      </c>
      <c r="S178" s="33" t="n">
        <f aca="false">MAX(0,1/4*(SUM(O178:R178)-4*$D$5))*$H$9</f>
        <v>0</v>
      </c>
    </row>
    <row r="179" customFormat="false" ht="12.75" hidden="false" customHeight="false" outlineLevel="0" collapsed="false">
      <c r="A179" s="0" t="n">
        <v>157</v>
      </c>
      <c r="C179" s="18" t="n">
        <f aca="false">$H$6</f>
        <v>3.29212628660779</v>
      </c>
      <c r="D179" s="0" t="n">
        <f aca="true">C179+$D$6*($H$5-C179)*$H$8+$D$9*($H$8^0.5)*(NORMINV(RAND(),0,1))</f>
        <v>3.26526238034559</v>
      </c>
      <c r="E179" s="0" t="n">
        <f aca="true">D179+$D$6*($H$5-D179)*$H$8+$D$9*($H$8^0.5)*(NORMINV(RAND(),0,1))</f>
        <v>3.36637888617223</v>
      </c>
      <c r="F179" s="0" t="n">
        <f aca="true">E179+$D$6*($H$5-E179)*$H$8+$D$9*($H$8^0.5)*(NORMINV(RAND(),0,1))</f>
        <v>3.48842560377227</v>
      </c>
      <c r="G179" s="0" t="n">
        <f aca="true">F179+$D$6*($H$5-F179)*$H$8+$D$9*($H$8^0.5)*(NORMINV(RAND(),0,1))</f>
        <v>3.49825816950504</v>
      </c>
      <c r="H179" s="0" t="n">
        <f aca="true">G179+$D$6*($H$5-G179)*$H$8+$D$9*($H$8^0.5)*(NORMINV(RAND(),0,1))</f>
        <v>3.48873889009564</v>
      </c>
      <c r="I179" s="0" t="n">
        <f aca="true">H179+$D$6*($H$5-H179)*$H$8+$D$9*($H$8^0.5)*(NORMINV(RAND(),0,1))</f>
        <v>3.44468831436703</v>
      </c>
      <c r="J179" s="0" t="n">
        <f aca="true">I179+$D$6*($H$5-I179)*$H$8+$D$9*($H$8^0.5)*(NORMINV(RAND(),0,1))</f>
        <v>3.48342589147208</v>
      </c>
      <c r="K179" s="0" t="n">
        <f aca="true">J179+$D$6*($H$5-J179)*$H$8+$D$9*($H$8^0.5)*(NORMINV(RAND(),0,1))</f>
        <v>3.39312433154523</v>
      </c>
      <c r="L179" s="0" t="n">
        <f aca="true">K179+$D$6*($H$5-K179)*$H$8+$D$9*($H$8^0.5)*(NORMINV(RAND(),0,1))</f>
        <v>3.42452992249826</v>
      </c>
      <c r="M179" s="0" t="n">
        <f aca="true">L179+$D$6*($H$5-L179)*$H$8+$D$9*($H$8^0.5)*(NORMINV(RAND(),0,1))</f>
        <v>3.39547527897129</v>
      </c>
      <c r="N179" s="0" t="n">
        <f aca="false">EXP(M179)</f>
        <v>29.8288271207221</v>
      </c>
      <c r="O179" s="0" t="n">
        <f aca="false">EXP(($H$10*LN(N179))+(1-$H$10)*$H$5+(($D$9^2)/(4*$D$6))*(1-$H$10^2))</f>
        <v>26.9343502061983</v>
      </c>
      <c r="P179" s="18" t="n">
        <f aca="false">EXP(($H$11*LN(N179))+(1-$H$11)*$H$5+(($D$9^2)/(4*$D$6))*(1-$H$11^2))</f>
        <v>24.7371602188434</v>
      </c>
      <c r="Q179" s="18" t="n">
        <f aca="false">EXP($H$12*LN(N179)+(1-$H$12)*$H$5+$D$9^2/(4*$D$6)*(1-$H$12^2))</f>
        <v>23.0647312375445</v>
      </c>
      <c r="R179" s="18" t="n">
        <f aca="false">EXP($H$13*LN(N179)+(1-$H$13)*$H$5+$D$9^2/(4*$D$6)*(1-$H$13^2))</f>
        <v>21.7861666659694</v>
      </c>
      <c r="S179" s="33" t="n">
        <f aca="false">MAX(0,1/4*(SUM(O179:R179)-4*$D$5))*$H$9</f>
        <v>2.026691392433</v>
      </c>
    </row>
    <row r="180" customFormat="false" ht="12.75" hidden="false" customHeight="false" outlineLevel="0" collapsed="false">
      <c r="A180" s="0" t="n">
        <v>158</v>
      </c>
      <c r="C180" s="18" t="n">
        <f aca="false">$H$6</f>
        <v>3.29212628660779</v>
      </c>
      <c r="D180" s="0" t="n">
        <f aca="true">C180+$D$6*($H$5-C180)*$H$8+$D$9*($H$8^0.5)*(NORMINV(RAND(),0,1))</f>
        <v>3.31535478574368</v>
      </c>
      <c r="E180" s="0" t="n">
        <f aca="true">D180+$D$6*($H$5-D180)*$H$8+$D$9*($H$8^0.5)*(NORMINV(RAND(),0,1))</f>
        <v>3.23189920936894</v>
      </c>
      <c r="F180" s="0" t="n">
        <f aca="true">E180+$D$6*($H$5-E180)*$H$8+$D$9*($H$8^0.5)*(NORMINV(RAND(),0,1))</f>
        <v>3.25320637744709</v>
      </c>
      <c r="G180" s="0" t="n">
        <f aca="true">F180+$D$6*($H$5-F180)*$H$8+$D$9*($H$8^0.5)*(NORMINV(RAND(),0,1))</f>
        <v>3.17747440507199</v>
      </c>
      <c r="H180" s="0" t="n">
        <f aca="true">G180+$D$6*($H$5-G180)*$H$8+$D$9*($H$8^0.5)*(NORMINV(RAND(),0,1))</f>
        <v>3.12675667740967</v>
      </c>
      <c r="I180" s="0" t="n">
        <f aca="true">H180+$D$6*($H$5-H180)*$H$8+$D$9*($H$8^0.5)*(NORMINV(RAND(),0,1))</f>
        <v>3.09839491641841</v>
      </c>
      <c r="J180" s="0" t="n">
        <f aca="true">I180+$D$6*($H$5-I180)*$H$8+$D$9*($H$8^0.5)*(NORMINV(RAND(),0,1))</f>
        <v>3.07451972115524</v>
      </c>
      <c r="K180" s="0" t="n">
        <f aca="true">J180+$D$6*($H$5-J180)*$H$8+$D$9*($H$8^0.5)*(NORMINV(RAND(),0,1))</f>
        <v>3.00125429684805</v>
      </c>
      <c r="L180" s="0" t="n">
        <f aca="true">K180+$D$6*($H$5-K180)*$H$8+$D$9*($H$8^0.5)*(NORMINV(RAND(),0,1))</f>
        <v>2.98294010580379</v>
      </c>
      <c r="M180" s="0" t="n">
        <f aca="true">L180+$D$6*($H$5-L180)*$H$8+$D$9*($H$8^0.5)*(NORMINV(RAND(),0,1))</f>
        <v>3.03632859236632</v>
      </c>
      <c r="N180" s="0" t="n">
        <f aca="false">EXP(M180)</f>
        <v>20.8286322865608</v>
      </c>
      <c r="O180" s="0" t="n">
        <f aca="false">EXP(($H$10*LN(N180))+(1-$H$10)*$H$5+(($D$9^2)/(4*$D$6))*(1-$H$10^2))</f>
        <v>20.2824365940057</v>
      </c>
      <c r="P180" s="18" t="n">
        <f aca="false">EXP(($H$11*LN(N180))+(1-$H$11)*$H$5+(($D$9^2)/(4*$D$6))*(1-$H$11^2))</f>
        <v>19.7724107181028</v>
      </c>
      <c r="Q180" s="18" t="n">
        <f aca="false">EXP($H$12*LN(N180)+(1-$H$12)*$H$5+$D$9^2/(4*$D$6)*(1-$H$12^2))</f>
        <v>19.3245978010564</v>
      </c>
      <c r="R180" s="18" t="n">
        <f aca="false">EXP($H$13*LN(N180)+(1-$H$13)*$H$5+$D$9^2/(4*$D$6)*(1-$H$13^2))</f>
        <v>18.945047825976</v>
      </c>
      <c r="S180" s="33" t="n">
        <f aca="false">MAX(0,1/4*(SUM(O180:R180)-4*$D$5))*$H$9</f>
        <v>0</v>
      </c>
    </row>
    <row r="181" customFormat="false" ht="12.75" hidden="false" customHeight="false" outlineLevel="0" collapsed="false">
      <c r="A181" s="0" t="n">
        <v>159</v>
      </c>
      <c r="C181" s="18" t="n">
        <f aca="false">$H$6</f>
        <v>3.29212628660779</v>
      </c>
      <c r="D181" s="0" t="n">
        <f aca="true">C181+$D$6*($H$5-C181)*$H$8+$D$9*($H$8^0.5)*(NORMINV(RAND(),0,1))</f>
        <v>3.29074722020074</v>
      </c>
      <c r="E181" s="0" t="n">
        <f aca="true">D181+$D$6*($H$5-D181)*$H$8+$D$9*($H$8^0.5)*(NORMINV(RAND(),0,1))</f>
        <v>3.25537248831874</v>
      </c>
      <c r="F181" s="0" t="n">
        <f aca="true">E181+$D$6*($H$5-E181)*$H$8+$D$9*($H$8^0.5)*(NORMINV(RAND(),0,1))</f>
        <v>3.26925383662857</v>
      </c>
      <c r="G181" s="0" t="n">
        <f aca="true">F181+$D$6*($H$5-F181)*$H$8+$D$9*($H$8^0.5)*(NORMINV(RAND(),0,1))</f>
        <v>3.1537752862642</v>
      </c>
      <c r="H181" s="0" t="n">
        <f aca="true">G181+$D$6*($H$5-G181)*$H$8+$D$9*($H$8^0.5)*(NORMINV(RAND(),0,1))</f>
        <v>3.20698445237336</v>
      </c>
      <c r="I181" s="0" t="n">
        <f aca="true">H181+$D$6*($H$5-H181)*$H$8+$D$9*($H$8^0.5)*(NORMINV(RAND(),0,1))</f>
        <v>3.3063877817858</v>
      </c>
      <c r="J181" s="0" t="n">
        <f aca="true">I181+$D$6*($H$5-I181)*$H$8+$D$9*($H$8^0.5)*(NORMINV(RAND(),0,1))</f>
        <v>3.27829848282338</v>
      </c>
      <c r="K181" s="0" t="n">
        <f aca="true">J181+$D$6*($H$5-J181)*$H$8+$D$9*($H$8^0.5)*(NORMINV(RAND(),0,1))</f>
        <v>3.37440010874343</v>
      </c>
      <c r="L181" s="0" t="n">
        <f aca="true">K181+$D$6*($H$5-K181)*$H$8+$D$9*($H$8^0.5)*(NORMINV(RAND(),0,1))</f>
        <v>3.353928164918</v>
      </c>
      <c r="M181" s="0" t="n">
        <f aca="true">L181+$D$6*($H$5-L181)*$H$8+$D$9*($H$8^0.5)*(NORMINV(RAND(),0,1))</f>
        <v>3.46575296607143</v>
      </c>
      <c r="N181" s="0" t="n">
        <f aca="false">EXP(M181)</f>
        <v>32.000546029353</v>
      </c>
      <c r="O181" s="0" t="n">
        <f aca="false">EXP(($H$10*LN(N181))+(1-$H$10)*$H$5+(($D$9^2)/(4*$D$6))*(1-$H$10^2))</f>
        <v>28.4715798190006</v>
      </c>
      <c r="P181" s="18" t="n">
        <f aca="false">EXP(($H$11*LN(N181))+(1-$H$11)*$H$5+(($D$9^2)/(4*$D$6))*(1-$H$11^2))</f>
        <v>25.8456557199033</v>
      </c>
      <c r="Q181" s="18" t="n">
        <f aca="false">EXP($H$12*LN(N181)+(1-$H$12)*$H$5+$D$9^2/(4*$D$6)*(1-$H$12^2))</f>
        <v>23.8772340318927</v>
      </c>
      <c r="R181" s="18" t="n">
        <f aca="false">EXP($H$13*LN(N181)+(1-$H$13)*$H$5+$D$9^2/(4*$D$6)*(1-$H$13^2))</f>
        <v>22.3900808636648</v>
      </c>
      <c r="S181" s="33" t="n">
        <f aca="false">MAX(0,1/4*(SUM(O181:R181)-4*$D$5))*$H$9</f>
        <v>2.99269866684324</v>
      </c>
    </row>
    <row r="182" customFormat="false" ht="12.75" hidden="false" customHeight="false" outlineLevel="0" collapsed="false">
      <c r="A182" s="0" t="n">
        <v>160</v>
      </c>
      <c r="C182" s="18" t="n">
        <f aca="false">$H$6</f>
        <v>3.29212628660779</v>
      </c>
      <c r="D182" s="0" t="n">
        <f aca="true">C182+$D$6*($H$5-C182)*$H$8+$D$9*($H$8^0.5)*(NORMINV(RAND(),0,1))</f>
        <v>3.31726931420737</v>
      </c>
      <c r="E182" s="0" t="n">
        <f aca="true">D182+$D$6*($H$5-D182)*$H$8+$D$9*($H$8^0.5)*(NORMINV(RAND(),0,1))</f>
        <v>3.30569537228054</v>
      </c>
      <c r="F182" s="0" t="n">
        <f aca="true">E182+$D$6*($H$5-E182)*$H$8+$D$9*($H$8^0.5)*(NORMINV(RAND(),0,1))</f>
        <v>3.33283594383405</v>
      </c>
      <c r="G182" s="0" t="n">
        <f aca="true">F182+$D$6*($H$5-F182)*$H$8+$D$9*($H$8^0.5)*(NORMINV(RAND(),0,1))</f>
        <v>3.38018275411146</v>
      </c>
      <c r="H182" s="0" t="n">
        <f aca="true">G182+$D$6*($H$5-G182)*$H$8+$D$9*($H$8^0.5)*(NORMINV(RAND(),0,1))</f>
        <v>3.31767475269118</v>
      </c>
      <c r="I182" s="0" t="n">
        <f aca="true">H182+$D$6*($H$5-H182)*$H$8+$D$9*($H$8^0.5)*(NORMINV(RAND(),0,1))</f>
        <v>3.28764353194375</v>
      </c>
      <c r="J182" s="0" t="n">
        <f aca="true">I182+$D$6*($H$5-I182)*$H$8+$D$9*($H$8^0.5)*(NORMINV(RAND(),0,1))</f>
        <v>3.27008146290152</v>
      </c>
      <c r="K182" s="0" t="n">
        <f aca="true">J182+$D$6*($H$5-J182)*$H$8+$D$9*($H$8^0.5)*(NORMINV(RAND(),0,1))</f>
        <v>3.2375618002258</v>
      </c>
      <c r="L182" s="0" t="n">
        <f aca="true">K182+$D$6*($H$5-K182)*$H$8+$D$9*($H$8^0.5)*(NORMINV(RAND(),0,1))</f>
        <v>3.2028953917123</v>
      </c>
      <c r="M182" s="0" t="n">
        <f aca="true">L182+$D$6*($H$5-L182)*$H$8+$D$9*($H$8^0.5)*(NORMINV(RAND(),0,1))</f>
        <v>3.25953448233295</v>
      </c>
      <c r="N182" s="0" t="n">
        <f aca="false">EXP(M182)</f>
        <v>26.0374134448768</v>
      </c>
      <c r="O182" s="0" t="n">
        <f aca="false">EXP(($H$10*LN(N182))+(1-$H$10)*$H$5+(($D$9^2)/(4*$D$6))*(1-$H$10^2))</f>
        <v>24.1924116871313</v>
      </c>
      <c r="P182" s="18" t="n">
        <f aca="false">EXP(($H$11*LN(N182))+(1-$H$11)*$H$5+(($D$9^2)/(4*$D$6))*(1-$H$11^2))</f>
        <v>22.726076868958</v>
      </c>
      <c r="Q182" s="18" t="n">
        <f aca="false">EXP($H$12*LN(N182)+(1-$H$12)*$H$5+$D$9^2/(4*$D$6)*(1-$H$12^2))</f>
        <v>21.5707096110923</v>
      </c>
      <c r="R182" s="18" t="n">
        <f aca="false">EXP($H$13*LN(N182)+(1-$H$13)*$H$5+$D$9^2/(4*$D$6)*(1-$H$13^2))</f>
        <v>20.6638322427843</v>
      </c>
      <c r="S182" s="33" t="n">
        <f aca="false">MAX(0,1/4*(SUM(O182:R182)-4*$D$5))*$H$9</f>
        <v>0.274199113325913</v>
      </c>
    </row>
    <row r="183" customFormat="false" ht="12.75" hidden="false" customHeight="false" outlineLevel="0" collapsed="false">
      <c r="A183" s="0" t="n">
        <v>161</v>
      </c>
      <c r="C183" s="18" t="n">
        <f aca="false">$H$6</f>
        <v>3.29212628660779</v>
      </c>
      <c r="D183" s="0" t="n">
        <f aca="true">C183+$D$6*($H$5-C183)*$H$8+$D$9*($H$8^0.5)*(NORMINV(RAND(),0,1))</f>
        <v>3.28060022053361</v>
      </c>
      <c r="E183" s="0" t="n">
        <f aca="true">D183+$D$6*($H$5-D183)*$H$8+$D$9*($H$8^0.5)*(NORMINV(RAND(),0,1))</f>
        <v>3.24670721837197</v>
      </c>
      <c r="F183" s="0" t="n">
        <f aca="true">E183+$D$6*($H$5-E183)*$H$8+$D$9*($H$8^0.5)*(NORMINV(RAND(),0,1))</f>
        <v>3.14144838044598</v>
      </c>
      <c r="G183" s="0" t="n">
        <f aca="true">F183+$D$6*($H$5-F183)*$H$8+$D$9*($H$8^0.5)*(NORMINV(RAND(),0,1))</f>
        <v>3.15312317186793</v>
      </c>
      <c r="H183" s="0" t="n">
        <f aca="true">G183+$D$6*($H$5-G183)*$H$8+$D$9*($H$8^0.5)*(NORMINV(RAND(),0,1))</f>
        <v>3.08533521406524</v>
      </c>
      <c r="I183" s="0" t="n">
        <f aca="true">H183+$D$6*($H$5-H183)*$H$8+$D$9*($H$8^0.5)*(NORMINV(RAND(),0,1))</f>
        <v>2.97636398058709</v>
      </c>
      <c r="J183" s="0" t="n">
        <f aca="true">I183+$D$6*($H$5-I183)*$H$8+$D$9*($H$8^0.5)*(NORMINV(RAND(),0,1))</f>
        <v>2.956763035892</v>
      </c>
      <c r="K183" s="0" t="n">
        <f aca="true">J183+$D$6*($H$5-J183)*$H$8+$D$9*($H$8^0.5)*(NORMINV(RAND(),0,1))</f>
        <v>2.91731862603037</v>
      </c>
      <c r="L183" s="0" t="n">
        <f aca="true">K183+$D$6*($H$5-K183)*$H$8+$D$9*($H$8^0.5)*(NORMINV(RAND(),0,1))</f>
        <v>2.86282190349774</v>
      </c>
      <c r="M183" s="0" t="n">
        <f aca="true">L183+$D$6*($H$5-L183)*$H$8+$D$9*($H$8^0.5)*(NORMINV(RAND(),0,1))</f>
        <v>2.90571032463672</v>
      </c>
      <c r="N183" s="0" t="n">
        <f aca="false">EXP(M183)</f>
        <v>18.2782225138278</v>
      </c>
      <c r="O183" s="0" t="n">
        <f aca="false">EXP(($H$10*LN(N183))+(1-$H$10)*$H$5+(($D$9^2)/(4*$D$6))*(1-$H$10^2))</f>
        <v>18.2944097607294</v>
      </c>
      <c r="P183" s="18" t="n">
        <f aca="false">EXP(($H$11*LN(N183))+(1-$H$11)*$H$5+(($D$9^2)/(4*$D$6))*(1-$H$11^2))</f>
        <v>18.2253587936529</v>
      </c>
      <c r="Q183" s="18" t="n">
        <f aca="false">EXP($H$12*LN(N183)+(1-$H$12)*$H$5+$D$9^2/(4*$D$6)*(1-$H$12^2))</f>
        <v>18.1202936173732</v>
      </c>
      <c r="R183" s="18" t="n">
        <f aca="false">EXP($H$13*LN(N183)+(1-$H$13)*$H$5+$D$9^2/(4*$D$6)*(1-$H$13^2))</f>
        <v>18.0063256765178</v>
      </c>
      <c r="S183" s="33" t="n">
        <f aca="false">MAX(0,1/4*(SUM(O183:R183)-4*$D$5))*$H$9</f>
        <v>0</v>
      </c>
    </row>
    <row r="184" customFormat="false" ht="12.75" hidden="false" customHeight="false" outlineLevel="0" collapsed="false">
      <c r="A184" s="0" t="n">
        <v>162</v>
      </c>
      <c r="C184" s="18" t="n">
        <f aca="false">$H$6</f>
        <v>3.29212628660779</v>
      </c>
      <c r="D184" s="0" t="n">
        <f aca="true">C184+$D$6*($H$5-C184)*$H$8+$D$9*($H$8^0.5)*(NORMINV(RAND(),0,1))</f>
        <v>3.33828203645335</v>
      </c>
      <c r="E184" s="0" t="n">
        <f aca="true">D184+$D$6*($H$5-D184)*$H$8+$D$9*($H$8^0.5)*(NORMINV(RAND(),0,1))</f>
        <v>3.48944131831374</v>
      </c>
      <c r="F184" s="0" t="n">
        <f aca="true">E184+$D$6*($H$5-E184)*$H$8+$D$9*($H$8^0.5)*(NORMINV(RAND(),0,1))</f>
        <v>3.62645930689815</v>
      </c>
      <c r="G184" s="0" t="n">
        <f aca="true">F184+$D$6*($H$5-F184)*$H$8+$D$9*($H$8^0.5)*(NORMINV(RAND(),0,1))</f>
        <v>3.72719200598735</v>
      </c>
      <c r="H184" s="0" t="n">
        <f aca="true">G184+$D$6*($H$5-G184)*$H$8+$D$9*($H$8^0.5)*(NORMINV(RAND(),0,1))</f>
        <v>3.67736408481874</v>
      </c>
      <c r="I184" s="0" t="n">
        <f aca="true">H184+$D$6*($H$5-H184)*$H$8+$D$9*($H$8^0.5)*(NORMINV(RAND(),0,1))</f>
        <v>3.67396274517464</v>
      </c>
      <c r="J184" s="0" t="n">
        <f aca="true">I184+$D$6*($H$5-I184)*$H$8+$D$9*($H$8^0.5)*(NORMINV(RAND(),0,1))</f>
        <v>3.70241969172208</v>
      </c>
      <c r="K184" s="0" t="n">
        <f aca="true">J184+$D$6*($H$5-J184)*$H$8+$D$9*($H$8^0.5)*(NORMINV(RAND(),0,1))</f>
        <v>3.74283929067652</v>
      </c>
      <c r="L184" s="0" t="n">
        <f aca="true">K184+$D$6*($H$5-K184)*$H$8+$D$9*($H$8^0.5)*(NORMINV(RAND(),0,1))</f>
        <v>3.81225599615202</v>
      </c>
      <c r="M184" s="0" t="n">
        <f aca="true">L184+$D$6*($H$5-L184)*$H$8+$D$9*($H$8^0.5)*(NORMINV(RAND(),0,1))</f>
        <v>3.65475620069649</v>
      </c>
      <c r="N184" s="0" t="n">
        <f aca="false">EXP(M184)</f>
        <v>38.6580951495138</v>
      </c>
      <c r="O184" s="0" t="n">
        <f aca="false">EXP(($H$10*LN(N184))+(1-$H$10)*$H$5+(($D$9^2)/(4*$D$6))*(1-$H$10^2))</f>
        <v>33.055153760297</v>
      </c>
      <c r="P184" s="18" t="n">
        <f aca="false">EXP(($H$11*LN(N184))+(1-$H$11)*$H$5+(($D$9^2)/(4*$D$6))*(1-$H$11^2))</f>
        <v>29.0795146140385</v>
      </c>
      <c r="Q184" s="18" t="n">
        <f aca="false">EXP($H$12*LN(N184)+(1-$H$12)*$H$5+$D$9^2/(4*$D$6)*(1-$H$12^2))</f>
        <v>26.207190725065</v>
      </c>
      <c r="R184" s="18" t="n">
        <f aca="false">EXP($H$13*LN(N184)+(1-$H$13)*$H$5+$D$9^2/(4*$D$6)*(1-$H$13^2))</f>
        <v>24.0985876916649</v>
      </c>
      <c r="S184" s="33" t="n">
        <f aca="false">MAX(0,1/4*(SUM(O184:R184)-4*$D$5))*$H$9</f>
        <v>5.81211803390135</v>
      </c>
    </row>
    <row r="185" customFormat="false" ht="12.75" hidden="false" customHeight="false" outlineLevel="0" collapsed="false">
      <c r="A185" s="0" t="n">
        <v>163</v>
      </c>
      <c r="C185" s="18" t="n">
        <f aca="false">$H$6</f>
        <v>3.29212628660779</v>
      </c>
      <c r="D185" s="0" t="n">
        <f aca="true">C185+$D$6*($H$5-C185)*$H$8+$D$9*($H$8^0.5)*(NORMINV(RAND(),0,1))</f>
        <v>3.37061590896094</v>
      </c>
      <c r="E185" s="0" t="n">
        <f aca="true">D185+$D$6*($H$5-D185)*$H$8+$D$9*($H$8^0.5)*(NORMINV(RAND(),0,1))</f>
        <v>3.45727883154997</v>
      </c>
      <c r="F185" s="0" t="n">
        <f aca="true">E185+$D$6*($H$5-E185)*$H$8+$D$9*($H$8^0.5)*(NORMINV(RAND(),0,1))</f>
        <v>3.48321414082123</v>
      </c>
      <c r="G185" s="0" t="n">
        <f aca="true">F185+$D$6*($H$5-F185)*$H$8+$D$9*($H$8^0.5)*(NORMINV(RAND(),0,1))</f>
        <v>3.49779667665874</v>
      </c>
      <c r="H185" s="0" t="n">
        <f aca="true">G185+$D$6*($H$5-G185)*$H$8+$D$9*($H$8^0.5)*(NORMINV(RAND(),0,1))</f>
        <v>3.63129456591202</v>
      </c>
      <c r="I185" s="0" t="n">
        <f aca="true">H185+$D$6*($H$5-H185)*$H$8+$D$9*($H$8^0.5)*(NORMINV(RAND(),0,1))</f>
        <v>3.6624892929521</v>
      </c>
      <c r="J185" s="0" t="n">
        <f aca="true">I185+$D$6*($H$5-I185)*$H$8+$D$9*($H$8^0.5)*(NORMINV(RAND(),0,1))</f>
        <v>3.75052947899416</v>
      </c>
      <c r="K185" s="0" t="n">
        <f aca="true">J185+$D$6*($H$5-J185)*$H$8+$D$9*($H$8^0.5)*(NORMINV(RAND(),0,1))</f>
        <v>3.61248166918339</v>
      </c>
      <c r="L185" s="0" t="n">
        <f aca="true">K185+$D$6*($H$5-K185)*$H$8+$D$9*($H$8^0.5)*(NORMINV(RAND(),0,1))</f>
        <v>3.46427365347095</v>
      </c>
      <c r="M185" s="0" t="n">
        <f aca="true">L185+$D$6*($H$5-L185)*$H$8+$D$9*($H$8^0.5)*(NORMINV(RAND(),0,1))</f>
        <v>3.37767042132336</v>
      </c>
      <c r="N185" s="0" t="n">
        <f aca="false">EXP(M185)</f>
        <v>29.3024292259962</v>
      </c>
      <c r="O185" s="0" t="n">
        <f aca="false">EXP(($H$10*LN(N185))+(1-$H$10)*$H$5+(($D$9^2)/(4*$D$6))*(1-$H$10^2))</f>
        <v>26.5582517255195</v>
      </c>
      <c r="P185" s="18" t="n">
        <f aca="false">EXP(($H$11*LN(N185))+(1-$H$11)*$H$5+(($D$9^2)/(4*$D$6))*(1-$H$11^2))</f>
        <v>24.4639531190471</v>
      </c>
      <c r="Q185" s="18" t="n">
        <f aca="false">EXP($H$12*LN(N185)+(1-$H$12)*$H$5+$D$9^2/(4*$D$6)*(1-$H$12^2))</f>
        <v>22.8633109713396</v>
      </c>
      <c r="R185" s="18" t="n">
        <f aca="false">EXP($H$13*LN(N185)+(1-$H$13)*$H$5+$D$9^2/(4*$D$6)*(1-$H$13^2))</f>
        <v>21.6357687012831</v>
      </c>
      <c r="S185" s="33" t="n">
        <f aca="false">MAX(0,1/4*(SUM(O185:R185)-4*$D$5))*$H$9</f>
        <v>1.78861678569801</v>
      </c>
    </row>
    <row r="186" customFormat="false" ht="12.75" hidden="false" customHeight="false" outlineLevel="0" collapsed="false">
      <c r="A186" s="0" t="n">
        <v>164</v>
      </c>
      <c r="C186" s="18" t="n">
        <f aca="false">$H$6</f>
        <v>3.29212628660779</v>
      </c>
      <c r="D186" s="0" t="n">
        <f aca="true">C186+$D$6*($H$5-C186)*$H$8+$D$9*($H$8^0.5)*(NORMINV(RAND(),0,1))</f>
        <v>3.25424677080542</v>
      </c>
      <c r="E186" s="0" t="n">
        <f aca="true">D186+$D$6*($H$5-D186)*$H$8+$D$9*($H$8^0.5)*(NORMINV(RAND(),0,1))</f>
        <v>3.19804127886739</v>
      </c>
      <c r="F186" s="0" t="n">
        <f aca="true">E186+$D$6*($H$5-E186)*$H$8+$D$9*($H$8^0.5)*(NORMINV(RAND(),0,1))</f>
        <v>3.17097055618168</v>
      </c>
      <c r="G186" s="0" t="n">
        <f aca="true">F186+$D$6*($H$5-F186)*$H$8+$D$9*($H$8^0.5)*(NORMINV(RAND(),0,1))</f>
        <v>3.16311780668782</v>
      </c>
      <c r="H186" s="0" t="n">
        <f aca="true">G186+$D$6*($H$5-G186)*$H$8+$D$9*($H$8^0.5)*(NORMINV(RAND(),0,1))</f>
        <v>3.08827457711667</v>
      </c>
      <c r="I186" s="0" t="n">
        <f aca="true">H186+$D$6*($H$5-H186)*$H$8+$D$9*($H$8^0.5)*(NORMINV(RAND(),0,1))</f>
        <v>2.97965546940529</v>
      </c>
      <c r="J186" s="0" t="n">
        <f aca="true">I186+$D$6*($H$5-I186)*$H$8+$D$9*($H$8^0.5)*(NORMINV(RAND(),0,1))</f>
        <v>3.01671680590597</v>
      </c>
      <c r="K186" s="0" t="n">
        <f aca="true">J186+$D$6*($H$5-J186)*$H$8+$D$9*($H$8^0.5)*(NORMINV(RAND(),0,1))</f>
        <v>3.05458125055383</v>
      </c>
      <c r="L186" s="0" t="n">
        <f aca="true">K186+$D$6*($H$5-K186)*$H$8+$D$9*($H$8^0.5)*(NORMINV(RAND(),0,1))</f>
        <v>3.2280631661964</v>
      </c>
      <c r="M186" s="0" t="n">
        <f aca="true">L186+$D$6*($H$5-L186)*$H$8+$D$9*($H$8^0.5)*(NORMINV(RAND(),0,1))</f>
        <v>3.26528360363567</v>
      </c>
      <c r="N186" s="0" t="n">
        <f aca="false">EXP(M186)</f>
        <v>26.1875368184284</v>
      </c>
      <c r="O186" s="0" t="n">
        <f aca="false">EXP(($H$10*LN(N186))+(1-$H$10)*$H$5+(($D$9^2)/(4*$D$6))*(1-$H$10^2))</f>
        <v>24.3025081784432</v>
      </c>
      <c r="P186" s="18" t="n">
        <f aca="false">EXP(($H$11*LN(N186))+(1-$H$11)*$H$5+(($D$9^2)/(4*$D$6))*(1-$H$11^2))</f>
        <v>22.8077196665889</v>
      </c>
      <c r="Q186" s="18" t="n">
        <f aca="false">EXP($H$12*LN(N186)+(1-$H$12)*$H$5+$D$9^2/(4*$D$6)*(1-$H$12^2))</f>
        <v>21.6318883550823</v>
      </c>
      <c r="R186" s="18" t="n">
        <f aca="false">EXP($H$13*LN(N186)+(1-$H$13)*$H$5+$D$9^2/(4*$D$6)*(1-$H$13^2))</f>
        <v>20.7101048696084</v>
      </c>
      <c r="S186" s="33" t="n">
        <f aca="false">MAX(0,1/4*(SUM(O186:R186)-4*$D$5))*$H$9</f>
        <v>0.34534885310006</v>
      </c>
    </row>
    <row r="187" customFormat="false" ht="12.75" hidden="false" customHeight="false" outlineLevel="0" collapsed="false">
      <c r="A187" s="0" t="n">
        <v>165</v>
      </c>
      <c r="C187" s="18" t="n">
        <f aca="false">$H$6</f>
        <v>3.29212628660779</v>
      </c>
      <c r="D187" s="0" t="n">
        <f aca="true">C187+$D$6*($H$5-C187)*$H$8+$D$9*($H$8^0.5)*(NORMINV(RAND(),0,1))</f>
        <v>3.19406940192228</v>
      </c>
      <c r="E187" s="0" t="n">
        <f aca="true">D187+$D$6*($H$5-D187)*$H$8+$D$9*($H$8^0.5)*(NORMINV(RAND(),0,1))</f>
        <v>3.21533391165621</v>
      </c>
      <c r="F187" s="0" t="n">
        <f aca="true">E187+$D$6*($H$5-E187)*$H$8+$D$9*($H$8^0.5)*(NORMINV(RAND(),0,1))</f>
        <v>3.23005595446012</v>
      </c>
      <c r="G187" s="0" t="n">
        <f aca="true">F187+$D$6*($H$5-F187)*$H$8+$D$9*($H$8^0.5)*(NORMINV(RAND(),0,1))</f>
        <v>3.2913754958144</v>
      </c>
      <c r="H187" s="0" t="n">
        <f aca="true">G187+$D$6*($H$5-G187)*$H$8+$D$9*($H$8^0.5)*(NORMINV(RAND(),0,1))</f>
        <v>3.11516715640446</v>
      </c>
      <c r="I187" s="0" t="n">
        <f aca="true">H187+$D$6*($H$5-H187)*$H$8+$D$9*($H$8^0.5)*(NORMINV(RAND(),0,1))</f>
        <v>3.12596787476454</v>
      </c>
      <c r="J187" s="0" t="n">
        <f aca="true">I187+$D$6*($H$5-I187)*$H$8+$D$9*($H$8^0.5)*(NORMINV(RAND(),0,1))</f>
        <v>3.03145972479057</v>
      </c>
      <c r="K187" s="0" t="n">
        <f aca="true">J187+$D$6*($H$5-J187)*$H$8+$D$9*($H$8^0.5)*(NORMINV(RAND(),0,1))</f>
        <v>3.03201485705753</v>
      </c>
      <c r="L187" s="0" t="n">
        <f aca="true">K187+$D$6*($H$5-K187)*$H$8+$D$9*($H$8^0.5)*(NORMINV(RAND(),0,1))</f>
        <v>3.02990640953522</v>
      </c>
      <c r="M187" s="0" t="n">
        <f aca="true">L187+$D$6*($H$5-L187)*$H$8+$D$9*($H$8^0.5)*(NORMINV(RAND(),0,1))</f>
        <v>3.09577693306648</v>
      </c>
      <c r="N187" s="0" t="n">
        <f aca="false">EXP(M187)</f>
        <v>22.1044055114439</v>
      </c>
      <c r="O187" s="0" t="n">
        <f aca="false">EXP(($H$10*LN(N187))+(1-$H$10)*$H$5+(($D$9^2)/(4*$D$6))*(1-$H$10^2))</f>
        <v>21.2574297535126</v>
      </c>
      <c r="P187" s="18" t="n">
        <f aca="false">EXP(($H$11*LN(N187))+(1-$H$11)*$H$5+(($D$9^2)/(4*$D$6))*(1-$H$11^2))</f>
        <v>20.5193568925389</v>
      </c>
      <c r="Q187" s="18" t="n">
        <f aca="false">EXP($H$12*LN(N187)+(1-$H$12)*$H$5+$D$9^2/(4*$D$6)*(1-$H$12^2))</f>
        <v>19.8989054360411</v>
      </c>
      <c r="R187" s="18" t="n">
        <f aca="false">EXP($H$13*LN(N187)+(1-$H$13)*$H$5+$D$9^2/(4*$D$6)*(1-$H$13^2))</f>
        <v>19.3883436440089</v>
      </c>
      <c r="S187" s="33" t="n">
        <f aca="false">MAX(0,1/4*(SUM(O187:R187)-4*$D$5))*$H$9</f>
        <v>0</v>
      </c>
    </row>
    <row r="188" customFormat="false" ht="12.75" hidden="false" customHeight="false" outlineLevel="0" collapsed="false">
      <c r="A188" s="0" t="n">
        <v>166</v>
      </c>
      <c r="C188" s="18" t="n">
        <f aca="false">$H$6</f>
        <v>3.29212628660779</v>
      </c>
      <c r="D188" s="0" t="n">
        <f aca="true">C188+$D$6*($H$5-C188)*$H$8+$D$9*($H$8^0.5)*(NORMINV(RAND(),0,1))</f>
        <v>3.26913766054458</v>
      </c>
      <c r="E188" s="0" t="n">
        <f aca="true">D188+$D$6*($H$5-D188)*$H$8+$D$9*($H$8^0.5)*(NORMINV(RAND(),0,1))</f>
        <v>3.1699434977784</v>
      </c>
      <c r="F188" s="0" t="n">
        <f aca="true">E188+$D$6*($H$5-E188)*$H$8+$D$9*($H$8^0.5)*(NORMINV(RAND(),0,1))</f>
        <v>3.01074867041802</v>
      </c>
      <c r="G188" s="0" t="n">
        <f aca="true">F188+$D$6*($H$5-F188)*$H$8+$D$9*($H$8^0.5)*(NORMINV(RAND(),0,1))</f>
        <v>3.21915919676873</v>
      </c>
      <c r="H188" s="0" t="n">
        <f aca="true">G188+$D$6*($H$5-G188)*$H$8+$D$9*($H$8^0.5)*(NORMINV(RAND(),0,1))</f>
        <v>3.30585094495963</v>
      </c>
      <c r="I188" s="0" t="n">
        <f aca="true">H188+$D$6*($H$5-H188)*$H$8+$D$9*($H$8^0.5)*(NORMINV(RAND(),0,1))</f>
        <v>3.23187300609012</v>
      </c>
      <c r="J188" s="0" t="n">
        <f aca="true">I188+$D$6*($H$5-I188)*$H$8+$D$9*($H$8^0.5)*(NORMINV(RAND(),0,1))</f>
        <v>3.14941198062801</v>
      </c>
      <c r="K188" s="0" t="n">
        <f aca="true">J188+$D$6*($H$5-J188)*$H$8+$D$9*($H$8^0.5)*(NORMINV(RAND(),0,1))</f>
        <v>3.17898992601694</v>
      </c>
      <c r="L188" s="0" t="n">
        <f aca="true">K188+$D$6*($H$5-K188)*$H$8+$D$9*($H$8^0.5)*(NORMINV(RAND(),0,1))</f>
        <v>3.16943976172139</v>
      </c>
      <c r="M188" s="0" t="n">
        <f aca="true">L188+$D$6*($H$5-L188)*$H$8+$D$9*($H$8^0.5)*(NORMINV(RAND(),0,1))</f>
        <v>3.17626548009217</v>
      </c>
      <c r="N188" s="0" t="n">
        <f aca="false">EXP(M188)</f>
        <v>23.9571179493532</v>
      </c>
      <c r="O188" s="0" t="n">
        <f aca="false">EXP(($H$10*LN(N188))+(1-$H$10)*$H$5+(($D$9^2)/(4*$D$6))*(1-$H$10^2))</f>
        <v>22.6526030129617</v>
      </c>
      <c r="P188" s="18" t="n">
        <f aca="false">EXP(($H$11*LN(N188))+(1-$H$11)*$H$5+(($D$9^2)/(4*$D$6))*(1-$H$11^2))</f>
        <v>21.5758297101801</v>
      </c>
      <c r="Q188" s="18" t="n">
        <f aca="false">EXP($H$12*LN(N188)+(1-$H$12)*$H$5+$D$9^2/(4*$D$6)*(1-$H$12^2))</f>
        <v>20.7037672561103</v>
      </c>
      <c r="R188" s="18" t="n">
        <f aca="false">EXP($H$13*LN(N188)+(1-$H$13)*$H$5+$D$9^2/(4*$D$6)*(1-$H$13^2))</f>
        <v>20.0051071052748</v>
      </c>
      <c r="S188" s="33" t="n">
        <f aca="false">MAX(0,1/4*(SUM(O188:R188)-4*$D$5))*$H$9</f>
        <v>0</v>
      </c>
    </row>
    <row r="189" customFormat="false" ht="12.75" hidden="false" customHeight="false" outlineLevel="0" collapsed="false">
      <c r="A189" s="0" t="n">
        <v>167</v>
      </c>
      <c r="C189" s="18" t="n">
        <f aca="false">$H$6</f>
        <v>3.29212628660779</v>
      </c>
      <c r="D189" s="0" t="n">
        <f aca="true">C189+$D$6*($H$5-C189)*$H$8+$D$9*($H$8^0.5)*(NORMINV(RAND(),0,1))</f>
        <v>3.32618354155838</v>
      </c>
      <c r="E189" s="0" t="n">
        <f aca="true">D189+$D$6*($H$5-D189)*$H$8+$D$9*($H$8^0.5)*(NORMINV(RAND(),0,1))</f>
        <v>3.36522146520447</v>
      </c>
      <c r="F189" s="0" t="n">
        <f aca="true">E189+$D$6*($H$5-E189)*$H$8+$D$9*($H$8^0.5)*(NORMINV(RAND(),0,1))</f>
        <v>3.32978924448549</v>
      </c>
      <c r="G189" s="0" t="n">
        <f aca="true">F189+$D$6*($H$5-F189)*$H$8+$D$9*($H$8^0.5)*(NORMINV(RAND(),0,1))</f>
        <v>3.22583533159667</v>
      </c>
      <c r="H189" s="0" t="n">
        <f aca="true">G189+$D$6*($H$5-G189)*$H$8+$D$9*($H$8^0.5)*(NORMINV(RAND(),0,1))</f>
        <v>3.03280393859457</v>
      </c>
      <c r="I189" s="0" t="n">
        <f aca="true">H189+$D$6*($H$5-H189)*$H$8+$D$9*($H$8^0.5)*(NORMINV(RAND(),0,1))</f>
        <v>3.18678599316725</v>
      </c>
      <c r="J189" s="0" t="n">
        <f aca="true">I189+$D$6*($H$5-I189)*$H$8+$D$9*($H$8^0.5)*(NORMINV(RAND(),0,1))</f>
        <v>3.16371950166093</v>
      </c>
      <c r="K189" s="0" t="n">
        <f aca="true">J189+$D$6*($H$5-J189)*$H$8+$D$9*($H$8^0.5)*(NORMINV(RAND(),0,1))</f>
        <v>3.18452578405563</v>
      </c>
      <c r="L189" s="0" t="n">
        <f aca="true">K189+$D$6*($H$5-K189)*$H$8+$D$9*($H$8^0.5)*(NORMINV(RAND(),0,1))</f>
        <v>3.11312957623946</v>
      </c>
      <c r="M189" s="0" t="n">
        <f aca="true">L189+$D$6*($H$5-L189)*$H$8+$D$9*($H$8^0.5)*(NORMINV(RAND(),0,1))</f>
        <v>3.11511496252833</v>
      </c>
      <c r="N189" s="0" t="n">
        <f aca="false">EXP(M189)</f>
        <v>22.5360210025311</v>
      </c>
      <c r="O189" s="0" t="n">
        <f aca="false">EXP(($H$10*LN(N189))+(1-$H$10)*$H$5+(($D$9^2)/(4*$D$6))*(1-$H$10^2))</f>
        <v>21.5845821757541</v>
      </c>
      <c r="P189" s="18" t="n">
        <f aca="false">EXP(($H$11*LN(N189))+(1-$H$11)*$H$5+(($D$9^2)/(4*$D$6))*(1-$H$11^2))</f>
        <v>20.7683634967616</v>
      </c>
      <c r="Q189" s="18" t="n">
        <f aca="false">EXP($H$12*LN(N189)+(1-$H$12)*$H$5+$D$9^2/(4*$D$6)*(1-$H$12^2))</f>
        <v>20.0893774615212</v>
      </c>
      <c r="R189" s="18" t="n">
        <f aca="false">EXP($H$13*LN(N189)+(1-$H$13)*$H$5+$D$9^2/(4*$D$6)*(1-$H$13^2))</f>
        <v>19.5347681393103</v>
      </c>
      <c r="S189" s="33" t="n">
        <f aca="false">MAX(0,1/4*(SUM(O189:R189)-4*$D$5))*$H$9</f>
        <v>0</v>
      </c>
    </row>
    <row r="190" customFormat="false" ht="12.75" hidden="false" customHeight="false" outlineLevel="0" collapsed="false">
      <c r="A190" s="0" t="n">
        <v>168</v>
      </c>
      <c r="C190" s="18" t="n">
        <f aca="false">$H$6</f>
        <v>3.29212628660779</v>
      </c>
      <c r="D190" s="0" t="n">
        <f aca="true">C190+$D$6*($H$5-C190)*$H$8+$D$9*($H$8^0.5)*(NORMINV(RAND(),0,1))</f>
        <v>3.27804098165833</v>
      </c>
      <c r="E190" s="0" t="n">
        <f aca="true">D190+$D$6*($H$5-D190)*$H$8+$D$9*($H$8^0.5)*(NORMINV(RAND(),0,1))</f>
        <v>3.25841457625856</v>
      </c>
      <c r="F190" s="0" t="n">
        <f aca="true">E190+$D$6*($H$5-E190)*$H$8+$D$9*($H$8^0.5)*(NORMINV(RAND(),0,1))</f>
        <v>3.23569199082926</v>
      </c>
      <c r="G190" s="0" t="n">
        <f aca="true">F190+$D$6*($H$5-F190)*$H$8+$D$9*($H$8^0.5)*(NORMINV(RAND(),0,1))</f>
        <v>3.23275314289425</v>
      </c>
      <c r="H190" s="0" t="n">
        <f aca="true">G190+$D$6*($H$5-G190)*$H$8+$D$9*($H$8^0.5)*(NORMINV(RAND(),0,1))</f>
        <v>3.13936413160092</v>
      </c>
      <c r="I190" s="0" t="n">
        <f aca="true">H190+$D$6*($H$5-H190)*$H$8+$D$9*($H$8^0.5)*(NORMINV(RAND(),0,1))</f>
        <v>3.04567551208215</v>
      </c>
      <c r="J190" s="0" t="n">
        <f aca="true">I190+$D$6*($H$5-I190)*$H$8+$D$9*($H$8^0.5)*(NORMINV(RAND(),0,1))</f>
        <v>3.09417905384207</v>
      </c>
      <c r="K190" s="0" t="n">
        <f aca="true">J190+$D$6*($H$5-J190)*$H$8+$D$9*($H$8^0.5)*(NORMINV(RAND(),0,1))</f>
        <v>3.21873876266756</v>
      </c>
      <c r="L190" s="0" t="n">
        <f aca="true">K190+$D$6*($H$5-K190)*$H$8+$D$9*($H$8^0.5)*(NORMINV(RAND(),0,1))</f>
        <v>3.17984896094449</v>
      </c>
      <c r="M190" s="0" t="n">
        <f aca="true">L190+$D$6*($H$5-L190)*$H$8+$D$9*($H$8^0.5)*(NORMINV(RAND(),0,1))</f>
        <v>3.24185151299223</v>
      </c>
      <c r="N190" s="0" t="n">
        <f aca="false">EXP(M190)</f>
        <v>25.5810415580107</v>
      </c>
      <c r="O190" s="0" t="n">
        <f aca="false">EXP(($H$10*LN(N190))+(1-$H$10)*$H$5+(($D$9^2)/(4*$D$6))*(1-$H$10^2))</f>
        <v>23.8568968086844</v>
      </c>
      <c r="P190" s="18" t="n">
        <f aca="false">EXP(($H$11*LN(N190))+(1-$H$11)*$H$5+(($D$9^2)/(4*$D$6))*(1-$H$11^2))</f>
        <v>22.4767897849727</v>
      </c>
      <c r="Q190" s="18" t="n">
        <f aca="false">EXP($H$12*LN(N190)+(1-$H$12)*$H$5+$D$9^2/(4*$D$6)*(1-$H$12^2))</f>
        <v>21.383620329437</v>
      </c>
      <c r="R190" s="18" t="n">
        <f aca="false">EXP($H$13*LN(N190)+(1-$H$13)*$H$5+$D$9^2/(4*$D$6)*(1-$H$13^2))</f>
        <v>20.5221553645686</v>
      </c>
      <c r="S190" s="33" t="n">
        <f aca="false">MAX(0,1/4*(SUM(O190:R190)-4*$D$5))*$H$9</f>
        <v>0.0569458935207377</v>
      </c>
    </row>
    <row r="191" customFormat="false" ht="12.75" hidden="false" customHeight="false" outlineLevel="0" collapsed="false">
      <c r="A191" s="0" t="n">
        <v>169</v>
      </c>
      <c r="C191" s="18" t="n">
        <f aca="false">$H$6</f>
        <v>3.29212628660779</v>
      </c>
      <c r="D191" s="0" t="n">
        <f aca="true">C191+$D$6*($H$5-C191)*$H$8+$D$9*($H$8^0.5)*(NORMINV(RAND(),0,1))</f>
        <v>3.30084367511538</v>
      </c>
      <c r="E191" s="0" t="n">
        <f aca="true">D191+$D$6*($H$5-D191)*$H$8+$D$9*($H$8^0.5)*(NORMINV(RAND(),0,1))</f>
        <v>3.30193287385243</v>
      </c>
      <c r="F191" s="0" t="n">
        <f aca="true">E191+$D$6*($H$5-E191)*$H$8+$D$9*($H$8^0.5)*(NORMINV(RAND(),0,1))</f>
        <v>3.25108646335823</v>
      </c>
      <c r="G191" s="0" t="n">
        <f aca="true">F191+$D$6*($H$5-F191)*$H$8+$D$9*($H$8^0.5)*(NORMINV(RAND(),0,1))</f>
        <v>3.3196920476985</v>
      </c>
      <c r="H191" s="0" t="n">
        <f aca="true">G191+$D$6*($H$5-G191)*$H$8+$D$9*($H$8^0.5)*(NORMINV(RAND(),0,1))</f>
        <v>3.3672232966273</v>
      </c>
      <c r="I191" s="0" t="n">
        <f aca="true">H191+$D$6*($H$5-H191)*$H$8+$D$9*($H$8^0.5)*(NORMINV(RAND(),0,1))</f>
        <v>3.18377081846979</v>
      </c>
      <c r="J191" s="0" t="n">
        <f aca="true">I191+$D$6*($H$5-I191)*$H$8+$D$9*($H$8^0.5)*(NORMINV(RAND(),0,1))</f>
        <v>3.13991618156466</v>
      </c>
      <c r="K191" s="0" t="n">
        <f aca="true">J191+$D$6*($H$5-J191)*$H$8+$D$9*($H$8^0.5)*(NORMINV(RAND(),0,1))</f>
        <v>3.13493764869353</v>
      </c>
      <c r="L191" s="0" t="n">
        <f aca="true">K191+$D$6*($H$5-K191)*$H$8+$D$9*($H$8^0.5)*(NORMINV(RAND(),0,1))</f>
        <v>3.11118228160924</v>
      </c>
      <c r="M191" s="0" t="n">
        <f aca="true">L191+$D$6*($H$5-L191)*$H$8+$D$9*($H$8^0.5)*(NORMINV(RAND(),0,1))</f>
        <v>3.16574065503979</v>
      </c>
      <c r="N191" s="0" t="n">
        <f aca="false">EXP(M191)</f>
        <v>23.7062957195556</v>
      </c>
      <c r="O191" s="0" t="n">
        <f aca="false">EXP(($H$10*LN(N191))+(1-$H$10)*$H$5+(($D$9^2)/(4*$D$6))*(1-$H$10^2))</f>
        <v>22.4650881234131</v>
      </c>
      <c r="P191" s="18" t="n">
        <f aca="false">EXP(($H$11*LN(N191))+(1-$H$11)*$H$5+(($D$9^2)/(4*$D$6))*(1-$H$11^2))</f>
        <v>21.4346505394614</v>
      </c>
      <c r="Q191" s="18" t="n">
        <f aca="false">EXP($H$12*LN(N191)+(1-$H$12)*$H$5+$D$9^2/(4*$D$6)*(1-$H$12^2))</f>
        <v>20.5966995780275</v>
      </c>
      <c r="R191" s="18" t="n">
        <f aca="false">EXP($H$13*LN(N191)+(1-$H$13)*$H$5+$D$9^2/(4*$D$6)*(1-$H$13^2))</f>
        <v>19.9233561403101</v>
      </c>
      <c r="S191" s="33" t="n">
        <f aca="false">MAX(0,1/4*(SUM(O191:R191)-4*$D$5))*$H$9</f>
        <v>0</v>
      </c>
    </row>
    <row r="192" customFormat="false" ht="12.75" hidden="false" customHeight="false" outlineLevel="0" collapsed="false">
      <c r="A192" s="0" t="n">
        <v>170</v>
      </c>
      <c r="C192" s="18" t="n">
        <f aca="false">$H$6</f>
        <v>3.29212628660779</v>
      </c>
      <c r="D192" s="0" t="n">
        <f aca="true">C192+$D$6*($H$5-C192)*$H$8+$D$9*($H$8^0.5)*(NORMINV(RAND(),0,1))</f>
        <v>3.23462239506335</v>
      </c>
      <c r="E192" s="0" t="n">
        <f aca="true">D192+$D$6*($H$5-D192)*$H$8+$D$9*($H$8^0.5)*(NORMINV(RAND(),0,1))</f>
        <v>3.16298727150848</v>
      </c>
      <c r="F192" s="0" t="n">
        <f aca="true">E192+$D$6*($H$5-E192)*$H$8+$D$9*($H$8^0.5)*(NORMINV(RAND(),0,1))</f>
        <v>3.18619038506544</v>
      </c>
      <c r="G192" s="0" t="n">
        <f aca="true">F192+$D$6*($H$5-F192)*$H$8+$D$9*($H$8^0.5)*(NORMINV(RAND(),0,1))</f>
        <v>3.14002211785665</v>
      </c>
      <c r="H192" s="0" t="n">
        <f aca="true">G192+$D$6*($H$5-G192)*$H$8+$D$9*($H$8^0.5)*(NORMINV(RAND(),0,1))</f>
        <v>3.06288138082208</v>
      </c>
      <c r="I192" s="0" t="n">
        <f aca="true">H192+$D$6*($H$5-H192)*$H$8+$D$9*($H$8^0.5)*(NORMINV(RAND(),0,1))</f>
        <v>3.03623767488051</v>
      </c>
      <c r="J192" s="0" t="n">
        <f aca="true">I192+$D$6*($H$5-I192)*$H$8+$D$9*($H$8^0.5)*(NORMINV(RAND(),0,1))</f>
        <v>3.04113885913931</v>
      </c>
      <c r="K192" s="0" t="n">
        <f aca="true">J192+$D$6*($H$5-J192)*$H$8+$D$9*($H$8^0.5)*(NORMINV(RAND(),0,1))</f>
        <v>3.19693259875313</v>
      </c>
      <c r="L192" s="0" t="n">
        <f aca="true">K192+$D$6*($H$5-K192)*$H$8+$D$9*($H$8^0.5)*(NORMINV(RAND(),0,1))</f>
        <v>3.10678508175969</v>
      </c>
      <c r="M192" s="0" t="n">
        <f aca="true">L192+$D$6*($H$5-L192)*$H$8+$D$9*($H$8^0.5)*(NORMINV(RAND(),0,1))</f>
        <v>3.23017865949839</v>
      </c>
      <c r="N192" s="0" t="n">
        <f aca="false">EXP(M192)</f>
        <v>25.2841738252743</v>
      </c>
      <c r="O192" s="0" t="n">
        <f aca="false">EXP(($H$10*LN(N192))+(1-$H$10)*$H$5+(($D$9^2)/(4*$D$6))*(1-$H$10^2))</f>
        <v>23.6379709066202</v>
      </c>
      <c r="P192" s="18" t="n">
        <f aca="false">EXP(($H$11*LN(N192))+(1-$H$11)*$H$5+(($D$9^2)/(4*$D$6))*(1-$H$11^2))</f>
        <v>22.3137309868275</v>
      </c>
      <c r="Q192" s="18" t="n">
        <f aca="false">EXP($H$12*LN(N192)+(1-$H$12)*$H$5+$D$9^2/(4*$D$6)*(1-$H$12^2))</f>
        <v>21.2610092557258</v>
      </c>
      <c r="R192" s="18" t="n">
        <f aca="false">EXP($H$13*LN(N192)+(1-$H$13)*$H$5+$D$9^2/(4*$D$6)*(1-$H$13^2))</f>
        <v>20.4291645171273</v>
      </c>
      <c r="S192" s="33" t="n">
        <f aca="false">MAX(0,1/4*(SUM(O192:R192)-4*$D$5))*$H$9</f>
        <v>0</v>
      </c>
    </row>
    <row r="193" customFormat="false" ht="12.75" hidden="false" customHeight="false" outlineLevel="0" collapsed="false">
      <c r="A193" s="0" t="n">
        <v>171</v>
      </c>
      <c r="C193" s="18" t="n">
        <f aca="false">$H$6</f>
        <v>3.29212628660779</v>
      </c>
      <c r="D193" s="0" t="n">
        <f aca="true">C193+$D$6*($H$5-C193)*$H$8+$D$9*($H$8^0.5)*(NORMINV(RAND(),0,1))</f>
        <v>3.31977415988975</v>
      </c>
      <c r="E193" s="0" t="n">
        <f aca="true">D193+$D$6*($H$5-D193)*$H$8+$D$9*($H$8^0.5)*(NORMINV(RAND(),0,1))</f>
        <v>3.23284189817956</v>
      </c>
      <c r="F193" s="0" t="n">
        <f aca="true">E193+$D$6*($H$5-E193)*$H$8+$D$9*($H$8^0.5)*(NORMINV(RAND(),0,1))</f>
        <v>3.34414496646103</v>
      </c>
      <c r="G193" s="0" t="n">
        <f aca="true">F193+$D$6*($H$5-F193)*$H$8+$D$9*($H$8^0.5)*(NORMINV(RAND(),0,1))</f>
        <v>3.46041302661251</v>
      </c>
      <c r="H193" s="0" t="n">
        <f aca="true">G193+$D$6*($H$5-G193)*$H$8+$D$9*($H$8^0.5)*(NORMINV(RAND(),0,1))</f>
        <v>3.40241493941782</v>
      </c>
      <c r="I193" s="0" t="n">
        <f aca="true">H193+$D$6*($H$5-H193)*$H$8+$D$9*($H$8^0.5)*(NORMINV(RAND(),0,1))</f>
        <v>3.2336561046715</v>
      </c>
      <c r="J193" s="0" t="n">
        <f aca="true">I193+$D$6*($H$5-I193)*$H$8+$D$9*($H$8^0.5)*(NORMINV(RAND(),0,1))</f>
        <v>3.19968874312813</v>
      </c>
      <c r="K193" s="0" t="n">
        <f aca="true">J193+$D$6*($H$5-J193)*$H$8+$D$9*($H$8^0.5)*(NORMINV(RAND(),0,1))</f>
        <v>3.25669522404716</v>
      </c>
      <c r="L193" s="0" t="n">
        <f aca="true">K193+$D$6*($H$5-K193)*$H$8+$D$9*($H$8^0.5)*(NORMINV(RAND(),0,1))</f>
        <v>3.29868381356485</v>
      </c>
      <c r="M193" s="0" t="n">
        <f aca="true">L193+$D$6*($H$5-L193)*$H$8+$D$9*($H$8^0.5)*(NORMINV(RAND(),0,1))</f>
        <v>3.24357137600933</v>
      </c>
      <c r="N193" s="0" t="n">
        <f aca="false">EXP(M193)</f>
        <v>25.6250753004737</v>
      </c>
      <c r="O193" s="0" t="n">
        <f aca="false">EXP(($H$10*LN(N193))+(1-$H$10)*$H$5+(($D$9^2)/(4*$D$6))*(1-$H$10^2))</f>
        <v>23.8893239974553</v>
      </c>
      <c r="P193" s="18" t="n">
        <f aca="false">EXP(($H$11*LN(N193))+(1-$H$11)*$H$5+(($D$9^2)/(4*$D$6))*(1-$H$11^2))</f>
        <v>22.5009151623902</v>
      </c>
      <c r="Q193" s="18" t="n">
        <f aca="false">EXP($H$12*LN(N193)+(1-$H$12)*$H$5+$D$9^2/(4*$D$6)*(1-$H$12^2))</f>
        <v>21.4017453534732</v>
      </c>
      <c r="R193" s="18" t="n">
        <f aca="false">EXP($H$13*LN(N193)+(1-$H$13)*$H$5+$D$9^2/(4*$D$6)*(1-$H$13^2))</f>
        <v>20.5358922459777</v>
      </c>
      <c r="S193" s="33" t="n">
        <f aca="false">MAX(0,1/4*(SUM(O193:R193)-4*$D$5))*$H$9</f>
        <v>0.0779715052631553</v>
      </c>
    </row>
    <row r="194" customFormat="false" ht="12.75" hidden="false" customHeight="false" outlineLevel="0" collapsed="false">
      <c r="A194" s="0" t="n">
        <v>172</v>
      </c>
      <c r="C194" s="18" t="n">
        <f aca="false">$H$6</f>
        <v>3.29212628660779</v>
      </c>
      <c r="D194" s="0" t="n">
        <f aca="true">C194+$D$6*($H$5-C194)*$H$8+$D$9*($H$8^0.5)*(NORMINV(RAND(),0,1))</f>
        <v>3.36312561079662</v>
      </c>
      <c r="E194" s="0" t="n">
        <f aca="true">D194+$D$6*($H$5-D194)*$H$8+$D$9*($H$8^0.5)*(NORMINV(RAND(),0,1))</f>
        <v>3.2315343731241</v>
      </c>
      <c r="F194" s="0" t="n">
        <f aca="true">E194+$D$6*($H$5-E194)*$H$8+$D$9*($H$8^0.5)*(NORMINV(RAND(),0,1))</f>
        <v>3.31981261037605</v>
      </c>
      <c r="G194" s="0" t="n">
        <f aca="true">F194+$D$6*($H$5-F194)*$H$8+$D$9*($H$8^0.5)*(NORMINV(RAND(),0,1))</f>
        <v>3.3565968226734</v>
      </c>
      <c r="H194" s="0" t="n">
        <f aca="true">G194+$D$6*($H$5-G194)*$H$8+$D$9*($H$8^0.5)*(NORMINV(RAND(),0,1))</f>
        <v>3.28192174306603</v>
      </c>
      <c r="I194" s="0" t="n">
        <f aca="true">H194+$D$6*($H$5-H194)*$H$8+$D$9*($H$8^0.5)*(NORMINV(RAND(),0,1))</f>
        <v>3.25504324709636</v>
      </c>
      <c r="J194" s="0" t="n">
        <f aca="true">I194+$D$6*($H$5-I194)*$H$8+$D$9*($H$8^0.5)*(NORMINV(RAND(),0,1))</f>
        <v>3.35083521756954</v>
      </c>
      <c r="K194" s="0" t="n">
        <f aca="true">J194+$D$6*($H$5-J194)*$H$8+$D$9*($H$8^0.5)*(NORMINV(RAND(),0,1))</f>
        <v>3.47358621581836</v>
      </c>
      <c r="L194" s="0" t="n">
        <f aca="true">K194+$D$6*($H$5-K194)*$H$8+$D$9*($H$8^0.5)*(NORMINV(RAND(),0,1))</f>
        <v>3.41641423852148</v>
      </c>
      <c r="M194" s="0" t="n">
        <f aca="true">L194+$D$6*($H$5-L194)*$H$8+$D$9*($H$8^0.5)*(NORMINV(RAND(),0,1))</f>
        <v>3.36133849744029</v>
      </c>
      <c r="N194" s="0" t="n">
        <f aca="false">EXP(M194)</f>
        <v>28.8277509380555</v>
      </c>
      <c r="O194" s="0" t="n">
        <f aca="false">EXP(($H$10*LN(N194))+(1-$H$10)*$H$5+(($D$9^2)/(4*$D$6))*(1-$H$10^2))</f>
        <v>26.2178862987527</v>
      </c>
      <c r="P194" s="18" t="n">
        <f aca="false">EXP(($H$11*LN(N194))+(1-$H$11)*$H$5+(($D$9^2)/(4*$D$6))*(1-$H$11^2))</f>
        <v>24.2160016042272</v>
      </c>
      <c r="Q194" s="18" t="n">
        <f aca="false">EXP($H$12*LN(N194)+(1-$H$12)*$H$5+$D$9^2/(4*$D$6)*(1-$H$12^2))</f>
        <v>22.6801005914515</v>
      </c>
      <c r="R194" s="18" t="n">
        <f aca="false">EXP($H$13*LN(N194)+(1-$H$13)*$H$5+$D$9^2/(4*$D$6)*(1-$H$13^2))</f>
        <v>21.4987257786605</v>
      </c>
      <c r="S194" s="33" t="n">
        <f aca="false">MAX(0,1/4*(SUM(O194:R194)-4*$D$5))*$H$9</f>
        <v>1.57255209809521</v>
      </c>
    </row>
    <row r="195" customFormat="false" ht="12.75" hidden="false" customHeight="false" outlineLevel="0" collapsed="false">
      <c r="A195" s="0" t="n">
        <v>173</v>
      </c>
      <c r="C195" s="18" t="n">
        <f aca="false">$H$6</f>
        <v>3.29212628660779</v>
      </c>
      <c r="D195" s="0" t="n">
        <f aca="true">C195+$D$6*($H$5-C195)*$H$8+$D$9*($H$8^0.5)*(NORMINV(RAND(),0,1))</f>
        <v>3.29547697434357</v>
      </c>
      <c r="E195" s="0" t="n">
        <f aca="true">D195+$D$6*($H$5-D195)*$H$8+$D$9*($H$8^0.5)*(NORMINV(RAND(),0,1))</f>
        <v>3.29270298555234</v>
      </c>
      <c r="F195" s="0" t="n">
        <f aca="true">E195+$D$6*($H$5-E195)*$H$8+$D$9*($H$8^0.5)*(NORMINV(RAND(),0,1))</f>
        <v>3.2965922804406</v>
      </c>
      <c r="G195" s="0" t="n">
        <f aca="true">F195+$D$6*($H$5-F195)*$H$8+$D$9*($H$8^0.5)*(NORMINV(RAND(),0,1))</f>
        <v>3.30832826564978</v>
      </c>
      <c r="H195" s="0" t="n">
        <f aca="true">G195+$D$6*($H$5-G195)*$H$8+$D$9*($H$8^0.5)*(NORMINV(RAND(),0,1))</f>
        <v>3.30292244624914</v>
      </c>
      <c r="I195" s="0" t="n">
        <f aca="true">H195+$D$6*($H$5-H195)*$H$8+$D$9*($H$8^0.5)*(NORMINV(RAND(),0,1))</f>
        <v>3.15050638829429</v>
      </c>
      <c r="J195" s="0" t="n">
        <f aca="true">I195+$D$6*($H$5-I195)*$H$8+$D$9*($H$8^0.5)*(NORMINV(RAND(),0,1))</f>
        <v>2.96832974569081</v>
      </c>
      <c r="K195" s="0" t="n">
        <f aca="true">J195+$D$6*($H$5-J195)*$H$8+$D$9*($H$8^0.5)*(NORMINV(RAND(),0,1))</f>
        <v>3.01910445976452</v>
      </c>
      <c r="L195" s="0" t="n">
        <f aca="true">K195+$D$6*($H$5-K195)*$H$8+$D$9*($H$8^0.5)*(NORMINV(RAND(),0,1))</f>
        <v>2.83136399147704</v>
      </c>
      <c r="M195" s="0" t="n">
        <f aca="true">L195+$D$6*($H$5-L195)*$H$8+$D$9*($H$8^0.5)*(NORMINV(RAND(),0,1))</f>
        <v>2.7786819320059</v>
      </c>
      <c r="N195" s="0" t="n">
        <f aca="false">EXP(M195)</f>
        <v>16.0977889780836</v>
      </c>
      <c r="O195" s="0" t="n">
        <f aca="false">EXP(($H$10*LN(N195))+(1-$H$10)*$H$5+(($D$9^2)/(4*$D$6))*(1-$H$10^2))</f>
        <v>16.5480946131974</v>
      </c>
      <c r="P195" s="18" t="n">
        <f aca="false">EXP(($H$11*LN(N195))+(1-$H$11)*$H$5+(($D$9^2)/(4*$D$6))*(1-$H$11^2))</f>
        <v>16.8370120010145</v>
      </c>
      <c r="Q195" s="18" t="n">
        <f aca="false">EXP($H$12*LN(N195)+(1-$H$12)*$H$5+$D$9^2/(4*$D$6)*(1-$H$12^2))</f>
        <v>17.0211161861531</v>
      </c>
      <c r="R195" s="18" t="n">
        <f aca="false">EXP($H$13*LN(N195)+(1-$H$13)*$H$5+$D$9^2/(4*$D$6)*(1-$H$13^2))</f>
        <v>17.1380370731417</v>
      </c>
      <c r="S195" s="33" t="n">
        <f aca="false">MAX(0,1/4*(SUM(O195:R195)-4*$D$5))*$H$9</f>
        <v>0</v>
      </c>
    </row>
    <row r="196" customFormat="false" ht="12.75" hidden="false" customHeight="false" outlineLevel="0" collapsed="false">
      <c r="A196" s="0" t="n">
        <v>174</v>
      </c>
      <c r="C196" s="18" t="n">
        <f aca="false">$H$6</f>
        <v>3.29212628660779</v>
      </c>
      <c r="D196" s="0" t="n">
        <f aca="true">C196+$D$6*($H$5-C196)*$H$8+$D$9*($H$8^0.5)*(NORMINV(RAND(),0,1))</f>
        <v>3.25063314563276</v>
      </c>
      <c r="E196" s="0" t="n">
        <f aca="true">D196+$D$6*($H$5-D196)*$H$8+$D$9*($H$8^0.5)*(NORMINV(RAND(),0,1))</f>
        <v>3.27399408888159</v>
      </c>
      <c r="F196" s="0" t="n">
        <f aca="true">E196+$D$6*($H$5-E196)*$H$8+$D$9*($H$8^0.5)*(NORMINV(RAND(),0,1))</f>
        <v>3.22374951768448</v>
      </c>
      <c r="G196" s="0" t="n">
        <f aca="true">F196+$D$6*($H$5-F196)*$H$8+$D$9*($H$8^0.5)*(NORMINV(RAND(),0,1))</f>
        <v>3.28893677965542</v>
      </c>
      <c r="H196" s="0" t="n">
        <f aca="true">G196+$D$6*($H$5-G196)*$H$8+$D$9*($H$8^0.5)*(NORMINV(RAND(),0,1))</f>
        <v>3.30467968843252</v>
      </c>
      <c r="I196" s="0" t="n">
        <f aca="true">H196+$D$6*($H$5-H196)*$H$8+$D$9*($H$8^0.5)*(NORMINV(RAND(),0,1))</f>
        <v>3.286147520892</v>
      </c>
      <c r="J196" s="0" t="n">
        <f aca="true">I196+$D$6*($H$5-I196)*$H$8+$D$9*($H$8^0.5)*(NORMINV(RAND(),0,1))</f>
        <v>3.36823000769308</v>
      </c>
      <c r="K196" s="0" t="n">
        <f aca="true">J196+$D$6*($H$5-J196)*$H$8+$D$9*($H$8^0.5)*(NORMINV(RAND(),0,1))</f>
        <v>3.37738630314455</v>
      </c>
      <c r="L196" s="0" t="n">
        <f aca="true">K196+$D$6*($H$5-K196)*$H$8+$D$9*($H$8^0.5)*(NORMINV(RAND(),0,1))</f>
        <v>3.32889722365667</v>
      </c>
      <c r="M196" s="0" t="n">
        <f aca="true">L196+$D$6*($H$5-L196)*$H$8+$D$9*($H$8^0.5)*(NORMINV(RAND(),0,1))</f>
        <v>3.38482312558418</v>
      </c>
      <c r="N196" s="0" t="n">
        <f aca="false">EXP(M196)</f>
        <v>29.5127722001351</v>
      </c>
      <c r="O196" s="0" t="n">
        <f aca="false">EXP(($H$10*LN(N196))+(1-$H$10)*$H$5+(($D$9^2)/(4*$D$6))*(1-$H$10^2))</f>
        <v>26.7087056467091</v>
      </c>
      <c r="P196" s="18" t="n">
        <f aca="false">EXP(($H$11*LN(N196))+(1-$H$11)*$H$5+(($D$9^2)/(4*$D$6))*(1-$H$11^2))</f>
        <v>24.5733434854838</v>
      </c>
      <c r="Q196" s="18" t="n">
        <f aca="false">EXP($H$12*LN(N196)+(1-$H$12)*$H$5+$D$9^2/(4*$D$6)*(1-$H$12^2))</f>
        <v>22.9440148243077</v>
      </c>
      <c r="R196" s="18" t="n">
        <f aca="false">EXP($H$13*LN(N196)+(1-$H$13)*$H$5+$D$9^2/(4*$D$6)*(1-$H$13^2))</f>
        <v>21.6960625553203</v>
      </c>
      <c r="S196" s="33" t="n">
        <f aca="false">MAX(0,1/4*(SUM(O196:R196)-4*$D$5))*$H$9</f>
        <v>1.8839399606653</v>
      </c>
    </row>
    <row r="197" customFormat="false" ht="12.75" hidden="false" customHeight="false" outlineLevel="0" collapsed="false">
      <c r="A197" s="0" t="n">
        <v>175</v>
      </c>
      <c r="C197" s="18" t="n">
        <f aca="false">$H$6</f>
        <v>3.29212628660779</v>
      </c>
      <c r="D197" s="0" t="n">
        <f aca="true">C197+$D$6*($H$5-C197)*$H$8+$D$9*($H$8^0.5)*(NORMINV(RAND(),0,1))</f>
        <v>3.27728181411476</v>
      </c>
      <c r="E197" s="0" t="n">
        <f aca="true">D197+$D$6*($H$5-D197)*$H$8+$D$9*($H$8^0.5)*(NORMINV(RAND(),0,1))</f>
        <v>3.08064989678335</v>
      </c>
      <c r="F197" s="0" t="n">
        <f aca="true">E197+$D$6*($H$5-E197)*$H$8+$D$9*($H$8^0.5)*(NORMINV(RAND(),0,1))</f>
        <v>3.13770298478112</v>
      </c>
      <c r="G197" s="0" t="n">
        <f aca="true">F197+$D$6*($H$5-F197)*$H$8+$D$9*($H$8^0.5)*(NORMINV(RAND(),0,1))</f>
        <v>3.13282149338729</v>
      </c>
      <c r="H197" s="0" t="n">
        <f aca="true">G197+$D$6*($H$5-G197)*$H$8+$D$9*($H$8^0.5)*(NORMINV(RAND(),0,1))</f>
        <v>3.16590797505451</v>
      </c>
      <c r="I197" s="0" t="n">
        <f aca="true">H197+$D$6*($H$5-H197)*$H$8+$D$9*($H$8^0.5)*(NORMINV(RAND(),0,1))</f>
        <v>3.05172738807176</v>
      </c>
      <c r="J197" s="0" t="n">
        <f aca="true">I197+$D$6*($H$5-I197)*$H$8+$D$9*($H$8^0.5)*(NORMINV(RAND(),0,1))</f>
        <v>3.02044681757556</v>
      </c>
      <c r="K197" s="0" t="n">
        <f aca="true">J197+$D$6*($H$5-J197)*$H$8+$D$9*($H$8^0.5)*(NORMINV(RAND(),0,1))</f>
        <v>2.98921888776989</v>
      </c>
      <c r="L197" s="0" t="n">
        <f aca="true">K197+$D$6*($H$5-K197)*$H$8+$D$9*($H$8^0.5)*(NORMINV(RAND(),0,1))</f>
        <v>2.95488860447802</v>
      </c>
      <c r="M197" s="0" t="n">
        <f aca="true">L197+$D$6*($H$5-L197)*$H$8+$D$9*($H$8^0.5)*(NORMINV(RAND(),0,1))</f>
        <v>3.13731515931199</v>
      </c>
      <c r="N197" s="0" t="n">
        <f aca="false">EXP(M197)</f>
        <v>23.0419198530615</v>
      </c>
      <c r="O197" s="0" t="n">
        <f aca="false">EXP(($H$10*LN(N197))+(1-$H$10)*$H$5+(($D$9^2)/(4*$D$6))*(1-$H$10^2))</f>
        <v>21.9663680362437</v>
      </c>
      <c r="P197" s="18" t="n">
        <f aca="false">EXP(($H$11*LN(N197))+(1-$H$11)*$H$5+(($D$9^2)/(4*$D$6))*(1-$H$11^2))</f>
        <v>21.0579527964051</v>
      </c>
      <c r="Q197" s="18" t="n">
        <f aca="false">EXP($H$12*LN(N197)+(1-$H$12)*$H$5+$D$9^2/(4*$D$6)*(1-$H$12^2))</f>
        <v>20.3102897088811</v>
      </c>
      <c r="R197" s="18" t="n">
        <f aca="false">EXP($H$13*LN(N197)+(1-$H$13)*$H$5+$D$9^2/(4*$D$6)*(1-$H$13^2))</f>
        <v>19.7042284626721</v>
      </c>
      <c r="S197" s="33" t="n">
        <f aca="false">MAX(0,1/4*(SUM(O197:R197)-4*$D$5))*$H$9</f>
        <v>0</v>
      </c>
    </row>
    <row r="198" customFormat="false" ht="12.75" hidden="false" customHeight="false" outlineLevel="0" collapsed="false">
      <c r="A198" s="0" t="n">
        <v>176</v>
      </c>
      <c r="C198" s="18" t="n">
        <f aca="false">$H$6</f>
        <v>3.29212628660779</v>
      </c>
      <c r="D198" s="0" t="n">
        <f aca="true">C198+$D$6*($H$5-C198)*$H$8+$D$9*($H$8^0.5)*(NORMINV(RAND(),0,1))</f>
        <v>3.45278457202084</v>
      </c>
      <c r="E198" s="0" t="n">
        <f aca="true">D198+$D$6*($H$5-D198)*$H$8+$D$9*($H$8^0.5)*(NORMINV(RAND(),0,1))</f>
        <v>3.49550173642937</v>
      </c>
      <c r="F198" s="0" t="n">
        <f aca="true">E198+$D$6*($H$5-E198)*$H$8+$D$9*($H$8^0.5)*(NORMINV(RAND(),0,1))</f>
        <v>3.30291315414374</v>
      </c>
      <c r="G198" s="0" t="n">
        <f aca="true">F198+$D$6*($H$5-F198)*$H$8+$D$9*($H$8^0.5)*(NORMINV(RAND(),0,1))</f>
        <v>3.18323502859266</v>
      </c>
      <c r="H198" s="0" t="n">
        <f aca="true">G198+$D$6*($H$5-G198)*$H$8+$D$9*($H$8^0.5)*(NORMINV(RAND(),0,1))</f>
        <v>3.19167397104454</v>
      </c>
      <c r="I198" s="0" t="n">
        <f aca="true">H198+$D$6*($H$5-H198)*$H$8+$D$9*($H$8^0.5)*(NORMINV(RAND(),0,1))</f>
        <v>3.14523550643413</v>
      </c>
      <c r="J198" s="0" t="n">
        <f aca="true">I198+$D$6*($H$5-I198)*$H$8+$D$9*($H$8^0.5)*(NORMINV(RAND(),0,1))</f>
        <v>3.28815779121578</v>
      </c>
      <c r="K198" s="0" t="n">
        <f aca="true">J198+$D$6*($H$5-J198)*$H$8+$D$9*($H$8^0.5)*(NORMINV(RAND(),0,1))</f>
        <v>3.32834269099165</v>
      </c>
      <c r="L198" s="0" t="n">
        <f aca="true">K198+$D$6*($H$5-K198)*$H$8+$D$9*($H$8^0.5)*(NORMINV(RAND(),0,1))</f>
        <v>3.43644095102774</v>
      </c>
      <c r="M198" s="0" t="n">
        <f aca="true">L198+$D$6*($H$5-L198)*$H$8+$D$9*($H$8^0.5)*(NORMINV(RAND(),0,1))</f>
        <v>3.39431639884516</v>
      </c>
      <c r="N198" s="0" t="n">
        <f aca="false">EXP(M198)</f>
        <v>29.7942791081552</v>
      </c>
      <c r="O198" s="0" t="n">
        <f aca="false">EXP(($H$10*LN(N198))+(1-$H$10)*$H$5+(($D$9^2)/(4*$D$6))*(1-$H$10^2))</f>
        <v>26.9097095205239</v>
      </c>
      <c r="P198" s="18" t="n">
        <f aca="false">EXP(($H$11*LN(N198))+(1-$H$11)*$H$5+(($D$9^2)/(4*$D$6))*(1-$H$11^2))</f>
        <v>24.7192852865701</v>
      </c>
      <c r="Q198" s="18" t="n">
        <f aca="false">EXP($H$12*LN(N198)+(1-$H$12)*$H$5+$D$9^2/(4*$D$6)*(1-$H$12^2))</f>
        <v>23.051567401716</v>
      </c>
      <c r="R198" s="18" t="n">
        <f aca="false">EXP($H$13*LN(N198)+(1-$H$13)*$H$5+$D$9^2/(4*$D$6)*(1-$H$13^2))</f>
        <v>21.7763458529739</v>
      </c>
      <c r="S198" s="33" t="n">
        <f aca="false">MAX(0,1/4*(SUM(O198:R198)-4*$D$5))*$H$9</f>
        <v>2.01111494716653</v>
      </c>
    </row>
    <row r="199" customFormat="false" ht="12.75" hidden="false" customHeight="false" outlineLevel="0" collapsed="false">
      <c r="A199" s="0" t="n">
        <v>177</v>
      </c>
      <c r="C199" s="18" t="n">
        <f aca="false">$H$6</f>
        <v>3.29212628660779</v>
      </c>
      <c r="D199" s="0" t="n">
        <f aca="true">C199+$D$6*($H$5-C199)*$H$8+$D$9*($H$8^0.5)*(NORMINV(RAND(),0,1))</f>
        <v>3.34131974841628</v>
      </c>
      <c r="E199" s="0" t="n">
        <f aca="true">D199+$D$6*($H$5-D199)*$H$8+$D$9*($H$8^0.5)*(NORMINV(RAND(),0,1))</f>
        <v>3.33053063350429</v>
      </c>
      <c r="F199" s="0" t="n">
        <f aca="true">E199+$D$6*($H$5-E199)*$H$8+$D$9*($H$8^0.5)*(NORMINV(RAND(),0,1))</f>
        <v>3.33642698053743</v>
      </c>
      <c r="G199" s="0" t="n">
        <f aca="true">F199+$D$6*($H$5-F199)*$H$8+$D$9*($H$8^0.5)*(NORMINV(RAND(),0,1))</f>
        <v>3.32609265710577</v>
      </c>
      <c r="H199" s="0" t="n">
        <f aca="true">G199+$D$6*($H$5-G199)*$H$8+$D$9*($H$8^0.5)*(NORMINV(RAND(),0,1))</f>
        <v>3.37170056513139</v>
      </c>
      <c r="I199" s="0" t="n">
        <f aca="true">H199+$D$6*($H$5-H199)*$H$8+$D$9*($H$8^0.5)*(NORMINV(RAND(),0,1))</f>
        <v>3.27209335781038</v>
      </c>
      <c r="J199" s="0" t="n">
        <f aca="true">I199+$D$6*($H$5-I199)*$H$8+$D$9*($H$8^0.5)*(NORMINV(RAND(),0,1))</f>
        <v>3.29128137270507</v>
      </c>
      <c r="K199" s="0" t="n">
        <f aca="true">J199+$D$6*($H$5-J199)*$H$8+$D$9*($H$8^0.5)*(NORMINV(RAND(),0,1))</f>
        <v>3.262877001273</v>
      </c>
      <c r="L199" s="0" t="n">
        <f aca="true">K199+$D$6*($H$5-K199)*$H$8+$D$9*($H$8^0.5)*(NORMINV(RAND(),0,1))</f>
        <v>3.22695519387556</v>
      </c>
      <c r="M199" s="0" t="n">
        <f aca="true">L199+$D$6*($H$5-L199)*$H$8+$D$9*($H$8^0.5)*(NORMINV(RAND(),0,1))</f>
        <v>3.20507004720864</v>
      </c>
      <c r="N199" s="0" t="n">
        <f aca="false">EXP(M199)</f>
        <v>24.6572271258988</v>
      </c>
      <c r="O199" s="0" t="n">
        <f aca="false">EXP(($H$10*LN(N199))+(1-$H$10)*$H$5+(($D$9^2)/(4*$D$6))*(1-$H$10^2))</f>
        <v>23.1738400649626</v>
      </c>
      <c r="P199" s="18" t="n">
        <f aca="false">EXP(($H$11*LN(N199))+(1-$H$11)*$H$5+(($D$9^2)/(4*$D$6))*(1-$H$11^2))</f>
        <v>21.9669849733413</v>
      </c>
      <c r="Q199" s="18" t="n">
        <f aca="false">EXP($H$12*LN(N199)+(1-$H$12)*$H$5+$D$9^2/(4*$D$6)*(1-$H$12^2))</f>
        <v>20.9996469690236</v>
      </c>
      <c r="R199" s="18" t="n">
        <f aca="false">EXP($H$13*LN(N199)+(1-$H$13)*$H$5+$D$9^2/(4*$D$6)*(1-$H$13^2))</f>
        <v>20.2305642867766</v>
      </c>
      <c r="S199" s="33" t="n">
        <f aca="false">MAX(0,1/4*(SUM(O199:R199)-4*$D$5))*$H$9</f>
        <v>0</v>
      </c>
    </row>
    <row r="200" customFormat="false" ht="12.75" hidden="false" customHeight="false" outlineLevel="0" collapsed="false">
      <c r="A200" s="0" t="n">
        <v>178</v>
      </c>
      <c r="C200" s="18" t="n">
        <f aca="false">$H$6</f>
        <v>3.29212628660779</v>
      </c>
      <c r="D200" s="0" t="n">
        <f aca="true">C200+$D$6*($H$5-C200)*$H$8+$D$9*($H$8^0.5)*(NORMINV(RAND(),0,1))</f>
        <v>3.24478104741717</v>
      </c>
      <c r="E200" s="0" t="n">
        <f aca="true">D200+$D$6*($H$5-D200)*$H$8+$D$9*($H$8^0.5)*(NORMINV(RAND(),0,1))</f>
        <v>3.2305139523915</v>
      </c>
      <c r="F200" s="0" t="n">
        <f aca="true">E200+$D$6*($H$5-E200)*$H$8+$D$9*($H$8^0.5)*(NORMINV(RAND(),0,1))</f>
        <v>3.05599119715832</v>
      </c>
      <c r="G200" s="0" t="n">
        <f aca="true">F200+$D$6*($H$5-F200)*$H$8+$D$9*($H$8^0.5)*(NORMINV(RAND(),0,1))</f>
        <v>3.07378661159084</v>
      </c>
      <c r="H200" s="0" t="n">
        <f aca="true">G200+$D$6*($H$5-G200)*$H$8+$D$9*($H$8^0.5)*(NORMINV(RAND(),0,1))</f>
        <v>3.07404710882346</v>
      </c>
      <c r="I200" s="0" t="n">
        <f aca="true">H200+$D$6*($H$5-H200)*$H$8+$D$9*($H$8^0.5)*(NORMINV(RAND(),0,1))</f>
        <v>3.12845249027269</v>
      </c>
      <c r="J200" s="0" t="n">
        <f aca="true">I200+$D$6*($H$5-I200)*$H$8+$D$9*($H$8^0.5)*(NORMINV(RAND(),0,1))</f>
        <v>3.31915646716227</v>
      </c>
      <c r="K200" s="0" t="n">
        <f aca="true">J200+$D$6*($H$5-J200)*$H$8+$D$9*($H$8^0.5)*(NORMINV(RAND(),0,1))</f>
        <v>3.17689751340671</v>
      </c>
      <c r="L200" s="0" t="n">
        <f aca="true">K200+$D$6*($H$5-K200)*$H$8+$D$9*($H$8^0.5)*(NORMINV(RAND(),0,1))</f>
        <v>3.12166294858728</v>
      </c>
      <c r="M200" s="0" t="n">
        <f aca="true">L200+$D$6*($H$5-L200)*$H$8+$D$9*($H$8^0.5)*(NORMINV(RAND(),0,1))</f>
        <v>3.035670106047</v>
      </c>
      <c r="N200" s="0" t="n">
        <f aca="false">EXP(M200)</f>
        <v>20.8149214318505</v>
      </c>
      <c r="O200" s="0" t="n">
        <f aca="false">EXP(($H$10*LN(N200))+(1-$H$10)*$H$5+(($D$9^2)/(4*$D$6))*(1-$H$10^2))</f>
        <v>20.2718912570553</v>
      </c>
      <c r="P200" s="18" t="n">
        <f aca="false">EXP(($H$11*LN(N200))+(1-$H$11)*$H$5+(($D$9^2)/(4*$D$6))*(1-$H$11^2))</f>
        <v>19.7642912010604</v>
      </c>
      <c r="Q200" s="18" t="n">
        <f aca="false">EXP($H$12*LN(N200)+(1-$H$12)*$H$5+$D$9^2/(4*$D$6)*(1-$H$12^2))</f>
        <v>19.318330128653</v>
      </c>
      <c r="R200" s="18" t="n">
        <f aca="false">EXP($H$13*LN(N200)+(1-$H$13)*$H$5+$D$9^2/(4*$D$6)*(1-$H$13^2))</f>
        <v>18.9401947974908</v>
      </c>
      <c r="S200" s="33" t="n">
        <f aca="false">MAX(0,1/4*(SUM(O200:R200)-4*$D$5))*$H$9</f>
        <v>0</v>
      </c>
    </row>
    <row r="201" customFormat="false" ht="12.75" hidden="false" customHeight="false" outlineLevel="0" collapsed="false">
      <c r="A201" s="0" t="n">
        <v>179</v>
      </c>
      <c r="C201" s="18" t="n">
        <f aca="false">$H$6</f>
        <v>3.29212628660779</v>
      </c>
      <c r="D201" s="0" t="n">
        <f aca="true">C201+$D$6*($H$5-C201)*$H$8+$D$9*($H$8^0.5)*(NORMINV(RAND(),0,1))</f>
        <v>3.14750526400482</v>
      </c>
      <c r="E201" s="0" t="n">
        <f aca="true">D201+$D$6*($H$5-D201)*$H$8+$D$9*($H$8^0.5)*(NORMINV(RAND(),0,1))</f>
        <v>3.21431258818146</v>
      </c>
      <c r="F201" s="0" t="n">
        <f aca="true">E201+$D$6*($H$5-E201)*$H$8+$D$9*($H$8^0.5)*(NORMINV(RAND(),0,1))</f>
        <v>3.12530812482311</v>
      </c>
      <c r="G201" s="0" t="n">
        <f aca="true">F201+$D$6*($H$5-F201)*$H$8+$D$9*($H$8^0.5)*(NORMINV(RAND(),0,1))</f>
        <v>3.02961689322179</v>
      </c>
      <c r="H201" s="0" t="n">
        <f aca="true">G201+$D$6*($H$5-G201)*$H$8+$D$9*($H$8^0.5)*(NORMINV(RAND(),0,1))</f>
        <v>2.92163487255596</v>
      </c>
      <c r="I201" s="0" t="n">
        <f aca="true">H201+$D$6*($H$5-H201)*$H$8+$D$9*($H$8^0.5)*(NORMINV(RAND(),0,1))</f>
        <v>2.72721994641351</v>
      </c>
      <c r="J201" s="0" t="n">
        <f aca="true">I201+$D$6*($H$5-I201)*$H$8+$D$9*($H$8^0.5)*(NORMINV(RAND(),0,1))</f>
        <v>2.70314959120955</v>
      </c>
      <c r="K201" s="0" t="n">
        <f aca="true">J201+$D$6*($H$5-J201)*$H$8+$D$9*($H$8^0.5)*(NORMINV(RAND(),0,1))</f>
        <v>2.7148630202288</v>
      </c>
      <c r="L201" s="0" t="n">
        <f aca="true">K201+$D$6*($H$5-K201)*$H$8+$D$9*($H$8^0.5)*(NORMINV(RAND(),0,1))</f>
        <v>2.81706638399546</v>
      </c>
      <c r="M201" s="0" t="n">
        <f aca="true">L201+$D$6*($H$5-L201)*$H$8+$D$9*($H$8^0.5)*(NORMINV(RAND(),0,1))</f>
        <v>2.89234051252997</v>
      </c>
      <c r="N201" s="0" t="n">
        <f aca="false">EXP(M201)</f>
        <v>18.0354724902658</v>
      </c>
      <c r="O201" s="0" t="n">
        <f aca="false">EXP(($H$10*LN(N201))+(1-$H$10)*$H$5+(($D$9^2)/(4*$D$6))*(1-$H$10^2))</f>
        <v>18.1022513842708</v>
      </c>
      <c r="P201" s="18" t="n">
        <f aca="false">EXP(($H$11*LN(N201))+(1-$H$11)*$H$5+(($D$9^2)/(4*$D$6))*(1-$H$11^2))</f>
        <v>18.0740010093801</v>
      </c>
      <c r="Q201" s="18" t="n">
        <f aca="false">EXP($H$12*LN(N201)+(1-$H$12)*$H$5+$D$9^2/(4*$D$6)*(1-$H$12^2))</f>
        <v>18.0013391878412</v>
      </c>
      <c r="R201" s="18" t="n">
        <f aca="false">EXP($H$13*LN(N201)+(1-$H$13)*$H$5+$D$9^2/(4*$D$6)*(1-$H$13^2))</f>
        <v>17.912904065321</v>
      </c>
      <c r="S201" s="33" t="n">
        <f aca="false">MAX(0,1/4*(SUM(O201:R201)-4*$D$5))*$H$9</f>
        <v>0</v>
      </c>
    </row>
    <row r="202" customFormat="false" ht="12.75" hidden="false" customHeight="false" outlineLevel="0" collapsed="false">
      <c r="A202" s="0" t="n">
        <v>180</v>
      </c>
      <c r="C202" s="18" t="n">
        <f aca="false">$H$6</f>
        <v>3.29212628660779</v>
      </c>
      <c r="D202" s="0" t="n">
        <f aca="true">C202+$D$6*($H$5-C202)*$H$8+$D$9*($H$8^0.5)*(NORMINV(RAND(),0,1))</f>
        <v>3.26739281339414</v>
      </c>
      <c r="E202" s="0" t="n">
        <f aca="true">D202+$D$6*($H$5-D202)*$H$8+$D$9*($H$8^0.5)*(NORMINV(RAND(),0,1))</f>
        <v>3.3164202536343</v>
      </c>
      <c r="F202" s="0" t="n">
        <f aca="true">E202+$D$6*($H$5-E202)*$H$8+$D$9*($H$8^0.5)*(NORMINV(RAND(),0,1))</f>
        <v>3.08668919012423</v>
      </c>
      <c r="G202" s="0" t="n">
        <f aca="true">F202+$D$6*($H$5-F202)*$H$8+$D$9*($H$8^0.5)*(NORMINV(RAND(),0,1))</f>
        <v>3.26969645124253</v>
      </c>
      <c r="H202" s="0" t="n">
        <f aca="true">G202+$D$6*($H$5-G202)*$H$8+$D$9*($H$8^0.5)*(NORMINV(RAND(),0,1))</f>
        <v>3.22600662447007</v>
      </c>
      <c r="I202" s="0" t="n">
        <f aca="true">H202+$D$6*($H$5-H202)*$H$8+$D$9*($H$8^0.5)*(NORMINV(RAND(),0,1))</f>
        <v>3.12703877375283</v>
      </c>
      <c r="J202" s="0" t="n">
        <f aca="true">I202+$D$6*($H$5-I202)*$H$8+$D$9*($H$8^0.5)*(NORMINV(RAND(),0,1))</f>
        <v>3.16666555340837</v>
      </c>
      <c r="K202" s="0" t="n">
        <f aca="true">J202+$D$6*($H$5-J202)*$H$8+$D$9*($H$8^0.5)*(NORMINV(RAND(),0,1))</f>
        <v>3.04636901612932</v>
      </c>
      <c r="L202" s="0" t="n">
        <f aca="true">K202+$D$6*($H$5-K202)*$H$8+$D$9*($H$8^0.5)*(NORMINV(RAND(),0,1))</f>
        <v>3.02856986319499</v>
      </c>
      <c r="M202" s="0" t="n">
        <f aca="true">L202+$D$6*($H$5-L202)*$H$8+$D$9*($H$8^0.5)*(NORMINV(RAND(),0,1))</f>
        <v>3.11297899665127</v>
      </c>
      <c r="N202" s="0" t="n">
        <f aca="false">EXP(M202)</f>
        <v>22.4879362026924</v>
      </c>
      <c r="O202" s="0" t="n">
        <f aca="false">EXP(($H$10*LN(N202))+(1-$H$10)*$H$5+(($D$9^2)/(4*$D$6))*(1-$H$10^2))</f>
        <v>21.5482008773042</v>
      </c>
      <c r="P202" s="18" t="n">
        <f aca="false">EXP(($H$11*LN(N202))+(1-$H$11)*$H$5+(($D$9^2)/(4*$D$6))*(1-$H$11^2))</f>
        <v>20.7407118936567</v>
      </c>
      <c r="Q202" s="18" t="n">
        <f aca="false">EXP($H$12*LN(N202)+(1-$H$12)*$H$5+$D$9^2/(4*$D$6)*(1-$H$12^2))</f>
        <v>20.0682497807837</v>
      </c>
      <c r="R202" s="18" t="n">
        <f aca="false">EXP($H$13*LN(N202)+(1-$H$13)*$H$5+$D$9^2/(4*$D$6)*(1-$H$13^2))</f>
        <v>19.5185407694275</v>
      </c>
      <c r="S202" s="33" t="n">
        <f aca="false">MAX(0,1/4*(SUM(O202:R202)-4*$D$5))*$H$9</f>
        <v>0</v>
      </c>
    </row>
    <row r="203" customFormat="false" ht="12.75" hidden="false" customHeight="false" outlineLevel="0" collapsed="false">
      <c r="A203" s="0" t="n">
        <v>181</v>
      </c>
      <c r="C203" s="18" t="n">
        <f aca="false">$H$6</f>
        <v>3.29212628660779</v>
      </c>
      <c r="D203" s="0" t="n">
        <f aca="true">C203+$D$6*($H$5-C203)*$H$8+$D$9*($H$8^0.5)*(NORMINV(RAND(),0,1))</f>
        <v>3.16405806543439</v>
      </c>
      <c r="E203" s="0" t="n">
        <f aca="true">D203+$D$6*($H$5-D203)*$H$8+$D$9*($H$8^0.5)*(NORMINV(RAND(),0,1))</f>
        <v>3.35779375037092</v>
      </c>
      <c r="F203" s="0" t="n">
        <f aca="true">E203+$D$6*($H$5-E203)*$H$8+$D$9*($H$8^0.5)*(NORMINV(RAND(),0,1))</f>
        <v>3.38000069303495</v>
      </c>
      <c r="G203" s="0" t="n">
        <f aca="true">F203+$D$6*($H$5-F203)*$H$8+$D$9*($H$8^0.5)*(NORMINV(RAND(),0,1))</f>
        <v>3.27874238654993</v>
      </c>
      <c r="H203" s="0" t="n">
        <f aca="true">G203+$D$6*($H$5-G203)*$H$8+$D$9*($H$8^0.5)*(NORMINV(RAND(),0,1))</f>
        <v>3.19012555380759</v>
      </c>
      <c r="I203" s="0" t="n">
        <f aca="true">H203+$D$6*($H$5-H203)*$H$8+$D$9*($H$8^0.5)*(NORMINV(RAND(),0,1))</f>
        <v>3.27515196046776</v>
      </c>
      <c r="J203" s="0" t="n">
        <f aca="true">I203+$D$6*($H$5-I203)*$H$8+$D$9*($H$8^0.5)*(NORMINV(RAND(),0,1))</f>
        <v>3.29410068566278</v>
      </c>
      <c r="K203" s="0" t="n">
        <f aca="true">J203+$D$6*($H$5-J203)*$H$8+$D$9*($H$8^0.5)*(NORMINV(RAND(),0,1))</f>
        <v>3.15110166798838</v>
      </c>
      <c r="L203" s="0" t="n">
        <f aca="true">K203+$D$6*($H$5-K203)*$H$8+$D$9*($H$8^0.5)*(NORMINV(RAND(),0,1))</f>
        <v>3.28386374074742</v>
      </c>
      <c r="M203" s="0" t="n">
        <f aca="true">L203+$D$6*($H$5-L203)*$H$8+$D$9*($H$8^0.5)*(NORMINV(RAND(),0,1))</f>
        <v>3.24582406386678</v>
      </c>
      <c r="N203" s="0" t="n">
        <f aca="false">EXP(M203)</f>
        <v>25.6828656638358</v>
      </c>
      <c r="O203" s="0" t="n">
        <f aca="false">EXP(($H$10*LN(N203))+(1-$H$10)*$H$5+(($D$9^2)/(4*$D$6))*(1-$H$10^2))</f>
        <v>23.9318640254387</v>
      </c>
      <c r="P203" s="18" t="n">
        <f aca="false">EXP(($H$11*LN(N203))+(1-$H$11)*$H$5+(($D$9^2)/(4*$D$6))*(1-$H$11^2))</f>
        <v>22.5325539154562</v>
      </c>
      <c r="Q203" s="18" t="n">
        <f aca="false">EXP($H$12*LN(N203)+(1-$H$12)*$H$5+$D$9^2/(4*$D$6)*(1-$H$12^2))</f>
        <v>21.4255088704449</v>
      </c>
      <c r="R203" s="18" t="n">
        <f aca="false">EXP($H$13*LN(N203)+(1-$H$13)*$H$5+$D$9^2/(4*$D$6)*(1-$H$13^2))</f>
        <v>20.553898813612</v>
      </c>
      <c r="S203" s="33" t="n">
        <f aca="false">MAX(0,1/4*(SUM(O203:R203)-4*$D$5))*$H$9</f>
        <v>0.105544998450403</v>
      </c>
    </row>
    <row r="204" customFormat="false" ht="12.75" hidden="false" customHeight="false" outlineLevel="0" collapsed="false">
      <c r="A204" s="0" t="n">
        <v>182</v>
      </c>
      <c r="C204" s="18" t="n">
        <f aca="false">$H$6</f>
        <v>3.29212628660779</v>
      </c>
      <c r="D204" s="0" t="n">
        <f aca="true">C204+$D$6*($H$5-C204)*$H$8+$D$9*($H$8^0.5)*(NORMINV(RAND(),0,1))</f>
        <v>3.33055886399694</v>
      </c>
      <c r="E204" s="0" t="n">
        <f aca="true">D204+$D$6*($H$5-D204)*$H$8+$D$9*($H$8^0.5)*(NORMINV(RAND(),0,1))</f>
        <v>3.31767517616388</v>
      </c>
      <c r="F204" s="0" t="n">
        <f aca="true">E204+$D$6*($H$5-E204)*$H$8+$D$9*($H$8^0.5)*(NORMINV(RAND(),0,1))</f>
        <v>3.42215190343821</v>
      </c>
      <c r="G204" s="0" t="n">
        <f aca="true">F204+$D$6*($H$5-F204)*$H$8+$D$9*($H$8^0.5)*(NORMINV(RAND(),0,1))</f>
        <v>3.21403489768804</v>
      </c>
      <c r="H204" s="0" t="n">
        <f aca="true">G204+$D$6*($H$5-G204)*$H$8+$D$9*($H$8^0.5)*(NORMINV(RAND(),0,1))</f>
        <v>3.2174692870827</v>
      </c>
      <c r="I204" s="0" t="n">
        <f aca="true">H204+$D$6*($H$5-H204)*$H$8+$D$9*($H$8^0.5)*(NORMINV(RAND(),0,1))</f>
        <v>3.1961782077235</v>
      </c>
      <c r="J204" s="0" t="n">
        <f aca="true">I204+$D$6*($H$5-I204)*$H$8+$D$9*($H$8^0.5)*(NORMINV(RAND(),0,1))</f>
        <v>3.16032320641279</v>
      </c>
      <c r="K204" s="0" t="n">
        <f aca="true">J204+$D$6*($H$5-J204)*$H$8+$D$9*($H$8^0.5)*(NORMINV(RAND(),0,1))</f>
        <v>3.16683456249016</v>
      </c>
      <c r="L204" s="0" t="n">
        <f aca="true">K204+$D$6*($H$5-K204)*$H$8+$D$9*($H$8^0.5)*(NORMINV(RAND(),0,1))</f>
        <v>3.15568045104954</v>
      </c>
      <c r="M204" s="0" t="n">
        <f aca="true">L204+$D$6*($H$5-L204)*$H$8+$D$9*($H$8^0.5)*(NORMINV(RAND(),0,1))</f>
        <v>3.0687290924275</v>
      </c>
      <c r="N204" s="0" t="n">
        <f aca="false">EXP(M204)</f>
        <v>21.5145422977047</v>
      </c>
      <c r="O204" s="0" t="n">
        <f aca="false">EXP(($H$10*LN(N204))+(1-$H$10)*$H$5+(($D$9^2)/(4*$D$6))*(1-$H$10^2))</f>
        <v>20.8081473163128</v>
      </c>
      <c r="P204" s="18" t="n">
        <f aca="false">EXP(($H$11*LN(N204))+(1-$H$11)*$H$5+(($D$9^2)/(4*$D$6))*(1-$H$11^2))</f>
        <v>20.1760749429617</v>
      </c>
      <c r="Q204" s="18" t="n">
        <f aca="false">EXP($H$12*LN(N204)+(1-$H$12)*$H$5+$D$9^2/(4*$D$6)*(1-$H$12^2))</f>
        <v>19.6355203860034</v>
      </c>
      <c r="R204" s="18" t="n">
        <f aca="false">EXP($H$13*LN(N204)+(1-$H$13)*$H$5+$D$9^2/(4*$D$6)*(1-$H$13^2))</f>
        <v>19.1853809680936</v>
      </c>
      <c r="S204" s="33" t="n">
        <f aca="false">MAX(0,1/4*(SUM(O204:R204)-4*$D$5))*$H$9</f>
        <v>0</v>
      </c>
    </row>
    <row r="205" customFormat="false" ht="12.75" hidden="false" customHeight="false" outlineLevel="0" collapsed="false">
      <c r="A205" s="0" t="n">
        <v>183</v>
      </c>
      <c r="C205" s="18" t="n">
        <f aca="false">$H$6</f>
        <v>3.29212628660779</v>
      </c>
      <c r="D205" s="0" t="n">
        <f aca="true">C205+$D$6*($H$5-C205)*$H$8+$D$9*($H$8^0.5)*(NORMINV(RAND(),0,1))</f>
        <v>3.21510636178862</v>
      </c>
      <c r="E205" s="0" t="n">
        <f aca="true">D205+$D$6*($H$5-D205)*$H$8+$D$9*($H$8^0.5)*(NORMINV(RAND(),0,1))</f>
        <v>3.32238252642641</v>
      </c>
      <c r="F205" s="0" t="n">
        <f aca="true">E205+$D$6*($H$5-E205)*$H$8+$D$9*($H$8^0.5)*(NORMINV(RAND(),0,1))</f>
        <v>3.37293877978077</v>
      </c>
      <c r="G205" s="0" t="n">
        <f aca="true">F205+$D$6*($H$5-F205)*$H$8+$D$9*($H$8^0.5)*(NORMINV(RAND(),0,1))</f>
        <v>3.27501222865174</v>
      </c>
      <c r="H205" s="0" t="n">
        <f aca="true">G205+$D$6*($H$5-G205)*$H$8+$D$9*($H$8^0.5)*(NORMINV(RAND(),0,1))</f>
        <v>3.29364922390441</v>
      </c>
      <c r="I205" s="0" t="n">
        <f aca="true">H205+$D$6*($H$5-H205)*$H$8+$D$9*($H$8^0.5)*(NORMINV(RAND(),0,1))</f>
        <v>3.25953501283609</v>
      </c>
      <c r="J205" s="0" t="n">
        <f aca="true">I205+$D$6*($H$5-I205)*$H$8+$D$9*($H$8^0.5)*(NORMINV(RAND(),0,1))</f>
        <v>3.31247799083908</v>
      </c>
      <c r="K205" s="0" t="n">
        <f aca="true">J205+$D$6*($H$5-J205)*$H$8+$D$9*($H$8^0.5)*(NORMINV(RAND(),0,1))</f>
        <v>3.28047140508137</v>
      </c>
      <c r="L205" s="0" t="n">
        <f aca="true">K205+$D$6*($H$5-K205)*$H$8+$D$9*($H$8^0.5)*(NORMINV(RAND(),0,1))</f>
        <v>3.26336739421602</v>
      </c>
      <c r="M205" s="0" t="n">
        <f aca="true">L205+$D$6*($H$5-L205)*$H$8+$D$9*($H$8^0.5)*(NORMINV(RAND(),0,1))</f>
        <v>3.26966265147614</v>
      </c>
      <c r="N205" s="0" t="n">
        <f aca="false">EXP(M205)</f>
        <v>26.3024647487775</v>
      </c>
      <c r="O205" s="0" t="n">
        <f aca="false">EXP(($H$10*LN(N205))+(1-$H$10)*$H$5+(($D$9^2)/(4*$D$6))*(1-$H$10^2))</f>
        <v>24.3867036061524</v>
      </c>
      <c r="P205" s="18" t="n">
        <f aca="false">EXP(($H$11*LN(N205))+(1-$H$11)*$H$5+(($D$9^2)/(4*$D$6))*(1-$H$11^2))</f>
        <v>22.8701028914801</v>
      </c>
      <c r="Q205" s="18" t="n">
        <f aca="false">EXP($H$12*LN(N205)+(1-$H$12)*$H$5+$D$9^2/(4*$D$6)*(1-$H$12^2))</f>
        <v>21.6786039789634</v>
      </c>
      <c r="R205" s="18" t="n">
        <f aca="false">EXP($H$13*LN(N205)+(1-$H$13)*$H$5+$D$9^2/(4*$D$6)*(1-$H$13^2))</f>
        <v>20.7454197723017</v>
      </c>
      <c r="S205" s="33" t="n">
        <f aca="false">MAX(0,1/4*(SUM(O205:R205)-4*$D$5))*$H$9</f>
        <v>0.399713797585545</v>
      </c>
    </row>
    <row r="206" customFormat="false" ht="12.75" hidden="false" customHeight="false" outlineLevel="0" collapsed="false">
      <c r="A206" s="0" t="n">
        <v>184</v>
      </c>
      <c r="C206" s="18" t="n">
        <f aca="false">$H$6</f>
        <v>3.29212628660779</v>
      </c>
      <c r="D206" s="0" t="n">
        <f aca="true">C206+$D$6*($H$5-C206)*$H$8+$D$9*($H$8^0.5)*(NORMINV(RAND(),0,1))</f>
        <v>3.34074522968406</v>
      </c>
      <c r="E206" s="0" t="n">
        <f aca="true">D206+$D$6*($H$5-D206)*$H$8+$D$9*($H$8^0.5)*(NORMINV(RAND(),0,1))</f>
        <v>3.29269976230567</v>
      </c>
      <c r="F206" s="0" t="n">
        <f aca="true">E206+$D$6*($H$5-E206)*$H$8+$D$9*($H$8^0.5)*(NORMINV(RAND(),0,1))</f>
        <v>3.28577492132957</v>
      </c>
      <c r="G206" s="0" t="n">
        <f aca="true">F206+$D$6*($H$5-F206)*$H$8+$D$9*($H$8^0.5)*(NORMINV(RAND(),0,1))</f>
        <v>3.29527541891181</v>
      </c>
      <c r="H206" s="0" t="n">
        <f aca="true">G206+$D$6*($H$5-G206)*$H$8+$D$9*($H$8^0.5)*(NORMINV(RAND(),0,1))</f>
        <v>3.46414339454425</v>
      </c>
      <c r="I206" s="0" t="n">
        <f aca="true">H206+$D$6*($H$5-H206)*$H$8+$D$9*($H$8^0.5)*(NORMINV(RAND(),0,1))</f>
        <v>3.43301890948094</v>
      </c>
      <c r="J206" s="0" t="n">
        <f aca="true">I206+$D$6*($H$5-I206)*$H$8+$D$9*($H$8^0.5)*(NORMINV(RAND(),0,1))</f>
        <v>3.29505686234976</v>
      </c>
      <c r="K206" s="0" t="n">
        <f aca="true">J206+$D$6*($H$5-J206)*$H$8+$D$9*($H$8^0.5)*(NORMINV(RAND(),0,1))</f>
        <v>3.38258933528141</v>
      </c>
      <c r="L206" s="0" t="n">
        <f aca="true">K206+$D$6*($H$5-K206)*$H$8+$D$9*($H$8^0.5)*(NORMINV(RAND(),0,1))</f>
        <v>3.30942770996142</v>
      </c>
      <c r="M206" s="0" t="n">
        <f aca="true">L206+$D$6*($H$5-L206)*$H$8+$D$9*($H$8^0.5)*(NORMINV(RAND(),0,1))</f>
        <v>3.42785002256513</v>
      </c>
      <c r="N206" s="0" t="n">
        <f aca="false">EXP(M206)</f>
        <v>30.8103299755284</v>
      </c>
      <c r="O206" s="0" t="n">
        <f aca="false">EXP(($H$10*LN(N206))+(1-$H$10)*$H$5+(($D$9^2)/(4*$D$6))*(1-$H$10^2))</f>
        <v>27.631913145479</v>
      </c>
      <c r="P206" s="18" t="n">
        <f aca="false">EXP(($H$11*LN(N206))+(1-$H$11)*$H$5+(($D$9^2)/(4*$D$6))*(1-$H$11^2))</f>
        <v>25.2417769014796</v>
      </c>
      <c r="Q206" s="18" t="n">
        <f aca="false">EXP($H$12*LN(N206)+(1-$H$12)*$H$5+$D$9^2/(4*$D$6)*(1-$H$12^2))</f>
        <v>23.4355332359925</v>
      </c>
      <c r="R206" s="18" t="n">
        <f aca="false">EXP($H$13*LN(N206)+(1-$H$13)*$H$5+$D$9^2/(4*$D$6)*(1-$H$13^2))</f>
        <v>22.0623205933711</v>
      </c>
      <c r="S206" s="33" t="n">
        <f aca="false">MAX(0,1/4*(SUM(O206:R206)-4*$D$5))*$H$9</f>
        <v>2.46642942816445</v>
      </c>
    </row>
    <row r="207" customFormat="false" ht="12.75" hidden="false" customHeight="false" outlineLevel="0" collapsed="false">
      <c r="A207" s="0" t="n">
        <v>185</v>
      </c>
      <c r="C207" s="18" t="n">
        <f aca="false">$H$6</f>
        <v>3.29212628660779</v>
      </c>
      <c r="D207" s="0" t="n">
        <f aca="true">C207+$D$6*($H$5-C207)*$H$8+$D$9*($H$8^0.5)*(NORMINV(RAND(),0,1))</f>
        <v>3.25359436393125</v>
      </c>
      <c r="E207" s="0" t="n">
        <f aca="true">D207+$D$6*($H$5-D207)*$H$8+$D$9*($H$8^0.5)*(NORMINV(RAND(),0,1))</f>
        <v>3.24822355012206</v>
      </c>
      <c r="F207" s="0" t="n">
        <f aca="true">E207+$D$6*($H$5-E207)*$H$8+$D$9*($H$8^0.5)*(NORMINV(RAND(),0,1))</f>
        <v>3.44922288928109</v>
      </c>
      <c r="G207" s="0" t="n">
        <f aca="true">F207+$D$6*($H$5-F207)*$H$8+$D$9*($H$8^0.5)*(NORMINV(RAND(),0,1))</f>
        <v>3.37998392647875</v>
      </c>
      <c r="H207" s="0" t="n">
        <f aca="true">G207+$D$6*($H$5-G207)*$H$8+$D$9*($H$8^0.5)*(NORMINV(RAND(),0,1))</f>
        <v>3.42319636311484</v>
      </c>
      <c r="I207" s="0" t="n">
        <f aca="true">H207+$D$6*($H$5-H207)*$H$8+$D$9*($H$8^0.5)*(NORMINV(RAND(),0,1))</f>
        <v>3.45077212272727</v>
      </c>
      <c r="J207" s="0" t="n">
        <f aca="true">I207+$D$6*($H$5-I207)*$H$8+$D$9*($H$8^0.5)*(NORMINV(RAND(),0,1))</f>
        <v>3.30996359308212</v>
      </c>
      <c r="K207" s="0" t="n">
        <f aca="true">J207+$D$6*($H$5-J207)*$H$8+$D$9*($H$8^0.5)*(NORMINV(RAND(),0,1))</f>
        <v>3.32264947497943</v>
      </c>
      <c r="L207" s="0" t="n">
        <f aca="true">K207+$D$6*($H$5-K207)*$H$8+$D$9*($H$8^0.5)*(NORMINV(RAND(),0,1))</f>
        <v>3.2101361432657</v>
      </c>
      <c r="M207" s="0" t="n">
        <f aca="true">L207+$D$6*($H$5-L207)*$H$8+$D$9*($H$8^0.5)*(NORMINV(RAND(),0,1))</f>
        <v>3.13838709234724</v>
      </c>
      <c r="N207" s="0" t="n">
        <f aca="false">EXP(M207)</f>
        <v>23.0666324909279</v>
      </c>
      <c r="O207" s="0" t="n">
        <f aca="false">EXP(($H$10*LN(N207))+(1-$H$10)*$H$5+(($D$9^2)/(4*$D$6))*(1-$H$10^2))</f>
        <v>21.9849724616499</v>
      </c>
      <c r="P207" s="18" t="n">
        <f aca="false">EXP(($H$11*LN(N207))+(1-$H$11)*$H$5+(($D$9^2)/(4*$D$6))*(1-$H$11^2))</f>
        <v>21.0720373149277</v>
      </c>
      <c r="Q207" s="18" t="n">
        <f aca="false">EXP($H$12*LN(N207)+(1-$H$12)*$H$5+$D$9^2/(4*$D$6)*(1-$H$12^2))</f>
        <v>20.321017688835</v>
      </c>
      <c r="R207" s="18" t="n">
        <f aca="false">EXP($H$13*LN(N207)+(1-$H$13)*$H$5+$D$9^2/(4*$D$6)*(1-$H$13^2))</f>
        <v>19.7124479298272</v>
      </c>
      <c r="S207" s="33" t="n">
        <f aca="false">MAX(0,1/4*(SUM(O207:R207)-4*$D$5))*$H$9</f>
        <v>0</v>
      </c>
    </row>
    <row r="208" customFormat="false" ht="12.75" hidden="false" customHeight="false" outlineLevel="0" collapsed="false">
      <c r="A208" s="0" t="n">
        <v>186</v>
      </c>
      <c r="C208" s="18" t="n">
        <f aca="false">$H$6</f>
        <v>3.29212628660779</v>
      </c>
      <c r="D208" s="0" t="n">
        <f aca="true">C208+$D$6*($H$5-C208)*$H$8+$D$9*($H$8^0.5)*(NORMINV(RAND(),0,1))</f>
        <v>3.25242460523812</v>
      </c>
      <c r="E208" s="0" t="n">
        <f aca="true">D208+$D$6*($H$5-D208)*$H$8+$D$9*($H$8^0.5)*(NORMINV(RAND(),0,1))</f>
        <v>3.20026938121174</v>
      </c>
      <c r="F208" s="0" t="n">
        <f aca="true">E208+$D$6*($H$5-E208)*$H$8+$D$9*($H$8^0.5)*(NORMINV(RAND(),0,1))</f>
        <v>3.23752172169824</v>
      </c>
      <c r="G208" s="0" t="n">
        <f aca="true">F208+$D$6*($H$5-F208)*$H$8+$D$9*($H$8^0.5)*(NORMINV(RAND(),0,1))</f>
        <v>3.10747572170333</v>
      </c>
      <c r="H208" s="0" t="n">
        <f aca="true">G208+$D$6*($H$5-G208)*$H$8+$D$9*($H$8^0.5)*(NORMINV(RAND(),0,1))</f>
        <v>3.076254434978</v>
      </c>
      <c r="I208" s="0" t="n">
        <f aca="true">H208+$D$6*($H$5-H208)*$H$8+$D$9*($H$8^0.5)*(NORMINV(RAND(),0,1))</f>
        <v>3.10249043655756</v>
      </c>
      <c r="J208" s="0" t="n">
        <f aca="true">I208+$D$6*($H$5-I208)*$H$8+$D$9*($H$8^0.5)*(NORMINV(RAND(),0,1))</f>
        <v>3.14128301489356</v>
      </c>
      <c r="K208" s="0" t="n">
        <f aca="true">J208+$D$6*($H$5-J208)*$H$8+$D$9*($H$8^0.5)*(NORMINV(RAND(),0,1))</f>
        <v>3.08529798635866</v>
      </c>
      <c r="L208" s="0" t="n">
        <f aca="true">K208+$D$6*($H$5-K208)*$H$8+$D$9*($H$8^0.5)*(NORMINV(RAND(),0,1))</f>
        <v>3.03730495262055</v>
      </c>
      <c r="M208" s="0" t="n">
        <f aca="true">L208+$D$6*($H$5-L208)*$H$8+$D$9*($H$8^0.5)*(NORMINV(RAND(),0,1))</f>
        <v>3.01340999909171</v>
      </c>
      <c r="N208" s="0" t="n">
        <f aca="false">EXP(M208)</f>
        <v>20.3566980266401</v>
      </c>
      <c r="O208" s="0" t="n">
        <f aca="false">EXP(($H$10*LN(N208))+(1-$H$10)*$H$5+(($D$9^2)/(4*$D$6))*(1-$H$10^2))</f>
        <v>19.9186137146603</v>
      </c>
      <c r="P208" s="18" t="n">
        <f aca="false">EXP(($H$11*LN(N208))+(1-$H$11)*$H$5+(($D$9^2)/(4*$D$6))*(1-$H$11^2))</f>
        <v>19.4917639512745</v>
      </c>
      <c r="Q208" s="18" t="n">
        <f aca="false">EXP($H$12*LN(N208)+(1-$H$12)*$H$5+$D$9^2/(4*$D$6)*(1-$H$12^2))</f>
        <v>19.1076433492575</v>
      </c>
      <c r="R208" s="18" t="n">
        <f aca="false">EXP($H$13*LN(N208)+(1-$H$13)*$H$5+$D$9^2/(4*$D$6)*(1-$H$13^2))</f>
        <v>18.7768676390815</v>
      </c>
      <c r="S208" s="33" t="n">
        <f aca="false">MAX(0,1/4*(SUM(O208:R208)-4*$D$5))*$H$9</f>
        <v>0</v>
      </c>
    </row>
    <row r="209" customFormat="false" ht="12.75" hidden="false" customHeight="false" outlineLevel="0" collapsed="false">
      <c r="A209" s="0" t="n">
        <v>187</v>
      </c>
      <c r="C209" s="18" t="n">
        <f aca="false">$H$6</f>
        <v>3.29212628660779</v>
      </c>
      <c r="D209" s="0" t="n">
        <f aca="true">C209+$D$6*($H$5-C209)*$H$8+$D$9*($H$8^0.5)*(NORMINV(RAND(),0,1))</f>
        <v>3.35376197934563</v>
      </c>
      <c r="E209" s="0" t="n">
        <f aca="true">D209+$D$6*($H$5-D209)*$H$8+$D$9*($H$8^0.5)*(NORMINV(RAND(),0,1))</f>
        <v>3.39453573750958</v>
      </c>
      <c r="F209" s="0" t="n">
        <f aca="true">E209+$D$6*($H$5-E209)*$H$8+$D$9*($H$8^0.5)*(NORMINV(RAND(),0,1))</f>
        <v>3.31948107227979</v>
      </c>
      <c r="G209" s="0" t="n">
        <f aca="true">F209+$D$6*($H$5-F209)*$H$8+$D$9*($H$8^0.5)*(NORMINV(RAND(),0,1))</f>
        <v>3.34567171270381</v>
      </c>
      <c r="H209" s="0" t="n">
        <f aca="true">G209+$D$6*($H$5-G209)*$H$8+$D$9*($H$8^0.5)*(NORMINV(RAND(),0,1))</f>
        <v>3.26250490610302</v>
      </c>
      <c r="I209" s="0" t="n">
        <f aca="true">H209+$D$6*($H$5-H209)*$H$8+$D$9*($H$8^0.5)*(NORMINV(RAND(),0,1))</f>
        <v>3.3613616879797</v>
      </c>
      <c r="J209" s="0" t="n">
        <f aca="true">I209+$D$6*($H$5-I209)*$H$8+$D$9*($H$8^0.5)*(NORMINV(RAND(),0,1))</f>
        <v>3.38312902771766</v>
      </c>
      <c r="K209" s="0" t="n">
        <f aca="true">J209+$D$6*($H$5-J209)*$H$8+$D$9*($H$8^0.5)*(NORMINV(RAND(),0,1))</f>
        <v>3.51589487557061</v>
      </c>
      <c r="L209" s="0" t="n">
        <f aca="true">K209+$D$6*($H$5-K209)*$H$8+$D$9*($H$8^0.5)*(NORMINV(RAND(),0,1))</f>
        <v>3.46280694818975</v>
      </c>
      <c r="M209" s="0" t="n">
        <f aca="true">L209+$D$6*($H$5-L209)*$H$8+$D$9*($H$8^0.5)*(NORMINV(RAND(),0,1))</f>
        <v>3.33011193234182</v>
      </c>
      <c r="N209" s="0" t="n">
        <f aca="false">EXP(M209)</f>
        <v>27.9414690822741</v>
      </c>
      <c r="O209" s="0" t="n">
        <f aca="false">EXP(($H$10*LN(N209))+(1-$H$10)*$H$5+(($D$9^2)/(4*$D$6))*(1-$H$10^2))</f>
        <v>25.5792051707551</v>
      </c>
      <c r="P209" s="18" t="n">
        <f aca="false">EXP(($H$11*LN(N209))+(1-$H$11)*$H$5+(($D$9^2)/(4*$D$6))*(1-$H$11^2))</f>
        <v>23.7488939362156</v>
      </c>
      <c r="Q209" s="18" t="n">
        <f aca="false">EXP($H$12*LN(N209)+(1-$H$12)*$H$5+$D$9^2/(4*$D$6)*(1-$H$12^2))</f>
        <v>22.3338802475064</v>
      </c>
      <c r="R209" s="18" t="n">
        <f aca="false">EXP($H$13*LN(N209)+(1-$H$13)*$H$5+$D$9^2/(4*$D$6)*(1-$H$13^2))</f>
        <v>21.239112181735</v>
      </c>
      <c r="S209" s="33" t="n">
        <f aca="false">MAX(0,1/4*(SUM(O209:R209)-4*$D$5))*$H$9</f>
        <v>1.16551562035407</v>
      </c>
    </row>
    <row r="210" customFormat="false" ht="12.75" hidden="false" customHeight="false" outlineLevel="0" collapsed="false">
      <c r="A210" s="0" t="n">
        <v>188</v>
      </c>
      <c r="C210" s="18" t="n">
        <f aca="false">$H$6</f>
        <v>3.29212628660779</v>
      </c>
      <c r="D210" s="0" t="n">
        <f aca="true">C210+$D$6*($H$5-C210)*$H$8+$D$9*($H$8^0.5)*(NORMINV(RAND(),0,1))</f>
        <v>3.22671785622167</v>
      </c>
      <c r="E210" s="0" t="n">
        <f aca="true">D210+$D$6*($H$5-D210)*$H$8+$D$9*($H$8^0.5)*(NORMINV(RAND(),0,1))</f>
        <v>3.32370689881489</v>
      </c>
      <c r="F210" s="0" t="n">
        <f aca="true">E210+$D$6*($H$5-E210)*$H$8+$D$9*($H$8^0.5)*(NORMINV(RAND(),0,1))</f>
        <v>3.31925938139492</v>
      </c>
      <c r="G210" s="0" t="n">
        <f aca="true">F210+$D$6*($H$5-F210)*$H$8+$D$9*($H$8^0.5)*(NORMINV(RAND(),0,1))</f>
        <v>3.31911423749429</v>
      </c>
      <c r="H210" s="0" t="n">
        <f aca="true">G210+$D$6*($H$5-G210)*$H$8+$D$9*($H$8^0.5)*(NORMINV(RAND(),0,1))</f>
        <v>3.3074766250979</v>
      </c>
      <c r="I210" s="0" t="n">
        <f aca="true">H210+$D$6*($H$5-H210)*$H$8+$D$9*($H$8^0.5)*(NORMINV(RAND(),0,1))</f>
        <v>3.29408881631888</v>
      </c>
      <c r="J210" s="0" t="n">
        <f aca="true">I210+$D$6*($H$5-I210)*$H$8+$D$9*($H$8^0.5)*(NORMINV(RAND(),0,1))</f>
        <v>3.46003905588297</v>
      </c>
      <c r="K210" s="0" t="n">
        <f aca="true">J210+$D$6*($H$5-J210)*$H$8+$D$9*($H$8^0.5)*(NORMINV(RAND(),0,1))</f>
        <v>3.49310318961955</v>
      </c>
      <c r="L210" s="0" t="n">
        <f aca="true">K210+$D$6*($H$5-K210)*$H$8+$D$9*($H$8^0.5)*(NORMINV(RAND(),0,1))</f>
        <v>3.37055747082906</v>
      </c>
      <c r="M210" s="0" t="n">
        <f aca="true">L210+$D$6*($H$5-L210)*$H$8+$D$9*($H$8^0.5)*(NORMINV(RAND(),0,1))</f>
        <v>3.27404110380752</v>
      </c>
      <c r="N210" s="0" t="n">
        <f aca="false">EXP(M210)</f>
        <v>26.4178813254814</v>
      </c>
      <c r="O210" s="0" t="n">
        <f aca="false">EXP(($H$10*LN(N210))+(1-$H$10)*$H$5+(($D$9^2)/(4*$D$6))*(1-$H$10^2))</f>
        <v>24.4711792174749</v>
      </c>
      <c r="P210" s="18" t="n">
        <f aca="false">EXP(($H$11*LN(N210))+(1-$H$11)*$H$5+(($D$9^2)/(4*$D$6))*(1-$H$11^2))</f>
        <v>22.9326482273832</v>
      </c>
      <c r="Q210" s="18" t="n">
        <f aca="false">EXP($H$12*LN(N210)+(1-$H$12)*$H$5+$D$9^2/(4*$D$6)*(1-$H$12^2))</f>
        <v>21.7254141151341</v>
      </c>
      <c r="R210" s="18" t="n">
        <f aca="false">EXP($H$13*LN(N210)+(1-$H$13)*$H$5+$D$9^2/(4*$D$6)*(1-$H$13^2))</f>
        <v>20.7807900792407</v>
      </c>
      <c r="S210" s="33" t="n">
        <f aca="false">MAX(0,1/4*(SUM(O210:R210)-4*$D$5))*$H$9</f>
        <v>0.45421957424142</v>
      </c>
    </row>
    <row r="211" customFormat="false" ht="12.75" hidden="false" customHeight="false" outlineLevel="0" collapsed="false">
      <c r="A211" s="0" t="n">
        <v>189</v>
      </c>
      <c r="C211" s="18" t="n">
        <f aca="false">$H$6</f>
        <v>3.29212628660779</v>
      </c>
      <c r="D211" s="0" t="n">
        <f aca="true">C211+$D$6*($H$5-C211)*$H$8+$D$9*($H$8^0.5)*(NORMINV(RAND(),0,1))</f>
        <v>3.48133888241063</v>
      </c>
      <c r="E211" s="0" t="n">
        <f aca="true">D211+$D$6*($H$5-D211)*$H$8+$D$9*($H$8^0.5)*(NORMINV(RAND(),0,1))</f>
        <v>3.52268269608511</v>
      </c>
      <c r="F211" s="0" t="n">
        <f aca="true">E211+$D$6*($H$5-E211)*$H$8+$D$9*($H$8^0.5)*(NORMINV(RAND(),0,1))</f>
        <v>3.31658304194763</v>
      </c>
      <c r="G211" s="0" t="n">
        <f aca="true">F211+$D$6*($H$5-F211)*$H$8+$D$9*($H$8^0.5)*(NORMINV(RAND(),0,1))</f>
        <v>3.21854360002786</v>
      </c>
      <c r="H211" s="0" t="n">
        <f aca="true">G211+$D$6*($H$5-G211)*$H$8+$D$9*($H$8^0.5)*(NORMINV(RAND(),0,1))</f>
        <v>3.20185097472683</v>
      </c>
      <c r="I211" s="0" t="n">
        <f aca="true">H211+$D$6*($H$5-H211)*$H$8+$D$9*($H$8^0.5)*(NORMINV(RAND(),0,1))</f>
        <v>3.05658371910209</v>
      </c>
      <c r="J211" s="0" t="n">
        <f aca="true">I211+$D$6*($H$5-I211)*$H$8+$D$9*($H$8^0.5)*(NORMINV(RAND(),0,1))</f>
        <v>3.09171611244501</v>
      </c>
      <c r="K211" s="0" t="n">
        <f aca="true">J211+$D$6*($H$5-J211)*$H$8+$D$9*($H$8^0.5)*(NORMINV(RAND(),0,1))</f>
        <v>3.02893807480947</v>
      </c>
      <c r="L211" s="0" t="n">
        <f aca="true">K211+$D$6*($H$5-K211)*$H$8+$D$9*($H$8^0.5)*(NORMINV(RAND(),0,1))</f>
        <v>2.97312927209805</v>
      </c>
      <c r="M211" s="0" t="n">
        <f aca="true">L211+$D$6*($H$5-L211)*$H$8+$D$9*($H$8^0.5)*(NORMINV(RAND(),0,1))</f>
        <v>2.99901116967858</v>
      </c>
      <c r="N211" s="0" t="n">
        <f aca="false">EXP(M211)</f>
        <v>20.0656855516926</v>
      </c>
      <c r="O211" s="0" t="n">
        <f aca="false">EXP(($H$10*LN(N211))+(1-$H$10)*$H$5+(($D$9^2)/(4*$D$6))*(1-$H$10^2))</f>
        <v>19.6933839630762</v>
      </c>
      <c r="P211" s="18" t="n">
        <f aca="false">EXP(($H$11*LN(N211))+(1-$H$11)*$H$5+(($D$9^2)/(4*$D$6))*(1-$H$11^2))</f>
        <v>19.317485968216</v>
      </c>
      <c r="Q211" s="18" t="n">
        <f aca="false">EXP($H$12*LN(N211)+(1-$H$12)*$H$5+$D$9^2/(4*$D$6)*(1-$H$12^2))</f>
        <v>18.9725871743023</v>
      </c>
      <c r="R211" s="18" t="n">
        <f aca="false">EXP($H$13*LN(N211)+(1-$H$13)*$H$5+$D$9^2/(4*$D$6)*(1-$H$13^2))</f>
        <v>18.6719712782947</v>
      </c>
      <c r="S211" s="33" t="n">
        <f aca="false">MAX(0,1/4*(SUM(O211:R211)-4*$D$5))*$H$9</f>
        <v>0</v>
      </c>
    </row>
    <row r="212" customFormat="false" ht="12.75" hidden="false" customHeight="false" outlineLevel="0" collapsed="false">
      <c r="A212" s="0" t="n">
        <v>190</v>
      </c>
      <c r="C212" s="18" t="n">
        <f aca="false">$H$6</f>
        <v>3.29212628660779</v>
      </c>
      <c r="D212" s="0" t="n">
        <f aca="true">C212+$D$6*($H$5-C212)*$H$8+$D$9*($H$8^0.5)*(NORMINV(RAND(),0,1))</f>
        <v>3.2997181963527</v>
      </c>
      <c r="E212" s="0" t="n">
        <f aca="true">D212+$D$6*($H$5-D212)*$H$8+$D$9*($H$8^0.5)*(NORMINV(RAND(),0,1))</f>
        <v>3.25614577295552</v>
      </c>
      <c r="F212" s="0" t="n">
        <f aca="true">E212+$D$6*($H$5-E212)*$H$8+$D$9*($H$8^0.5)*(NORMINV(RAND(),0,1))</f>
        <v>3.36355689004403</v>
      </c>
      <c r="G212" s="0" t="n">
        <f aca="true">F212+$D$6*($H$5-F212)*$H$8+$D$9*($H$8^0.5)*(NORMINV(RAND(),0,1))</f>
        <v>3.36062567267856</v>
      </c>
      <c r="H212" s="0" t="n">
        <f aca="true">G212+$D$6*($H$5-G212)*$H$8+$D$9*($H$8^0.5)*(NORMINV(RAND(),0,1))</f>
        <v>3.36000758411821</v>
      </c>
      <c r="I212" s="0" t="n">
        <f aca="true">H212+$D$6*($H$5-H212)*$H$8+$D$9*($H$8^0.5)*(NORMINV(RAND(),0,1))</f>
        <v>3.35745167936557</v>
      </c>
      <c r="J212" s="0" t="n">
        <f aca="true">I212+$D$6*($H$5-I212)*$H$8+$D$9*($H$8^0.5)*(NORMINV(RAND(),0,1))</f>
        <v>3.40088535954358</v>
      </c>
      <c r="K212" s="0" t="n">
        <f aca="true">J212+$D$6*($H$5-J212)*$H$8+$D$9*($H$8^0.5)*(NORMINV(RAND(),0,1))</f>
        <v>3.19180365847714</v>
      </c>
      <c r="L212" s="0" t="n">
        <f aca="true">K212+$D$6*($H$5-K212)*$H$8+$D$9*($H$8^0.5)*(NORMINV(RAND(),0,1))</f>
        <v>3.09438591210452</v>
      </c>
      <c r="M212" s="0" t="n">
        <f aca="true">L212+$D$6*($H$5-L212)*$H$8+$D$9*($H$8^0.5)*(NORMINV(RAND(),0,1))</f>
        <v>3.14019800512317</v>
      </c>
      <c r="N212" s="0" t="n">
        <f aca="false">EXP(M212)</f>
        <v>23.1084419956605</v>
      </c>
      <c r="O212" s="0" t="n">
        <f aca="false">EXP(($H$10*LN(N212))+(1-$H$10)*$H$5+(($D$9^2)/(4*$D$6))*(1-$H$10^2))</f>
        <v>22.0164383912812</v>
      </c>
      <c r="P212" s="18" t="n">
        <f aca="false">EXP(($H$11*LN(N212))+(1-$H$11)*$H$5+(($D$9^2)/(4*$D$6))*(1-$H$11^2))</f>
        <v>21.0958529610516</v>
      </c>
      <c r="Q212" s="18" t="n">
        <f aca="false">EXP($H$12*LN(N212)+(1-$H$12)*$H$5+$D$9^2/(4*$D$6)*(1-$H$12^2))</f>
        <v>20.3391543035175</v>
      </c>
      <c r="R212" s="18" t="n">
        <f aca="false">EXP($H$13*LN(N212)+(1-$H$13)*$H$5+$D$9^2/(4*$D$6)*(1-$H$13^2))</f>
        <v>19.7263416038497</v>
      </c>
      <c r="S212" s="33" t="n">
        <f aca="false">MAX(0,1/4*(SUM(O212:R212)-4*$D$5))*$H$9</f>
        <v>0</v>
      </c>
    </row>
    <row r="213" customFormat="false" ht="12.75" hidden="false" customHeight="false" outlineLevel="0" collapsed="false">
      <c r="A213" s="0" t="n">
        <v>191</v>
      </c>
      <c r="C213" s="18" t="n">
        <f aca="false">$H$6</f>
        <v>3.29212628660779</v>
      </c>
      <c r="D213" s="0" t="n">
        <f aca="true">C213+$D$6*($H$5-C213)*$H$8+$D$9*($H$8^0.5)*(NORMINV(RAND(),0,1))</f>
        <v>3.45532755768895</v>
      </c>
      <c r="E213" s="0" t="n">
        <f aca="true">D213+$D$6*($H$5-D213)*$H$8+$D$9*($H$8^0.5)*(NORMINV(RAND(),0,1))</f>
        <v>3.42086891555523</v>
      </c>
      <c r="F213" s="0" t="n">
        <f aca="true">E213+$D$6*($H$5-E213)*$H$8+$D$9*($H$8^0.5)*(NORMINV(RAND(),0,1))</f>
        <v>3.41217343284292</v>
      </c>
      <c r="G213" s="0" t="n">
        <f aca="true">F213+$D$6*($H$5-F213)*$H$8+$D$9*($H$8^0.5)*(NORMINV(RAND(),0,1))</f>
        <v>3.55424883830317</v>
      </c>
      <c r="H213" s="0" t="n">
        <f aca="true">G213+$D$6*($H$5-G213)*$H$8+$D$9*($H$8^0.5)*(NORMINV(RAND(),0,1))</f>
        <v>3.58813983149217</v>
      </c>
      <c r="I213" s="0" t="n">
        <f aca="true">H213+$D$6*($H$5-H213)*$H$8+$D$9*($H$8^0.5)*(NORMINV(RAND(),0,1))</f>
        <v>3.50729448084124</v>
      </c>
      <c r="J213" s="0" t="n">
        <f aca="true">I213+$D$6*($H$5-I213)*$H$8+$D$9*($H$8^0.5)*(NORMINV(RAND(),0,1))</f>
        <v>3.52793242891353</v>
      </c>
      <c r="K213" s="0" t="n">
        <f aca="true">J213+$D$6*($H$5-J213)*$H$8+$D$9*($H$8^0.5)*(NORMINV(RAND(),0,1))</f>
        <v>3.69550621841326</v>
      </c>
      <c r="L213" s="0" t="n">
        <f aca="true">K213+$D$6*($H$5-K213)*$H$8+$D$9*($H$8^0.5)*(NORMINV(RAND(),0,1))</f>
        <v>3.68171072337256</v>
      </c>
      <c r="M213" s="0" t="n">
        <f aca="true">L213+$D$6*($H$5-L213)*$H$8+$D$9*($H$8^0.5)*(NORMINV(RAND(),0,1))</f>
        <v>3.74089794151811</v>
      </c>
      <c r="N213" s="0" t="n">
        <f aca="false">EXP(M213)</f>
        <v>42.1358086750591</v>
      </c>
      <c r="O213" s="0" t="n">
        <f aca="false">EXP(($H$10*LN(N213))+(1-$H$10)*$H$5+(($D$9^2)/(4*$D$6))*(1-$H$10^2))</f>
        <v>35.3822603522693</v>
      </c>
      <c r="P213" s="18" t="n">
        <f aca="false">EXP(($H$11*LN(N213))+(1-$H$11)*$H$5+(($D$9^2)/(4*$D$6))*(1-$H$11^2))</f>
        <v>30.684731161595</v>
      </c>
      <c r="Q213" s="18" t="n">
        <f aca="false">EXP($H$12*LN(N213)+(1-$H$12)*$H$5+$D$9^2/(4*$D$6)*(1-$H$12^2))</f>
        <v>27.3432501245958</v>
      </c>
      <c r="R213" s="18" t="n">
        <f aca="false">EXP($H$13*LN(N213)+(1-$H$13)*$H$5+$D$9^2/(4*$D$6)*(1-$H$13^2))</f>
        <v>24.9199395938704</v>
      </c>
      <c r="S213" s="33" t="n">
        <f aca="false">MAX(0,1/4*(SUM(O213:R213)-4*$D$5))*$H$9</f>
        <v>7.21274020965806</v>
      </c>
    </row>
    <row r="214" customFormat="false" ht="12.75" hidden="false" customHeight="false" outlineLevel="0" collapsed="false">
      <c r="A214" s="0" t="n">
        <v>192</v>
      </c>
      <c r="C214" s="18" t="n">
        <f aca="false">$H$6</f>
        <v>3.29212628660779</v>
      </c>
      <c r="D214" s="0" t="n">
        <f aca="true">C214+$D$6*($H$5-C214)*$H$8+$D$9*($H$8^0.5)*(NORMINV(RAND(),0,1))</f>
        <v>3.20653939110317</v>
      </c>
      <c r="E214" s="0" t="n">
        <f aca="true">D214+$D$6*($H$5-D214)*$H$8+$D$9*($H$8^0.5)*(NORMINV(RAND(),0,1))</f>
        <v>3.1551227116911</v>
      </c>
      <c r="F214" s="0" t="n">
        <f aca="true">E214+$D$6*($H$5-E214)*$H$8+$D$9*($H$8^0.5)*(NORMINV(RAND(),0,1))</f>
        <v>3.0947844100239</v>
      </c>
      <c r="G214" s="0" t="n">
        <f aca="true">F214+$D$6*($H$5-F214)*$H$8+$D$9*($H$8^0.5)*(NORMINV(RAND(),0,1))</f>
        <v>2.9704144965431</v>
      </c>
      <c r="H214" s="0" t="n">
        <f aca="true">G214+$D$6*($H$5-G214)*$H$8+$D$9*($H$8^0.5)*(NORMINV(RAND(),0,1))</f>
        <v>2.99367868608215</v>
      </c>
      <c r="I214" s="0" t="n">
        <f aca="true">H214+$D$6*($H$5-H214)*$H$8+$D$9*($H$8^0.5)*(NORMINV(RAND(),0,1))</f>
        <v>2.971000945968</v>
      </c>
      <c r="J214" s="0" t="n">
        <f aca="true">I214+$D$6*($H$5-I214)*$H$8+$D$9*($H$8^0.5)*(NORMINV(RAND(),0,1))</f>
        <v>3.10002341879122</v>
      </c>
      <c r="K214" s="0" t="n">
        <f aca="true">J214+$D$6*($H$5-J214)*$H$8+$D$9*($H$8^0.5)*(NORMINV(RAND(),0,1))</f>
        <v>3.29690832243687</v>
      </c>
      <c r="L214" s="0" t="n">
        <f aca="true">K214+$D$6*($H$5-K214)*$H$8+$D$9*($H$8^0.5)*(NORMINV(RAND(),0,1))</f>
        <v>3.25272328604382</v>
      </c>
      <c r="M214" s="0" t="n">
        <f aca="true">L214+$D$6*($H$5-L214)*$H$8+$D$9*($H$8^0.5)*(NORMINV(RAND(),0,1))</f>
        <v>3.22005410653956</v>
      </c>
      <c r="N214" s="0" t="n">
        <f aca="false">EXP(M214)</f>
        <v>25.0294744029482</v>
      </c>
      <c r="O214" s="0" t="n">
        <f aca="false">EXP(($H$10*LN(N214))+(1-$H$10)*$H$5+(($D$9^2)/(4*$D$6))*(1-$H$10^2))</f>
        <v>23.4497112068057</v>
      </c>
      <c r="P214" s="18" t="n">
        <f aca="false">EXP(($H$11*LN(N214))+(1-$H$11)*$H$5+(($D$9^2)/(4*$D$6))*(1-$H$11^2))</f>
        <v>22.1732587681885</v>
      </c>
      <c r="Q214" s="18" t="n">
        <f aca="false">EXP($H$12*LN(N214)+(1-$H$12)*$H$5+$D$9^2/(4*$D$6)*(1-$H$12^2))</f>
        <v>21.1552309425851</v>
      </c>
      <c r="R214" s="18" t="n">
        <f aca="false">EXP($H$13*LN(N214)+(1-$H$13)*$H$5+$D$9^2/(4*$D$6)*(1-$H$13^2))</f>
        <v>20.3488493850586</v>
      </c>
      <c r="S214" s="33" t="n">
        <f aca="false">MAX(0,1/4*(SUM(O214:R214)-4*$D$5))*$H$9</f>
        <v>0</v>
      </c>
    </row>
    <row r="215" customFormat="false" ht="12.75" hidden="false" customHeight="false" outlineLevel="0" collapsed="false">
      <c r="A215" s="0" t="n">
        <v>193</v>
      </c>
      <c r="C215" s="18" t="n">
        <f aca="false">$H$6</f>
        <v>3.29212628660779</v>
      </c>
      <c r="D215" s="0" t="n">
        <f aca="true">C215+$D$6*($H$5-C215)*$H$8+$D$9*($H$8^0.5)*(NORMINV(RAND(),0,1))</f>
        <v>3.19723676872245</v>
      </c>
      <c r="E215" s="0" t="n">
        <f aca="true">D215+$D$6*($H$5-D215)*$H$8+$D$9*($H$8^0.5)*(NORMINV(RAND(),0,1))</f>
        <v>3.1395337488794</v>
      </c>
      <c r="F215" s="0" t="n">
        <f aca="true">E215+$D$6*($H$5-E215)*$H$8+$D$9*($H$8^0.5)*(NORMINV(RAND(),0,1))</f>
        <v>3.19514992610714</v>
      </c>
      <c r="G215" s="0" t="n">
        <f aca="true">F215+$D$6*($H$5-F215)*$H$8+$D$9*($H$8^0.5)*(NORMINV(RAND(),0,1))</f>
        <v>3.18711415057622</v>
      </c>
      <c r="H215" s="0" t="n">
        <f aca="true">G215+$D$6*($H$5-G215)*$H$8+$D$9*($H$8^0.5)*(NORMINV(RAND(),0,1))</f>
        <v>2.99872811798104</v>
      </c>
      <c r="I215" s="0" t="n">
        <f aca="true">H215+$D$6*($H$5-H215)*$H$8+$D$9*($H$8^0.5)*(NORMINV(RAND(),0,1))</f>
        <v>3.08085520240621</v>
      </c>
      <c r="J215" s="0" t="n">
        <f aca="true">I215+$D$6*($H$5-I215)*$H$8+$D$9*($H$8^0.5)*(NORMINV(RAND(),0,1))</f>
        <v>3.08046054684372</v>
      </c>
      <c r="K215" s="0" t="n">
        <f aca="true">J215+$D$6*($H$5-J215)*$H$8+$D$9*($H$8^0.5)*(NORMINV(RAND(),0,1))</f>
        <v>3.21606896906134</v>
      </c>
      <c r="L215" s="0" t="n">
        <f aca="true">K215+$D$6*($H$5-K215)*$H$8+$D$9*($H$8^0.5)*(NORMINV(RAND(),0,1))</f>
        <v>3.1949395740961</v>
      </c>
      <c r="M215" s="0" t="n">
        <f aca="true">L215+$D$6*($H$5-L215)*$H$8+$D$9*($H$8^0.5)*(NORMINV(RAND(),0,1))</f>
        <v>3.08932130314247</v>
      </c>
      <c r="N215" s="0" t="n">
        <f aca="false">EXP(M215)</f>
        <v>21.9621672625031</v>
      </c>
      <c r="O215" s="0" t="n">
        <f aca="false">EXP(($H$10*LN(N215))+(1-$H$10)*$H$5+(($D$9^2)/(4*$D$6))*(1-$H$10^2))</f>
        <v>21.1493238977013</v>
      </c>
      <c r="P215" s="18" t="n">
        <f aca="false">EXP(($H$11*LN(N215))+(1-$H$11)*$H$5+(($D$9^2)/(4*$D$6))*(1-$H$11^2))</f>
        <v>20.4368972823083</v>
      </c>
      <c r="Q215" s="18" t="n">
        <f aca="false">EXP($H$12*LN(N215)+(1-$H$12)*$H$5+$D$9^2/(4*$D$6)*(1-$H$12^2))</f>
        <v>19.8357229185195</v>
      </c>
      <c r="R215" s="18" t="n">
        <f aca="false">EXP($H$13*LN(N215)+(1-$H$13)*$H$5+$D$9^2/(4*$D$6)*(1-$H$13^2))</f>
        <v>19.3397073972586</v>
      </c>
      <c r="S215" s="33" t="n">
        <f aca="false">MAX(0,1/4*(SUM(O215:R215)-4*$D$5))*$H$9</f>
        <v>0</v>
      </c>
    </row>
    <row r="216" customFormat="false" ht="12.75" hidden="false" customHeight="false" outlineLevel="0" collapsed="false">
      <c r="A216" s="0" t="n">
        <v>194</v>
      </c>
      <c r="C216" s="18" t="n">
        <f aca="false">$H$6</f>
        <v>3.29212628660779</v>
      </c>
      <c r="D216" s="0" t="n">
        <f aca="true">C216+$D$6*($H$5-C216)*$H$8+$D$9*($H$8^0.5)*(NORMINV(RAND(),0,1))</f>
        <v>3.27580492796816</v>
      </c>
      <c r="E216" s="0" t="n">
        <f aca="true">D216+$D$6*($H$5-D216)*$H$8+$D$9*($H$8^0.5)*(NORMINV(RAND(),0,1))</f>
        <v>3.12707333859791</v>
      </c>
      <c r="F216" s="0" t="n">
        <f aca="true">E216+$D$6*($H$5-E216)*$H$8+$D$9*($H$8^0.5)*(NORMINV(RAND(),0,1))</f>
        <v>3.26021193910395</v>
      </c>
      <c r="G216" s="0" t="n">
        <f aca="true">F216+$D$6*($H$5-F216)*$H$8+$D$9*($H$8^0.5)*(NORMINV(RAND(),0,1))</f>
        <v>3.29146016512941</v>
      </c>
      <c r="H216" s="0" t="n">
        <f aca="true">G216+$D$6*($H$5-G216)*$H$8+$D$9*($H$8^0.5)*(NORMINV(RAND(),0,1))</f>
        <v>3.25083441935528</v>
      </c>
      <c r="I216" s="0" t="n">
        <f aca="true">H216+$D$6*($H$5-H216)*$H$8+$D$9*($H$8^0.5)*(NORMINV(RAND(),0,1))</f>
        <v>3.32280166127812</v>
      </c>
      <c r="J216" s="0" t="n">
        <f aca="true">I216+$D$6*($H$5-I216)*$H$8+$D$9*($H$8^0.5)*(NORMINV(RAND(),0,1))</f>
        <v>3.3774770410829</v>
      </c>
      <c r="K216" s="0" t="n">
        <f aca="true">J216+$D$6*($H$5-J216)*$H$8+$D$9*($H$8^0.5)*(NORMINV(RAND(),0,1))</f>
        <v>3.25653741421048</v>
      </c>
      <c r="L216" s="0" t="n">
        <f aca="true">K216+$D$6*($H$5-K216)*$H$8+$D$9*($H$8^0.5)*(NORMINV(RAND(),0,1))</f>
        <v>3.05052641543087</v>
      </c>
      <c r="M216" s="0" t="n">
        <f aca="true">L216+$D$6*($H$5-L216)*$H$8+$D$9*($H$8^0.5)*(NORMINV(RAND(),0,1))</f>
        <v>3.12812282706575</v>
      </c>
      <c r="N216" s="0" t="n">
        <f aca="false">EXP(M216)</f>
        <v>22.8310814033549</v>
      </c>
      <c r="O216" s="0" t="n">
        <f aca="false">EXP(($H$10*LN(N216))+(1-$H$10)*$H$5+(($D$9^2)/(4*$D$6))*(1-$H$10^2))</f>
        <v>21.8074713091577</v>
      </c>
      <c r="P216" s="18" t="n">
        <f aca="false">EXP(($H$11*LN(N216))+(1-$H$11)*$H$5+(($D$9^2)/(4*$D$6))*(1-$H$11^2))</f>
        <v>20.9375572582181</v>
      </c>
      <c r="Q216" s="18" t="n">
        <f aca="false">EXP($H$12*LN(N216)+(1-$H$12)*$H$5+$D$9^2/(4*$D$6)*(1-$H$12^2))</f>
        <v>20.2185244321428</v>
      </c>
      <c r="R216" s="18" t="n">
        <f aca="false">EXP($H$13*LN(N216)+(1-$H$13)*$H$5+$D$9^2/(4*$D$6)*(1-$H$13^2))</f>
        <v>19.6338832134778</v>
      </c>
      <c r="S216" s="33" t="n">
        <f aca="false">MAX(0,1/4*(SUM(O216:R216)-4*$D$5))*$H$9</f>
        <v>0</v>
      </c>
    </row>
    <row r="217" customFormat="false" ht="12.75" hidden="false" customHeight="false" outlineLevel="0" collapsed="false">
      <c r="A217" s="0" t="n">
        <v>195</v>
      </c>
      <c r="C217" s="18" t="n">
        <f aca="false">$H$6</f>
        <v>3.29212628660779</v>
      </c>
      <c r="D217" s="0" t="n">
        <f aca="true">C217+$D$6*($H$5-C217)*$H$8+$D$9*($H$8^0.5)*(NORMINV(RAND(),0,1))</f>
        <v>3.33406151750727</v>
      </c>
      <c r="E217" s="0" t="n">
        <f aca="true">D217+$D$6*($H$5-D217)*$H$8+$D$9*($H$8^0.5)*(NORMINV(RAND(),0,1))</f>
        <v>3.29483013831408</v>
      </c>
      <c r="F217" s="0" t="n">
        <f aca="true">E217+$D$6*($H$5-E217)*$H$8+$D$9*($H$8^0.5)*(NORMINV(RAND(),0,1))</f>
        <v>3.26857168336981</v>
      </c>
      <c r="G217" s="0" t="n">
        <f aca="true">F217+$D$6*($H$5-F217)*$H$8+$D$9*($H$8^0.5)*(NORMINV(RAND(),0,1))</f>
        <v>3.21907573336497</v>
      </c>
      <c r="H217" s="0" t="n">
        <f aca="true">G217+$D$6*($H$5-G217)*$H$8+$D$9*($H$8^0.5)*(NORMINV(RAND(),0,1))</f>
        <v>3.13186565518475</v>
      </c>
      <c r="I217" s="0" t="n">
        <f aca="true">H217+$D$6*($H$5-H217)*$H$8+$D$9*($H$8^0.5)*(NORMINV(RAND(),0,1))</f>
        <v>3.15629701896093</v>
      </c>
      <c r="J217" s="0" t="n">
        <f aca="true">I217+$D$6*($H$5-I217)*$H$8+$D$9*($H$8^0.5)*(NORMINV(RAND(),0,1))</f>
        <v>3.12959934127705</v>
      </c>
      <c r="K217" s="0" t="n">
        <f aca="true">J217+$D$6*($H$5-J217)*$H$8+$D$9*($H$8^0.5)*(NORMINV(RAND(),0,1))</f>
        <v>3.11986849247446</v>
      </c>
      <c r="L217" s="0" t="n">
        <f aca="true">K217+$D$6*($H$5-K217)*$H$8+$D$9*($H$8^0.5)*(NORMINV(RAND(),0,1))</f>
        <v>3.12624641903989</v>
      </c>
      <c r="M217" s="0" t="n">
        <f aca="true">L217+$D$6*($H$5-L217)*$H$8+$D$9*($H$8^0.5)*(NORMINV(RAND(),0,1))</f>
        <v>3.05111171629417</v>
      </c>
      <c r="N217" s="0" t="n">
        <f aca="false">EXP(M217)</f>
        <v>21.1388317481945</v>
      </c>
      <c r="O217" s="0" t="n">
        <f aca="false">EXP(($H$10*LN(N217))+(1-$H$10)*$H$5+(($D$9^2)/(4*$D$6))*(1-$H$10^2))</f>
        <v>20.5206304746865</v>
      </c>
      <c r="P217" s="18" t="n">
        <f aca="false">EXP(($H$11*LN(N217))+(1-$H$11)*$H$5+(($D$9^2)/(4*$D$6))*(1-$H$11^2))</f>
        <v>19.9555758083207</v>
      </c>
      <c r="Q217" s="18" t="n">
        <f aca="false">EXP($H$12*LN(N217)+(1-$H$12)*$H$5+$D$9^2/(4*$D$6)*(1-$H$12^2))</f>
        <v>19.4658445764374</v>
      </c>
      <c r="R217" s="18" t="n">
        <f aca="false">EXP($H$13*LN(N217)+(1-$H$13)*$H$5+$D$9^2/(4*$D$6)*(1-$H$13^2))</f>
        <v>19.0543270205895</v>
      </c>
      <c r="S217" s="33" t="n">
        <f aca="false">MAX(0,1/4*(SUM(O217:R217)-4*$D$5))*$H$9</f>
        <v>0</v>
      </c>
    </row>
    <row r="218" customFormat="false" ht="12.75" hidden="false" customHeight="false" outlineLevel="0" collapsed="false">
      <c r="A218" s="0" t="n">
        <v>196</v>
      </c>
      <c r="C218" s="18" t="n">
        <f aca="false">$H$6</f>
        <v>3.29212628660779</v>
      </c>
      <c r="D218" s="0" t="n">
        <f aca="true">C218+$D$6*($H$5-C218)*$H$8+$D$9*($H$8^0.5)*(NORMINV(RAND(),0,1))</f>
        <v>3.15033955110501</v>
      </c>
      <c r="E218" s="0" t="n">
        <f aca="true">D218+$D$6*($H$5-D218)*$H$8+$D$9*($H$8^0.5)*(NORMINV(RAND(),0,1))</f>
        <v>3.11163703748738</v>
      </c>
      <c r="F218" s="0" t="n">
        <f aca="true">E218+$D$6*($H$5-E218)*$H$8+$D$9*($H$8^0.5)*(NORMINV(RAND(),0,1))</f>
        <v>3.097865710365</v>
      </c>
      <c r="G218" s="0" t="n">
        <f aca="true">F218+$D$6*($H$5-F218)*$H$8+$D$9*($H$8^0.5)*(NORMINV(RAND(),0,1))</f>
        <v>2.97579701586755</v>
      </c>
      <c r="H218" s="0" t="n">
        <f aca="true">G218+$D$6*($H$5-G218)*$H$8+$D$9*($H$8^0.5)*(NORMINV(RAND(),0,1))</f>
        <v>2.98362518203584</v>
      </c>
      <c r="I218" s="0" t="n">
        <f aca="true">H218+$D$6*($H$5-H218)*$H$8+$D$9*($H$8^0.5)*(NORMINV(RAND(),0,1))</f>
        <v>2.99887654478512</v>
      </c>
      <c r="J218" s="0" t="n">
        <f aca="true">I218+$D$6*($H$5-I218)*$H$8+$D$9*($H$8^0.5)*(NORMINV(RAND(),0,1))</f>
        <v>3.01491017683743</v>
      </c>
      <c r="K218" s="0" t="n">
        <f aca="true">J218+$D$6*($H$5-J218)*$H$8+$D$9*($H$8^0.5)*(NORMINV(RAND(),0,1))</f>
        <v>3.07592150369595</v>
      </c>
      <c r="L218" s="0" t="n">
        <f aca="true">K218+$D$6*($H$5-K218)*$H$8+$D$9*($H$8^0.5)*(NORMINV(RAND(),0,1))</f>
        <v>2.95339058743778</v>
      </c>
      <c r="M218" s="0" t="n">
        <f aca="true">L218+$D$6*($H$5-L218)*$H$8+$D$9*($H$8^0.5)*(NORMINV(RAND(),0,1))</f>
        <v>3.09582633307932</v>
      </c>
      <c r="N218" s="0" t="n">
        <f aca="false">EXP(M218)</f>
        <v>22.1054974963319</v>
      </c>
      <c r="O218" s="0" t="n">
        <f aca="false">EXP(($H$10*LN(N218))+(1-$H$10)*$H$5+(($D$9^2)/(4*$D$6))*(1-$H$10^2))</f>
        <v>21.2582591320429</v>
      </c>
      <c r="P218" s="18" t="n">
        <f aca="false">EXP(($H$11*LN(N218))+(1-$H$11)*$H$5+(($D$9^2)/(4*$D$6))*(1-$H$11^2))</f>
        <v>20.5199891740793</v>
      </c>
      <c r="Q218" s="18" t="n">
        <f aca="false">EXP($H$12*LN(N218)+(1-$H$12)*$H$5+$D$9^2/(4*$D$6)*(1-$H$12^2))</f>
        <v>19.8993896987658</v>
      </c>
      <c r="R218" s="18" t="n">
        <f aca="false">EXP($H$13*LN(N218)+(1-$H$13)*$H$5+$D$9^2/(4*$D$6)*(1-$H$13^2))</f>
        <v>19.3887162912868</v>
      </c>
      <c r="S218" s="33" t="n">
        <f aca="false">MAX(0,1/4*(SUM(O218:R218)-4*$D$5))*$H$9</f>
        <v>0</v>
      </c>
    </row>
    <row r="219" customFormat="false" ht="12.75" hidden="false" customHeight="false" outlineLevel="0" collapsed="false">
      <c r="A219" s="0" t="n">
        <v>197</v>
      </c>
      <c r="C219" s="18" t="n">
        <f aca="false">$H$6</f>
        <v>3.29212628660779</v>
      </c>
      <c r="D219" s="0" t="n">
        <f aca="true">C219+$D$6*($H$5-C219)*$H$8+$D$9*($H$8^0.5)*(NORMINV(RAND(),0,1))</f>
        <v>3.26231034871598</v>
      </c>
      <c r="E219" s="0" t="n">
        <f aca="true">D219+$D$6*($H$5-D219)*$H$8+$D$9*($H$8^0.5)*(NORMINV(RAND(),0,1))</f>
        <v>3.13990603290744</v>
      </c>
      <c r="F219" s="0" t="n">
        <f aca="true">E219+$D$6*($H$5-E219)*$H$8+$D$9*($H$8^0.5)*(NORMINV(RAND(),0,1))</f>
        <v>3.09922246240909</v>
      </c>
      <c r="G219" s="0" t="n">
        <f aca="true">F219+$D$6*($H$5-F219)*$H$8+$D$9*($H$8^0.5)*(NORMINV(RAND(),0,1))</f>
        <v>3.04887158994477</v>
      </c>
      <c r="H219" s="0" t="n">
        <f aca="true">G219+$D$6*($H$5-G219)*$H$8+$D$9*($H$8^0.5)*(NORMINV(RAND(),0,1))</f>
        <v>2.97062479800278</v>
      </c>
      <c r="I219" s="0" t="n">
        <f aca="true">H219+$D$6*($H$5-H219)*$H$8+$D$9*($H$8^0.5)*(NORMINV(RAND(),0,1))</f>
        <v>2.98215223611293</v>
      </c>
      <c r="J219" s="0" t="n">
        <f aca="true">I219+$D$6*($H$5-I219)*$H$8+$D$9*($H$8^0.5)*(NORMINV(RAND(),0,1))</f>
        <v>2.98422454331922</v>
      </c>
      <c r="K219" s="0" t="n">
        <f aca="true">J219+$D$6*($H$5-J219)*$H$8+$D$9*($H$8^0.5)*(NORMINV(RAND(),0,1))</f>
        <v>3.07719201993192</v>
      </c>
      <c r="L219" s="0" t="n">
        <f aca="true">K219+$D$6*($H$5-K219)*$H$8+$D$9*($H$8^0.5)*(NORMINV(RAND(),0,1))</f>
        <v>2.98338413781512</v>
      </c>
      <c r="M219" s="0" t="n">
        <f aca="true">L219+$D$6*($H$5-L219)*$H$8+$D$9*($H$8^0.5)*(NORMINV(RAND(),0,1))</f>
        <v>3.0795289952219</v>
      </c>
      <c r="N219" s="0" t="n">
        <f aca="false">EXP(M219)</f>
        <v>21.7481564978276</v>
      </c>
      <c r="O219" s="0" t="n">
        <f aca="false">EXP(($H$10*LN(N219))+(1-$H$10)*$H$5+(($D$9^2)/(4*$D$6))*(1-$H$10^2))</f>
        <v>20.9863906304286</v>
      </c>
      <c r="P219" s="18" t="n">
        <f aca="false">EXP(($H$11*LN(N219))+(1-$H$11)*$H$5+(($D$9^2)/(4*$D$6))*(1-$H$11^2))</f>
        <v>20.3124494400916</v>
      </c>
      <c r="Q219" s="18" t="n">
        <f aca="false">EXP($H$12*LN(N219)+(1-$H$12)*$H$5+$D$9^2/(4*$D$6)*(1-$H$12^2))</f>
        <v>19.7402664175869</v>
      </c>
      <c r="R219" s="18" t="n">
        <f aca="false">EXP($H$13*LN(N219)+(1-$H$13)*$H$5+$D$9^2/(4*$D$6)*(1-$H$13^2))</f>
        <v>19.2661656527342</v>
      </c>
      <c r="S219" s="33" t="n">
        <f aca="false">MAX(0,1/4*(SUM(O219:R219)-4*$D$5))*$H$9</f>
        <v>0</v>
      </c>
    </row>
    <row r="220" customFormat="false" ht="12.75" hidden="false" customHeight="false" outlineLevel="0" collapsed="false">
      <c r="A220" s="0" t="n">
        <v>198</v>
      </c>
      <c r="C220" s="18" t="n">
        <f aca="false">$H$6</f>
        <v>3.29212628660779</v>
      </c>
      <c r="D220" s="0" t="n">
        <f aca="true">C220+$D$6*($H$5-C220)*$H$8+$D$9*($H$8^0.5)*(NORMINV(RAND(),0,1))</f>
        <v>3.27134784771163</v>
      </c>
      <c r="E220" s="0" t="n">
        <f aca="true">D220+$D$6*($H$5-D220)*$H$8+$D$9*($H$8^0.5)*(NORMINV(RAND(),0,1))</f>
        <v>3.34009347806436</v>
      </c>
      <c r="F220" s="0" t="n">
        <f aca="true">E220+$D$6*($H$5-E220)*$H$8+$D$9*($H$8^0.5)*(NORMINV(RAND(),0,1))</f>
        <v>3.36762059398808</v>
      </c>
      <c r="G220" s="0" t="n">
        <f aca="true">F220+$D$6*($H$5-F220)*$H$8+$D$9*($H$8^0.5)*(NORMINV(RAND(),0,1))</f>
        <v>3.31132163832841</v>
      </c>
      <c r="H220" s="0" t="n">
        <f aca="true">G220+$D$6*($H$5-G220)*$H$8+$D$9*($H$8^0.5)*(NORMINV(RAND(),0,1))</f>
        <v>3.22558249828894</v>
      </c>
      <c r="I220" s="0" t="n">
        <f aca="true">H220+$D$6*($H$5-H220)*$H$8+$D$9*($H$8^0.5)*(NORMINV(RAND(),0,1))</f>
        <v>3.17912164996398</v>
      </c>
      <c r="J220" s="0" t="n">
        <f aca="true">I220+$D$6*($H$5-I220)*$H$8+$D$9*($H$8^0.5)*(NORMINV(RAND(),0,1))</f>
        <v>3.07174441469391</v>
      </c>
      <c r="K220" s="0" t="n">
        <f aca="true">J220+$D$6*($H$5-J220)*$H$8+$D$9*($H$8^0.5)*(NORMINV(RAND(),0,1))</f>
        <v>3.05532031823398</v>
      </c>
      <c r="L220" s="0" t="n">
        <f aca="true">K220+$D$6*($H$5-K220)*$H$8+$D$9*($H$8^0.5)*(NORMINV(RAND(),0,1))</f>
        <v>3.20891613012558</v>
      </c>
      <c r="M220" s="0" t="n">
        <f aca="true">L220+$D$6*($H$5-L220)*$H$8+$D$9*($H$8^0.5)*(NORMINV(RAND(),0,1))</f>
        <v>3.15827043997845</v>
      </c>
      <c r="N220" s="0" t="n">
        <f aca="false">EXP(M220)</f>
        <v>23.5298644026286</v>
      </c>
      <c r="O220" s="0" t="n">
        <f aca="false">EXP(($H$10*LN(N220))+(1-$H$10)*$H$5+(($D$9^2)/(4*$D$6))*(1-$H$10^2))</f>
        <v>22.3329381039225</v>
      </c>
      <c r="P220" s="18" t="n">
        <f aca="false">EXP(($H$11*LN(N220))+(1-$H$11)*$H$5+(($D$9^2)/(4*$D$6))*(1-$H$11^2))</f>
        <v>21.3350065524665</v>
      </c>
      <c r="Q220" s="18" t="n">
        <f aca="false">EXP($H$12*LN(N220)+(1-$H$12)*$H$5+$D$9^2/(4*$D$6)*(1-$H$12^2))</f>
        <v>20.5210421835765</v>
      </c>
      <c r="R220" s="18" t="n">
        <f aca="false">EXP($H$13*LN(N220)+(1-$H$13)*$H$5+$D$9^2/(4*$D$6)*(1-$H$13^2))</f>
        <v>19.8655344686782</v>
      </c>
      <c r="S220" s="33" t="n">
        <f aca="false">MAX(0,1/4*(SUM(O220:R220)-4*$D$5))*$H$9</f>
        <v>0</v>
      </c>
    </row>
    <row r="221" customFormat="false" ht="12.75" hidden="false" customHeight="false" outlineLevel="0" collapsed="false">
      <c r="A221" s="0" t="n">
        <v>199</v>
      </c>
      <c r="C221" s="18" t="n">
        <f aca="false">$H$6</f>
        <v>3.29212628660779</v>
      </c>
      <c r="D221" s="0" t="n">
        <f aca="true">C221+$D$6*($H$5-C221)*$H$8+$D$9*($H$8^0.5)*(NORMINV(RAND(),0,1))</f>
        <v>3.42097396254515</v>
      </c>
      <c r="E221" s="0" t="n">
        <f aca="true">D221+$D$6*($H$5-D221)*$H$8+$D$9*($H$8^0.5)*(NORMINV(RAND(),0,1))</f>
        <v>3.45347329404945</v>
      </c>
      <c r="F221" s="0" t="n">
        <f aca="true">E221+$D$6*($H$5-E221)*$H$8+$D$9*($H$8^0.5)*(NORMINV(RAND(),0,1))</f>
        <v>3.46733301572853</v>
      </c>
      <c r="G221" s="0" t="n">
        <f aca="true">F221+$D$6*($H$5-F221)*$H$8+$D$9*($H$8^0.5)*(NORMINV(RAND(),0,1))</f>
        <v>3.44614758550241</v>
      </c>
      <c r="H221" s="0" t="n">
        <f aca="true">G221+$D$6*($H$5-G221)*$H$8+$D$9*($H$8^0.5)*(NORMINV(RAND(),0,1))</f>
        <v>3.42186912858913</v>
      </c>
      <c r="I221" s="0" t="n">
        <f aca="true">H221+$D$6*($H$5-H221)*$H$8+$D$9*($H$8^0.5)*(NORMINV(RAND(),0,1))</f>
        <v>3.37346046190982</v>
      </c>
      <c r="J221" s="0" t="n">
        <f aca="true">I221+$D$6*($H$5-I221)*$H$8+$D$9*($H$8^0.5)*(NORMINV(RAND(),0,1))</f>
        <v>3.32522290052928</v>
      </c>
      <c r="K221" s="0" t="n">
        <f aca="true">J221+$D$6*($H$5-J221)*$H$8+$D$9*($H$8^0.5)*(NORMINV(RAND(),0,1))</f>
        <v>3.44864814757751</v>
      </c>
      <c r="L221" s="0" t="n">
        <f aca="true">K221+$D$6*($H$5-K221)*$H$8+$D$9*($H$8^0.5)*(NORMINV(RAND(),0,1))</f>
        <v>3.3531602735442</v>
      </c>
      <c r="M221" s="0" t="n">
        <f aca="true">L221+$D$6*($H$5-L221)*$H$8+$D$9*($H$8^0.5)*(NORMINV(RAND(),0,1))</f>
        <v>3.2418144995091</v>
      </c>
      <c r="N221" s="0" t="n">
        <f aca="false">EXP(M221)</f>
        <v>25.5800947320833</v>
      </c>
      <c r="O221" s="0" t="n">
        <f aca="false">EXP(($H$10*LN(N221))+(1-$H$10)*$H$5+(($D$9^2)/(4*$D$6))*(1-$H$10^2))</f>
        <v>23.8561994213389</v>
      </c>
      <c r="P221" s="18" t="n">
        <f aca="false">EXP(($H$11*LN(N221))+(1-$H$11)*$H$5+(($D$9^2)/(4*$D$6))*(1-$H$11^2))</f>
        <v>22.4762708627961</v>
      </c>
      <c r="Q221" s="18" t="n">
        <f aca="false">EXP($H$12*LN(N221)+(1-$H$12)*$H$5+$D$9^2/(4*$D$6)*(1-$H$12^2))</f>
        <v>21.383230426292</v>
      </c>
      <c r="R221" s="18" t="n">
        <f aca="false">EXP($H$13*LN(N221)+(1-$H$13)*$H$5+$D$9^2/(4*$D$6)*(1-$H$13^2))</f>
        <v>20.5218598316865</v>
      </c>
      <c r="S221" s="33" t="n">
        <f aca="false">MAX(0,1/4*(SUM(O221:R221)-4*$D$5))*$H$9</f>
        <v>0.0564936444396754</v>
      </c>
    </row>
    <row r="222" customFormat="false" ht="12.75" hidden="false" customHeight="false" outlineLevel="0" collapsed="false">
      <c r="A222" s="0" t="n">
        <v>200</v>
      </c>
      <c r="C222" s="18" t="n">
        <f aca="false">$H$6</f>
        <v>3.29212628660779</v>
      </c>
      <c r="D222" s="0" t="n">
        <f aca="true">C222+$D$6*($H$5-C222)*$H$8+$D$9*($H$8^0.5)*(NORMINV(RAND(),0,1))</f>
        <v>3.33004528335963</v>
      </c>
      <c r="E222" s="0" t="n">
        <f aca="true">D222+$D$6*($H$5-D222)*$H$8+$D$9*($H$8^0.5)*(NORMINV(RAND(),0,1))</f>
        <v>3.33310491042649</v>
      </c>
      <c r="F222" s="0" t="n">
        <f aca="true">E222+$D$6*($H$5-E222)*$H$8+$D$9*($H$8^0.5)*(NORMINV(RAND(),0,1))</f>
        <v>3.40353406063558</v>
      </c>
      <c r="G222" s="0" t="n">
        <f aca="true">F222+$D$6*($H$5-F222)*$H$8+$D$9*($H$8^0.5)*(NORMINV(RAND(),0,1))</f>
        <v>3.46058016449601</v>
      </c>
      <c r="H222" s="0" t="n">
        <f aca="true">G222+$D$6*($H$5-G222)*$H$8+$D$9*($H$8^0.5)*(NORMINV(RAND(),0,1))</f>
        <v>3.41698697265429</v>
      </c>
      <c r="I222" s="0" t="n">
        <f aca="true">H222+$D$6*($H$5-H222)*$H$8+$D$9*($H$8^0.5)*(NORMINV(RAND(),0,1))</f>
        <v>3.36649739709436</v>
      </c>
      <c r="J222" s="0" t="n">
        <f aca="true">I222+$D$6*($H$5-I222)*$H$8+$D$9*($H$8^0.5)*(NORMINV(RAND(),0,1))</f>
        <v>3.18620162989888</v>
      </c>
      <c r="K222" s="0" t="n">
        <f aca="true">J222+$D$6*($H$5-J222)*$H$8+$D$9*($H$8^0.5)*(NORMINV(RAND(),0,1))</f>
        <v>3.37244662591024</v>
      </c>
      <c r="L222" s="0" t="n">
        <f aca="true">K222+$D$6*($H$5-K222)*$H$8+$D$9*($H$8^0.5)*(NORMINV(RAND(),0,1))</f>
        <v>3.38746578571521</v>
      </c>
      <c r="M222" s="0" t="n">
        <f aca="true">L222+$D$6*($H$5-L222)*$H$8+$D$9*($H$8^0.5)*(NORMINV(RAND(),0,1))</f>
        <v>3.41781885050639</v>
      </c>
      <c r="N222" s="0" t="n">
        <f aca="false">EXP(M222)</f>
        <v>30.5028112197861</v>
      </c>
      <c r="O222" s="0" t="n">
        <f aca="false">EXP(($H$10*LN(N222))+(1-$H$10)*$H$5+(($D$9^2)/(4*$D$6))*(1-$H$10^2))</f>
        <v>27.4138662337882</v>
      </c>
      <c r="P222" s="18" t="n">
        <f aca="false">EXP(($H$11*LN(N222))+(1-$H$11)*$H$5+(($D$9^2)/(4*$D$6))*(1-$H$11^2))</f>
        <v>25.0843327144019</v>
      </c>
      <c r="Q222" s="18" t="n">
        <f aca="false">EXP($H$12*LN(N222)+(1-$H$12)*$H$5+$D$9^2/(4*$D$6)*(1-$H$12^2))</f>
        <v>23.3200089203993</v>
      </c>
      <c r="R222" s="18" t="n">
        <f aca="false">EXP($H$13*LN(N222)+(1-$H$13)*$H$5+$D$9^2/(4*$D$6)*(1-$H$13^2))</f>
        <v>21.9763833001436</v>
      </c>
      <c r="S222" s="33" t="n">
        <f aca="false">MAX(0,1/4*(SUM(O222:R222)-4*$D$5))*$H$9</f>
        <v>2.32922583016343</v>
      </c>
    </row>
    <row r="223" customFormat="false" ht="12.75" hidden="false" customHeight="false" outlineLevel="0" collapsed="false">
      <c r="A223" s="0" t="n">
        <v>201</v>
      </c>
      <c r="C223" s="18" t="n">
        <f aca="false">$H$6</f>
        <v>3.29212628660779</v>
      </c>
      <c r="D223" s="0" t="n">
        <f aca="true">C223+$D$6*($H$5-C223)*$H$8+$D$9*($H$8^0.5)*(NORMINV(RAND(),0,1))</f>
        <v>3.27417030004688</v>
      </c>
      <c r="E223" s="0" t="n">
        <f aca="true">D223+$D$6*($H$5-D223)*$H$8+$D$9*($H$8^0.5)*(NORMINV(RAND(),0,1))</f>
        <v>3.21411054101392</v>
      </c>
      <c r="F223" s="0" t="n">
        <f aca="true">E223+$D$6*($H$5-E223)*$H$8+$D$9*($H$8^0.5)*(NORMINV(RAND(),0,1))</f>
        <v>3.29990347118103</v>
      </c>
      <c r="G223" s="0" t="n">
        <f aca="true">F223+$D$6*($H$5-F223)*$H$8+$D$9*($H$8^0.5)*(NORMINV(RAND(),0,1))</f>
        <v>3.23184958893113</v>
      </c>
      <c r="H223" s="0" t="n">
        <f aca="true">G223+$D$6*($H$5-G223)*$H$8+$D$9*($H$8^0.5)*(NORMINV(RAND(),0,1))</f>
        <v>3.10619979344558</v>
      </c>
      <c r="I223" s="0" t="n">
        <f aca="true">H223+$D$6*($H$5-H223)*$H$8+$D$9*($H$8^0.5)*(NORMINV(RAND(),0,1))</f>
        <v>2.93101221006785</v>
      </c>
      <c r="J223" s="0" t="n">
        <f aca="true">I223+$D$6*($H$5-I223)*$H$8+$D$9*($H$8^0.5)*(NORMINV(RAND(),0,1))</f>
        <v>2.80470112191986</v>
      </c>
      <c r="K223" s="0" t="n">
        <f aca="true">J223+$D$6*($H$5-J223)*$H$8+$D$9*($H$8^0.5)*(NORMINV(RAND(),0,1))</f>
        <v>2.84844459319605</v>
      </c>
      <c r="L223" s="0" t="n">
        <f aca="true">K223+$D$6*($H$5-K223)*$H$8+$D$9*($H$8^0.5)*(NORMINV(RAND(),0,1))</f>
        <v>2.79292282580881</v>
      </c>
      <c r="M223" s="0" t="n">
        <f aca="true">L223+$D$6*($H$5-L223)*$H$8+$D$9*($H$8^0.5)*(NORMINV(RAND(),0,1))</f>
        <v>2.76971545516028</v>
      </c>
      <c r="N223" s="0" t="n">
        <f aca="false">EXP(M223)</f>
        <v>15.9540937088278</v>
      </c>
      <c r="O223" s="0" t="n">
        <f aca="false">EXP(($H$10*LN(N223))+(1-$H$10)*$H$5+(($D$9^2)/(4*$D$6))*(1-$H$10^2))</f>
        <v>16.4313224038264</v>
      </c>
      <c r="P223" s="18" t="n">
        <f aca="false">EXP(($H$11*LN(N223))+(1-$H$11)*$H$5+(($D$9^2)/(4*$D$6))*(1-$H$11^2))</f>
        <v>16.7431076000113</v>
      </c>
      <c r="Q223" s="18" t="n">
        <f aca="false">EXP($H$12*LN(N223)+(1-$H$12)*$H$5+$D$9^2/(4*$D$6)*(1-$H$12^2))</f>
        <v>16.9460973093923</v>
      </c>
      <c r="R223" s="18" t="n">
        <f aca="false">EXP($H$13*LN(N223)+(1-$H$13)*$H$5+$D$9^2/(4*$D$6)*(1-$H$13^2))</f>
        <v>17.0783539412839</v>
      </c>
      <c r="S223" s="33" t="n">
        <f aca="false">MAX(0,1/4*(SUM(O223:R223)-4*$D$5))*$H$9</f>
        <v>0</v>
      </c>
    </row>
    <row r="224" customFormat="false" ht="12.75" hidden="false" customHeight="false" outlineLevel="0" collapsed="false">
      <c r="A224" s="0" t="n">
        <v>202</v>
      </c>
      <c r="C224" s="18" t="n">
        <f aca="false">$H$6</f>
        <v>3.29212628660779</v>
      </c>
      <c r="D224" s="0" t="n">
        <f aca="true">C224+$D$6*($H$5-C224)*$H$8+$D$9*($H$8^0.5)*(NORMINV(RAND(),0,1))</f>
        <v>3.2987451513953</v>
      </c>
      <c r="E224" s="0" t="n">
        <f aca="true">D224+$D$6*($H$5-D224)*$H$8+$D$9*($H$8^0.5)*(NORMINV(RAND(),0,1))</f>
        <v>3.36860913280781</v>
      </c>
      <c r="F224" s="0" t="n">
        <f aca="true">E224+$D$6*($H$5-E224)*$H$8+$D$9*($H$8^0.5)*(NORMINV(RAND(),0,1))</f>
        <v>3.4922818253916</v>
      </c>
      <c r="G224" s="0" t="n">
        <f aca="true">F224+$D$6*($H$5-F224)*$H$8+$D$9*($H$8^0.5)*(NORMINV(RAND(),0,1))</f>
        <v>3.50002717869478</v>
      </c>
      <c r="H224" s="0" t="n">
        <f aca="true">G224+$D$6*($H$5-G224)*$H$8+$D$9*($H$8^0.5)*(NORMINV(RAND(),0,1))</f>
        <v>3.46133986525177</v>
      </c>
      <c r="I224" s="0" t="n">
        <f aca="true">H224+$D$6*($H$5-H224)*$H$8+$D$9*($H$8^0.5)*(NORMINV(RAND(),0,1))</f>
        <v>3.26640096038552</v>
      </c>
      <c r="J224" s="0" t="n">
        <f aca="true">I224+$D$6*($H$5-I224)*$H$8+$D$9*($H$8^0.5)*(NORMINV(RAND(),0,1))</f>
        <v>3.32702665037019</v>
      </c>
      <c r="K224" s="0" t="n">
        <f aca="true">J224+$D$6*($H$5-J224)*$H$8+$D$9*($H$8^0.5)*(NORMINV(RAND(),0,1))</f>
        <v>3.24589633714429</v>
      </c>
      <c r="L224" s="0" t="n">
        <f aca="true">K224+$D$6*($H$5-K224)*$H$8+$D$9*($H$8^0.5)*(NORMINV(RAND(),0,1))</f>
        <v>3.31653953988001</v>
      </c>
      <c r="M224" s="0" t="n">
        <f aca="true">L224+$D$6*($H$5-L224)*$H$8+$D$9*($H$8^0.5)*(NORMINV(RAND(),0,1))</f>
        <v>3.36388045428909</v>
      </c>
      <c r="N224" s="0" t="n">
        <f aca="false">EXP(M224)</f>
        <v>28.9011230518537</v>
      </c>
      <c r="O224" s="0" t="n">
        <f aca="false">EXP(($H$10*LN(N224))+(1-$H$10)*$H$5+(($D$9^2)/(4*$D$6))*(1-$H$10^2))</f>
        <v>26.2705738927843</v>
      </c>
      <c r="P224" s="18" t="n">
        <f aca="false">EXP(($H$11*LN(N224))+(1-$H$11)*$H$5+(($D$9^2)/(4*$D$6))*(1-$H$11^2))</f>
        <v>24.2544278502886</v>
      </c>
      <c r="Q224" s="18" t="n">
        <f aca="false">EXP($H$12*LN(N224)+(1-$H$12)*$H$5+$D$9^2/(4*$D$6)*(1-$H$12^2))</f>
        <v>22.7085193175324</v>
      </c>
      <c r="R224" s="18" t="n">
        <f aca="false">EXP($H$13*LN(N224)+(1-$H$13)*$H$5+$D$9^2/(4*$D$6)*(1-$H$13^2))</f>
        <v>21.5199984327635</v>
      </c>
      <c r="S224" s="33" t="n">
        <f aca="false">MAX(0,1/4*(SUM(O224:R224)-4*$D$5))*$H$9</f>
        <v>1.6060366152579</v>
      </c>
    </row>
    <row r="225" customFormat="false" ht="12.75" hidden="false" customHeight="false" outlineLevel="0" collapsed="false">
      <c r="A225" s="0" t="n">
        <v>203</v>
      </c>
      <c r="C225" s="18" t="n">
        <f aca="false">$H$6</f>
        <v>3.29212628660779</v>
      </c>
      <c r="D225" s="0" t="n">
        <f aca="true">C225+$D$6*($H$5-C225)*$H$8+$D$9*($H$8^0.5)*(NORMINV(RAND(),0,1))</f>
        <v>3.30971055623617</v>
      </c>
      <c r="E225" s="0" t="n">
        <f aca="true">D225+$D$6*($H$5-D225)*$H$8+$D$9*($H$8^0.5)*(NORMINV(RAND(),0,1))</f>
        <v>3.29541938920115</v>
      </c>
      <c r="F225" s="0" t="n">
        <f aca="true">E225+$D$6*($H$5-E225)*$H$8+$D$9*($H$8^0.5)*(NORMINV(RAND(),0,1))</f>
        <v>3.19221077978047</v>
      </c>
      <c r="G225" s="0" t="n">
        <f aca="true">F225+$D$6*($H$5-F225)*$H$8+$D$9*($H$8^0.5)*(NORMINV(RAND(),0,1))</f>
        <v>2.99794938759932</v>
      </c>
      <c r="H225" s="0" t="n">
        <f aca="true">G225+$D$6*($H$5-G225)*$H$8+$D$9*($H$8^0.5)*(NORMINV(RAND(),0,1))</f>
        <v>3.00462269215648</v>
      </c>
      <c r="I225" s="0" t="n">
        <f aca="true">H225+$D$6*($H$5-H225)*$H$8+$D$9*($H$8^0.5)*(NORMINV(RAND(),0,1))</f>
        <v>3.11584026012956</v>
      </c>
      <c r="J225" s="0" t="n">
        <f aca="true">I225+$D$6*($H$5-I225)*$H$8+$D$9*($H$8^0.5)*(NORMINV(RAND(),0,1))</f>
        <v>3.09568412005517</v>
      </c>
      <c r="K225" s="0" t="n">
        <f aca="true">J225+$D$6*($H$5-J225)*$H$8+$D$9*($H$8^0.5)*(NORMINV(RAND(),0,1))</f>
        <v>3.057680270989</v>
      </c>
      <c r="L225" s="0" t="n">
        <f aca="true">K225+$D$6*($H$5-K225)*$H$8+$D$9*($H$8^0.5)*(NORMINV(RAND(),0,1))</f>
        <v>2.98389430702936</v>
      </c>
      <c r="M225" s="0" t="n">
        <f aca="true">L225+$D$6*($H$5-L225)*$H$8+$D$9*($H$8^0.5)*(NORMINV(RAND(),0,1))</f>
        <v>2.89009936182842</v>
      </c>
      <c r="N225" s="0" t="n">
        <f aca="false">EXP(M225)</f>
        <v>17.9950975385166</v>
      </c>
      <c r="O225" s="0" t="n">
        <f aca="false">EXP(($H$10*LN(N225))+(1-$H$10)*$H$5+(($D$9^2)/(4*$D$6))*(1-$H$10^2))</f>
        <v>18.0702384224333</v>
      </c>
      <c r="P225" s="18" t="n">
        <f aca="false">EXP(($H$11*LN(N225))+(1-$H$11)*$H$5+(($D$9^2)/(4*$D$6))*(1-$H$11^2))</f>
        <v>18.0487525521021</v>
      </c>
      <c r="Q225" s="18" t="n">
        <f aca="false">EXP($H$12*LN(N225)+(1-$H$12)*$H$5+$D$9^2/(4*$D$6)*(1-$H$12^2))</f>
        <v>17.9814756929817</v>
      </c>
      <c r="R225" s="18" t="n">
        <f aca="false">EXP($H$13*LN(N225)+(1-$H$13)*$H$5+$D$9^2/(4*$D$6)*(1-$H$13^2))</f>
        <v>17.8972915190086</v>
      </c>
      <c r="S225" s="33" t="n">
        <f aca="false">MAX(0,1/4*(SUM(O225:R225)-4*$D$5))*$H$9</f>
        <v>0</v>
      </c>
    </row>
    <row r="226" customFormat="false" ht="12.75" hidden="false" customHeight="false" outlineLevel="0" collapsed="false">
      <c r="A226" s="0" t="n">
        <v>204</v>
      </c>
      <c r="C226" s="18" t="n">
        <f aca="false">$H$6</f>
        <v>3.29212628660779</v>
      </c>
      <c r="D226" s="0" t="n">
        <f aca="true">C226+$D$6*($H$5-C226)*$H$8+$D$9*($H$8^0.5)*(NORMINV(RAND(),0,1))</f>
        <v>3.26909980034964</v>
      </c>
      <c r="E226" s="0" t="n">
        <f aca="true">D226+$D$6*($H$5-D226)*$H$8+$D$9*($H$8^0.5)*(NORMINV(RAND(),0,1))</f>
        <v>3.22075907315052</v>
      </c>
      <c r="F226" s="0" t="n">
        <f aca="true">E226+$D$6*($H$5-E226)*$H$8+$D$9*($H$8^0.5)*(NORMINV(RAND(),0,1))</f>
        <v>3.28499953786431</v>
      </c>
      <c r="G226" s="0" t="n">
        <f aca="true">F226+$D$6*($H$5-F226)*$H$8+$D$9*($H$8^0.5)*(NORMINV(RAND(),0,1))</f>
        <v>3.34707808888967</v>
      </c>
      <c r="H226" s="0" t="n">
        <f aca="true">G226+$D$6*($H$5-G226)*$H$8+$D$9*($H$8^0.5)*(NORMINV(RAND(),0,1))</f>
        <v>3.26326836996417</v>
      </c>
      <c r="I226" s="0" t="n">
        <f aca="true">H226+$D$6*($H$5-H226)*$H$8+$D$9*($H$8^0.5)*(NORMINV(RAND(),0,1))</f>
        <v>3.22124370294171</v>
      </c>
      <c r="J226" s="0" t="n">
        <f aca="true">I226+$D$6*($H$5-I226)*$H$8+$D$9*($H$8^0.5)*(NORMINV(RAND(),0,1))</f>
        <v>3.22094141631249</v>
      </c>
      <c r="K226" s="0" t="n">
        <f aca="true">J226+$D$6*($H$5-J226)*$H$8+$D$9*($H$8^0.5)*(NORMINV(RAND(),0,1))</f>
        <v>2.95552225153652</v>
      </c>
      <c r="L226" s="0" t="n">
        <f aca="true">K226+$D$6*($H$5-K226)*$H$8+$D$9*($H$8^0.5)*(NORMINV(RAND(),0,1))</f>
        <v>2.95347357792002</v>
      </c>
      <c r="M226" s="0" t="n">
        <f aca="true">L226+$D$6*($H$5-L226)*$H$8+$D$9*($H$8^0.5)*(NORMINV(RAND(),0,1))</f>
        <v>3.14438679722039</v>
      </c>
      <c r="N226" s="0" t="n">
        <f aca="false">EXP(M226)</f>
        <v>23.2054414683543</v>
      </c>
      <c r="O226" s="0" t="n">
        <f aca="false">EXP(($H$10*LN(N226))+(1-$H$10)*$H$5+(($D$9^2)/(4*$D$6))*(1-$H$10^2))</f>
        <v>22.0893943791611</v>
      </c>
      <c r="P226" s="18" t="n">
        <f aca="false">EXP(($H$11*LN(N226))+(1-$H$11)*$H$5+(($D$9^2)/(4*$D$6))*(1-$H$11^2))</f>
        <v>21.1510437217409</v>
      </c>
      <c r="Q226" s="18" t="n">
        <f aca="false">EXP($H$12*LN(N226)+(1-$H$12)*$H$5+$D$9^2/(4*$D$6)*(1-$H$12^2))</f>
        <v>20.3811678523868</v>
      </c>
      <c r="R226" s="18" t="n">
        <f aca="false">EXP($H$13*LN(N226)+(1-$H$13)*$H$5+$D$9^2/(4*$D$6)*(1-$H$13^2))</f>
        <v>19.7585163628762</v>
      </c>
      <c r="S226" s="33" t="n">
        <f aca="false">MAX(0,1/4*(SUM(O226:R226)-4*$D$5))*$H$9</f>
        <v>0</v>
      </c>
    </row>
    <row r="227" customFormat="false" ht="12.75" hidden="false" customHeight="false" outlineLevel="0" collapsed="false">
      <c r="A227" s="0" t="n">
        <v>205</v>
      </c>
      <c r="C227" s="18" t="n">
        <f aca="false">$H$6</f>
        <v>3.29212628660779</v>
      </c>
      <c r="D227" s="0" t="n">
        <f aca="true">C227+$D$6*($H$5-C227)*$H$8+$D$9*($H$8^0.5)*(NORMINV(RAND(),0,1))</f>
        <v>3.29549142411564</v>
      </c>
      <c r="E227" s="0" t="n">
        <f aca="true">D227+$D$6*($H$5-D227)*$H$8+$D$9*($H$8^0.5)*(NORMINV(RAND(),0,1))</f>
        <v>3.23893869467573</v>
      </c>
      <c r="F227" s="0" t="n">
        <f aca="true">E227+$D$6*($H$5-E227)*$H$8+$D$9*($H$8^0.5)*(NORMINV(RAND(),0,1))</f>
        <v>3.26074374367405</v>
      </c>
      <c r="G227" s="0" t="n">
        <f aca="true">F227+$D$6*($H$5-F227)*$H$8+$D$9*($H$8^0.5)*(NORMINV(RAND(),0,1))</f>
        <v>3.29335534710804</v>
      </c>
      <c r="H227" s="0" t="n">
        <f aca="true">G227+$D$6*($H$5-G227)*$H$8+$D$9*($H$8^0.5)*(NORMINV(RAND(),0,1))</f>
        <v>3.23320676870184</v>
      </c>
      <c r="I227" s="0" t="n">
        <f aca="true">H227+$D$6*($H$5-H227)*$H$8+$D$9*($H$8^0.5)*(NORMINV(RAND(),0,1))</f>
        <v>3.20761496892598</v>
      </c>
      <c r="J227" s="0" t="n">
        <f aca="true">I227+$D$6*($H$5-I227)*$H$8+$D$9*($H$8^0.5)*(NORMINV(RAND(),0,1))</f>
        <v>3.18640989876704</v>
      </c>
      <c r="K227" s="0" t="n">
        <f aca="true">J227+$D$6*($H$5-J227)*$H$8+$D$9*($H$8^0.5)*(NORMINV(RAND(),0,1))</f>
        <v>3.33545859688355</v>
      </c>
      <c r="L227" s="0" t="n">
        <f aca="true">K227+$D$6*($H$5-K227)*$H$8+$D$9*($H$8^0.5)*(NORMINV(RAND(),0,1))</f>
        <v>3.25563070657862</v>
      </c>
      <c r="M227" s="0" t="n">
        <f aca="true">L227+$D$6*($H$5-L227)*$H$8+$D$9*($H$8^0.5)*(NORMINV(RAND(),0,1))</f>
        <v>3.19788825429593</v>
      </c>
      <c r="N227" s="0" t="n">
        <f aca="false">EXP(M227)</f>
        <v>24.4807783944112</v>
      </c>
      <c r="O227" s="0" t="n">
        <f aca="false">EXP(($H$10*LN(N227))+(1-$H$10)*$H$5+(($D$9^2)/(4*$D$6))*(1-$H$10^2))</f>
        <v>23.0427691594636</v>
      </c>
      <c r="P227" s="18" t="n">
        <f aca="false">EXP(($H$11*LN(N227))+(1-$H$11)*$H$5+(($D$9^2)/(4*$D$6))*(1-$H$11^2))</f>
        <v>21.8688002431517</v>
      </c>
      <c r="Q227" s="18" t="n">
        <f aca="false">EXP($H$12*LN(N227)+(1-$H$12)*$H$5+$D$9^2/(4*$D$6)*(1-$H$12^2))</f>
        <v>20.925482422118</v>
      </c>
      <c r="R227" s="18" t="n">
        <f aca="false">EXP($H$13*LN(N227)+(1-$H$13)*$H$5+$D$9^2/(4*$D$6)*(1-$H$13^2))</f>
        <v>20.1741147645813</v>
      </c>
      <c r="S227" s="33" t="n">
        <f aca="false">MAX(0,1/4*(SUM(O227:R227)-4*$D$5))*$H$9</f>
        <v>0</v>
      </c>
    </row>
    <row r="228" customFormat="false" ht="12.75" hidden="false" customHeight="false" outlineLevel="0" collapsed="false">
      <c r="A228" s="0" t="n">
        <v>206</v>
      </c>
      <c r="C228" s="18" t="n">
        <f aca="false">$H$6</f>
        <v>3.29212628660779</v>
      </c>
      <c r="D228" s="0" t="n">
        <f aca="true">C228+$D$6*($H$5-C228)*$H$8+$D$9*($H$8^0.5)*(NORMINV(RAND(),0,1))</f>
        <v>3.19014334722404</v>
      </c>
      <c r="E228" s="0" t="n">
        <f aca="true">D228+$D$6*($H$5-D228)*$H$8+$D$9*($H$8^0.5)*(NORMINV(RAND(),0,1))</f>
        <v>3.14650995542428</v>
      </c>
      <c r="F228" s="0" t="n">
        <f aca="true">E228+$D$6*($H$5-E228)*$H$8+$D$9*($H$8^0.5)*(NORMINV(RAND(),0,1))</f>
        <v>3.08602206346916</v>
      </c>
      <c r="G228" s="0" t="n">
        <f aca="true">F228+$D$6*($H$5-F228)*$H$8+$D$9*($H$8^0.5)*(NORMINV(RAND(),0,1))</f>
        <v>3.16906760941491</v>
      </c>
      <c r="H228" s="0" t="n">
        <f aca="true">G228+$D$6*($H$5-G228)*$H$8+$D$9*($H$8^0.5)*(NORMINV(RAND(),0,1))</f>
        <v>3.34709244986742</v>
      </c>
      <c r="I228" s="0" t="n">
        <f aca="true">H228+$D$6*($H$5-H228)*$H$8+$D$9*($H$8^0.5)*(NORMINV(RAND(),0,1))</f>
        <v>3.24453003571622</v>
      </c>
      <c r="J228" s="0" t="n">
        <f aca="true">I228+$D$6*($H$5-I228)*$H$8+$D$9*($H$8^0.5)*(NORMINV(RAND(),0,1))</f>
        <v>3.19310586870909</v>
      </c>
      <c r="K228" s="0" t="n">
        <f aca="true">J228+$D$6*($H$5-J228)*$H$8+$D$9*($H$8^0.5)*(NORMINV(RAND(),0,1))</f>
        <v>3.13374957844031</v>
      </c>
      <c r="L228" s="0" t="n">
        <f aca="true">K228+$D$6*($H$5-K228)*$H$8+$D$9*($H$8^0.5)*(NORMINV(RAND(),0,1))</f>
        <v>3.10389343858284</v>
      </c>
      <c r="M228" s="0" t="n">
        <f aca="true">L228+$D$6*($H$5-L228)*$H$8+$D$9*($H$8^0.5)*(NORMINV(RAND(),0,1))</f>
        <v>3.05259956454851</v>
      </c>
      <c r="N228" s="0" t="n">
        <f aca="false">EXP(M228)</f>
        <v>21.170306531154</v>
      </c>
      <c r="O228" s="0" t="n">
        <f aca="false">EXP(($H$10*LN(N228))+(1-$H$10)*$H$5+(($D$9^2)/(4*$D$6))*(1-$H$10^2))</f>
        <v>20.5447579028338</v>
      </c>
      <c r="P228" s="18" t="n">
        <f aca="false">EXP(($H$11*LN(N228))+(1-$H$11)*$H$5+(($D$9^2)/(4*$D$6))*(1-$H$11^2))</f>
        <v>19.9741041882377</v>
      </c>
      <c r="Q228" s="18" t="n">
        <f aca="false">EXP($H$12*LN(N228)+(1-$H$12)*$H$5+$D$9^2/(4*$D$6)*(1-$H$12^2))</f>
        <v>19.4801174220208</v>
      </c>
      <c r="R228" s="18" t="n">
        <f aca="false">EXP($H$13*LN(N228)+(1-$H$13)*$H$5+$D$9^2/(4*$D$6)*(1-$H$13^2))</f>
        <v>19.065360283588</v>
      </c>
      <c r="S228" s="33" t="n">
        <f aca="false">MAX(0,1/4*(SUM(O228:R228)-4*$D$5))*$H$9</f>
        <v>0</v>
      </c>
    </row>
    <row r="229" customFormat="false" ht="12.75" hidden="false" customHeight="false" outlineLevel="0" collapsed="false">
      <c r="A229" s="0" t="n">
        <v>207</v>
      </c>
      <c r="C229" s="18" t="n">
        <f aca="false">$H$6</f>
        <v>3.29212628660779</v>
      </c>
      <c r="D229" s="0" t="n">
        <f aca="true">C229+$D$6*($H$5-C229)*$H$8+$D$9*($H$8^0.5)*(NORMINV(RAND(),0,1))</f>
        <v>3.24407070516638</v>
      </c>
      <c r="E229" s="0" t="n">
        <f aca="true">D229+$D$6*($H$5-D229)*$H$8+$D$9*($H$8^0.5)*(NORMINV(RAND(),0,1))</f>
        <v>3.18740888096405</v>
      </c>
      <c r="F229" s="0" t="n">
        <f aca="true">E229+$D$6*($H$5-E229)*$H$8+$D$9*($H$8^0.5)*(NORMINV(RAND(),0,1))</f>
        <v>2.97383624427018</v>
      </c>
      <c r="G229" s="0" t="n">
        <f aca="true">F229+$D$6*($H$5-F229)*$H$8+$D$9*($H$8^0.5)*(NORMINV(RAND(),0,1))</f>
        <v>2.8005496596765</v>
      </c>
      <c r="H229" s="0" t="n">
        <f aca="true">G229+$D$6*($H$5-G229)*$H$8+$D$9*($H$8^0.5)*(NORMINV(RAND(),0,1))</f>
        <v>2.91254987624732</v>
      </c>
      <c r="I229" s="0" t="n">
        <f aca="true">H229+$D$6*($H$5-H229)*$H$8+$D$9*($H$8^0.5)*(NORMINV(RAND(),0,1))</f>
        <v>2.82376578078407</v>
      </c>
      <c r="J229" s="0" t="n">
        <f aca="true">I229+$D$6*($H$5-I229)*$H$8+$D$9*($H$8^0.5)*(NORMINV(RAND(),0,1))</f>
        <v>2.84366485557728</v>
      </c>
      <c r="K229" s="0" t="n">
        <f aca="true">J229+$D$6*($H$5-J229)*$H$8+$D$9*($H$8^0.5)*(NORMINV(RAND(),0,1))</f>
        <v>2.87795230590028</v>
      </c>
      <c r="L229" s="0" t="n">
        <f aca="true">K229+$D$6*($H$5-K229)*$H$8+$D$9*($H$8^0.5)*(NORMINV(RAND(),0,1))</f>
        <v>2.91553901738321</v>
      </c>
      <c r="M229" s="0" t="n">
        <f aca="true">L229+$D$6*($H$5-L229)*$H$8+$D$9*($H$8^0.5)*(NORMINV(RAND(),0,1))</f>
        <v>2.85664202623605</v>
      </c>
      <c r="N229" s="0" t="n">
        <f aca="false">EXP(M229)</f>
        <v>17.402989925128</v>
      </c>
      <c r="O229" s="0" t="n">
        <f aca="false">EXP(($H$10*LN(N229))+(1-$H$10)*$H$5+(($D$9^2)/(4*$D$6))*(1-$H$10^2))</f>
        <v>17.5990045686332</v>
      </c>
      <c r="P229" s="18" t="n">
        <f aca="false">EXP(($H$11*LN(N229))+(1-$H$11)*$H$5+(($D$9^2)/(4*$D$6))*(1-$H$11^2))</f>
        <v>17.6759938810412</v>
      </c>
      <c r="Q229" s="18" t="n">
        <f aca="false">EXP($H$12*LN(N229)+(1-$H$12)*$H$5+$D$9^2/(4*$D$6)*(1-$H$12^2))</f>
        <v>17.6875334006214</v>
      </c>
      <c r="R229" s="18" t="n">
        <f aca="false">EXP($H$13*LN(N229)+(1-$H$13)*$H$5+$D$9^2/(4*$D$6)*(1-$H$13^2))</f>
        <v>17.665828777702</v>
      </c>
      <c r="S229" s="33" t="n">
        <f aca="false">MAX(0,1/4*(SUM(O229:R229)-4*$D$5))*$H$9</f>
        <v>0</v>
      </c>
    </row>
    <row r="230" customFormat="false" ht="12.75" hidden="false" customHeight="false" outlineLevel="0" collapsed="false">
      <c r="A230" s="0" t="n">
        <v>208</v>
      </c>
      <c r="C230" s="18" t="n">
        <f aca="false">$H$6</f>
        <v>3.29212628660779</v>
      </c>
      <c r="D230" s="0" t="n">
        <f aca="true">C230+$D$6*($H$5-C230)*$H$8+$D$9*($H$8^0.5)*(NORMINV(RAND(),0,1))</f>
        <v>3.22020045095103</v>
      </c>
      <c r="E230" s="0" t="n">
        <f aca="true">D230+$D$6*($H$5-D230)*$H$8+$D$9*($H$8^0.5)*(NORMINV(RAND(),0,1))</f>
        <v>3.17714004778262</v>
      </c>
      <c r="F230" s="0" t="n">
        <f aca="true">E230+$D$6*($H$5-E230)*$H$8+$D$9*($H$8^0.5)*(NORMINV(RAND(),0,1))</f>
        <v>3.10335726505725</v>
      </c>
      <c r="G230" s="0" t="n">
        <f aca="true">F230+$D$6*($H$5-F230)*$H$8+$D$9*($H$8^0.5)*(NORMINV(RAND(),0,1))</f>
        <v>3.11815522110398</v>
      </c>
      <c r="H230" s="0" t="n">
        <f aca="true">G230+$D$6*($H$5-G230)*$H$8+$D$9*($H$8^0.5)*(NORMINV(RAND(),0,1))</f>
        <v>3.09394496888378</v>
      </c>
      <c r="I230" s="0" t="n">
        <f aca="true">H230+$D$6*($H$5-H230)*$H$8+$D$9*($H$8^0.5)*(NORMINV(RAND(),0,1))</f>
        <v>3.2532619274366</v>
      </c>
      <c r="J230" s="0" t="n">
        <f aca="true">I230+$D$6*($H$5-I230)*$H$8+$D$9*($H$8^0.5)*(NORMINV(RAND(),0,1))</f>
        <v>3.1460309814323</v>
      </c>
      <c r="K230" s="0" t="n">
        <f aca="true">J230+$D$6*($H$5-J230)*$H$8+$D$9*($H$8^0.5)*(NORMINV(RAND(),0,1))</f>
        <v>3.1319203061119</v>
      </c>
      <c r="L230" s="0" t="n">
        <f aca="true">K230+$D$6*($H$5-K230)*$H$8+$D$9*($H$8^0.5)*(NORMINV(RAND(),0,1))</f>
        <v>3.04449376685135</v>
      </c>
      <c r="M230" s="0" t="n">
        <f aca="true">L230+$D$6*($H$5-L230)*$H$8+$D$9*($H$8^0.5)*(NORMINV(RAND(),0,1))</f>
        <v>2.99832091239581</v>
      </c>
      <c r="N230" s="0" t="n">
        <f aca="false">EXP(M230)</f>
        <v>20.0518398452063</v>
      </c>
      <c r="O230" s="0" t="n">
        <f aca="false">EXP(($H$10*LN(N230))+(1-$H$10)*$H$5+(($D$9^2)/(4*$D$6))*(1-$H$10^2))</f>
        <v>19.6826510039523</v>
      </c>
      <c r="P230" s="18" t="n">
        <f aca="false">EXP(($H$11*LN(N230))+(1-$H$11)*$H$5+(($D$9^2)/(4*$D$6))*(1-$H$11^2))</f>
        <v>19.3091706070294</v>
      </c>
      <c r="Q230" s="18" t="n">
        <f aca="false">EXP($H$12*LN(N230)+(1-$H$12)*$H$5+$D$9^2/(4*$D$6)*(1-$H$12^2))</f>
        <v>18.9661368251314</v>
      </c>
      <c r="R230" s="18" t="n">
        <f aca="false">EXP($H$13*LN(N230)+(1-$H$13)*$H$5+$D$9^2/(4*$D$6)*(1-$H$13^2))</f>
        <v>18.6669574568671</v>
      </c>
      <c r="S230" s="33" t="n">
        <f aca="false">MAX(0,1/4*(SUM(O230:R230)-4*$D$5))*$H$9</f>
        <v>0</v>
      </c>
    </row>
    <row r="231" customFormat="false" ht="12.75" hidden="false" customHeight="false" outlineLevel="0" collapsed="false">
      <c r="A231" s="0" t="n">
        <v>209</v>
      </c>
      <c r="C231" s="18" t="n">
        <f aca="false">$H$6</f>
        <v>3.29212628660779</v>
      </c>
      <c r="D231" s="0" t="n">
        <f aca="true">C231+$D$6*($H$5-C231)*$H$8+$D$9*($H$8^0.5)*(NORMINV(RAND(),0,1))</f>
        <v>3.209630392117</v>
      </c>
      <c r="E231" s="0" t="n">
        <f aca="true">D231+$D$6*($H$5-D231)*$H$8+$D$9*($H$8^0.5)*(NORMINV(RAND(),0,1))</f>
        <v>3.22957150417779</v>
      </c>
      <c r="F231" s="0" t="n">
        <f aca="true">E231+$D$6*($H$5-E231)*$H$8+$D$9*($H$8^0.5)*(NORMINV(RAND(),0,1))</f>
        <v>3.36466775890699</v>
      </c>
      <c r="G231" s="0" t="n">
        <f aca="true">F231+$D$6*($H$5-F231)*$H$8+$D$9*($H$8^0.5)*(NORMINV(RAND(),0,1))</f>
        <v>3.47284709034777</v>
      </c>
      <c r="H231" s="0" t="n">
        <f aca="true">G231+$D$6*($H$5-G231)*$H$8+$D$9*($H$8^0.5)*(NORMINV(RAND(),0,1))</f>
        <v>3.56460984082054</v>
      </c>
      <c r="I231" s="0" t="n">
        <f aca="true">H231+$D$6*($H$5-H231)*$H$8+$D$9*($H$8^0.5)*(NORMINV(RAND(),0,1))</f>
        <v>3.49188946002535</v>
      </c>
      <c r="J231" s="0" t="n">
        <f aca="true">I231+$D$6*($H$5-I231)*$H$8+$D$9*($H$8^0.5)*(NORMINV(RAND(),0,1))</f>
        <v>3.40555378516744</v>
      </c>
      <c r="K231" s="0" t="n">
        <f aca="true">J231+$D$6*($H$5-J231)*$H$8+$D$9*($H$8^0.5)*(NORMINV(RAND(),0,1))</f>
        <v>3.38026026210705</v>
      </c>
      <c r="L231" s="0" t="n">
        <f aca="true">K231+$D$6*($H$5-K231)*$H$8+$D$9*($H$8^0.5)*(NORMINV(RAND(),0,1))</f>
        <v>3.31277538994866</v>
      </c>
      <c r="M231" s="0" t="n">
        <f aca="true">L231+$D$6*($H$5-L231)*$H$8+$D$9*($H$8^0.5)*(NORMINV(RAND(),0,1))</f>
        <v>3.34936945334563</v>
      </c>
      <c r="N231" s="0" t="n">
        <f aca="false">EXP(M231)</f>
        <v>28.484767005425</v>
      </c>
      <c r="O231" s="0" t="n">
        <f aca="false">EXP(($H$10*LN(N231))+(1-$H$10)*$H$5+(($D$9^2)/(4*$D$6))*(1-$H$10^2))</f>
        <v>25.9712184271638</v>
      </c>
      <c r="P231" s="18" t="n">
        <f aca="false">EXP(($H$11*LN(N231))+(1-$H$11)*$H$5+(($D$9^2)/(4*$D$6))*(1-$H$11^2))</f>
        <v>24.0358845840682</v>
      </c>
      <c r="Q231" s="18" t="n">
        <f aca="false">EXP($H$12*LN(N231)+(1-$H$12)*$H$5+$D$9^2/(4*$D$6)*(1-$H$12^2))</f>
        <v>22.5467655759382</v>
      </c>
      <c r="R231" s="18" t="n">
        <f aca="false">EXP($H$13*LN(N231)+(1-$H$13)*$H$5+$D$9^2/(4*$D$6)*(1-$H$13^2))</f>
        <v>21.3988437436155</v>
      </c>
      <c r="S231" s="33" t="n">
        <f aca="false">MAX(0,1/4*(SUM(O231:R231)-4*$D$5))*$H$9</f>
        <v>1.41559878115788</v>
      </c>
    </row>
    <row r="232" customFormat="false" ht="12.75" hidden="false" customHeight="false" outlineLevel="0" collapsed="false">
      <c r="A232" s="0" t="n">
        <v>210</v>
      </c>
      <c r="C232" s="18" t="n">
        <f aca="false">$H$6</f>
        <v>3.29212628660779</v>
      </c>
      <c r="D232" s="0" t="n">
        <f aca="true">C232+$D$6*($H$5-C232)*$H$8+$D$9*($H$8^0.5)*(NORMINV(RAND(),0,1))</f>
        <v>3.35825130767801</v>
      </c>
      <c r="E232" s="0" t="n">
        <f aca="true">D232+$D$6*($H$5-D232)*$H$8+$D$9*($H$8^0.5)*(NORMINV(RAND(),0,1))</f>
        <v>3.3598689658039</v>
      </c>
      <c r="F232" s="0" t="n">
        <f aca="true">E232+$D$6*($H$5-E232)*$H$8+$D$9*($H$8^0.5)*(NORMINV(RAND(),0,1))</f>
        <v>3.35931988466646</v>
      </c>
      <c r="G232" s="0" t="n">
        <f aca="true">F232+$D$6*($H$5-F232)*$H$8+$D$9*($H$8^0.5)*(NORMINV(RAND(),0,1))</f>
        <v>3.34288611639898</v>
      </c>
      <c r="H232" s="0" t="n">
        <f aca="true">G232+$D$6*($H$5-G232)*$H$8+$D$9*($H$8^0.5)*(NORMINV(RAND(),0,1))</f>
        <v>3.21620419627838</v>
      </c>
      <c r="I232" s="0" t="n">
        <f aca="true">H232+$D$6*($H$5-H232)*$H$8+$D$9*($H$8^0.5)*(NORMINV(RAND(),0,1))</f>
        <v>3.22921399190048</v>
      </c>
      <c r="J232" s="0" t="n">
        <f aca="true">I232+$D$6*($H$5-I232)*$H$8+$D$9*($H$8^0.5)*(NORMINV(RAND(),0,1))</f>
        <v>3.19763204533512</v>
      </c>
      <c r="K232" s="0" t="n">
        <f aca="true">J232+$D$6*($H$5-J232)*$H$8+$D$9*($H$8^0.5)*(NORMINV(RAND(),0,1))</f>
        <v>3.22180134964873</v>
      </c>
      <c r="L232" s="0" t="n">
        <f aca="true">K232+$D$6*($H$5-K232)*$H$8+$D$9*($H$8^0.5)*(NORMINV(RAND(),0,1))</f>
        <v>3.16310233421147</v>
      </c>
      <c r="M232" s="0" t="n">
        <f aca="true">L232+$D$6*($H$5-L232)*$H$8+$D$9*($H$8^0.5)*(NORMINV(RAND(),0,1))</f>
        <v>3.19643704664316</v>
      </c>
      <c r="N232" s="0" t="n">
        <f aca="false">EXP(M232)</f>
        <v>24.4452774672984</v>
      </c>
      <c r="O232" s="0" t="n">
        <f aca="false">EXP(($H$10*LN(N232))+(1-$H$10)*$H$5+(($D$9^2)/(4*$D$6))*(1-$H$10^2))</f>
        <v>23.0163741467894</v>
      </c>
      <c r="P232" s="18" t="n">
        <f aca="false">EXP(($H$11*LN(N232))+(1-$H$11)*$H$5+(($D$9^2)/(4*$D$6))*(1-$H$11^2))</f>
        <v>21.8490136521807</v>
      </c>
      <c r="Q232" s="18" t="n">
        <f aca="false">EXP($H$12*LN(N232)+(1-$H$12)*$H$5+$D$9^2/(4*$D$6)*(1-$H$12^2))</f>
        <v>20.9105280110221</v>
      </c>
      <c r="R232" s="18" t="n">
        <f aca="false">EXP($H$13*LN(N232)+(1-$H$13)*$H$5+$D$9^2/(4*$D$6)*(1-$H$13^2))</f>
        <v>20.1627272890613</v>
      </c>
      <c r="S232" s="33" t="n">
        <f aca="false">MAX(0,1/4*(SUM(O232:R232)-4*$D$5))*$H$9</f>
        <v>0</v>
      </c>
    </row>
    <row r="233" customFormat="false" ht="12.75" hidden="false" customHeight="false" outlineLevel="0" collapsed="false">
      <c r="A233" s="0" t="n">
        <v>211</v>
      </c>
      <c r="C233" s="18" t="n">
        <f aca="false">$H$6</f>
        <v>3.29212628660779</v>
      </c>
      <c r="D233" s="0" t="n">
        <f aca="true">C233+$D$6*($H$5-C233)*$H$8+$D$9*($H$8^0.5)*(NORMINV(RAND(),0,1))</f>
        <v>3.29266564132598</v>
      </c>
      <c r="E233" s="0" t="n">
        <f aca="true">D233+$D$6*($H$5-D233)*$H$8+$D$9*($H$8^0.5)*(NORMINV(RAND(),0,1))</f>
        <v>3.37956633055015</v>
      </c>
      <c r="F233" s="0" t="n">
        <f aca="true">E233+$D$6*($H$5-E233)*$H$8+$D$9*($H$8^0.5)*(NORMINV(RAND(),0,1))</f>
        <v>3.43526287165736</v>
      </c>
      <c r="G233" s="0" t="n">
        <f aca="true">F233+$D$6*($H$5-F233)*$H$8+$D$9*($H$8^0.5)*(NORMINV(RAND(),0,1))</f>
        <v>3.30871015919025</v>
      </c>
      <c r="H233" s="0" t="n">
        <f aca="true">G233+$D$6*($H$5-G233)*$H$8+$D$9*($H$8^0.5)*(NORMINV(RAND(),0,1))</f>
        <v>3.35111561738145</v>
      </c>
      <c r="I233" s="0" t="n">
        <f aca="true">H233+$D$6*($H$5-H233)*$H$8+$D$9*($H$8^0.5)*(NORMINV(RAND(),0,1))</f>
        <v>3.478096172712</v>
      </c>
      <c r="J233" s="0" t="n">
        <f aca="true">I233+$D$6*($H$5-I233)*$H$8+$D$9*($H$8^0.5)*(NORMINV(RAND(),0,1))</f>
        <v>3.48651618974255</v>
      </c>
      <c r="K233" s="0" t="n">
        <f aca="true">J233+$D$6*($H$5-J233)*$H$8+$D$9*($H$8^0.5)*(NORMINV(RAND(),0,1))</f>
        <v>3.38960043480397</v>
      </c>
      <c r="L233" s="0" t="n">
        <f aca="true">K233+$D$6*($H$5-K233)*$H$8+$D$9*($H$8^0.5)*(NORMINV(RAND(),0,1))</f>
        <v>3.35284738011511</v>
      </c>
      <c r="M233" s="0" t="n">
        <f aca="true">L233+$D$6*($H$5-L233)*$H$8+$D$9*($H$8^0.5)*(NORMINV(RAND(),0,1))</f>
        <v>3.17543994929515</v>
      </c>
      <c r="N233" s="0" t="n">
        <f aca="false">EXP(M233)</f>
        <v>23.9373487718335</v>
      </c>
      <c r="O233" s="0" t="n">
        <f aca="false">EXP(($H$10*LN(N233))+(1-$H$10)*$H$5+(($D$9^2)/(4*$D$6))*(1-$H$10^2))</f>
        <v>22.6378385951666</v>
      </c>
      <c r="P233" s="18" t="n">
        <f aca="false">EXP(($H$11*LN(N233))+(1-$H$11)*$H$5+(($D$9^2)/(4*$D$6))*(1-$H$11^2))</f>
        <v>21.564722576995</v>
      </c>
      <c r="Q233" s="18" t="n">
        <f aca="false">EXP($H$12*LN(N233)+(1-$H$12)*$H$5+$D$9^2/(4*$D$6)*(1-$H$12^2))</f>
        <v>20.6953491604467</v>
      </c>
      <c r="R233" s="18" t="n">
        <f aca="false">EXP($H$13*LN(N233)+(1-$H$13)*$H$5+$D$9^2/(4*$D$6)*(1-$H$13^2))</f>
        <v>19.9986827370363</v>
      </c>
      <c r="S233" s="33" t="n">
        <f aca="false">MAX(0,1/4*(SUM(O233:R233)-4*$D$5))*$H$9</f>
        <v>0</v>
      </c>
    </row>
    <row r="234" customFormat="false" ht="12.75" hidden="false" customHeight="false" outlineLevel="0" collapsed="false">
      <c r="A234" s="0" t="n">
        <v>212</v>
      </c>
      <c r="C234" s="18" t="n">
        <f aca="false">$H$6</f>
        <v>3.29212628660779</v>
      </c>
      <c r="D234" s="0" t="n">
        <f aca="true">C234+$D$6*($H$5-C234)*$H$8+$D$9*($H$8^0.5)*(NORMINV(RAND(),0,1))</f>
        <v>3.14598779812876</v>
      </c>
      <c r="E234" s="0" t="n">
        <f aca="true">D234+$D$6*($H$5-D234)*$H$8+$D$9*($H$8^0.5)*(NORMINV(RAND(),0,1))</f>
        <v>3.19802307413163</v>
      </c>
      <c r="F234" s="0" t="n">
        <f aca="true">E234+$D$6*($H$5-E234)*$H$8+$D$9*($H$8^0.5)*(NORMINV(RAND(),0,1))</f>
        <v>3.24308727133196</v>
      </c>
      <c r="G234" s="0" t="n">
        <f aca="true">F234+$D$6*($H$5-F234)*$H$8+$D$9*($H$8^0.5)*(NORMINV(RAND(),0,1))</f>
        <v>3.18571118285703</v>
      </c>
      <c r="H234" s="0" t="n">
        <f aca="true">G234+$D$6*($H$5-G234)*$H$8+$D$9*($H$8^0.5)*(NORMINV(RAND(),0,1))</f>
        <v>3.11047668204587</v>
      </c>
      <c r="I234" s="0" t="n">
        <f aca="true">H234+$D$6*($H$5-H234)*$H$8+$D$9*($H$8^0.5)*(NORMINV(RAND(),0,1))</f>
        <v>2.97670399445772</v>
      </c>
      <c r="J234" s="0" t="n">
        <f aca="true">I234+$D$6*($H$5-I234)*$H$8+$D$9*($H$8^0.5)*(NORMINV(RAND(),0,1))</f>
        <v>3.06701079999145</v>
      </c>
      <c r="K234" s="0" t="n">
        <f aca="true">J234+$D$6*($H$5-J234)*$H$8+$D$9*($H$8^0.5)*(NORMINV(RAND(),0,1))</f>
        <v>3.02751457924163</v>
      </c>
      <c r="L234" s="0" t="n">
        <f aca="true">K234+$D$6*($H$5-K234)*$H$8+$D$9*($H$8^0.5)*(NORMINV(RAND(),0,1))</f>
        <v>3.08145597863128</v>
      </c>
      <c r="M234" s="0" t="n">
        <f aca="true">L234+$D$6*($H$5-L234)*$H$8+$D$9*($H$8^0.5)*(NORMINV(RAND(),0,1))</f>
        <v>3.16091702891157</v>
      </c>
      <c r="N234" s="0" t="n">
        <f aca="false">EXP(M234)</f>
        <v>23.5922207607806</v>
      </c>
      <c r="O234" s="0" t="n">
        <f aca="false">EXP(($H$10*LN(N234))+(1-$H$10)*$H$5+(($D$9^2)/(4*$D$6))*(1-$H$10^2))</f>
        <v>22.3796677855641</v>
      </c>
      <c r="P234" s="18" t="n">
        <f aca="false">EXP(($H$11*LN(N234))+(1-$H$11)*$H$5+(($D$9^2)/(4*$D$6))*(1-$H$11^2))</f>
        <v>21.3702558768514</v>
      </c>
      <c r="Q234" s="18" t="n">
        <f aca="false">EXP($H$12*LN(N234)+(1-$H$12)*$H$5+$D$9^2/(4*$D$6)*(1-$H$12^2))</f>
        <v>20.5478146607009</v>
      </c>
      <c r="R234" s="18" t="n">
        <f aca="false">EXP($H$13*LN(N234)+(1-$H$13)*$H$5+$D$9^2/(4*$D$6)*(1-$H$13^2))</f>
        <v>19.8860006289969</v>
      </c>
      <c r="S234" s="33" t="n">
        <f aca="false">MAX(0,1/4*(SUM(O234:R234)-4*$D$5))*$H$9</f>
        <v>0</v>
      </c>
    </row>
    <row r="235" customFormat="false" ht="12.75" hidden="false" customHeight="false" outlineLevel="0" collapsed="false">
      <c r="A235" s="0" t="n">
        <v>213</v>
      </c>
      <c r="C235" s="18" t="n">
        <f aca="false">$H$6</f>
        <v>3.29212628660779</v>
      </c>
      <c r="D235" s="0" t="n">
        <f aca="true">C235+$D$6*($H$5-C235)*$H$8+$D$9*($H$8^0.5)*(NORMINV(RAND(),0,1))</f>
        <v>3.16281391074416</v>
      </c>
      <c r="E235" s="0" t="n">
        <f aca="true">D235+$D$6*($H$5-D235)*$H$8+$D$9*($H$8^0.5)*(NORMINV(RAND(),0,1))</f>
        <v>3.15010962473149</v>
      </c>
      <c r="F235" s="0" t="n">
        <f aca="true">E235+$D$6*($H$5-E235)*$H$8+$D$9*($H$8^0.5)*(NORMINV(RAND(),0,1))</f>
        <v>3.13352496372342</v>
      </c>
      <c r="G235" s="0" t="n">
        <f aca="true">F235+$D$6*($H$5-F235)*$H$8+$D$9*($H$8^0.5)*(NORMINV(RAND(),0,1))</f>
        <v>3.10237608721144</v>
      </c>
      <c r="H235" s="0" t="n">
        <f aca="true">G235+$D$6*($H$5-G235)*$H$8+$D$9*($H$8^0.5)*(NORMINV(RAND(),0,1))</f>
        <v>3.11343941810741</v>
      </c>
      <c r="I235" s="0" t="n">
        <f aca="true">H235+$D$6*($H$5-H235)*$H$8+$D$9*($H$8^0.5)*(NORMINV(RAND(),0,1))</f>
        <v>3.15077777334515</v>
      </c>
      <c r="J235" s="0" t="n">
        <f aca="true">I235+$D$6*($H$5-I235)*$H$8+$D$9*($H$8^0.5)*(NORMINV(RAND(),0,1))</f>
        <v>3.2963360940564</v>
      </c>
      <c r="K235" s="0" t="n">
        <f aca="true">J235+$D$6*($H$5-J235)*$H$8+$D$9*($H$8^0.5)*(NORMINV(RAND(),0,1))</f>
        <v>3.23300601229437</v>
      </c>
      <c r="L235" s="0" t="n">
        <f aca="true">K235+$D$6*($H$5-K235)*$H$8+$D$9*($H$8^0.5)*(NORMINV(RAND(),0,1))</f>
        <v>3.26465748306384</v>
      </c>
      <c r="M235" s="0" t="n">
        <f aca="true">L235+$D$6*($H$5-L235)*$H$8+$D$9*($H$8^0.5)*(NORMINV(RAND(),0,1))</f>
        <v>3.31503049093754</v>
      </c>
      <c r="N235" s="0" t="n">
        <f aca="false">EXP(M235)</f>
        <v>27.5232331809584</v>
      </c>
      <c r="O235" s="0" t="n">
        <f aca="false">EXP(($H$10*LN(N235))+(1-$H$10)*$H$5+(($D$9^2)/(4*$D$6))*(1-$H$10^2))</f>
        <v>25.2763377782846</v>
      </c>
      <c r="P235" s="18" t="n">
        <f aca="false">EXP(($H$11*LN(N235))+(1-$H$11)*$H$5+(($D$9^2)/(4*$D$6))*(1-$H$11^2))</f>
        <v>23.526533192141</v>
      </c>
      <c r="Q235" s="18" t="n">
        <f aca="false">EXP($H$12*LN(N235)+(1-$H$12)*$H$5+$D$9^2/(4*$D$6)*(1-$H$12^2))</f>
        <v>22.1685644965815</v>
      </c>
      <c r="R235" s="18" t="n">
        <f aca="false">EXP($H$13*LN(N235)+(1-$H$13)*$H$5+$D$9^2/(4*$D$6)*(1-$H$13^2))</f>
        <v>21.1148520858722</v>
      </c>
      <c r="S235" s="33" t="n">
        <f aca="false">MAX(0,1/4*(SUM(O235:R235)-4*$D$5))*$H$9</f>
        <v>0.971749239317438</v>
      </c>
    </row>
    <row r="236" customFormat="false" ht="12.75" hidden="false" customHeight="false" outlineLevel="0" collapsed="false">
      <c r="A236" s="0" t="n">
        <v>214</v>
      </c>
      <c r="C236" s="18" t="n">
        <f aca="false">$H$6</f>
        <v>3.29212628660779</v>
      </c>
      <c r="D236" s="0" t="n">
        <f aca="true">C236+$D$6*($H$5-C236)*$H$8+$D$9*($H$8^0.5)*(NORMINV(RAND(),0,1))</f>
        <v>3.25784696163162</v>
      </c>
      <c r="E236" s="0" t="n">
        <f aca="true">D236+$D$6*($H$5-D236)*$H$8+$D$9*($H$8^0.5)*(NORMINV(RAND(),0,1))</f>
        <v>3.3058438645318</v>
      </c>
      <c r="F236" s="0" t="n">
        <f aca="true">E236+$D$6*($H$5-E236)*$H$8+$D$9*($H$8^0.5)*(NORMINV(RAND(),0,1))</f>
        <v>3.33332424547655</v>
      </c>
      <c r="G236" s="0" t="n">
        <f aca="true">F236+$D$6*($H$5-F236)*$H$8+$D$9*($H$8^0.5)*(NORMINV(RAND(),0,1))</f>
        <v>3.26715446750296</v>
      </c>
      <c r="H236" s="0" t="n">
        <f aca="true">G236+$D$6*($H$5-G236)*$H$8+$D$9*($H$8^0.5)*(NORMINV(RAND(),0,1))</f>
        <v>3.24263306516204</v>
      </c>
      <c r="I236" s="0" t="n">
        <f aca="true">H236+$D$6*($H$5-H236)*$H$8+$D$9*($H$8^0.5)*(NORMINV(RAND(),0,1))</f>
        <v>3.14403529680385</v>
      </c>
      <c r="J236" s="0" t="n">
        <f aca="true">I236+$D$6*($H$5-I236)*$H$8+$D$9*($H$8^0.5)*(NORMINV(RAND(),0,1))</f>
        <v>3.20136898669227</v>
      </c>
      <c r="K236" s="0" t="n">
        <f aca="true">J236+$D$6*($H$5-J236)*$H$8+$D$9*($H$8^0.5)*(NORMINV(RAND(),0,1))</f>
        <v>3.31534594559866</v>
      </c>
      <c r="L236" s="0" t="n">
        <f aca="true">K236+$D$6*($H$5-K236)*$H$8+$D$9*($H$8^0.5)*(NORMINV(RAND(),0,1))</f>
        <v>3.27524891912751</v>
      </c>
      <c r="M236" s="0" t="n">
        <f aca="true">L236+$D$6*($H$5-L236)*$H$8+$D$9*($H$8^0.5)*(NORMINV(RAND(),0,1))</f>
        <v>3.15931410542275</v>
      </c>
      <c r="N236" s="0" t="n">
        <f aca="false">EXP(M236)</f>
        <v>23.5544345282799</v>
      </c>
      <c r="O236" s="0" t="n">
        <f aca="false">EXP(($H$10*LN(N236))+(1-$H$10)*$H$5+(($D$9^2)/(4*$D$6))*(1-$H$10^2))</f>
        <v>22.3513539920623</v>
      </c>
      <c r="P236" s="18" t="n">
        <f aca="false">EXP(($H$11*LN(N236))+(1-$H$11)*$H$5+(($D$9^2)/(4*$D$6))*(1-$H$11^2))</f>
        <v>21.3488999498495</v>
      </c>
      <c r="Q236" s="18" t="n">
        <f aca="false">EXP($H$12*LN(N236)+(1-$H$12)*$H$5+$D$9^2/(4*$D$6)*(1-$H$12^2))</f>
        <v>20.531595570785</v>
      </c>
      <c r="R236" s="18" t="n">
        <f aca="false">EXP($H$13*LN(N236)+(1-$H$13)*$H$5+$D$9^2/(4*$D$6)*(1-$H$13^2))</f>
        <v>19.8736026517579</v>
      </c>
      <c r="S236" s="33" t="n">
        <f aca="false">MAX(0,1/4*(SUM(O236:R236)-4*$D$5))*$H$9</f>
        <v>0</v>
      </c>
    </row>
    <row r="237" customFormat="false" ht="12.75" hidden="false" customHeight="false" outlineLevel="0" collapsed="false">
      <c r="A237" s="0" t="n">
        <v>215</v>
      </c>
      <c r="C237" s="18" t="n">
        <f aca="false">$H$6</f>
        <v>3.29212628660779</v>
      </c>
      <c r="D237" s="0" t="n">
        <f aca="true">C237+$D$6*($H$5-C237)*$H$8+$D$9*($H$8^0.5)*(NORMINV(RAND(),0,1))</f>
        <v>3.35434144205712</v>
      </c>
      <c r="E237" s="0" t="n">
        <f aca="true">D237+$D$6*($H$5-D237)*$H$8+$D$9*($H$8^0.5)*(NORMINV(RAND(),0,1))</f>
        <v>3.23033438046023</v>
      </c>
      <c r="F237" s="0" t="n">
        <f aca="true">E237+$D$6*($H$5-E237)*$H$8+$D$9*($H$8^0.5)*(NORMINV(RAND(),0,1))</f>
        <v>3.18411757597719</v>
      </c>
      <c r="G237" s="0" t="n">
        <f aca="true">F237+$D$6*($H$5-F237)*$H$8+$D$9*($H$8^0.5)*(NORMINV(RAND(),0,1))</f>
        <v>3.24537002895419</v>
      </c>
      <c r="H237" s="0" t="n">
        <f aca="true">G237+$D$6*($H$5-G237)*$H$8+$D$9*($H$8^0.5)*(NORMINV(RAND(),0,1))</f>
        <v>3.22651273166759</v>
      </c>
      <c r="I237" s="0" t="n">
        <f aca="true">H237+$D$6*($H$5-H237)*$H$8+$D$9*($H$8^0.5)*(NORMINV(RAND(),0,1))</f>
        <v>3.3971646875556</v>
      </c>
      <c r="J237" s="0" t="n">
        <f aca="true">I237+$D$6*($H$5-I237)*$H$8+$D$9*($H$8^0.5)*(NORMINV(RAND(),0,1))</f>
        <v>3.48803459985538</v>
      </c>
      <c r="K237" s="0" t="n">
        <f aca="true">J237+$D$6*($H$5-J237)*$H$8+$D$9*($H$8^0.5)*(NORMINV(RAND(),0,1))</f>
        <v>3.46866710928163</v>
      </c>
      <c r="L237" s="0" t="n">
        <f aca="true">K237+$D$6*($H$5-K237)*$H$8+$D$9*($H$8^0.5)*(NORMINV(RAND(),0,1))</f>
        <v>3.44866598149305</v>
      </c>
      <c r="M237" s="0" t="n">
        <f aca="true">L237+$D$6*($H$5-L237)*$H$8+$D$9*($H$8^0.5)*(NORMINV(RAND(),0,1))</f>
        <v>3.33153241968675</v>
      </c>
      <c r="N237" s="0" t="n">
        <f aca="false">EXP(M237)</f>
        <v>27.9811877887855</v>
      </c>
      <c r="O237" s="0" t="n">
        <f aca="false">EXP(($H$10*LN(N237))+(1-$H$10)*$H$5+(($D$9^2)/(4*$D$6))*(1-$H$10^2))</f>
        <v>25.6079179049902</v>
      </c>
      <c r="P237" s="18" t="n">
        <f aca="false">EXP(($H$11*LN(N237))+(1-$H$11)*$H$5+(($D$9^2)/(4*$D$6))*(1-$H$11^2))</f>
        <v>23.7699455878896</v>
      </c>
      <c r="Q237" s="18" t="n">
        <f aca="false">EXP($H$12*LN(N237)+(1-$H$12)*$H$5+$D$9^2/(4*$D$6)*(1-$H$12^2))</f>
        <v>22.3495143524009</v>
      </c>
      <c r="R237" s="18" t="n">
        <f aca="false">EXP($H$13*LN(N237)+(1-$H$13)*$H$5+$D$9^2/(4*$D$6)*(1-$H$13^2))</f>
        <v>21.2508535781885</v>
      </c>
      <c r="S237" s="33" t="n">
        <f aca="false">MAX(0,1/4*(SUM(O237:R237)-4*$D$5))*$H$9</f>
        <v>1.1838600529945</v>
      </c>
    </row>
    <row r="238" customFormat="false" ht="12.75" hidden="false" customHeight="false" outlineLevel="0" collapsed="false">
      <c r="A238" s="0" t="n">
        <v>216</v>
      </c>
      <c r="C238" s="18" t="n">
        <f aca="false">$H$6</f>
        <v>3.29212628660779</v>
      </c>
      <c r="D238" s="0" t="n">
        <f aca="true">C238+$D$6*($H$5-C238)*$H$8+$D$9*($H$8^0.5)*(NORMINV(RAND(),0,1))</f>
        <v>3.37850275890795</v>
      </c>
      <c r="E238" s="0" t="n">
        <f aca="true">D238+$D$6*($H$5-D238)*$H$8+$D$9*($H$8^0.5)*(NORMINV(RAND(),0,1))</f>
        <v>3.2791842623924</v>
      </c>
      <c r="F238" s="0" t="n">
        <f aca="true">E238+$D$6*($H$5-E238)*$H$8+$D$9*($H$8^0.5)*(NORMINV(RAND(),0,1))</f>
        <v>3.27337833258051</v>
      </c>
      <c r="G238" s="0" t="n">
        <f aca="true">F238+$D$6*($H$5-F238)*$H$8+$D$9*($H$8^0.5)*(NORMINV(RAND(),0,1))</f>
        <v>3.44030515471559</v>
      </c>
      <c r="H238" s="0" t="n">
        <f aca="true">G238+$D$6*($H$5-G238)*$H$8+$D$9*($H$8^0.5)*(NORMINV(RAND(),0,1))</f>
        <v>3.38500653864958</v>
      </c>
      <c r="I238" s="0" t="n">
        <f aca="true">H238+$D$6*($H$5-H238)*$H$8+$D$9*($H$8^0.5)*(NORMINV(RAND(),0,1))</f>
        <v>3.2468343854603</v>
      </c>
      <c r="J238" s="0" t="n">
        <f aca="true">I238+$D$6*($H$5-I238)*$H$8+$D$9*($H$8^0.5)*(NORMINV(RAND(),0,1))</f>
        <v>3.23857987883241</v>
      </c>
      <c r="K238" s="0" t="n">
        <f aca="true">J238+$D$6*($H$5-J238)*$H$8+$D$9*($H$8^0.5)*(NORMINV(RAND(),0,1))</f>
        <v>3.22512844116254</v>
      </c>
      <c r="L238" s="0" t="n">
        <f aca="true">K238+$D$6*($H$5-K238)*$H$8+$D$9*($H$8^0.5)*(NORMINV(RAND(),0,1))</f>
        <v>3.25918563981782</v>
      </c>
      <c r="M238" s="0" t="n">
        <f aca="true">L238+$D$6*($H$5-L238)*$H$8+$D$9*($H$8^0.5)*(NORMINV(RAND(),0,1))</f>
        <v>3.07128604277545</v>
      </c>
      <c r="N238" s="0" t="n">
        <f aca="false">EXP(M238)</f>
        <v>21.5696243050874</v>
      </c>
      <c r="O238" s="0" t="n">
        <f aca="false">EXP(($H$10*LN(N238))+(1-$H$10)*$H$5+(($D$9^2)/(4*$D$6))*(1-$H$10^2))</f>
        <v>20.850210370004</v>
      </c>
      <c r="P238" s="18" t="n">
        <f aca="false">EXP(($H$11*LN(N238))+(1-$H$11)*$H$5+(($D$9^2)/(4*$D$6))*(1-$H$11^2))</f>
        <v>20.2082795761837</v>
      </c>
      <c r="Q238" s="18" t="n">
        <f aca="false">EXP($H$12*LN(N238)+(1-$H$12)*$H$5+$D$9^2/(4*$D$6)*(1-$H$12^2))</f>
        <v>19.660269392535</v>
      </c>
      <c r="R238" s="18" t="n">
        <f aca="false">EXP($H$13*LN(N238)+(1-$H$13)*$H$5+$D$9^2/(4*$D$6)*(1-$H$13^2))</f>
        <v>19.2044766324975</v>
      </c>
      <c r="S238" s="33" t="n">
        <f aca="false">MAX(0,1/4*(SUM(O238:R238)-4*$D$5))*$H$9</f>
        <v>0</v>
      </c>
    </row>
    <row r="239" customFormat="false" ht="12.75" hidden="false" customHeight="false" outlineLevel="0" collapsed="false">
      <c r="A239" s="0" t="n">
        <v>217</v>
      </c>
      <c r="C239" s="18" t="n">
        <f aca="false">$H$6</f>
        <v>3.29212628660779</v>
      </c>
      <c r="D239" s="0" t="n">
        <f aca="true">C239+$D$6*($H$5-C239)*$H$8+$D$9*($H$8^0.5)*(NORMINV(RAND(),0,1))</f>
        <v>3.2602882883383</v>
      </c>
      <c r="E239" s="0" t="n">
        <f aca="true">D239+$D$6*($H$5-D239)*$H$8+$D$9*($H$8^0.5)*(NORMINV(RAND(),0,1))</f>
        <v>3.0249492796218</v>
      </c>
      <c r="F239" s="0" t="n">
        <f aca="true">E239+$D$6*($H$5-E239)*$H$8+$D$9*($H$8^0.5)*(NORMINV(RAND(),0,1))</f>
        <v>3.06602999122284</v>
      </c>
      <c r="G239" s="0" t="n">
        <f aca="true">F239+$D$6*($H$5-F239)*$H$8+$D$9*($H$8^0.5)*(NORMINV(RAND(),0,1))</f>
        <v>2.98639998622427</v>
      </c>
      <c r="H239" s="0" t="n">
        <f aca="true">G239+$D$6*($H$5-G239)*$H$8+$D$9*($H$8^0.5)*(NORMINV(RAND(),0,1))</f>
        <v>2.90033403611313</v>
      </c>
      <c r="I239" s="0" t="n">
        <f aca="true">H239+$D$6*($H$5-H239)*$H$8+$D$9*($H$8^0.5)*(NORMINV(RAND(),0,1))</f>
        <v>2.85449096057777</v>
      </c>
      <c r="J239" s="0" t="n">
        <f aca="true">I239+$D$6*($H$5-I239)*$H$8+$D$9*($H$8^0.5)*(NORMINV(RAND(),0,1))</f>
        <v>2.86704039357941</v>
      </c>
      <c r="K239" s="0" t="n">
        <f aca="true">J239+$D$6*($H$5-J239)*$H$8+$D$9*($H$8^0.5)*(NORMINV(RAND(),0,1))</f>
        <v>2.87074339188933</v>
      </c>
      <c r="L239" s="0" t="n">
        <f aca="true">K239+$D$6*($H$5-K239)*$H$8+$D$9*($H$8^0.5)*(NORMINV(RAND(),0,1))</f>
        <v>2.9223811366312</v>
      </c>
      <c r="M239" s="0" t="n">
        <f aca="true">L239+$D$6*($H$5-L239)*$H$8+$D$9*($H$8^0.5)*(NORMINV(RAND(),0,1))</f>
        <v>2.8747491048357</v>
      </c>
      <c r="N239" s="0" t="n">
        <f aca="false">EXP(M239)</f>
        <v>17.7209774561111</v>
      </c>
      <c r="O239" s="0" t="n">
        <f aca="false">EXP(($H$10*LN(N239))+(1-$H$10)*$H$5+(($D$9^2)/(4*$D$6))*(1-$H$10^2))</f>
        <v>17.8524894338667</v>
      </c>
      <c r="P239" s="18" t="n">
        <f aca="false">EXP(($H$11*LN(N239))+(1-$H$11)*$H$5+(($D$9^2)/(4*$D$6))*(1-$H$11^2))</f>
        <v>17.8767644639858</v>
      </c>
      <c r="Q239" s="18" t="n">
        <f aca="false">EXP($H$12*LN(N239)+(1-$H$12)*$H$5+$D$9^2/(4*$D$6)*(1-$H$12^2))</f>
        <v>17.8460130761467</v>
      </c>
      <c r="R239" s="18" t="n">
        <f aca="false">EXP($H$13*LN(N239)+(1-$H$13)*$H$5+$D$9^2/(4*$D$6)*(1-$H$13^2))</f>
        <v>17.7907220630107</v>
      </c>
      <c r="S239" s="33" t="n">
        <f aca="false">MAX(0,1/4*(SUM(O239:R239)-4*$D$5))*$H$9</f>
        <v>0</v>
      </c>
    </row>
    <row r="240" customFormat="false" ht="12.75" hidden="false" customHeight="false" outlineLevel="0" collapsed="false">
      <c r="A240" s="0" t="n">
        <v>218</v>
      </c>
      <c r="C240" s="18" t="n">
        <f aca="false">$H$6</f>
        <v>3.29212628660779</v>
      </c>
      <c r="D240" s="0" t="n">
        <f aca="true">C240+$D$6*($H$5-C240)*$H$8+$D$9*($H$8^0.5)*(NORMINV(RAND(),0,1))</f>
        <v>3.23728765067368</v>
      </c>
      <c r="E240" s="0" t="n">
        <f aca="true">D240+$D$6*($H$5-D240)*$H$8+$D$9*($H$8^0.5)*(NORMINV(RAND(),0,1))</f>
        <v>3.24430884250807</v>
      </c>
      <c r="F240" s="0" t="n">
        <f aca="true">E240+$D$6*($H$5-E240)*$H$8+$D$9*($H$8^0.5)*(NORMINV(RAND(),0,1))</f>
        <v>3.16704282293238</v>
      </c>
      <c r="G240" s="0" t="n">
        <f aca="true">F240+$D$6*($H$5-F240)*$H$8+$D$9*($H$8^0.5)*(NORMINV(RAND(),0,1))</f>
        <v>3.43291637645886</v>
      </c>
      <c r="H240" s="0" t="n">
        <f aca="true">G240+$D$6*($H$5-G240)*$H$8+$D$9*($H$8^0.5)*(NORMINV(RAND(),0,1))</f>
        <v>3.34087315180656</v>
      </c>
      <c r="I240" s="0" t="n">
        <f aca="true">H240+$D$6*($H$5-H240)*$H$8+$D$9*($H$8^0.5)*(NORMINV(RAND(),0,1))</f>
        <v>3.46888741159224</v>
      </c>
      <c r="J240" s="0" t="n">
        <f aca="true">I240+$D$6*($H$5-I240)*$H$8+$D$9*($H$8^0.5)*(NORMINV(RAND(),0,1))</f>
        <v>3.56107059980634</v>
      </c>
      <c r="K240" s="0" t="n">
        <f aca="true">J240+$D$6*($H$5-J240)*$H$8+$D$9*($H$8^0.5)*(NORMINV(RAND(),0,1))</f>
        <v>3.60939473932589</v>
      </c>
      <c r="L240" s="0" t="n">
        <f aca="true">K240+$D$6*($H$5-K240)*$H$8+$D$9*($H$8^0.5)*(NORMINV(RAND(),0,1))</f>
        <v>3.72853708619679</v>
      </c>
      <c r="M240" s="0" t="n">
        <f aca="true">L240+$D$6*($H$5-L240)*$H$8+$D$9*($H$8^0.5)*(NORMINV(RAND(),0,1))</f>
        <v>3.70771738075081</v>
      </c>
      <c r="N240" s="0" t="n">
        <f aca="false">EXP(M240)</f>
        <v>40.7606591922029</v>
      </c>
      <c r="O240" s="0" t="n">
        <f aca="false">EXP(($H$10*LN(N240))+(1-$H$10)*$H$5+(($D$9^2)/(4*$D$6))*(1-$H$10^2))</f>
        <v>34.467098726077</v>
      </c>
      <c r="P240" s="18" t="n">
        <f aca="false">EXP(($H$11*LN(N240))+(1-$H$11)*$H$5+(($D$9^2)/(4*$D$6))*(1-$H$11^2))</f>
        <v>30.0561916064023</v>
      </c>
      <c r="Q240" s="18" t="n">
        <f aca="false">EXP($H$12*LN(N240)+(1-$H$12)*$H$5+$D$9^2/(4*$D$6)*(1-$H$12^2))</f>
        <v>26.8999388495759</v>
      </c>
      <c r="R240" s="18" t="n">
        <f aca="false">EXP($H$13*LN(N240)+(1-$H$13)*$H$5+$D$9^2/(4*$D$6)*(1-$H$13^2))</f>
        <v>24.6003030197</v>
      </c>
      <c r="S240" s="33" t="n">
        <f aca="false">MAX(0,1/4*(SUM(O240:R240)-4*$D$5))*$H$9</f>
        <v>6.6642021021882</v>
      </c>
    </row>
    <row r="241" customFormat="false" ht="12.75" hidden="false" customHeight="false" outlineLevel="0" collapsed="false">
      <c r="A241" s="0" t="n">
        <v>219</v>
      </c>
      <c r="C241" s="18" t="n">
        <f aca="false">$H$6</f>
        <v>3.29212628660779</v>
      </c>
      <c r="D241" s="0" t="n">
        <f aca="true">C241+$D$6*($H$5-C241)*$H$8+$D$9*($H$8^0.5)*(NORMINV(RAND(),0,1))</f>
        <v>3.33546291262932</v>
      </c>
      <c r="E241" s="0" t="n">
        <f aca="true">D241+$D$6*($H$5-D241)*$H$8+$D$9*($H$8^0.5)*(NORMINV(RAND(),0,1))</f>
        <v>3.4488289501706</v>
      </c>
      <c r="F241" s="0" t="n">
        <f aca="true">E241+$D$6*($H$5-E241)*$H$8+$D$9*($H$8^0.5)*(NORMINV(RAND(),0,1))</f>
        <v>3.45131202765423</v>
      </c>
      <c r="G241" s="0" t="n">
        <f aca="true">F241+$D$6*($H$5-F241)*$H$8+$D$9*($H$8^0.5)*(NORMINV(RAND(),0,1))</f>
        <v>3.58449758426728</v>
      </c>
      <c r="H241" s="0" t="n">
        <f aca="true">G241+$D$6*($H$5-G241)*$H$8+$D$9*($H$8^0.5)*(NORMINV(RAND(),0,1))</f>
        <v>3.6461271206253</v>
      </c>
      <c r="I241" s="0" t="n">
        <f aca="true">H241+$D$6*($H$5-H241)*$H$8+$D$9*($H$8^0.5)*(NORMINV(RAND(),0,1))</f>
        <v>3.63027740491936</v>
      </c>
      <c r="J241" s="0" t="n">
        <f aca="true">I241+$D$6*($H$5-I241)*$H$8+$D$9*($H$8^0.5)*(NORMINV(RAND(),0,1))</f>
        <v>3.63555483456158</v>
      </c>
      <c r="K241" s="0" t="n">
        <f aca="true">J241+$D$6*($H$5-J241)*$H$8+$D$9*($H$8^0.5)*(NORMINV(RAND(),0,1))</f>
        <v>3.38712670905286</v>
      </c>
      <c r="L241" s="0" t="n">
        <f aca="true">K241+$D$6*($H$5-K241)*$H$8+$D$9*($H$8^0.5)*(NORMINV(RAND(),0,1))</f>
        <v>3.3631210793912</v>
      </c>
      <c r="M241" s="0" t="n">
        <f aca="true">L241+$D$6*($H$5-L241)*$H$8+$D$9*($H$8^0.5)*(NORMINV(RAND(),0,1))</f>
        <v>3.26828859324015</v>
      </c>
      <c r="N241" s="0" t="n">
        <f aca="false">EXP(M241)</f>
        <v>26.2663484490946</v>
      </c>
      <c r="O241" s="0" t="n">
        <f aca="false">EXP(($H$10*LN(N241))+(1-$H$10)*$H$5+(($D$9^2)/(4*$D$6))*(1-$H$10^2))</f>
        <v>24.3602533967942</v>
      </c>
      <c r="P241" s="18" t="n">
        <f aca="false">EXP(($H$11*LN(N241))+(1-$H$11)*$H$5+(($D$9^2)/(4*$D$6))*(1-$H$11^2))</f>
        <v>22.8505099263877</v>
      </c>
      <c r="Q241" s="18" t="n">
        <f aca="false">EXP($H$12*LN(N241)+(1-$H$12)*$H$5+$D$9^2/(4*$D$6)*(1-$H$12^2))</f>
        <v>21.6639346928412</v>
      </c>
      <c r="R241" s="18" t="n">
        <f aca="false">EXP($H$13*LN(N241)+(1-$H$13)*$H$5+$D$9^2/(4*$D$6)*(1-$H$13^2))</f>
        <v>20.7343321788498</v>
      </c>
      <c r="S241" s="33" t="n">
        <f aca="false">MAX(0,1/4*(SUM(O241:R241)-4*$D$5))*$H$9</f>
        <v>0.382639216568285</v>
      </c>
    </row>
    <row r="242" customFormat="false" ht="12.75" hidden="false" customHeight="false" outlineLevel="0" collapsed="false">
      <c r="A242" s="0" t="n">
        <v>220</v>
      </c>
      <c r="C242" s="18" t="n">
        <f aca="false">$H$6</f>
        <v>3.29212628660779</v>
      </c>
      <c r="D242" s="0" t="n">
        <f aca="true">C242+$D$6*($H$5-C242)*$H$8+$D$9*($H$8^0.5)*(NORMINV(RAND(),0,1))</f>
        <v>3.40392691657999</v>
      </c>
      <c r="E242" s="0" t="n">
        <f aca="true">D242+$D$6*($H$5-D242)*$H$8+$D$9*($H$8^0.5)*(NORMINV(RAND(),0,1))</f>
        <v>3.50411891555041</v>
      </c>
      <c r="F242" s="0" t="n">
        <f aca="true">E242+$D$6*($H$5-E242)*$H$8+$D$9*($H$8^0.5)*(NORMINV(RAND(),0,1))</f>
        <v>3.40564961533268</v>
      </c>
      <c r="G242" s="0" t="n">
        <f aca="true">F242+$D$6*($H$5-F242)*$H$8+$D$9*($H$8^0.5)*(NORMINV(RAND(),0,1))</f>
        <v>3.54331751753523</v>
      </c>
      <c r="H242" s="0" t="n">
        <f aca="true">G242+$D$6*($H$5-G242)*$H$8+$D$9*($H$8^0.5)*(NORMINV(RAND(),0,1))</f>
        <v>3.35302347312168</v>
      </c>
      <c r="I242" s="0" t="n">
        <f aca="true">H242+$D$6*($H$5-H242)*$H$8+$D$9*($H$8^0.5)*(NORMINV(RAND(),0,1))</f>
        <v>3.37608255067463</v>
      </c>
      <c r="J242" s="0" t="n">
        <f aca="true">I242+$D$6*($H$5-I242)*$H$8+$D$9*($H$8^0.5)*(NORMINV(RAND(),0,1))</f>
        <v>3.45710115084022</v>
      </c>
      <c r="K242" s="0" t="n">
        <f aca="true">J242+$D$6*($H$5-J242)*$H$8+$D$9*($H$8^0.5)*(NORMINV(RAND(),0,1))</f>
        <v>3.38982589667584</v>
      </c>
      <c r="L242" s="0" t="n">
        <f aca="true">K242+$D$6*($H$5-K242)*$H$8+$D$9*($H$8^0.5)*(NORMINV(RAND(),0,1))</f>
        <v>3.2273087822946</v>
      </c>
      <c r="M242" s="0" t="n">
        <f aca="true">L242+$D$6*($H$5-L242)*$H$8+$D$9*($H$8^0.5)*(NORMINV(RAND(),0,1))</f>
        <v>3.35578038345894</v>
      </c>
      <c r="N242" s="0" t="n">
        <f aca="false">EXP(M242)</f>
        <v>28.6679674712207</v>
      </c>
      <c r="O242" s="0" t="n">
        <f aca="false">EXP(($H$10*LN(N242))+(1-$H$10)*$H$5+(($D$9^2)/(4*$D$6))*(1-$H$10^2))</f>
        <v>26.1030501111631</v>
      </c>
      <c r="P242" s="18" t="n">
        <f aca="false">EXP(($H$11*LN(N242))+(1-$H$11)*$H$5+(($D$9^2)/(4*$D$6))*(1-$H$11^2))</f>
        <v>24.1321926770864</v>
      </c>
      <c r="Q242" s="18" t="n">
        <f aca="false">EXP($H$12*LN(N242)+(1-$H$12)*$H$5+$D$9^2/(4*$D$6)*(1-$H$12^2))</f>
        <v>22.6180854840819</v>
      </c>
      <c r="R242" s="18" t="n">
        <f aca="false">EXP($H$13*LN(N242)+(1-$H$13)*$H$5+$D$9^2/(4*$D$6)*(1-$H$13^2))</f>
        <v>21.4522853002966</v>
      </c>
      <c r="S242" s="33" t="n">
        <f aca="false">MAX(0,1/4*(SUM(O242:R242)-4*$D$5))*$H$9</f>
        <v>1.49952129245372</v>
      </c>
    </row>
    <row r="243" customFormat="false" ht="12.75" hidden="false" customHeight="false" outlineLevel="0" collapsed="false">
      <c r="A243" s="0" t="n">
        <v>221</v>
      </c>
      <c r="C243" s="18" t="n">
        <f aca="false">$H$6</f>
        <v>3.29212628660779</v>
      </c>
      <c r="D243" s="0" t="n">
        <f aca="true">C243+$D$6*($H$5-C243)*$H$8+$D$9*($H$8^0.5)*(NORMINV(RAND(),0,1))</f>
        <v>3.31325618672057</v>
      </c>
      <c r="E243" s="0" t="n">
        <f aca="true">D243+$D$6*($H$5-D243)*$H$8+$D$9*($H$8^0.5)*(NORMINV(RAND(),0,1))</f>
        <v>3.37188042781631</v>
      </c>
      <c r="F243" s="0" t="n">
        <f aca="true">E243+$D$6*($H$5-E243)*$H$8+$D$9*($H$8^0.5)*(NORMINV(RAND(),0,1))</f>
        <v>3.38689954213436</v>
      </c>
      <c r="G243" s="0" t="n">
        <f aca="true">F243+$D$6*($H$5-F243)*$H$8+$D$9*($H$8^0.5)*(NORMINV(RAND(),0,1))</f>
        <v>3.34528133830556</v>
      </c>
      <c r="H243" s="0" t="n">
        <f aca="true">G243+$D$6*($H$5-G243)*$H$8+$D$9*($H$8^0.5)*(NORMINV(RAND(),0,1))</f>
        <v>3.30691867843554</v>
      </c>
      <c r="I243" s="0" t="n">
        <f aca="true">H243+$D$6*($H$5-H243)*$H$8+$D$9*($H$8^0.5)*(NORMINV(RAND(),0,1))</f>
        <v>3.2222220480977</v>
      </c>
      <c r="J243" s="0" t="n">
        <f aca="true">I243+$D$6*($H$5-I243)*$H$8+$D$9*($H$8^0.5)*(NORMINV(RAND(),0,1))</f>
        <v>3.20138414502039</v>
      </c>
      <c r="K243" s="0" t="n">
        <f aca="true">J243+$D$6*($H$5-J243)*$H$8+$D$9*($H$8^0.5)*(NORMINV(RAND(),0,1))</f>
        <v>3.19356384773637</v>
      </c>
      <c r="L243" s="0" t="n">
        <f aca="true">K243+$D$6*($H$5-K243)*$H$8+$D$9*($H$8^0.5)*(NORMINV(RAND(),0,1))</f>
        <v>3.14692308415686</v>
      </c>
      <c r="M243" s="0" t="n">
        <f aca="true">L243+$D$6*($H$5-L243)*$H$8+$D$9*($H$8^0.5)*(NORMINV(RAND(),0,1))</f>
        <v>3.26881903177941</v>
      </c>
      <c r="N243" s="0" t="n">
        <f aca="false">EXP(M243)</f>
        <v>26.2802848284671</v>
      </c>
      <c r="O243" s="0" t="n">
        <f aca="false">EXP(($H$10*LN(N243))+(1-$H$10)*$H$5+(($D$9^2)/(4*$D$6))*(1-$H$10^2))</f>
        <v>24.370460778297</v>
      </c>
      <c r="P243" s="18" t="n">
        <f aca="false">EXP(($H$11*LN(N243))+(1-$H$11)*$H$5+(($D$9^2)/(4*$D$6))*(1-$H$11^2))</f>
        <v>22.8580715632834</v>
      </c>
      <c r="Q243" s="18" t="n">
        <f aca="false">EXP($H$12*LN(N243)+(1-$H$12)*$H$5+$D$9^2/(4*$D$6)*(1-$H$12^2))</f>
        <v>21.6695964163775</v>
      </c>
      <c r="R243" s="18" t="n">
        <f aca="false">EXP($H$13*LN(N243)+(1-$H$13)*$H$5+$D$9^2/(4*$D$6)*(1-$H$13^2))</f>
        <v>20.7386117075808</v>
      </c>
      <c r="S243" s="33" t="n">
        <f aca="false">MAX(0,1/4*(SUM(O243:R243)-4*$D$5))*$H$9</f>
        <v>0.389228922772861</v>
      </c>
    </row>
    <row r="244" customFormat="false" ht="12.75" hidden="false" customHeight="false" outlineLevel="0" collapsed="false">
      <c r="A244" s="0" t="n">
        <v>222</v>
      </c>
      <c r="C244" s="18" t="n">
        <f aca="false">$H$6</f>
        <v>3.29212628660779</v>
      </c>
      <c r="D244" s="0" t="n">
        <f aca="true">C244+$D$6*($H$5-C244)*$H$8+$D$9*($H$8^0.5)*(NORMINV(RAND(),0,1))</f>
        <v>3.10870093265283</v>
      </c>
      <c r="E244" s="0" t="n">
        <f aca="true">D244+$D$6*($H$5-D244)*$H$8+$D$9*($H$8^0.5)*(NORMINV(RAND(),0,1))</f>
        <v>3.14779463927518</v>
      </c>
      <c r="F244" s="0" t="n">
        <f aca="true">E244+$D$6*($H$5-E244)*$H$8+$D$9*($H$8^0.5)*(NORMINV(RAND(),0,1))</f>
        <v>3.07141179184181</v>
      </c>
      <c r="G244" s="0" t="n">
        <f aca="true">F244+$D$6*($H$5-F244)*$H$8+$D$9*($H$8^0.5)*(NORMINV(RAND(),0,1))</f>
        <v>3.09010074309445</v>
      </c>
      <c r="H244" s="0" t="n">
        <f aca="true">G244+$D$6*($H$5-G244)*$H$8+$D$9*($H$8^0.5)*(NORMINV(RAND(),0,1))</f>
        <v>3.13567886821606</v>
      </c>
      <c r="I244" s="0" t="n">
        <f aca="true">H244+$D$6*($H$5-H244)*$H$8+$D$9*($H$8^0.5)*(NORMINV(RAND(),0,1))</f>
        <v>3.2472924828331</v>
      </c>
      <c r="J244" s="0" t="n">
        <f aca="true">I244+$D$6*($H$5-I244)*$H$8+$D$9*($H$8^0.5)*(NORMINV(RAND(),0,1))</f>
        <v>3.09390715881225</v>
      </c>
      <c r="K244" s="0" t="n">
        <f aca="true">J244+$D$6*($H$5-J244)*$H$8+$D$9*($H$8^0.5)*(NORMINV(RAND(),0,1))</f>
        <v>2.93452610038773</v>
      </c>
      <c r="L244" s="0" t="n">
        <f aca="true">K244+$D$6*($H$5-K244)*$H$8+$D$9*($H$8^0.5)*(NORMINV(RAND(),0,1))</f>
        <v>2.89561844788305</v>
      </c>
      <c r="M244" s="0" t="n">
        <f aca="true">L244+$D$6*($H$5-L244)*$H$8+$D$9*($H$8^0.5)*(NORMINV(RAND(),0,1))</f>
        <v>2.93387206289805</v>
      </c>
      <c r="N244" s="0" t="n">
        <f aca="false">EXP(M244)</f>
        <v>18.8002856317382</v>
      </c>
      <c r="O244" s="0" t="n">
        <f aca="false">EXP(($H$10*LN(N244))+(1-$H$10)*$H$5+(($D$9^2)/(4*$D$6))*(1-$H$10^2))</f>
        <v>18.7058653964973</v>
      </c>
      <c r="P244" s="18" t="n">
        <f aca="false">EXP(($H$11*LN(N244))+(1-$H$11)*$H$5+(($D$9^2)/(4*$D$6))*(1-$H$11^2))</f>
        <v>18.5483335189756</v>
      </c>
      <c r="Q244" s="18" t="n">
        <f aca="false">EXP($H$12*LN(N244)+(1-$H$12)*$H$5+$D$9^2/(4*$D$6)*(1-$H$12^2))</f>
        <v>18.3734332941321</v>
      </c>
      <c r="R244" s="18" t="n">
        <f aca="false">EXP($H$13*LN(N244)+(1-$H$13)*$H$5+$D$9^2/(4*$D$6)*(1-$H$13^2))</f>
        <v>18.2047029826875</v>
      </c>
      <c r="S244" s="33" t="n">
        <f aca="false">MAX(0,1/4*(SUM(O244:R244)-4*$D$5))*$H$9</f>
        <v>0</v>
      </c>
    </row>
    <row r="245" customFormat="false" ht="12.75" hidden="false" customHeight="false" outlineLevel="0" collapsed="false">
      <c r="A245" s="0" t="n">
        <v>223</v>
      </c>
      <c r="C245" s="18" t="n">
        <f aca="false">$H$6</f>
        <v>3.29212628660779</v>
      </c>
      <c r="D245" s="0" t="n">
        <f aca="true">C245+$D$6*($H$5-C245)*$H$8+$D$9*($H$8^0.5)*(NORMINV(RAND(),0,1))</f>
        <v>3.3611566392279</v>
      </c>
      <c r="E245" s="0" t="n">
        <f aca="true">D245+$D$6*($H$5-D245)*$H$8+$D$9*($H$8^0.5)*(NORMINV(RAND(),0,1))</f>
        <v>3.21978247053301</v>
      </c>
      <c r="F245" s="0" t="n">
        <f aca="true">E245+$D$6*($H$5-E245)*$H$8+$D$9*($H$8^0.5)*(NORMINV(RAND(),0,1))</f>
        <v>3.32205747563468</v>
      </c>
      <c r="G245" s="0" t="n">
        <f aca="true">F245+$D$6*($H$5-F245)*$H$8+$D$9*($H$8^0.5)*(NORMINV(RAND(),0,1))</f>
        <v>3.19181193542011</v>
      </c>
      <c r="H245" s="0" t="n">
        <f aca="true">G245+$D$6*($H$5-G245)*$H$8+$D$9*($H$8^0.5)*(NORMINV(RAND(),0,1))</f>
        <v>3.21585558934675</v>
      </c>
      <c r="I245" s="0" t="n">
        <f aca="true">H245+$D$6*($H$5-H245)*$H$8+$D$9*($H$8^0.5)*(NORMINV(RAND(),0,1))</f>
        <v>3.37097885239323</v>
      </c>
      <c r="J245" s="0" t="n">
        <f aca="true">I245+$D$6*($H$5-I245)*$H$8+$D$9*($H$8^0.5)*(NORMINV(RAND(),0,1))</f>
        <v>3.36463528353077</v>
      </c>
      <c r="K245" s="0" t="n">
        <f aca="true">J245+$D$6*($H$5-J245)*$H$8+$D$9*($H$8^0.5)*(NORMINV(RAND(),0,1))</f>
        <v>3.22720836066524</v>
      </c>
      <c r="L245" s="0" t="n">
        <f aca="true">K245+$D$6*($H$5-K245)*$H$8+$D$9*($H$8^0.5)*(NORMINV(RAND(),0,1))</f>
        <v>3.24885552921216</v>
      </c>
      <c r="M245" s="0" t="n">
        <f aca="true">L245+$D$6*($H$5-L245)*$H$8+$D$9*($H$8^0.5)*(NORMINV(RAND(),0,1))</f>
        <v>3.37158907461588</v>
      </c>
      <c r="N245" s="0" t="n">
        <f aca="false">EXP(M245)</f>
        <v>29.1247717404062</v>
      </c>
      <c r="O245" s="0" t="n">
        <f aca="false">EXP(($H$10*LN(N245))+(1-$H$10)*$H$5+(($D$9^2)/(4*$D$6))*(1-$H$10^2))</f>
        <v>26.4310001337474</v>
      </c>
      <c r="P245" s="18" t="n">
        <f aca="false">EXP(($H$11*LN(N245))+(1-$H$11)*$H$5+(($D$9^2)/(4*$D$6))*(1-$H$11^2))</f>
        <v>24.3713307321945</v>
      </c>
      <c r="Q245" s="18" t="n">
        <f aca="false">EXP($H$12*LN(N245)+(1-$H$12)*$H$5+$D$9^2/(4*$D$6)*(1-$H$12^2))</f>
        <v>22.794918544084</v>
      </c>
      <c r="R245" s="18" t="n">
        <f aca="false">EXP($H$13*LN(N245)+(1-$H$13)*$H$5+$D$9^2/(4*$D$6)*(1-$H$13^2))</f>
        <v>21.5846376854733</v>
      </c>
      <c r="S245" s="33" t="n">
        <f aca="false">MAX(0,1/4*(SUM(O245:R245)-4*$D$5))*$H$9</f>
        <v>1.7079055821702</v>
      </c>
    </row>
    <row r="246" customFormat="false" ht="12.75" hidden="false" customHeight="false" outlineLevel="0" collapsed="false">
      <c r="A246" s="0" t="n">
        <v>224</v>
      </c>
      <c r="C246" s="18" t="n">
        <f aca="false">$H$6</f>
        <v>3.29212628660779</v>
      </c>
      <c r="D246" s="0" t="n">
        <f aca="true">C246+$D$6*($H$5-C246)*$H$8+$D$9*($H$8^0.5)*(NORMINV(RAND(),0,1))</f>
        <v>3.24234416272981</v>
      </c>
      <c r="E246" s="0" t="n">
        <f aca="true">D246+$D$6*($H$5-D246)*$H$8+$D$9*($H$8^0.5)*(NORMINV(RAND(),0,1))</f>
        <v>3.20346099475468</v>
      </c>
      <c r="F246" s="0" t="n">
        <f aca="true">E246+$D$6*($H$5-E246)*$H$8+$D$9*($H$8^0.5)*(NORMINV(RAND(),0,1))</f>
        <v>3.17641376789148</v>
      </c>
      <c r="G246" s="0" t="n">
        <f aca="true">F246+$D$6*($H$5-F246)*$H$8+$D$9*($H$8^0.5)*(NORMINV(RAND(),0,1))</f>
        <v>3.12576080891973</v>
      </c>
      <c r="H246" s="0" t="n">
        <f aca="true">G246+$D$6*($H$5-G246)*$H$8+$D$9*($H$8^0.5)*(NORMINV(RAND(),0,1))</f>
        <v>3.08675671359614</v>
      </c>
      <c r="I246" s="0" t="n">
        <f aca="true">H246+$D$6*($H$5-H246)*$H$8+$D$9*($H$8^0.5)*(NORMINV(RAND(),0,1))</f>
        <v>3.01251428980479</v>
      </c>
      <c r="J246" s="0" t="n">
        <f aca="true">I246+$D$6*($H$5-I246)*$H$8+$D$9*($H$8^0.5)*(NORMINV(RAND(),0,1))</f>
        <v>2.96225937413403</v>
      </c>
      <c r="K246" s="0" t="n">
        <f aca="true">J246+$D$6*($H$5-J246)*$H$8+$D$9*($H$8^0.5)*(NORMINV(RAND(),0,1))</f>
        <v>3.00335058607076</v>
      </c>
      <c r="L246" s="0" t="n">
        <f aca="true">K246+$D$6*($H$5-K246)*$H$8+$D$9*($H$8^0.5)*(NORMINV(RAND(),0,1))</f>
        <v>3.03856946793202</v>
      </c>
      <c r="M246" s="0" t="n">
        <f aca="true">L246+$D$6*($H$5-L246)*$H$8+$D$9*($H$8^0.5)*(NORMINV(RAND(),0,1))</f>
        <v>2.96254117496162</v>
      </c>
      <c r="N246" s="0" t="n">
        <f aca="false">EXP(M246)</f>
        <v>19.3470736399542</v>
      </c>
      <c r="O246" s="0" t="n">
        <f aca="false">EXP(($H$10*LN(N246))+(1-$H$10)*$H$5+(($D$9^2)/(4*$D$6))*(1-$H$10^2))</f>
        <v>19.1342408151058</v>
      </c>
      <c r="P246" s="18" t="n">
        <f aca="false">EXP(($H$11*LN(N246))+(1-$H$11)*$H$5+(($D$9^2)/(4*$D$6))*(1-$H$11^2))</f>
        <v>18.8830068116335</v>
      </c>
      <c r="Q246" s="18" t="n">
        <f aca="false">EXP($H$12*LN(N246)+(1-$H$12)*$H$5+$D$9^2/(4*$D$6)*(1-$H$12^2))</f>
        <v>18.6347664384728</v>
      </c>
      <c r="R246" s="18" t="n">
        <f aca="false">EXP($H$13*LN(N246)+(1-$H$13)*$H$5+$D$9^2/(4*$D$6)*(1-$H$13^2))</f>
        <v>18.4088994452742</v>
      </c>
      <c r="S246" s="33" t="n">
        <f aca="false">MAX(0,1/4*(SUM(O246:R246)-4*$D$5))*$H$9</f>
        <v>0</v>
      </c>
    </row>
    <row r="247" customFormat="false" ht="12.75" hidden="false" customHeight="false" outlineLevel="0" collapsed="false">
      <c r="A247" s="0" t="n">
        <v>225</v>
      </c>
      <c r="C247" s="18" t="n">
        <f aca="false">$H$6</f>
        <v>3.29212628660779</v>
      </c>
      <c r="D247" s="0" t="n">
        <f aca="true">C247+$D$6*($H$5-C247)*$H$8+$D$9*($H$8^0.5)*(NORMINV(RAND(),0,1))</f>
        <v>3.17730143566414</v>
      </c>
      <c r="E247" s="0" t="n">
        <f aca="true">D247+$D$6*($H$5-D247)*$H$8+$D$9*($H$8^0.5)*(NORMINV(RAND(),0,1))</f>
        <v>3.27018972781185</v>
      </c>
      <c r="F247" s="0" t="n">
        <f aca="true">E247+$D$6*($H$5-E247)*$H$8+$D$9*($H$8^0.5)*(NORMINV(RAND(),0,1))</f>
        <v>3.16840522911125</v>
      </c>
      <c r="G247" s="0" t="n">
        <f aca="true">F247+$D$6*($H$5-F247)*$H$8+$D$9*($H$8^0.5)*(NORMINV(RAND(),0,1))</f>
        <v>3.01040508002605</v>
      </c>
      <c r="H247" s="0" t="n">
        <f aca="true">G247+$D$6*($H$5-G247)*$H$8+$D$9*($H$8^0.5)*(NORMINV(RAND(),0,1))</f>
        <v>3.08557371296948</v>
      </c>
      <c r="I247" s="0" t="n">
        <f aca="true">H247+$D$6*($H$5-H247)*$H$8+$D$9*($H$8^0.5)*(NORMINV(RAND(),0,1))</f>
        <v>3.14686558806447</v>
      </c>
      <c r="J247" s="0" t="n">
        <f aca="true">I247+$D$6*($H$5-I247)*$H$8+$D$9*($H$8^0.5)*(NORMINV(RAND(),0,1))</f>
        <v>3.18484789593125</v>
      </c>
      <c r="K247" s="0" t="n">
        <f aca="true">J247+$D$6*($H$5-J247)*$H$8+$D$9*($H$8^0.5)*(NORMINV(RAND(),0,1))</f>
        <v>3.10311548121851</v>
      </c>
      <c r="L247" s="0" t="n">
        <f aca="true">K247+$D$6*($H$5-K247)*$H$8+$D$9*($H$8^0.5)*(NORMINV(RAND(),0,1))</f>
        <v>3.158971949444</v>
      </c>
      <c r="M247" s="0" t="n">
        <f aca="true">L247+$D$6*($H$5-L247)*$H$8+$D$9*($H$8^0.5)*(NORMINV(RAND(),0,1))</f>
        <v>3.24933339758027</v>
      </c>
      <c r="N247" s="0" t="n">
        <f aca="false">EXP(M247)</f>
        <v>25.7731537430076</v>
      </c>
      <c r="O247" s="0" t="n">
        <f aca="false">EXP(($H$10*LN(N247))+(1-$H$10)*$H$5+(($D$9^2)/(4*$D$6))*(1-$H$10^2))</f>
        <v>23.9982856789285</v>
      </c>
      <c r="P247" s="18" t="n">
        <f aca="false">EXP(($H$11*LN(N247))+(1-$H$11)*$H$5+(($D$9^2)/(4*$D$6))*(1-$H$11^2))</f>
        <v>22.5819307796206</v>
      </c>
      <c r="Q247" s="18" t="n">
        <f aca="false">EXP($H$12*LN(N247)+(1-$H$12)*$H$5+$D$9^2/(4*$D$6)*(1-$H$12^2))</f>
        <v>21.4625812769556</v>
      </c>
      <c r="R247" s="18" t="n">
        <f aca="false">EXP($H$13*LN(N247)+(1-$H$13)*$H$5+$D$9^2/(4*$D$6)*(1-$H$13^2))</f>
        <v>20.5819816786062</v>
      </c>
      <c r="S247" s="33" t="n">
        <f aca="false">MAX(0,1/4*(SUM(O247:R247)-4*$D$5))*$H$9</f>
        <v>0.148577140631152</v>
      </c>
    </row>
    <row r="248" customFormat="false" ht="12.75" hidden="false" customHeight="false" outlineLevel="0" collapsed="false">
      <c r="A248" s="0" t="n">
        <v>226</v>
      </c>
      <c r="C248" s="18" t="n">
        <f aca="false">$H$6</f>
        <v>3.29212628660779</v>
      </c>
      <c r="D248" s="0" t="n">
        <f aca="true">C248+$D$6*($H$5-C248)*$H$8+$D$9*($H$8^0.5)*(NORMINV(RAND(),0,1))</f>
        <v>3.31901853957423</v>
      </c>
      <c r="E248" s="0" t="n">
        <f aca="true">D248+$D$6*($H$5-D248)*$H$8+$D$9*($H$8^0.5)*(NORMINV(RAND(),0,1))</f>
        <v>3.32894487396766</v>
      </c>
      <c r="F248" s="0" t="n">
        <f aca="true">E248+$D$6*($H$5-E248)*$H$8+$D$9*($H$8^0.5)*(NORMINV(RAND(),0,1))</f>
        <v>3.21256575517033</v>
      </c>
      <c r="G248" s="0" t="n">
        <f aca="true">F248+$D$6*($H$5-F248)*$H$8+$D$9*($H$8^0.5)*(NORMINV(RAND(),0,1))</f>
        <v>3.21110697491744</v>
      </c>
      <c r="H248" s="0" t="n">
        <f aca="true">G248+$D$6*($H$5-G248)*$H$8+$D$9*($H$8^0.5)*(NORMINV(RAND(),0,1))</f>
        <v>3.16254084904435</v>
      </c>
      <c r="I248" s="0" t="n">
        <f aca="true">H248+$D$6*($H$5-H248)*$H$8+$D$9*($H$8^0.5)*(NORMINV(RAND(),0,1))</f>
        <v>3.14718839251163</v>
      </c>
      <c r="J248" s="0" t="n">
        <f aca="true">I248+$D$6*($H$5-I248)*$H$8+$D$9*($H$8^0.5)*(NORMINV(RAND(),0,1))</f>
        <v>3.1701197903144</v>
      </c>
      <c r="K248" s="0" t="n">
        <f aca="true">J248+$D$6*($H$5-J248)*$H$8+$D$9*($H$8^0.5)*(NORMINV(RAND(),0,1))</f>
        <v>3.10682184550083</v>
      </c>
      <c r="L248" s="0" t="n">
        <f aca="true">K248+$D$6*($H$5-K248)*$H$8+$D$9*($H$8^0.5)*(NORMINV(RAND(),0,1))</f>
        <v>3.1868817009373</v>
      </c>
      <c r="M248" s="0" t="n">
        <f aca="true">L248+$D$6*($H$5-L248)*$H$8+$D$9*($H$8^0.5)*(NORMINV(RAND(),0,1))</f>
        <v>3.33470902414198</v>
      </c>
      <c r="N248" s="0" t="n">
        <f aca="false">EXP(M248)</f>
        <v>28.070214280691</v>
      </c>
      <c r="O248" s="0" t="n">
        <f aca="false">EXP(($H$10*LN(N248))+(1-$H$10)*$H$5+(($D$9^2)/(4*$D$6))*(1-$H$10^2))</f>
        <v>25.6722442401502</v>
      </c>
      <c r="P248" s="18" t="n">
        <f aca="false">EXP(($H$11*LN(N248))+(1-$H$11)*$H$5+(($D$9^2)/(4*$D$6))*(1-$H$11^2))</f>
        <v>23.8170904818586</v>
      </c>
      <c r="Q248" s="18" t="n">
        <f aca="false">EXP($H$12*LN(N248)+(1-$H$12)*$H$5+$D$9^2/(4*$D$6)*(1-$H$12^2))</f>
        <v>22.3845161696481</v>
      </c>
      <c r="R248" s="18" t="n">
        <f aca="false">EXP($H$13*LN(N248)+(1-$H$13)*$H$5+$D$9^2/(4*$D$6)*(1-$H$13^2))</f>
        <v>21.2771340968607</v>
      </c>
      <c r="S248" s="33" t="n">
        <f aca="false">MAX(0,1/4*(SUM(O248:R248)-4*$D$5))*$H$9</f>
        <v>1.22494212155985</v>
      </c>
    </row>
    <row r="249" customFormat="false" ht="12.75" hidden="false" customHeight="false" outlineLevel="0" collapsed="false">
      <c r="A249" s="0" t="n">
        <v>227</v>
      </c>
      <c r="C249" s="18" t="n">
        <f aca="false">$H$6</f>
        <v>3.29212628660779</v>
      </c>
      <c r="D249" s="0" t="n">
        <f aca="true">C249+$D$6*($H$5-C249)*$H$8+$D$9*($H$8^0.5)*(NORMINV(RAND(),0,1))</f>
        <v>3.20083559702077</v>
      </c>
      <c r="E249" s="0" t="n">
        <f aca="true">D249+$D$6*($H$5-D249)*$H$8+$D$9*($H$8^0.5)*(NORMINV(RAND(),0,1))</f>
        <v>3.175718079785</v>
      </c>
      <c r="F249" s="0" t="n">
        <f aca="true">E249+$D$6*($H$5-E249)*$H$8+$D$9*($H$8^0.5)*(NORMINV(RAND(),0,1))</f>
        <v>3.21091576505715</v>
      </c>
      <c r="G249" s="0" t="n">
        <f aca="true">F249+$D$6*($H$5-F249)*$H$8+$D$9*($H$8^0.5)*(NORMINV(RAND(),0,1))</f>
        <v>3.08023253226029</v>
      </c>
      <c r="H249" s="0" t="n">
        <f aca="true">G249+$D$6*($H$5-G249)*$H$8+$D$9*($H$8^0.5)*(NORMINV(RAND(),0,1))</f>
        <v>3.18160493120924</v>
      </c>
      <c r="I249" s="0" t="n">
        <f aca="true">H249+$D$6*($H$5-H249)*$H$8+$D$9*($H$8^0.5)*(NORMINV(RAND(),0,1))</f>
        <v>3.06745108038737</v>
      </c>
      <c r="J249" s="0" t="n">
        <f aca="true">I249+$D$6*($H$5-I249)*$H$8+$D$9*($H$8^0.5)*(NORMINV(RAND(),0,1))</f>
        <v>2.98691773793575</v>
      </c>
      <c r="K249" s="0" t="n">
        <f aca="true">J249+$D$6*($H$5-J249)*$H$8+$D$9*($H$8^0.5)*(NORMINV(RAND(),0,1))</f>
        <v>3.06505799769941</v>
      </c>
      <c r="L249" s="0" t="n">
        <f aca="true">K249+$D$6*($H$5-K249)*$H$8+$D$9*($H$8^0.5)*(NORMINV(RAND(),0,1))</f>
        <v>3.12014714583049</v>
      </c>
      <c r="M249" s="0" t="n">
        <f aca="true">L249+$D$6*($H$5-L249)*$H$8+$D$9*($H$8^0.5)*(NORMINV(RAND(),0,1))</f>
        <v>3.00866206972856</v>
      </c>
      <c r="N249" s="0" t="n">
        <f aca="false">EXP(M249)</f>
        <v>20.2602749484623</v>
      </c>
      <c r="O249" s="0" t="n">
        <f aca="false">EXP(($H$10*LN(N249))+(1-$H$10)*$H$5+(($D$9^2)/(4*$D$6))*(1-$H$10^2))</f>
        <v>19.8440623064126</v>
      </c>
      <c r="P249" s="18" t="n">
        <f aca="false">EXP(($H$11*LN(N249))+(1-$H$11)*$H$5+(($D$9^2)/(4*$D$6))*(1-$H$11^2))</f>
        <v>19.434123753002</v>
      </c>
      <c r="Q249" s="18" t="n">
        <f aca="false">EXP($H$12*LN(N249)+(1-$H$12)*$H$5+$D$9^2/(4*$D$6)*(1-$H$12^2))</f>
        <v>19.0630034627725</v>
      </c>
      <c r="R249" s="18" t="n">
        <f aca="false">EXP($H$13*LN(N249)+(1-$H$13)*$H$5+$D$9^2/(4*$D$6)*(1-$H$13^2))</f>
        <v>18.7422137217211</v>
      </c>
      <c r="S249" s="33" t="n">
        <f aca="false">MAX(0,1/4*(SUM(O249:R249)-4*$D$5))*$H$9</f>
        <v>0</v>
      </c>
    </row>
    <row r="250" customFormat="false" ht="12.75" hidden="false" customHeight="false" outlineLevel="0" collapsed="false">
      <c r="A250" s="0" t="n">
        <v>228</v>
      </c>
      <c r="C250" s="18" t="n">
        <f aca="false">$H$6</f>
        <v>3.29212628660779</v>
      </c>
      <c r="D250" s="0" t="n">
        <f aca="true">C250+$D$6*($H$5-C250)*$H$8+$D$9*($H$8^0.5)*(NORMINV(RAND(),0,1))</f>
        <v>3.05776385171632</v>
      </c>
      <c r="E250" s="0" t="n">
        <f aca="true">D250+$D$6*($H$5-D250)*$H$8+$D$9*($H$8^0.5)*(NORMINV(RAND(),0,1))</f>
        <v>3.09543195186148</v>
      </c>
      <c r="F250" s="0" t="n">
        <f aca="true">E250+$D$6*($H$5-E250)*$H$8+$D$9*($H$8^0.5)*(NORMINV(RAND(),0,1))</f>
        <v>3.05153236454456</v>
      </c>
      <c r="G250" s="0" t="n">
        <f aca="true">F250+$D$6*($H$5-F250)*$H$8+$D$9*($H$8^0.5)*(NORMINV(RAND(),0,1))</f>
        <v>2.93247130373141</v>
      </c>
      <c r="H250" s="0" t="n">
        <f aca="true">G250+$D$6*($H$5-G250)*$H$8+$D$9*($H$8^0.5)*(NORMINV(RAND(),0,1))</f>
        <v>2.89992160885995</v>
      </c>
      <c r="I250" s="0" t="n">
        <f aca="true">H250+$D$6*($H$5-H250)*$H$8+$D$9*($H$8^0.5)*(NORMINV(RAND(),0,1))</f>
        <v>3.08032718597771</v>
      </c>
      <c r="J250" s="0" t="n">
        <f aca="true">I250+$D$6*($H$5-I250)*$H$8+$D$9*($H$8^0.5)*(NORMINV(RAND(),0,1))</f>
        <v>3.15836070181291</v>
      </c>
      <c r="K250" s="0" t="n">
        <f aca="true">J250+$D$6*($H$5-J250)*$H$8+$D$9*($H$8^0.5)*(NORMINV(RAND(),0,1))</f>
        <v>3.23198657724513</v>
      </c>
      <c r="L250" s="0" t="n">
        <f aca="true">K250+$D$6*($H$5-K250)*$H$8+$D$9*($H$8^0.5)*(NORMINV(RAND(),0,1))</f>
        <v>3.15374955099474</v>
      </c>
      <c r="M250" s="0" t="n">
        <f aca="true">L250+$D$6*($H$5-L250)*$H$8+$D$9*($H$8^0.5)*(NORMINV(RAND(),0,1))</f>
        <v>3.11018959126752</v>
      </c>
      <c r="N250" s="0" t="n">
        <f aca="false">EXP(M250)</f>
        <v>22.4252956379593</v>
      </c>
      <c r="O250" s="0" t="n">
        <f aca="false">EXP(($H$10*LN(N250))+(1-$H$10)*$H$5+(($D$9^2)/(4*$D$6))*(1-$H$10^2))</f>
        <v>21.500782044369</v>
      </c>
      <c r="P250" s="18" t="n">
        <f aca="false">EXP(($H$11*LN(N250))+(1-$H$11)*$H$5+(($D$9^2)/(4*$D$6))*(1-$H$11^2))</f>
        <v>20.7046564753816</v>
      </c>
      <c r="Q250" s="18" t="n">
        <f aca="false">EXP($H$12*LN(N250)+(1-$H$12)*$H$5+$D$9^2/(4*$D$6)*(1-$H$12^2))</f>
        <v>20.0406921242607</v>
      </c>
      <c r="R250" s="18" t="n">
        <f aca="false">EXP($H$13*LN(N250)+(1-$H$13)*$H$5+$D$9^2/(4*$D$6)*(1-$H$13^2))</f>
        <v>19.4973693806159</v>
      </c>
      <c r="S250" s="33" t="n">
        <f aca="false">MAX(0,1/4*(SUM(O250:R250)-4*$D$5))*$H$9</f>
        <v>0</v>
      </c>
    </row>
    <row r="251" customFormat="false" ht="12.75" hidden="false" customHeight="false" outlineLevel="0" collapsed="false">
      <c r="A251" s="0" t="n">
        <v>229</v>
      </c>
      <c r="C251" s="18" t="n">
        <f aca="false">$H$6</f>
        <v>3.29212628660779</v>
      </c>
      <c r="D251" s="0" t="n">
        <f aca="true">C251+$D$6*($H$5-C251)*$H$8+$D$9*($H$8^0.5)*(NORMINV(RAND(),0,1))</f>
        <v>3.30394317930282</v>
      </c>
      <c r="E251" s="0" t="n">
        <f aca="true">D251+$D$6*($H$5-D251)*$H$8+$D$9*($H$8^0.5)*(NORMINV(RAND(),0,1))</f>
        <v>3.29511272087083</v>
      </c>
      <c r="F251" s="0" t="n">
        <f aca="true">E251+$D$6*($H$5-E251)*$H$8+$D$9*($H$8^0.5)*(NORMINV(RAND(),0,1))</f>
        <v>3.2051767786698</v>
      </c>
      <c r="G251" s="0" t="n">
        <f aca="true">F251+$D$6*($H$5-F251)*$H$8+$D$9*($H$8^0.5)*(NORMINV(RAND(),0,1))</f>
        <v>3.21281725972389</v>
      </c>
      <c r="H251" s="0" t="n">
        <f aca="true">G251+$D$6*($H$5-G251)*$H$8+$D$9*($H$8^0.5)*(NORMINV(RAND(),0,1))</f>
        <v>3.11915384236458</v>
      </c>
      <c r="I251" s="0" t="n">
        <f aca="true">H251+$D$6*($H$5-H251)*$H$8+$D$9*($H$8^0.5)*(NORMINV(RAND(),0,1))</f>
        <v>3.12061320373605</v>
      </c>
      <c r="J251" s="0" t="n">
        <f aca="true">I251+$D$6*($H$5-I251)*$H$8+$D$9*($H$8^0.5)*(NORMINV(RAND(),0,1))</f>
        <v>3.22449478475958</v>
      </c>
      <c r="K251" s="0" t="n">
        <f aca="true">J251+$D$6*($H$5-J251)*$H$8+$D$9*($H$8^0.5)*(NORMINV(RAND(),0,1))</f>
        <v>3.18389990339751</v>
      </c>
      <c r="L251" s="0" t="n">
        <f aca="true">K251+$D$6*($H$5-K251)*$H$8+$D$9*($H$8^0.5)*(NORMINV(RAND(),0,1))</f>
        <v>3.17754060801454</v>
      </c>
      <c r="M251" s="0" t="n">
        <f aca="true">L251+$D$6*($H$5-L251)*$H$8+$D$9*($H$8^0.5)*(NORMINV(RAND(),0,1))</f>
        <v>3.1251738703475</v>
      </c>
      <c r="N251" s="0" t="n">
        <f aca="false">EXP(M251)</f>
        <v>22.7638527084416</v>
      </c>
      <c r="O251" s="0" t="n">
        <f aca="false">EXP(($H$10*LN(N251))+(1-$H$10)*$H$5+(($D$9^2)/(4*$D$6))*(1-$H$10^2))</f>
        <v>21.7567401756045</v>
      </c>
      <c r="P251" s="18" t="n">
        <f aca="false">EXP(($H$11*LN(N251))+(1-$H$11)*$H$5+(($D$9^2)/(4*$D$6))*(1-$H$11^2))</f>
        <v>20.8990796515458</v>
      </c>
      <c r="Q251" s="18" t="n">
        <f aca="false">EXP($H$12*LN(N251)+(1-$H$12)*$H$5+$D$9^2/(4*$D$6)*(1-$H$12^2))</f>
        <v>20.1891734970403</v>
      </c>
      <c r="R251" s="18" t="n">
        <f aca="false">EXP($H$13*LN(N251)+(1-$H$13)*$H$5+$D$9^2/(4*$D$6)*(1-$H$13^2))</f>
        <v>19.6113692741313</v>
      </c>
      <c r="S251" s="33" t="n">
        <f aca="false">MAX(0,1/4*(SUM(O251:R251)-4*$D$5))*$H$9</f>
        <v>0</v>
      </c>
    </row>
    <row r="252" customFormat="false" ht="12.75" hidden="false" customHeight="false" outlineLevel="0" collapsed="false">
      <c r="A252" s="0" t="n">
        <v>230</v>
      </c>
      <c r="C252" s="18" t="n">
        <f aca="false">$H$6</f>
        <v>3.29212628660779</v>
      </c>
      <c r="D252" s="0" t="n">
        <f aca="true">C252+$D$6*($H$5-C252)*$H$8+$D$9*($H$8^0.5)*(NORMINV(RAND(),0,1))</f>
        <v>3.19766933978331</v>
      </c>
      <c r="E252" s="0" t="n">
        <f aca="true">D252+$D$6*($H$5-D252)*$H$8+$D$9*($H$8^0.5)*(NORMINV(RAND(),0,1))</f>
        <v>3.0247720267305</v>
      </c>
      <c r="F252" s="0" t="n">
        <f aca="true">E252+$D$6*($H$5-E252)*$H$8+$D$9*($H$8^0.5)*(NORMINV(RAND(),0,1))</f>
        <v>2.97834207569267</v>
      </c>
      <c r="G252" s="0" t="n">
        <f aca="true">F252+$D$6*($H$5-F252)*$H$8+$D$9*($H$8^0.5)*(NORMINV(RAND(),0,1))</f>
        <v>2.98544452070781</v>
      </c>
      <c r="H252" s="0" t="n">
        <f aca="true">G252+$D$6*($H$5-G252)*$H$8+$D$9*($H$8^0.5)*(NORMINV(RAND(),0,1))</f>
        <v>3.10497631759624</v>
      </c>
      <c r="I252" s="0" t="n">
        <f aca="true">H252+$D$6*($H$5-H252)*$H$8+$D$9*($H$8^0.5)*(NORMINV(RAND(),0,1))</f>
        <v>3.2004264523788</v>
      </c>
      <c r="J252" s="0" t="n">
        <f aca="true">I252+$D$6*($H$5-I252)*$H$8+$D$9*($H$8^0.5)*(NORMINV(RAND(),0,1))</f>
        <v>3.25458695965942</v>
      </c>
      <c r="K252" s="0" t="n">
        <f aca="true">J252+$D$6*($H$5-J252)*$H$8+$D$9*($H$8^0.5)*(NORMINV(RAND(),0,1))</f>
        <v>3.10353551844791</v>
      </c>
      <c r="L252" s="0" t="n">
        <f aca="true">K252+$D$6*($H$5-K252)*$H$8+$D$9*($H$8^0.5)*(NORMINV(RAND(),0,1))</f>
        <v>3.04745232323151</v>
      </c>
      <c r="M252" s="0" t="n">
        <f aca="true">L252+$D$6*($H$5-L252)*$H$8+$D$9*($H$8^0.5)*(NORMINV(RAND(),0,1))</f>
        <v>3.00963871783174</v>
      </c>
      <c r="N252" s="0" t="n">
        <f aca="false">EXP(M252)</f>
        <v>20.2800717732527</v>
      </c>
      <c r="O252" s="0" t="n">
        <f aca="false">EXP(($H$10*LN(N252))+(1-$H$10)*$H$5+(($D$9^2)/(4*$D$6))*(1-$H$10^2))</f>
        <v>19.8593746864676</v>
      </c>
      <c r="P252" s="18" t="n">
        <f aca="false">EXP(($H$11*LN(N252))+(1-$H$11)*$H$5+(($D$9^2)/(4*$D$6))*(1-$H$11^2))</f>
        <v>19.4459663886934</v>
      </c>
      <c r="Q252" s="18" t="n">
        <f aca="false">EXP($H$12*LN(N252)+(1-$H$12)*$H$5+$D$9^2/(4*$D$6)*(1-$H$12^2))</f>
        <v>19.0721773505584</v>
      </c>
      <c r="R252" s="18" t="n">
        <f aca="false">EXP($H$13*LN(N252)+(1-$H$13)*$H$5+$D$9^2/(4*$D$6)*(1-$H$13^2))</f>
        <v>18.7493367967814</v>
      </c>
      <c r="S252" s="33" t="n">
        <f aca="false">MAX(0,1/4*(SUM(O252:R252)-4*$D$5))*$H$9</f>
        <v>0</v>
      </c>
    </row>
    <row r="253" customFormat="false" ht="12.75" hidden="false" customHeight="false" outlineLevel="0" collapsed="false">
      <c r="A253" s="0" t="n">
        <v>231</v>
      </c>
      <c r="C253" s="18" t="n">
        <f aca="false">$H$6</f>
        <v>3.29212628660779</v>
      </c>
      <c r="D253" s="0" t="n">
        <f aca="true">C253+$D$6*($H$5-C253)*$H$8+$D$9*($H$8^0.5)*(NORMINV(RAND(),0,1))</f>
        <v>3.34618940647762</v>
      </c>
      <c r="E253" s="0" t="n">
        <f aca="true">D253+$D$6*($H$5-D253)*$H$8+$D$9*($H$8^0.5)*(NORMINV(RAND(),0,1))</f>
        <v>3.28573395241644</v>
      </c>
      <c r="F253" s="0" t="n">
        <f aca="true">E253+$D$6*($H$5-E253)*$H$8+$D$9*($H$8^0.5)*(NORMINV(RAND(),0,1))</f>
        <v>3.16383149362315</v>
      </c>
      <c r="G253" s="0" t="n">
        <f aca="true">F253+$D$6*($H$5-F253)*$H$8+$D$9*($H$8^0.5)*(NORMINV(RAND(),0,1))</f>
        <v>3.12028563370022</v>
      </c>
      <c r="H253" s="0" t="n">
        <f aca="true">G253+$D$6*($H$5-G253)*$H$8+$D$9*($H$8^0.5)*(NORMINV(RAND(),0,1))</f>
        <v>3.36200607681626</v>
      </c>
      <c r="I253" s="0" t="n">
        <f aca="true">H253+$D$6*($H$5-H253)*$H$8+$D$9*($H$8^0.5)*(NORMINV(RAND(),0,1))</f>
        <v>3.44639961398974</v>
      </c>
      <c r="J253" s="0" t="n">
        <f aca="true">I253+$D$6*($H$5-I253)*$H$8+$D$9*($H$8^0.5)*(NORMINV(RAND(),0,1))</f>
        <v>3.41760718974491</v>
      </c>
      <c r="K253" s="0" t="n">
        <f aca="true">J253+$D$6*($H$5-J253)*$H$8+$D$9*($H$8^0.5)*(NORMINV(RAND(),0,1))</f>
        <v>3.28920683815005</v>
      </c>
      <c r="L253" s="0" t="n">
        <f aca="true">K253+$D$6*($H$5-K253)*$H$8+$D$9*($H$8^0.5)*(NORMINV(RAND(),0,1))</f>
        <v>3.29325501373429</v>
      </c>
      <c r="M253" s="0" t="n">
        <f aca="true">L253+$D$6*($H$5-L253)*$H$8+$D$9*($H$8^0.5)*(NORMINV(RAND(),0,1))</f>
        <v>3.40712301295692</v>
      </c>
      <c r="N253" s="0" t="n">
        <f aca="false">EXP(M253)</f>
        <v>30.1782966773161</v>
      </c>
      <c r="O253" s="0" t="n">
        <f aca="false">EXP(($H$10*LN(N253))+(1-$H$10)*$H$5+(($D$9^2)/(4*$D$6))*(1-$H$10^2))</f>
        <v>27.1832666289105</v>
      </c>
      <c r="P253" s="18" t="n">
        <f aca="false">EXP(($H$11*LN(N253))+(1-$H$11)*$H$5+(($D$9^2)/(4*$D$6))*(1-$H$11^2))</f>
        <v>24.9175379368543</v>
      </c>
      <c r="Q253" s="18" t="n">
        <f aca="false">EXP($H$12*LN(N253)+(1-$H$12)*$H$5+$D$9^2/(4*$D$6)*(1-$H$12^2))</f>
        <v>23.1974572162685</v>
      </c>
      <c r="R253" s="18" t="n">
        <f aca="false">EXP($H$13*LN(N253)+(1-$H$13)*$H$5+$D$9^2/(4*$D$6)*(1-$H$13^2))</f>
        <v>21.8851205183383</v>
      </c>
      <c r="S253" s="33" t="n">
        <f aca="false">MAX(0,1/4*(SUM(O253:R253)-4*$D$5))*$H$9</f>
        <v>2.18387586513814</v>
      </c>
    </row>
    <row r="254" customFormat="false" ht="12.75" hidden="false" customHeight="false" outlineLevel="0" collapsed="false">
      <c r="A254" s="0" t="n">
        <v>232</v>
      </c>
      <c r="C254" s="18" t="n">
        <f aca="false">$H$6</f>
        <v>3.29212628660779</v>
      </c>
      <c r="D254" s="0" t="n">
        <f aca="true">C254+$D$6*($H$5-C254)*$H$8+$D$9*($H$8^0.5)*(NORMINV(RAND(),0,1))</f>
        <v>3.39121826763103</v>
      </c>
      <c r="E254" s="0" t="n">
        <f aca="true">D254+$D$6*($H$5-D254)*$H$8+$D$9*($H$8^0.5)*(NORMINV(RAND(),0,1))</f>
        <v>3.3288181407973</v>
      </c>
      <c r="F254" s="0" t="n">
        <f aca="true">E254+$D$6*($H$5-E254)*$H$8+$D$9*($H$8^0.5)*(NORMINV(RAND(),0,1))</f>
        <v>3.36847897212087</v>
      </c>
      <c r="G254" s="0" t="n">
        <f aca="true">F254+$D$6*($H$5-F254)*$H$8+$D$9*($H$8^0.5)*(NORMINV(RAND(),0,1))</f>
        <v>3.45389975354745</v>
      </c>
      <c r="H254" s="0" t="n">
        <f aca="true">G254+$D$6*($H$5-G254)*$H$8+$D$9*($H$8^0.5)*(NORMINV(RAND(),0,1))</f>
        <v>3.41199854764627</v>
      </c>
      <c r="I254" s="0" t="n">
        <f aca="true">H254+$D$6*($H$5-H254)*$H$8+$D$9*($H$8^0.5)*(NORMINV(RAND(),0,1))</f>
        <v>3.25726929124619</v>
      </c>
      <c r="J254" s="0" t="n">
        <f aca="true">I254+$D$6*($H$5-I254)*$H$8+$D$9*($H$8^0.5)*(NORMINV(RAND(),0,1))</f>
        <v>3.246252478189</v>
      </c>
      <c r="K254" s="0" t="n">
        <f aca="true">J254+$D$6*($H$5-J254)*$H$8+$D$9*($H$8^0.5)*(NORMINV(RAND(),0,1))</f>
        <v>3.31828804095715</v>
      </c>
      <c r="L254" s="0" t="n">
        <f aca="true">K254+$D$6*($H$5-K254)*$H$8+$D$9*($H$8^0.5)*(NORMINV(RAND(),0,1))</f>
        <v>3.35439476485099</v>
      </c>
      <c r="M254" s="0" t="n">
        <f aca="true">L254+$D$6*($H$5-L254)*$H$8+$D$9*($H$8^0.5)*(NORMINV(RAND(),0,1))</f>
        <v>3.37234876820656</v>
      </c>
      <c r="N254" s="0" t="n">
        <f aca="false">EXP(M254)</f>
        <v>29.1469060494093</v>
      </c>
      <c r="O254" s="0" t="n">
        <f aca="false">EXP(($H$10*LN(N254))+(1-$H$10)*$H$5+(($D$9^2)/(4*$D$6))*(1-$H$10^2))</f>
        <v>26.4468632626956</v>
      </c>
      <c r="P254" s="18" t="n">
        <f aca="false">EXP(($H$11*LN(N254))+(1-$H$11)*$H$5+(($D$9^2)/(4*$D$6))*(1-$H$11^2))</f>
        <v>24.3828821053113</v>
      </c>
      <c r="Q254" s="18" t="n">
        <f aca="false">EXP($H$12*LN(N254)+(1-$H$12)*$H$5+$D$9^2/(4*$D$6)*(1-$H$12^2))</f>
        <v>22.8034510634569</v>
      </c>
      <c r="R254" s="18" t="n">
        <f aca="false">EXP($H$13*LN(N254)+(1-$H$13)*$H$5+$D$9^2/(4*$D$6)*(1-$H$13^2))</f>
        <v>21.5910184603007</v>
      </c>
      <c r="S254" s="33" t="n">
        <f aca="false">MAX(0,1/4*(SUM(O254:R254)-4*$D$5))*$H$9</f>
        <v>1.71797144349063</v>
      </c>
    </row>
    <row r="255" customFormat="false" ht="12.75" hidden="false" customHeight="false" outlineLevel="0" collapsed="false">
      <c r="A255" s="0" t="n">
        <v>233</v>
      </c>
      <c r="C255" s="18" t="n">
        <f aca="false">$H$6</f>
        <v>3.29212628660779</v>
      </c>
      <c r="D255" s="0" t="n">
        <f aca="true">C255+$D$6*($H$5-C255)*$H$8+$D$9*($H$8^0.5)*(NORMINV(RAND(),0,1))</f>
        <v>3.37471955382734</v>
      </c>
      <c r="E255" s="0" t="n">
        <f aca="true">D255+$D$6*($H$5-D255)*$H$8+$D$9*($H$8^0.5)*(NORMINV(RAND(),0,1))</f>
        <v>3.35686196280029</v>
      </c>
      <c r="F255" s="0" t="n">
        <f aca="true">E255+$D$6*($H$5-E255)*$H$8+$D$9*($H$8^0.5)*(NORMINV(RAND(),0,1))</f>
        <v>3.39735203298452</v>
      </c>
      <c r="G255" s="0" t="n">
        <f aca="true">F255+$D$6*($H$5-F255)*$H$8+$D$9*($H$8^0.5)*(NORMINV(RAND(),0,1))</f>
        <v>3.39845597648352</v>
      </c>
      <c r="H255" s="0" t="n">
        <f aca="true">G255+$D$6*($H$5-G255)*$H$8+$D$9*($H$8^0.5)*(NORMINV(RAND(),0,1))</f>
        <v>3.33919149217753</v>
      </c>
      <c r="I255" s="0" t="n">
        <f aca="true">H255+$D$6*($H$5-H255)*$H$8+$D$9*($H$8^0.5)*(NORMINV(RAND(),0,1))</f>
        <v>3.34446352453671</v>
      </c>
      <c r="J255" s="0" t="n">
        <f aca="true">I255+$D$6*($H$5-I255)*$H$8+$D$9*($H$8^0.5)*(NORMINV(RAND(),0,1))</f>
        <v>3.27058434102723</v>
      </c>
      <c r="K255" s="0" t="n">
        <f aca="true">J255+$D$6*($H$5-J255)*$H$8+$D$9*($H$8^0.5)*(NORMINV(RAND(),0,1))</f>
        <v>3.22806101592835</v>
      </c>
      <c r="L255" s="0" t="n">
        <f aca="true">K255+$D$6*($H$5-K255)*$H$8+$D$9*($H$8^0.5)*(NORMINV(RAND(),0,1))</f>
        <v>3.31239582902553</v>
      </c>
      <c r="M255" s="0" t="n">
        <f aca="true">L255+$D$6*($H$5-L255)*$H$8+$D$9*($H$8^0.5)*(NORMINV(RAND(),0,1))</f>
        <v>3.29928747280266</v>
      </c>
      <c r="N255" s="0" t="n">
        <f aca="false">EXP(M255)</f>
        <v>27.0933273088765</v>
      </c>
      <c r="O255" s="0" t="n">
        <f aca="false">EXP(($H$10*LN(N255))+(1-$H$10)*$H$5+(($D$9^2)/(4*$D$6))*(1-$H$10^2))</f>
        <v>24.9640093334193</v>
      </c>
      <c r="P255" s="18" t="n">
        <f aca="false">EXP(($H$11*LN(N255))+(1-$H$11)*$H$5+(($D$9^2)/(4*$D$6))*(1-$H$11^2))</f>
        <v>23.2966388166179</v>
      </c>
      <c r="Q255" s="18" t="n">
        <f aca="false">EXP($H$12*LN(N255)+(1-$H$12)*$H$5+$D$9^2/(4*$D$6)*(1-$H$12^2))</f>
        <v>21.997302072765</v>
      </c>
      <c r="R255" s="18" t="n">
        <f aca="false">EXP($H$13*LN(N255)+(1-$H$13)*$H$5+$D$9^2/(4*$D$6)*(1-$H$13^2))</f>
        <v>20.9859165361992</v>
      </c>
      <c r="S255" s="33" t="n">
        <f aca="false">MAX(0,1/4*(SUM(O255:R255)-4*$D$5))*$H$9</f>
        <v>0.771415377580469</v>
      </c>
    </row>
    <row r="256" customFormat="false" ht="12.75" hidden="false" customHeight="false" outlineLevel="0" collapsed="false">
      <c r="A256" s="0" t="n">
        <v>234</v>
      </c>
      <c r="C256" s="18" t="n">
        <f aca="false">$H$6</f>
        <v>3.29212628660779</v>
      </c>
      <c r="D256" s="0" t="n">
        <f aca="true">C256+$D$6*($H$5-C256)*$H$8+$D$9*($H$8^0.5)*(NORMINV(RAND(),0,1))</f>
        <v>3.23793366069946</v>
      </c>
      <c r="E256" s="0" t="n">
        <f aca="true">D256+$D$6*($H$5-D256)*$H$8+$D$9*($H$8^0.5)*(NORMINV(RAND(),0,1))</f>
        <v>3.14215296910611</v>
      </c>
      <c r="F256" s="0" t="n">
        <f aca="true">E256+$D$6*($H$5-E256)*$H$8+$D$9*($H$8^0.5)*(NORMINV(RAND(),0,1))</f>
        <v>3.28492238485497</v>
      </c>
      <c r="G256" s="0" t="n">
        <f aca="true">F256+$D$6*($H$5-F256)*$H$8+$D$9*($H$8^0.5)*(NORMINV(RAND(),0,1))</f>
        <v>3.15869359759127</v>
      </c>
      <c r="H256" s="0" t="n">
        <f aca="true">G256+$D$6*($H$5-G256)*$H$8+$D$9*($H$8^0.5)*(NORMINV(RAND(),0,1))</f>
        <v>3.2656203276322</v>
      </c>
      <c r="I256" s="0" t="n">
        <f aca="true">H256+$D$6*($H$5-H256)*$H$8+$D$9*($H$8^0.5)*(NORMINV(RAND(),0,1))</f>
        <v>3.23989341824322</v>
      </c>
      <c r="J256" s="0" t="n">
        <f aca="true">I256+$D$6*($H$5-I256)*$H$8+$D$9*($H$8^0.5)*(NORMINV(RAND(),0,1))</f>
        <v>3.09221086203012</v>
      </c>
      <c r="K256" s="0" t="n">
        <f aca="true">J256+$D$6*($H$5-J256)*$H$8+$D$9*($H$8^0.5)*(NORMINV(RAND(),0,1))</f>
        <v>2.93513959818899</v>
      </c>
      <c r="L256" s="0" t="n">
        <f aca="true">K256+$D$6*($H$5-K256)*$H$8+$D$9*($H$8^0.5)*(NORMINV(RAND(),0,1))</f>
        <v>2.81186691996419</v>
      </c>
      <c r="M256" s="0" t="n">
        <f aca="true">L256+$D$6*($H$5-L256)*$H$8+$D$9*($H$8^0.5)*(NORMINV(RAND(),0,1))</f>
        <v>2.73678235899092</v>
      </c>
      <c r="N256" s="0" t="n">
        <f aca="false">EXP(M256)</f>
        <v>15.4372336221028</v>
      </c>
      <c r="O256" s="0" t="n">
        <f aca="false">EXP(($H$10*LN(N256))+(1-$H$10)*$H$5+(($D$9^2)/(4*$D$6))*(1-$H$10^2))</f>
        <v>16.0094551259148</v>
      </c>
      <c r="P256" s="18" t="n">
        <f aca="false">EXP(($H$11*LN(N256))+(1-$H$11)*$H$5+(($D$9^2)/(4*$D$6))*(1-$H$11^2))</f>
        <v>16.402676989785</v>
      </c>
      <c r="Q256" s="18" t="n">
        <f aca="false">EXP($H$12*LN(N256)+(1-$H$12)*$H$5+$D$9^2/(4*$D$6)*(1-$H$12^2))</f>
        <v>16.6733857298483</v>
      </c>
      <c r="R256" s="18" t="n">
        <f aca="false">EXP($H$13*LN(N256)+(1-$H$13)*$H$5+$D$9^2/(4*$D$6)*(1-$H$13^2))</f>
        <v>16.8609210729607</v>
      </c>
      <c r="S256" s="33" t="n">
        <f aca="false">MAX(0,1/4*(SUM(O256:R256)-4*$D$5))*$H$9</f>
        <v>0</v>
      </c>
    </row>
    <row r="257" customFormat="false" ht="12.75" hidden="false" customHeight="false" outlineLevel="0" collapsed="false">
      <c r="A257" s="0" t="n">
        <v>235</v>
      </c>
      <c r="C257" s="18" t="n">
        <f aca="false">$H$6</f>
        <v>3.29212628660779</v>
      </c>
      <c r="D257" s="0" t="n">
        <f aca="true">C257+$D$6*($H$5-C257)*$H$8+$D$9*($H$8^0.5)*(NORMINV(RAND(),0,1))</f>
        <v>3.37905412481109</v>
      </c>
      <c r="E257" s="0" t="n">
        <f aca="true">D257+$D$6*($H$5-D257)*$H$8+$D$9*($H$8^0.5)*(NORMINV(RAND(),0,1))</f>
        <v>3.2957505898174</v>
      </c>
      <c r="F257" s="0" t="n">
        <f aca="true">E257+$D$6*($H$5-E257)*$H$8+$D$9*($H$8^0.5)*(NORMINV(RAND(),0,1))</f>
        <v>3.28615389643988</v>
      </c>
      <c r="G257" s="0" t="n">
        <f aca="true">F257+$D$6*($H$5-F257)*$H$8+$D$9*($H$8^0.5)*(NORMINV(RAND(),0,1))</f>
        <v>3.28327854072477</v>
      </c>
      <c r="H257" s="0" t="n">
        <f aca="true">G257+$D$6*($H$5-G257)*$H$8+$D$9*($H$8^0.5)*(NORMINV(RAND(),0,1))</f>
        <v>3.3175427116616</v>
      </c>
      <c r="I257" s="0" t="n">
        <f aca="true">H257+$D$6*($H$5-H257)*$H$8+$D$9*($H$8^0.5)*(NORMINV(RAND(),0,1))</f>
        <v>3.4238332690774</v>
      </c>
      <c r="J257" s="0" t="n">
        <f aca="true">I257+$D$6*($H$5-I257)*$H$8+$D$9*($H$8^0.5)*(NORMINV(RAND(),0,1))</f>
        <v>3.33505041906896</v>
      </c>
      <c r="K257" s="0" t="n">
        <f aca="true">J257+$D$6*($H$5-J257)*$H$8+$D$9*($H$8^0.5)*(NORMINV(RAND(),0,1))</f>
        <v>3.25472581744057</v>
      </c>
      <c r="L257" s="0" t="n">
        <f aca="true">K257+$D$6*($H$5-K257)*$H$8+$D$9*($H$8^0.5)*(NORMINV(RAND(),0,1))</f>
        <v>3.31241022167637</v>
      </c>
      <c r="M257" s="0" t="n">
        <f aca="true">L257+$D$6*($H$5-L257)*$H$8+$D$9*($H$8^0.5)*(NORMINV(RAND(),0,1))</f>
        <v>3.22698641922804</v>
      </c>
      <c r="N257" s="0" t="n">
        <f aca="false">EXP(M257)</f>
        <v>25.2035893583092</v>
      </c>
      <c r="O257" s="0" t="n">
        <f aca="false">EXP(($H$10*LN(N257))+(1-$H$10)*$H$5+(($D$9^2)/(4*$D$6))*(1-$H$10^2))</f>
        <v>23.5784506331426</v>
      </c>
      <c r="P257" s="18" t="n">
        <f aca="false">EXP(($H$11*LN(N257))+(1-$H$11)*$H$5+(($D$9^2)/(4*$D$6))*(1-$H$11^2))</f>
        <v>22.2693447359138</v>
      </c>
      <c r="Q257" s="18" t="n">
        <f aca="false">EXP($H$12*LN(N257)+(1-$H$12)*$H$5+$D$9^2/(4*$D$6)*(1-$H$12^2))</f>
        <v>21.2276007141838</v>
      </c>
      <c r="R257" s="18" t="n">
        <f aca="false">EXP($H$13*LN(N257)+(1-$H$13)*$H$5+$D$9^2/(4*$D$6)*(1-$H$13^2))</f>
        <v>20.4038072457865</v>
      </c>
      <c r="S257" s="33" t="n">
        <f aca="false">MAX(0,1/4*(SUM(O257:R257)-4*$D$5))*$H$9</f>
        <v>0</v>
      </c>
    </row>
    <row r="258" customFormat="false" ht="12.75" hidden="false" customHeight="false" outlineLevel="0" collapsed="false">
      <c r="A258" s="0" t="n">
        <v>236</v>
      </c>
      <c r="C258" s="18" t="n">
        <f aca="false">$H$6</f>
        <v>3.29212628660779</v>
      </c>
      <c r="D258" s="0" t="n">
        <f aca="true">C258+$D$6*($H$5-C258)*$H$8+$D$9*($H$8^0.5)*(NORMINV(RAND(),0,1))</f>
        <v>3.32338872115844</v>
      </c>
      <c r="E258" s="0" t="n">
        <f aca="true">D258+$D$6*($H$5-D258)*$H$8+$D$9*($H$8^0.5)*(NORMINV(RAND(),0,1))</f>
        <v>3.3572530056701</v>
      </c>
      <c r="F258" s="0" t="n">
        <f aca="true">E258+$D$6*($H$5-E258)*$H$8+$D$9*($H$8^0.5)*(NORMINV(RAND(),0,1))</f>
        <v>3.38487380421683</v>
      </c>
      <c r="G258" s="0" t="n">
        <f aca="true">F258+$D$6*($H$5-F258)*$H$8+$D$9*($H$8^0.5)*(NORMINV(RAND(),0,1))</f>
        <v>3.4245144838849</v>
      </c>
      <c r="H258" s="0" t="n">
        <f aca="true">G258+$D$6*($H$5-G258)*$H$8+$D$9*($H$8^0.5)*(NORMINV(RAND(),0,1))</f>
        <v>3.37862311531416</v>
      </c>
      <c r="I258" s="0" t="n">
        <f aca="true">H258+$D$6*($H$5-H258)*$H$8+$D$9*($H$8^0.5)*(NORMINV(RAND(),0,1))</f>
        <v>3.26389312488333</v>
      </c>
      <c r="J258" s="0" t="n">
        <f aca="true">I258+$D$6*($H$5-I258)*$H$8+$D$9*($H$8^0.5)*(NORMINV(RAND(),0,1))</f>
        <v>3.31168887630759</v>
      </c>
      <c r="K258" s="0" t="n">
        <f aca="true">J258+$D$6*($H$5-J258)*$H$8+$D$9*($H$8^0.5)*(NORMINV(RAND(),0,1))</f>
        <v>3.30698916105548</v>
      </c>
      <c r="L258" s="0" t="n">
        <f aca="true">K258+$D$6*($H$5-K258)*$H$8+$D$9*($H$8^0.5)*(NORMINV(RAND(),0,1))</f>
        <v>3.27456949818979</v>
      </c>
      <c r="M258" s="0" t="n">
        <f aca="true">L258+$D$6*($H$5-L258)*$H$8+$D$9*($H$8^0.5)*(NORMINV(RAND(),0,1))</f>
        <v>3.07789869418877</v>
      </c>
      <c r="N258" s="0" t="n">
        <f aca="false">EXP(M258)</f>
        <v>21.7127293421315</v>
      </c>
      <c r="O258" s="0" t="n">
        <f aca="false">EXP(($H$10*LN(N258))+(1-$H$10)*$H$5+(($D$9^2)/(4*$D$6))*(1-$H$10^2))</f>
        <v>20.9593863571774</v>
      </c>
      <c r="P258" s="18" t="n">
        <f aca="false">EXP(($H$11*LN(N258))+(1-$H$11)*$H$5+(($D$9^2)/(4*$D$6))*(1-$H$11^2))</f>
        <v>20.2918040874223</v>
      </c>
      <c r="Q258" s="18" t="n">
        <f aca="false">EXP($H$12*LN(N258)+(1-$H$12)*$H$5+$D$9^2/(4*$D$6)*(1-$H$12^2))</f>
        <v>19.7244187288062</v>
      </c>
      <c r="R258" s="18" t="n">
        <f aca="false">EXP($H$13*LN(N258)+(1-$H$13)*$H$5+$D$9^2/(4*$D$6)*(1-$H$13^2))</f>
        <v>19.2539490240501</v>
      </c>
      <c r="S258" s="33" t="n">
        <f aca="false">MAX(0,1/4*(SUM(O258:R258)-4*$D$5))*$H$9</f>
        <v>0</v>
      </c>
    </row>
    <row r="259" customFormat="false" ht="12.75" hidden="false" customHeight="false" outlineLevel="0" collapsed="false">
      <c r="A259" s="0" t="n">
        <v>237</v>
      </c>
      <c r="C259" s="18" t="n">
        <f aca="false">$H$6</f>
        <v>3.29212628660779</v>
      </c>
      <c r="D259" s="0" t="n">
        <f aca="true">C259+$D$6*($H$5-C259)*$H$8+$D$9*($H$8^0.5)*(NORMINV(RAND(),0,1))</f>
        <v>3.25038097493837</v>
      </c>
      <c r="E259" s="0" t="n">
        <f aca="true">D259+$D$6*($H$5-D259)*$H$8+$D$9*($H$8^0.5)*(NORMINV(RAND(),0,1))</f>
        <v>3.21768728823053</v>
      </c>
      <c r="F259" s="0" t="n">
        <f aca="true">E259+$D$6*($H$5-E259)*$H$8+$D$9*($H$8^0.5)*(NORMINV(RAND(),0,1))</f>
        <v>3.17478049106954</v>
      </c>
      <c r="G259" s="0" t="n">
        <f aca="true">F259+$D$6*($H$5-F259)*$H$8+$D$9*($H$8^0.5)*(NORMINV(RAND(),0,1))</f>
        <v>3.11542902101112</v>
      </c>
      <c r="H259" s="0" t="n">
        <f aca="true">G259+$D$6*($H$5-G259)*$H$8+$D$9*($H$8^0.5)*(NORMINV(RAND(),0,1))</f>
        <v>2.99406031128084</v>
      </c>
      <c r="I259" s="0" t="n">
        <f aca="true">H259+$D$6*($H$5-H259)*$H$8+$D$9*($H$8^0.5)*(NORMINV(RAND(),0,1))</f>
        <v>2.87482301802198</v>
      </c>
      <c r="J259" s="0" t="n">
        <f aca="true">I259+$D$6*($H$5-I259)*$H$8+$D$9*($H$8^0.5)*(NORMINV(RAND(),0,1))</f>
        <v>2.84774097879045</v>
      </c>
      <c r="K259" s="0" t="n">
        <f aca="true">J259+$D$6*($H$5-J259)*$H$8+$D$9*($H$8^0.5)*(NORMINV(RAND(),0,1))</f>
        <v>2.83278400827469</v>
      </c>
      <c r="L259" s="0" t="n">
        <f aca="true">K259+$D$6*($H$5-K259)*$H$8+$D$9*($H$8^0.5)*(NORMINV(RAND(),0,1))</f>
        <v>2.80006843243991</v>
      </c>
      <c r="M259" s="0" t="n">
        <f aca="true">L259+$D$6*($H$5-L259)*$H$8+$D$9*($H$8^0.5)*(NORMINV(RAND(),0,1))</f>
        <v>2.81384464023463</v>
      </c>
      <c r="N259" s="0" t="n">
        <f aca="false">EXP(M259)</f>
        <v>16.6739002938834</v>
      </c>
      <c r="O259" s="0" t="n">
        <f aca="false">EXP(($H$10*LN(N259))+(1-$H$10)*$H$5+(($D$9^2)/(4*$D$6))*(1-$H$10^2))</f>
        <v>17.0140894757003</v>
      </c>
      <c r="P259" s="18" t="n">
        <f aca="false">EXP(($H$11*LN(N259))+(1-$H$11)*$H$5+(($D$9^2)/(4*$D$6))*(1-$H$11^2))</f>
        <v>17.2103753715693</v>
      </c>
      <c r="Q259" s="18" t="n">
        <f aca="false">EXP($H$12*LN(N259)+(1-$H$12)*$H$5+$D$9^2/(4*$D$6)*(1-$H$12^2))</f>
        <v>17.3185269942922</v>
      </c>
      <c r="R259" s="18" t="n">
        <f aca="false">EXP($H$13*LN(N259)+(1-$H$13)*$H$5+$D$9^2/(4*$D$6)*(1-$H$13^2))</f>
        <v>17.3741085501015</v>
      </c>
      <c r="S259" s="33" t="n">
        <f aca="false">MAX(0,1/4*(SUM(O259:R259)-4*$D$5))*$H$9</f>
        <v>0</v>
      </c>
    </row>
    <row r="260" customFormat="false" ht="12.75" hidden="false" customHeight="false" outlineLevel="0" collapsed="false">
      <c r="A260" s="0" t="n">
        <v>238</v>
      </c>
      <c r="C260" s="18" t="n">
        <f aca="false">$H$6</f>
        <v>3.29212628660779</v>
      </c>
      <c r="D260" s="0" t="n">
        <f aca="true">C260+$D$6*($H$5-C260)*$H$8+$D$9*($H$8^0.5)*(NORMINV(RAND(),0,1))</f>
        <v>3.22334775673307</v>
      </c>
      <c r="E260" s="0" t="n">
        <f aca="true">D260+$D$6*($H$5-D260)*$H$8+$D$9*($H$8^0.5)*(NORMINV(RAND(),0,1))</f>
        <v>3.04714692346355</v>
      </c>
      <c r="F260" s="0" t="n">
        <f aca="true">E260+$D$6*($H$5-E260)*$H$8+$D$9*($H$8^0.5)*(NORMINV(RAND(),0,1))</f>
        <v>3.01789929847103</v>
      </c>
      <c r="G260" s="0" t="n">
        <f aca="true">F260+$D$6*($H$5-F260)*$H$8+$D$9*($H$8^0.5)*(NORMINV(RAND(),0,1))</f>
        <v>3.20182206758574</v>
      </c>
      <c r="H260" s="0" t="n">
        <f aca="true">G260+$D$6*($H$5-G260)*$H$8+$D$9*($H$8^0.5)*(NORMINV(RAND(),0,1))</f>
        <v>3.17696259269114</v>
      </c>
      <c r="I260" s="0" t="n">
        <f aca="true">H260+$D$6*($H$5-H260)*$H$8+$D$9*($H$8^0.5)*(NORMINV(RAND(),0,1))</f>
        <v>3.06497725788119</v>
      </c>
      <c r="J260" s="0" t="n">
        <f aca="true">I260+$D$6*($H$5-I260)*$H$8+$D$9*($H$8^0.5)*(NORMINV(RAND(),0,1))</f>
        <v>3.10780933938921</v>
      </c>
      <c r="K260" s="0" t="n">
        <f aca="true">J260+$D$6*($H$5-J260)*$H$8+$D$9*($H$8^0.5)*(NORMINV(RAND(),0,1))</f>
        <v>2.99470938306618</v>
      </c>
      <c r="L260" s="0" t="n">
        <f aca="true">K260+$D$6*($H$5-K260)*$H$8+$D$9*($H$8^0.5)*(NORMINV(RAND(),0,1))</f>
        <v>2.99466871868776</v>
      </c>
      <c r="M260" s="0" t="n">
        <f aca="true">L260+$D$6*($H$5-L260)*$H$8+$D$9*($H$8^0.5)*(NORMINV(RAND(),0,1))</f>
        <v>3.058094302942</v>
      </c>
      <c r="N260" s="0" t="n">
        <f aca="false">EXP(M260)</f>
        <v>21.2869520019448</v>
      </c>
      <c r="O260" s="0" t="n">
        <f aca="false">EXP(($H$10*LN(N260))+(1-$H$10)*$H$5+(($D$9^2)/(4*$D$6))*(1-$H$10^2))</f>
        <v>20.6341084531701</v>
      </c>
      <c r="P260" s="18" t="n">
        <f aca="false">EXP(($H$11*LN(N260))+(1-$H$11)*$H$5+(($D$9^2)/(4*$D$6))*(1-$H$11^2))</f>
        <v>20.0426801315918</v>
      </c>
      <c r="Q260" s="18" t="n">
        <f aca="false">EXP($H$12*LN(N260)+(1-$H$12)*$H$5+$D$9^2/(4*$D$6)*(1-$H$12^2))</f>
        <v>19.5329188926011</v>
      </c>
      <c r="R260" s="18" t="n">
        <f aca="false">EXP($H$13*LN(N260)+(1-$H$13)*$H$5+$D$9^2/(4*$D$6)*(1-$H$13^2))</f>
        <v>19.1061623682388</v>
      </c>
      <c r="S260" s="33" t="n">
        <f aca="false">MAX(0,1/4*(SUM(O260:R260)-4*$D$5))*$H$9</f>
        <v>0</v>
      </c>
    </row>
    <row r="261" customFormat="false" ht="12.75" hidden="false" customHeight="false" outlineLevel="0" collapsed="false">
      <c r="A261" s="0" t="n">
        <v>239</v>
      </c>
      <c r="C261" s="18" t="n">
        <f aca="false">$H$6</f>
        <v>3.29212628660779</v>
      </c>
      <c r="D261" s="0" t="n">
        <f aca="true">C261+$D$6*($H$5-C261)*$H$8+$D$9*($H$8^0.5)*(NORMINV(RAND(),0,1))</f>
        <v>3.30450086798487</v>
      </c>
      <c r="E261" s="0" t="n">
        <f aca="true">D261+$D$6*($H$5-D261)*$H$8+$D$9*($H$8^0.5)*(NORMINV(RAND(),0,1))</f>
        <v>3.37982258261173</v>
      </c>
      <c r="F261" s="0" t="n">
        <f aca="true">E261+$D$6*($H$5-E261)*$H$8+$D$9*($H$8^0.5)*(NORMINV(RAND(),0,1))</f>
        <v>3.34628851854181</v>
      </c>
      <c r="G261" s="0" t="n">
        <f aca="true">F261+$D$6*($H$5-F261)*$H$8+$D$9*($H$8^0.5)*(NORMINV(RAND(),0,1))</f>
        <v>3.35972167711259</v>
      </c>
      <c r="H261" s="0" t="n">
        <f aca="true">G261+$D$6*($H$5-G261)*$H$8+$D$9*($H$8^0.5)*(NORMINV(RAND(),0,1))</f>
        <v>3.42165908820334</v>
      </c>
      <c r="I261" s="0" t="n">
        <f aca="true">H261+$D$6*($H$5-H261)*$H$8+$D$9*($H$8^0.5)*(NORMINV(RAND(),0,1))</f>
        <v>3.35292635787189</v>
      </c>
      <c r="J261" s="0" t="n">
        <f aca="true">I261+$D$6*($H$5-I261)*$H$8+$D$9*($H$8^0.5)*(NORMINV(RAND(),0,1))</f>
        <v>3.4268072795879</v>
      </c>
      <c r="K261" s="0" t="n">
        <f aca="true">J261+$D$6*($H$5-J261)*$H$8+$D$9*($H$8^0.5)*(NORMINV(RAND(),0,1))</f>
        <v>3.58666054384943</v>
      </c>
      <c r="L261" s="0" t="n">
        <f aca="true">K261+$D$6*($H$5-K261)*$H$8+$D$9*($H$8^0.5)*(NORMINV(RAND(),0,1))</f>
        <v>3.66182989141396</v>
      </c>
      <c r="M261" s="0" t="n">
        <f aca="true">L261+$D$6*($H$5-L261)*$H$8+$D$9*($H$8^0.5)*(NORMINV(RAND(),0,1))</f>
        <v>3.55609667667198</v>
      </c>
      <c r="N261" s="0" t="n">
        <f aca="false">EXP(M261)</f>
        <v>35.0262113412697</v>
      </c>
      <c r="O261" s="0" t="n">
        <f aca="false">EXP(($H$10*LN(N261))+(1-$H$10)*$H$5+(($D$9^2)/(4*$D$6))*(1-$H$10^2))</f>
        <v>30.5773062209536</v>
      </c>
      <c r="P261" s="18" t="n">
        <f aca="false">EXP(($H$11*LN(N261))+(1-$H$11)*$H$5+(($D$9^2)/(4*$D$6))*(1-$H$11^2))</f>
        <v>27.3439346495039</v>
      </c>
      <c r="Q261" s="18" t="n">
        <f aca="false">EXP($H$12*LN(N261)+(1-$H$12)*$H$5+$D$9^2/(4*$D$6)*(1-$H$12^2))</f>
        <v>24.963913895395</v>
      </c>
      <c r="R261" s="18" t="n">
        <f aca="false">EXP($H$13*LN(N261)+(1-$H$13)*$H$5+$D$9^2/(4*$D$6)*(1-$H$13^2))</f>
        <v>23.19108480538</v>
      </c>
      <c r="S261" s="33" t="n">
        <f aca="false">MAX(0,1/4*(SUM(O261:R261)-4*$D$5))*$H$9</f>
        <v>4.29866274112012</v>
      </c>
    </row>
    <row r="262" customFormat="false" ht="12.75" hidden="false" customHeight="false" outlineLevel="0" collapsed="false">
      <c r="A262" s="0" t="n">
        <v>240</v>
      </c>
      <c r="C262" s="18" t="n">
        <f aca="false">$H$6</f>
        <v>3.29212628660779</v>
      </c>
      <c r="D262" s="0" t="n">
        <f aca="true">C262+$D$6*($H$5-C262)*$H$8+$D$9*($H$8^0.5)*(NORMINV(RAND(),0,1))</f>
        <v>3.29553130538879</v>
      </c>
      <c r="E262" s="0" t="n">
        <f aca="true">D262+$D$6*($H$5-D262)*$H$8+$D$9*($H$8^0.5)*(NORMINV(RAND(),0,1))</f>
        <v>3.33193809019138</v>
      </c>
      <c r="F262" s="0" t="n">
        <f aca="true">E262+$D$6*($H$5-E262)*$H$8+$D$9*($H$8^0.5)*(NORMINV(RAND(),0,1))</f>
        <v>3.25105567888146</v>
      </c>
      <c r="G262" s="0" t="n">
        <f aca="true">F262+$D$6*($H$5-F262)*$H$8+$D$9*($H$8^0.5)*(NORMINV(RAND(),0,1))</f>
        <v>3.31544788172893</v>
      </c>
      <c r="H262" s="0" t="n">
        <f aca="true">G262+$D$6*($H$5-G262)*$H$8+$D$9*($H$8^0.5)*(NORMINV(RAND(),0,1))</f>
        <v>3.30589790419906</v>
      </c>
      <c r="I262" s="0" t="n">
        <f aca="true">H262+$D$6*($H$5-H262)*$H$8+$D$9*($H$8^0.5)*(NORMINV(RAND(),0,1))</f>
        <v>3.29830089016837</v>
      </c>
      <c r="J262" s="0" t="n">
        <f aca="true">I262+$D$6*($H$5-I262)*$H$8+$D$9*($H$8^0.5)*(NORMINV(RAND(),0,1))</f>
        <v>3.24539208350742</v>
      </c>
      <c r="K262" s="0" t="n">
        <f aca="true">J262+$D$6*($H$5-J262)*$H$8+$D$9*($H$8^0.5)*(NORMINV(RAND(),0,1))</f>
        <v>3.32056861092056</v>
      </c>
      <c r="L262" s="0" t="n">
        <f aca="true">K262+$D$6*($H$5-K262)*$H$8+$D$9*($H$8^0.5)*(NORMINV(RAND(),0,1))</f>
        <v>3.14325192627418</v>
      </c>
      <c r="M262" s="0" t="n">
        <f aca="true">L262+$D$6*($H$5-L262)*$H$8+$D$9*($H$8^0.5)*(NORMINV(RAND(),0,1))</f>
        <v>3.17273948786807</v>
      </c>
      <c r="N262" s="0" t="n">
        <f aca="false">EXP(M262)</f>
        <v>23.872794087756</v>
      </c>
      <c r="O262" s="0" t="n">
        <f aca="false">EXP(($H$10*LN(N262))+(1-$H$10)*$H$5+(($D$9^2)/(4*$D$6))*(1-$H$10^2))</f>
        <v>22.5896086912879</v>
      </c>
      <c r="P262" s="18" t="n">
        <f aca="false">EXP(($H$11*LN(N262))+(1-$H$11)*$H$5+(($D$9^2)/(4*$D$6))*(1-$H$11^2))</f>
        <v>21.5284290527496</v>
      </c>
      <c r="Q262" s="18" t="n">
        <f aca="false">EXP($H$12*LN(N262)+(1-$H$12)*$H$5+$D$9^2/(4*$D$6)*(1-$H$12^2))</f>
        <v>20.6678359418407</v>
      </c>
      <c r="R262" s="18" t="n">
        <f aca="false">EXP($H$13*LN(N262)+(1-$H$13)*$H$5+$D$9^2/(4*$D$6)*(1-$H$13^2))</f>
        <v>19.9776818688432</v>
      </c>
      <c r="S262" s="33" t="n">
        <f aca="false">MAX(0,1/4*(SUM(O262:R262)-4*$D$5))*$H$9</f>
        <v>0</v>
      </c>
    </row>
    <row r="263" customFormat="false" ht="12.75" hidden="false" customHeight="false" outlineLevel="0" collapsed="false">
      <c r="A263" s="0" t="n">
        <v>241</v>
      </c>
      <c r="C263" s="18" t="n">
        <f aca="false">$H$6</f>
        <v>3.29212628660779</v>
      </c>
      <c r="D263" s="0" t="n">
        <f aca="true">C263+$D$6*($H$5-C263)*$H$8+$D$9*($H$8^0.5)*(NORMINV(RAND(),0,1))</f>
        <v>3.33795914797349</v>
      </c>
      <c r="E263" s="0" t="n">
        <f aca="true">D263+$D$6*($H$5-D263)*$H$8+$D$9*($H$8^0.5)*(NORMINV(RAND(),0,1))</f>
        <v>3.25389499285</v>
      </c>
      <c r="F263" s="0" t="n">
        <f aca="true">E263+$D$6*($H$5-E263)*$H$8+$D$9*($H$8^0.5)*(NORMINV(RAND(),0,1))</f>
        <v>3.30525604027299</v>
      </c>
      <c r="G263" s="0" t="n">
        <f aca="true">F263+$D$6*($H$5-F263)*$H$8+$D$9*($H$8^0.5)*(NORMINV(RAND(),0,1))</f>
        <v>3.2912211968383</v>
      </c>
      <c r="H263" s="0" t="n">
        <f aca="true">G263+$D$6*($H$5-G263)*$H$8+$D$9*($H$8^0.5)*(NORMINV(RAND(),0,1))</f>
        <v>3.27840770500232</v>
      </c>
      <c r="I263" s="0" t="n">
        <f aca="true">H263+$D$6*($H$5-H263)*$H$8+$D$9*($H$8^0.5)*(NORMINV(RAND(),0,1))</f>
        <v>3.30583464848643</v>
      </c>
      <c r="J263" s="0" t="n">
        <f aca="true">I263+$D$6*($H$5-I263)*$H$8+$D$9*($H$8^0.5)*(NORMINV(RAND(),0,1))</f>
        <v>3.36803815007042</v>
      </c>
      <c r="K263" s="0" t="n">
        <f aca="true">J263+$D$6*($H$5-J263)*$H$8+$D$9*($H$8^0.5)*(NORMINV(RAND(),0,1))</f>
        <v>3.51284243031085</v>
      </c>
      <c r="L263" s="0" t="n">
        <f aca="true">K263+$D$6*($H$5-K263)*$H$8+$D$9*($H$8^0.5)*(NORMINV(RAND(),0,1))</f>
        <v>3.4318248143836</v>
      </c>
      <c r="M263" s="0" t="n">
        <f aca="true">L263+$D$6*($H$5-L263)*$H$8+$D$9*($H$8^0.5)*(NORMINV(RAND(),0,1))</f>
        <v>3.45114377582483</v>
      </c>
      <c r="N263" s="0" t="n">
        <f aca="false">EXP(M263)</f>
        <v>31.5364423085722</v>
      </c>
      <c r="O263" s="0" t="n">
        <f aca="false">EXP(($H$10*LN(N263))+(1-$H$10)*$H$5+(($D$9^2)/(4*$D$6))*(1-$H$10^2))</f>
        <v>28.1449610296911</v>
      </c>
      <c r="P263" s="18" t="n">
        <f aca="false">EXP(($H$11*LN(N263))+(1-$H$11)*$H$5+(($D$9^2)/(4*$D$6))*(1-$H$11^2))</f>
        <v>25.6112061473703</v>
      </c>
      <c r="Q263" s="18" t="n">
        <f aca="false">EXP($H$12*LN(N263)+(1-$H$12)*$H$5+$D$9^2/(4*$D$6)*(1-$H$12^2))</f>
        <v>23.7060087786213</v>
      </c>
      <c r="R263" s="18" t="n">
        <f aca="false">EXP($H$13*LN(N263)+(1-$H$13)*$H$5+$D$9^2/(4*$D$6)*(1-$H$13^2))</f>
        <v>22.2631772056191</v>
      </c>
      <c r="S263" s="33" t="n">
        <f aca="false">MAX(0,1/4*(SUM(O263:R263)-4*$D$5))*$H$9</f>
        <v>2.78837523492318</v>
      </c>
    </row>
    <row r="264" customFormat="false" ht="12.75" hidden="false" customHeight="false" outlineLevel="0" collapsed="false">
      <c r="A264" s="0" t="n">
        <v>242</v>
      </c>
      <c r="C264" s="18" t="n">
        <f aca="false">$H$6</f>
        <v>3.29212628660779</v>
      </c>
      <c r="D264" s="0" t="n">
        <f aca="true">C264+$D$6*($H$5-C264)*$H$8+$D$9*($H$8^0.5)*(NORMINV(RAND(),0,1))</f>
        <v>3.31873459741009</v>
      </c>
      <c r="E264" s="0" t="n">
        <f aca="true">D264+$D$6*($H$5-D264)*$H$8+$D$9*($H$8^0.5)*(NORMINV(RAND(),0,1))</f>
        <v>3.37184321689612</v>
      </c>
      <c r="F264" s="0" t="n">
        <f aca="true">E264+$D$6*($H$5-E264)*$H$8+$D$9*($H$8^0.5)*(NORMINV(RAND(),0,1))</f>
        <v>3.36970930766169</v>
      </c>
      <c r="G264" s="0" t="n">
        <f aca="true">F264+$D$6*($H$5-F264)*$H$8+$D$9*($H$8^0.5)*(NORMINV(RAND(),0,1))</f>
        <v>3.31879164878468</v>
      </c>
      <c r="H264" s="0" t="n">
        <f aca="true">G264+$D$6*($H$5-G264)*$H$8+$D$9*($H$8^0.5)*(NORMINV(RAND(),0,1))</f>
        <v>3.34534973397966</v>
      </c>
      <c r="I264" s="0" t="n">
        <f aca="true">H264+$D$6*($H$5-H264)*$H$8+$D$9*($H$8^0.5)*(NORMINV(RAND(),0,1))</f>
        <v>3.23987415051389</v>
      </c>
      <c r="J264" s="0" t="n">
        <f aca="true">I264+$D$6*($H$5-I264)*$H$8+$D$9*($H$8^0.5)*(NORMINV(RAND(),0,1))</f>
        <v>3.24585028847947</v>
      </c>
      <c r="K264" s="0" t="n">
        <f aca="true">J264+$D$6*($H$5-J264)*$H$8+$D$9*($H$8^0.5)*(NORMINV(RAND(),0,1))</f>
        <v>3.10936493011376</v>
      </c>
      <c r="L264" s="0" t="n">
        <f aca="true">K264+$D$6*($H$5-K264)*$H$8+$D$9*($H$8^0.5)*(NORMINV(RAND(),0,1))</f>
        <v>3.25018448643018</v>
      </c>
      <c r="M264" s="0" t="n">
        <f aca="true">L264+$D$6*($H$5-L264)*$H$8+$D$9*($H$8^0.5)*(NORMINV(RAND(),0,1))</f>
        <v>3.312018464503</v>
      </c>
      <c r="N264" s="0" t="n">
        <f aca="false">EXP(M264)</f>
        <v>27.4404571993562</v>
      </c>
      <c r="O264" s="0" t="n">
        <f aca="false">EXP(($H$10*LN(N264))+(1-$H$10)*$H$5+(($D$9^2)/(4*$D$6))*(1-$H$10^2))</f>
        <v>25.2162808693836</v>
      </c>
      <c r="P264" s="18" t="n">
        <f aca="false">EXP(($H$11*LN(N264))+(1-$H$11)*$H$5+(($D$9^2)/(4*$D$6))*(1-$H$11^2))</f>
        <v>23.4823739293148</v>
      </c>
      <c r="Q264" s="18" t="n">
        <f aca="false">EXP($H$12*LN(N264)+(1-$H$12)*$H$5+$D$9^2/(4*$D$6)*(1-$H$12^2))</f>
        <v>22.1356949515945</v>
      </c>
      <c r="R264" s="18" t="n">
        <f aca="false">EXP($H$13*LN(N264)+(1-$H$13)*$H$5+$D$9^2/(4*$D$6)*(1-$H$13^2))</f>
        <v>21.0901224122326</v>
      </c>
      <c r="S264" s="33" t="n">
        <f aca="false">MAX(0,1/4*(SUM(O264:R264)-4*$D$5))*$H$9</f>
        <v>0.933268349157032</v>
      </c>
    </row>
    <row r="265" customFormat="false" ht="12.75" hidden="false" customHeight="false" outlineLevel="0" collapsed="false">
      <c r="A265" s="0" t="n">
        <v>243</v>
      </c>
      <c r="C265" s="18" t="n">
        <f aca="false">$H$6</f>
        <v>3.29212628660779</v>
      </c>
      <c r="D265" s="0" t="n">
        <f aca="true">C265+$D$6*($H$5-C265)*$H$8+$D$9*($H$8^0.5)*(NORMINV(RAND(),0,1))</f>
        <v>3.31538583300874</v>
      </c>
      <c r="E265" s="0" t="n">
        <f aca="true">D265+$D$6*($H$5-D265)*$H$8+$D$9*($H$8^0.5)*(NORMINV(RAND(),0,1))</f>
        <v>3.37932593802929</v>
      </c>
      <c r="F265" s="0" t="n">
        <f aca="true">E265+$D$6*($H$5-E265)*$H$8+$D$9*($H$8^0.5)*(NORMINV(RAND(),0,1))</f>
        <v>3.32734093003347</v>
      </c>
      <c r="G265" s="0" t="n">
        <f aca="true">F265+$D$6*($H$5-F265)*$H$8+$D$9*($H$8^0.5)*(NORMINV(RAND(),0,1))</f>
        <v>3.4029227498557</v>
      </c>
      <c r="H265" s="0" t="n">
        <f aca="true">G265+$D$6*($H$5-G265)*$H$8+$D$9*($H$8^0.5)*(NORMINV(RAND(),0,1))</f>
        <v>3.50726297448317</v>
      </c>
      <c r="I265" s="0" t="n">
        <f aca="true">H265+$D$6*($H$5-H265)*$H$8+$D$9*($H$8^0.5)*(NORMINV(RAND(),0,1))</f>
        <v>3.5773416119331</v>
      </c>
      <c r="J265" s="0" t="n">
        <f aca="true">I265+$D$6*($H$5-I265)*$H$8+$D$9*($H$8^0.5)*(NORMINV(RAND(),0,1))</f>
        <v>3.47825700728898</v>
      </c>
      <c r="K265" s="0" t="n">
        <f aca="true">J265+$D$6*($H$5-J265)*$H$8+$D$9*($H$8^0.5)*(NORMINV(RAND(),0,1))</f>
        <v>3.40035801298608</v>
      </c>
      <c r="L265" s="0" t="n">
        <f aca="true">K265+$D$6*($H$5-K265)*$H$8+$D$9*($H$8^0.5)*(NORMINV(RAND(),0,1))</f>
        <v>3.29280413135373</v>
      </c>
      <c r="M265" s="0" t="n">
        <f aca="true">L265+$D$6*($H$5-L265)*$H$8+$D$9*($H$8^0.5)*(NORMINV(RAND(),0,1))</f>
        <v>3.25077108228482</v>
      </c>
      <c r="N265" s="0" t="n">
        <f aca="false">EXP(M265)</f>
        <v>25.8102340604477</v>
      </c>
      <c r="O265" s="0" t="n">
        <f aca="false">EXP(($H$10*LN(N265))+(1-$H$10)*$H$5+(($D$9^2)/(4*$D$6))*(1-$H$10^2))</f>
        <v>24.0255501425344</v>
      </c>
      <c r="P265" s="18" t="n">
        <f aca="false">EXP(($H$11*LN(N265))+(1-$H$11)*$H$5+(($D$9^2)/(4*$D$6))*(1-$H$11^2))</f>
        <v>22.6021904545343</v>
      </c>
      <c r="Q265" s="18" t="n">
        <f aca="false">EXP($H$12*LN(N265)+(1-$H$12)*$H$5+$D$9^2/(4*$D$6)*(1-$H$12^2))</f>
        <v>21.4777874144946</v>
      </c>
      <c r="R265" s="18" t="n">
        <f aca="false">EXP($H$13*LN(N265)+(1-$H$13)*$H$5+$D$9^2/(4*$D$6)*(1-$H$13^2))</f>
        <v>20.5934975900712</v>
      </c>
      <c r="S265" s="33" t="n">
        <f aca="false">MAX(0,1/4*(SUM(O265:R265)-4*$D$5))*$H$9</f>
        <v>0.16623343018848</v>
      </c>
    </row>
    <row r="266" customFormat="false" ht="12.75" hidden="false" customHeight="false" outlineLevel="0" collapsed="false">
      <c r="A266" s="0" t="n">
        <v>244</v>
      </c>
      <c r="C266" s="18" t="n">
        <f aca="false">$H$6</f>
        <v>3.29212628660779</v>
      </c>
      <c r="D266" s="0" t="n">
        <f aca="true">C266+$D$6*($H$5-C266)*$H$8+$D$9*($H$8^0.5)*(NORMINV(RAND(),0,1))</f>
        <v>3.28797414518044</v>
      </c>
      <c r="E266" s="0" t="n">
        <f aca="true">D266+$D$6*($H$5-D266)*$H$8+$D$9*($H$8^0.5)*(NORMINV(RAND(),0,1))</f>
        <v>3.23374549158272</v>
      </c>
      <c r="F266" s="0" t="n">
        <f aca="true">E266+$D$6*($H$5-E266)*$H$8+$D$9*($H$8^0.5)*(NORMINV(RAND(),0,1))</f>
        <v>3.20866584119796</v>
      </c>
      <c r="G266" s="0" t="n">
        <f aca="true">F266+$D$6*($H$5-F266)*$H$8+$D$9*($H$8^0.5)*(NORMINV(RAND(),0,1))</f>
        <v>3.22159881227551</v>
      </c>
      <c r="H266" s="0" t="n">
        <f aca="true">G266+$D$6*($H$5-G266)*$H$8+$D$9*($H$8^0.5)*(NORMINV(RAND(),0,1))</f>
        <v>3.16357372453928</v>
      </c>
      <c r="I266" s="0" t="n">
        <f aca="true">H266+$D$6*($H$5-H266)*$H$8+$D$9*($H$8^0.5)*(NORMINV(RAND(),0,1))</f>
        <v>3.13584490334737</v>
      </c>
      <c r="J266" s="0" t="n">
        <f aca="true">I266+$D$6*($H$5-I266)*$H$8+$D$9*($H$8^0.5)*(NORMINV(RAND(),0,1))</f>
        <v>3.20185187956855</v>
      </c>
      <c r="K266" s="0" t="n">
        <f aca="true">J266+$D$6*($H$5-J266)*$H$8+$D$9*($H$8^0.5)*(NORMINV(RAND(),0,1))</f>
        <v>3.18538357895719</v>
      </c>
      <c r="L266" s="0" t="n">
        <f aca="true">K266+$D$6*($H$5-K266)*$H$8+$D$9*($H$8^0.5)*(NORMINV(RAND(),0,1))</f>
        <v>3.11278579593806</v>
      </c>
      <c r="M266" s="0" t="n">
        <f aca="true">L266+$D$6*($H$5-L266)*$H$8+$D$9*($H$8^0.5)*(NORMINV(RAND(),0,1))</f>
        <v>3.03219287853046</v>
      </c>
      <c r="N266" s="0" t="n">
        <f aca="false">EXP(M266)</f>
        <v>20.7426689063291</v>
      </c>
      <c r="O266" s="0" t="n">
        <f aca="false">EXP(($H$10*LN(N266))+(1-$H$10)*$H$5+(($D$9^2)/(4*$D$6))*(1-$H$10^2))</f>
        <v>20.2162960087384</v>
      </c>
      <c r="P266" s="18" t="n">
        <f aca="false">EXP(($H$11*LN(N266))+(1-$H$11)*$H$5+(($D$9^2)/(4*$D$6))*(1-$H$11^2))</f>
        <v>19.7214702347388</v>
      </c>
      <c r="Q266" s="18" t="n">
        <f aca="false">EXP($H$12*LN(N266)+(1-$H$12)*$H$5+$D$9^2/(4*$D$6)*(1-$H$12^2))</f>
        <v>19.285266517721</v>
      </c>
      <c r="R266" s="18" t="n">
        <f aca="false">EXP($H$13*LN(N266)+(1-$H$13)*$H$5+$D$9^2/(4*$D$6)*(1-$H$13^2))</f>
        <v>18.9145883213228</v>
      </c>
      <c r="S266" s="33" t="n">
        <f aca="false">MAX(0,1/4*(SUM(O266:R266)-4*$D$5))*$H$9</f>
        <v>0</v>
      </c>
    </row>
    <row r="267" customFormat="false" ht="12.75" hidden="false" customHeight="false" outlineLevel="0" collapsed="false">
      <c r="A267" s="0" t="n">
        <v>245</v>
      </c>
      <c r="C267" s="18" t="n">
        <f aca="false">$H$6</f>
        <v>3.29212628660779</v>
      </c>
      <c r="D267" s="0" t="n">
        <f aca="true">C267+$D$6*($H$5-C267)*$H$8+$D$9*($H$8^0.5)*(NORMINV(RAND(),0,1))</f>
        <v>3.31126735929261</v>
      </c>
      <c r="E267" s="0" t="n">
        <f aca="true">D267+$D$6*($H$5-D267)*$H$8+$D$9*($H$8^0.5)*(NORMINV(RAND(),0,1))</f>
        <v>3.2876975229254</v>
      </c>
      <c r="F267" s="0" t="n">
        <f aca="true">E267+$D$6*($H$5-E267)*$H$8+$D$9*($H$8^0.5)*(NORMINV(RAND(),0,1))</f>
        <v>3.28998453297282</v>
      </c>
      <c r="G267" s="0" t="n">
        <f aca="true">F267+$D$6*($H$5-F267)*$H$8+$D$9*($H$8^0.5)*(NORMINV(RAND(),0,1))</f>
        <v>3.23654912607652</v>
      </c>
      <c r="H267" s="0" t="n">
        <f aca="true">G267+$D$6*($H$5-G267)*$H$8+$D$9*($H$8^0.5)*(NORMINV(RAND(),0,1))</f>
        <v>3.2262044313698</v>
      </c>
      <c r="I267" s="0" t="n">
        <f aca="true">H267+$D$6*($H$5-H267)*$H$8+$D$9*($H$8^0.5)*(NORMINV(RAND(),0,1))</f>
        <v>3.19906350964256</v>
      </c>
      <c r="J267" s="0" t="n">
        <f aca="true">I267+$D$6*($H$5-I267)*$H$8+$D$9*($H$8^0.5)*(NORMINV(RAND(),0,1))</f>
        <v>3.17330933415213</v>
      </c>
      <c r="K267" s="0" t="n">
        <f aca="true">J267+$D$6*($H$5-J267)*$H$8+$D$9*($H$8^0.5)*(NORMINV(RAND(),0,1))</f>
        <v>3.11771048689448</v>
      </c>
      <c r="L267" s="0" t="n">
        <f aca="true">K267+$D$6*($H$5-K267)*$H$8+$D$9*($H$8^0.5)*(NORMINV(RAND(),0,1))</f>
        <v>3.10676741157587</v>
      </c>
      <c r="M267" s="0" t="n">
        <f aca="true">L267+$D$6*($H$5-L267)*$H$8+$D$9*($H$8^0.5)*(NORMINV(RAND(),0,1))</f>
        <v>3.10233605604332</v>
      </c>
      <c r="N267" s="0" t="n">
        <f aca="false">EXP(M267)</f>
        <v>22.2498675557356</v>
      </c>
      <c r="O267" s="0" t="n">
        <f aca="false">EXP(($H$10*LN(N267))+(1-$H$10)*$H$5+(($D$9^2)/(4*$D$6))*(1-$H$10^2))</f>
        <v>21.3678346652912</v>
      </c>
      <c r="P267" s="18" t="n">
        <f aca="false">EXP(($H$11*LN(N267))+(1-$H$11)*$H$5+(($D$9^2)/(4*$D$6))*(1-$H$11^2))</f>
        <v>20.6034792113689</v>
      </c>
      <c r="Q267" s="18" t="n">
        <f aca="false">EXP($H$12*LN(N267)+(1-$H$12)*$H$5+$D$9^2/(4*$D$6)*(1-$H$12^2))</f>
        <v>19.9633069839617</v>
      </c>
      <c r="R267" s="18" t="n">
        <f aca="false">EXP($H$13*LN(N267)+(1-$H$13)*$H$5+$D$9^2/(4*$D$6)*(1-$H$13^2))</f>
        <v>19.4378848708843</v>
      </c>
      <c r="S267" s="33" t="n">
        <f aca="false">MAX(0,1/4*(SUM(O267:R267)-4*$D$5))*$H$9</f>
        <v>0</v>
      </c>
    </row>
    <row r="268" customFormat="false" ht="12.75" hidden="false" customHeight="false" outlineLevel="0" collapsed="false">
      <c r="A268" s="0" t="n">
        <v>246</v>
      </c>
      <c r="C268" s="18" t="n">
        <f aca="false">$H$6</f>
        <v>3.29212628660779</v>
      </c>
      <c r="D268" s="0" t="n">
        <f aca="true">C268+$D$6*($H$5-C268)*$H$8+$D$9*($H$8^0.5)*(NORMINV(RAND(),0,1))</f>
        <v>3.30855180358652</v>
      </c>
      <c r="E268" s="0" t="n">
        <f aca="true">D268+$D$6*($H$5-D268)*$H$8+$D$9*($H$8^0.5)*(NORMINV(RAND(),0,1))</f>
        <v>3.35113673394197</v>
      </c>
      <c r="F268" s="0" t="n">
        <f aca="true">E268+$D$6*($H$5-E268)*$H$8+$D$9*($H$8^0.5)*(NORMINV(RAND(),0,1))</f>
        <v>3.42979682225335</v>
      </c>
      <c r="G268" s="0" t="n">
        <f aca="true">F268+$D$6*($H$5-F268)*$H$8+$D$9*($H$8^0.5)*(NORMINV(RAND(),0,1))</f>
        <v>3.43970590386565</v>
      </c>
      <c r="H268" s="0" t="n">
        <f aca="true">G268+$D$6*($H$5-G268)*$H$8+$D$9*($H$8^0.5)*(NORMINV(RAND(),0,1))</f>
        <v>3.58115906436048</v>
      </c>
      <c r="I268" s="0" t="n">
        <f aca="true">H268+$D$6*($H$5-H268)*$H$8+$D$9*($H$8^0.5)*(NORMINV(RAND(),0,1))</f>
        <v>3.65651035002624</v>
      </c>
      <c r="J268" s="0" t="n">
        <f aca="true">I268+$D$6*($H$5-I268)*$H$8+$D$9*($H$8^0.5)*(NORMINV(RAND(),0,1))</f>
        <v>3.56183980143856</v>
      </c>
      <c r="K268" s="0" t="n">
        <f aca="true">J268+$D$6*($H$5-J268)*$H$8+$D$9*($H$8^0.5)*(NORMINV(RAND(),0,1))</f>
        <v>3.46993521286469</v>
      </c>
      <c r="L268" s="0" t="n">
        <f aca="true">K268+$D$6*($H$5-K268)*$H$8+$D$9*($H$8^0.5)*(NORMINV(RAND(),0,1))</f>
        <v>3.42148611585972</v>
      </c>
      <c r="M268" s="0" t="n">
        <f aca="true">L268+$D$6*($H$5-L268)*$H$8+$D$9*($H$8^0.5)*(NORMINV(RAND(),0,1))</f>
        <v>3.3963801647721</v>
      </c>
      <c r="N268" s="0" t="n">
        <f aca="false">EXP(M268)</f>
        <v>29.8558310187176</v>
      </c>
      <c r="O268" s="0" t="n">
        <f aca="false">EXP(($H$10*LN(N268))+(1-$H$10)*$H$5+(($D$9^2)/(4*$D$6))*(1-$H$10^2))</f>
        <v>26.9536060242798</v>
      </c>
      <c r="P268" s="18" t="n">
        <f aca="false">EXP(($H$11*LN(N268))+(1-$H$11)*$H$5+(($D$9^2)/(4*$D$6))*(1-$H$11^2))</f>
        <v>24.7511264488215</v>
      </c>
      <c r="Q268" s="18" t="n">
        <f aca="false">EXP($H$12*LN(N268)+(1-$H$12)*$H$5+$D$9^2/(4*$D$6)*(1-$H$12^2))</f>
        <v>23.0750151525937</v>
      </c>
      <c r="R268" s="18" t="n">
        <f aca="false">EXP($H$13*LN(N268)+(1-$H$13)*$H$5+$D$9^2/(4*$D$6)*(1-$H$13^2))</f>
        <v>21.7938381088521</v>
      </c>
      <c r="S268" s="33" t="n">
        <f aca="false">MAX(0,1/4*(SUM(O268:R268)-4*$D$5))*$H$9</f>
        <v>2.03886175604517</v>
      </c>
    </row>
    <row r="269" customFormat="false" ht="12.75" hidden="false" customHeight="false" outlineLevel="0" collapsed="false">
      <c r="A269" s="0" t="n">
        <v>247</v>
      </c>
      <c r="C269" s="18" t="n">
        <f aca="false">$H$6</f>
        <v>3.29212628660779</v>
      </c>
      <c r="D269" s="0" t="n">
        <f aca="true">C269+$D$6*($H$5-C269)*$H$8+$D$9*($H$8^0.5)*(NORMINV(RAND(),0,1))</f>
        <v>3.39350234811428</v>
      </c>
      <c r="E269" s="0" t="n">
        <f aca="true">D269+$D$6*($H$5-D269)*$H$8+$D$9*($H$8^0.5)*(NORMINV(RAND(),0,1))</f>
        <v>3.35841434049516</v>
      </c>
      <c r="F269" s="0" t="n">
        <f aca="true">E269+$D$6*($H$5-E269)*$H$8+$D$9*($H$8^0.5)*(NORMINV(RAND(),0,1))</f>
        <v>3.24481739756848</v>
      </c>
      <c r="G269" s="0" t="n">
        <f aca="true">F269+$D$6*($H$5-F269)*$H$8+$D$9*($H$8^0.5)*(NORMINV(RAND(),0,1))</f>
        <v>3.14853317807226</v>
      </c>
      <c r="H269" s="0" t="n">
        <f aca="true">G269+$D$6*($H$5-G269)*$H$8+$D$9*($H$8^0.5)*(NORMINV(RAND(),0,1))</f>
        <v>3.18917239057419</v>
      </c>
      <c r="I269" s="0" t="n">
        <f aca="true">H269+$D$6*($H$5-H269)*$H$8+$D$9*($H$8^0.5)*(NORMINV(RAND(),0,1))</f>
        <v>3.22820286518681</v>
      </c>
      <c r="J269" s="0" t="n">
        <f aca="true">I269+$D$6*($H$5-I269)*$H$8+$D$9*($H$8^0.5)*(NORMINV(RAND(),0,1))</f>
        <v>3.37733179395303</v>
      </c>
      <c r="K269" s="0" t="n">
        <f aca="true">J269+$D$6*($H$5-J269)*$H$8+$D$9*($H$8^0.5)*(NORMINV(RAND(),0,1))</f>
        <v>3.4968268665979</v>
      </c>
      <c r="L269" s="0" t="n">
        <f aca="true">K269+$D$6*($H$5-K269)*$H$8+$D$9*($H$8^0.5)*(NORMINV(RAND(),0,1))</f>
        <v>3.55828539706929</v>
      </c>
      <c r="M269" s="0" t="n">
        <f aca="true">L269+$D$6*($H$5-L269)*$H$8+$D$9*($H$8^0.5)*(NORMINV(RAND(),0,1))</f>
        <v>3.61980054050793</v>
      </c>
      <c r="N269" s="0" t="n">
        <f aca="false">EXP(M269)</f>
        <v>37.3301212324118</v>
      </c>
      <c r="O269" s="0" t="n">
        <f aca="false">EXP(($H$10*LN(N269))+(1-$H$10)*$H$5+(($D$9^2)/(4*$D$6))*(1-$H$10^2))</f>
        <v>32.1550716406671</v>
      </c>
      <c r="P269" s="18" t="n">
        <f aca="false">EXP(($H$11*LN(N269))+(1-$H$11)*$H$5+(($D$9^2)/(4*$D$6))*(1-$H$11^2))</f>
        <v>28.452335405934</v>
      </c>
      <c r="Q269" s="18" t="n">
        <f aca="false">EXP($H$12*LN(N269)+(1-$H$12)*$H$5+$D$9^2/(4*$D$6)*(1-$H$12^2))</f>
        <v>25.7597623300776</v>
      </c>
      <c r="R269" s="18" t="n">
        <f aca="false">EXP($H$13*LN(N269)+(1-$H$13)*$H$5+$D$9^2/(4*$D$6)*(1-$H$13^2))</f>
        <v>23.7730620359261</v>
      </c>
      <c r="S269" s="33" t="n">
        <f aca="false">MAX(0,1/4*(SUM(O269:R269)-4*$D$5))*$H$9</f>
        <v>5.26510989623117</v>
      </c>
    </row>
    <row r="270" customFormat="false" ht="12.75" hidden="false" customHeight="false" outlineLevel="0" collapsed="false">
      <c r="A270" s="0" t="n">
        <v>248</v>
      </c>
      <c r="C270" s="18" t="n">
        <f aca="false">$H$6</f>
        <v>3.29212628660779</v>
      </c>
      <c r="D270" s="0" t="n">
        <f aca="true">C270+$D$6*($H$5-C270)*$H$8+$D$9*($H$8^0.5)*(NORMINV(RAND(),0,1))</f>
        <v>3.22752426623462</v>
      </c>
      <c r="E270" s="0" t="n">
        <f aca="true">D270+$D$6*($H$5-D270)*$H$8+$D$9*($H$8^0.5)*(NORMINV(RAND(),0,1))</f>
        <v>3.26712754786213</v>
      </c>
      <c r="F270" s="0" t="n">
        <f aca="true">E270+$D$6*($H$5-E270)*$H$8+$D$9*($H$8^0.5)*(NORMINV(RAND(),0,1))</f>
        <v>3.15232052251119</v>
      </c>
      <c r="G270" s="0" t="n">
        <f aca="true">F270+$D$6*($H$5-F270)*$H$8+$D$9*($H$8^0.5)*(NORMINV(RAND(),0,1))</f>
        <v>3.07692825532019</v>
      </c>
      <c r="H270" s="0" t="n">
        <f aca="true">G270+$D$6*($H$5-G270)*$H$8+$D$9*($H$8^0.5)*(NORMINV(RAND(),0,1))</f>
        <v>3.15697286634937</v>
      </c>
      <c r="I270" s="0" t="n">
        <f aca="true">H270+$D$6*($H$5-H270)*$H$8+$D$9*($H$8^0.5)*(NORMINV(RAND(),0,1))</f>
        <v>3.1355466372356</v>
      </c>
      <c r="J270" s="0" t="n">
        <f aca="true">I270+$D$6*($H$5-I270)*$H$8+$D$9*($H$8^0.5)*(NORMINV(RAND(),0,1))</f>
        <v>3.14059724127579</v>
      </c>
      <c r="K270" s="0" t="n">
        <f aca="true">J270+$D$6*($H$5-J270)*$H$8+$D$9*($H$8^0.5)*(NORMINV(RAND(),0,1))</f>
        <v>3.09457670793436</v>
      </c>
      <c r="L270" s="0" t="n">
        <f aca="true">K270+$D$6*($H$5-K270)*$H$8+$D$9*($H$8^0.5)*(NORMINV(RAND(),0,1))</f>
        <v>3.15711412873915</v>
      </c>
      <c r="M270" s="0" t="n">
        <f aca="true">L270+$D$6*($H$5-L270)*$H$8+$D$9*($H$8^0.5)*(NORMINV(RAND(),0,1))</f>
        <v>3.2175940307134</v>
      </c>
      <c r="N270" s="0" t="n">
        <f aca="false">EXP(M270)</f>
        <v>24.967975674811</v>
      </c>
      <c r="O270" s="0" t="n">
        <f aca="false">EXP(($H$10*LN(N270))+(1-$H$10)*$H$5+(($D$9^2)/(4*$D$6))*(1-$H$10^2))</f>
        <v>23.4041945178122</v>
      </c>
      <c r="P270" s="18" t="n">
        <f aca="false">EXP(($H$11*LN(N270))+(1-$H$11)*$H$5+(($D$9^2)/(4*$D$6))*(1-$H$11^2))</f>
        <v>22.139260416844</v>
      </c>
      <c r="Q270" s="18" t="n">
        <f aca="false">EXP($H$12*LN(N270)+(1-$H$12)*$H$5+$D$9^2/(4*$D$6)*(1-$H$12^2))</f>
        <v>21.1296083756669</v>
      </c>
      <c r="R270" s="18" t="n">
        <f aca="false">EXP($H$13*LN(N270)+(1-$H$13)*$H$5+$D$9^2/(4*$D$6)*(1-$H$13^2))</f>
        <v>20.3293820485286</v>
      </c>
      <c r="S270" s="33" t="n">
        <f aca="false">MAX(0,1/4*(SUM(O270:R270)-4*$D$5))*$H$9</f>
        <v>0</v>
      </c>
    </row>
    <row r="271" customFormat="false" ht="12.75" hidden="false" customHeight="false" outlineLevel="0" collapsed="false">
      <c r="A271" s="0" t="n">
        <v>249</v>
      </c>
      <c r="C271" s="18" t="n">
        <f aca="false">$H$6</f>
        <v>3.29212628660779</v>
      </c>
      <c r="D271" s="0" t="n">
        <f aca="true">C271+$D$6*($H$5-C271)*$H$8+$D$9*($H$8^0.5)*(NORMINV(RAND(),0,1))</f>
        <v>3.43297551972959</v>
      </c>
      <c r="E271" s="0" t="n">
        <f aca="true">D271+$D$6*($H$5-D271)*$H$8+$D$9*($H$8^0.5)*(NORMINV(RAND(),0,1))</f>
        <v>3.47617232625115</v>
      </c>
      <c r="F271" s="0" t="n">
        <f aca="true">E271+$D$6*($H$5-E271)*$H$8+$D$9*($H$8^0.5)*(NORMINV(RAND(),0,1))</f>
        <v>3.39710777939221</v>
      </c>
      <c r="G271" s="0" t="n">
        <f aca="true">F271+$D$6*($H$5-F271)*$H$8+$D$9*($H$8^0.5)*(NORMINV(RAND(),0,1))</f>
        <v>3.2415509343294</v>
      </c>
      <c r="H271" s="0" t="n">
        <f aca="true">G271+$D$6*($H$5-G271)*$H$8+$D$9*($H$8^0.5)*(NORMINV(RAND(),0,1))</f>
        <v>3.26537206848769</v>
      </c>
      <c r="I271" s="0" t="n">
        <f aca="true">H271+$D$6*($H$5-H271)*$H$8+$D$9*($H$8^0.5)*(NORMINV(RAND(),0,1))</f>
        <v>3.30985534382926</v>
      </c>
      <c r="J271" s="0" t="n">
        <f aca="true">I271+$D$6*($H$5-I271)*$H$8+$D$9*($H$8^0.5)*(NORMINV(RAND(),0,1))</f>
        <v>3.35843985980191</v>
      </c>
      <c r="K271" s="0" t="n">
        <f aca="true">J271+$D$6*($H$5-J271)*$H$8+$D$9*($H$8^0.5)*(NORMINV(RAND(),0,1))</f>
        <v>3.21411882521799</v>
      </c>
      <c r="L271" s="0" t="n">
        <f aca="true">K271+$D$6*($H$5-K271)*$H$8+$D$9*($H$8^0.5)*(NORMINV(RAND(),0,1))</f>
        <v>3.18695952280693</v>
      </c>
      <c r="M271" s="0" t="n">
        <f aca="true">L271+$D$6*($H$5-L271)*$H$8+$D$9*($H$8^0.5)*(NORMINV(RAND(),0,1))</f>
        <v>3.06469400935593</v>
      </c>
      <c r="N271" s="0" t="n">
        <f aca="false">EXP(M271)</f>
        <v>21.4279042457078</v>
      </c>
      <c r="O271" s="0" t="n">
        <f aca="false">EXP(($H$10*LN(N271))+(1-$H$10)*$H$5+(($D$9^2)/(4*$D$6))*(1-$H$10^2))</f>
        <v>20.7419408256091</v>
      </c>
      <c r="P271" s="18" t="n">
        <f aca="false">EXP(($H$11*LN(N271))+(1-$H$11)*$H$5+(($D$9^2)/(4*$D$6))*(1-$H$11^2))</f>
        <v>20.1253576874412</v>
      </c>
      <c r="Q271" s="18" t="n">
        <f aca="false">EXP($H$12*LN(N271)+(1-$H$12)*$H$5+$D$9^2/(4*$D$6)*(1-$H$12^2))</f>
        <v>19.596527729011</v>
      </c>
      <c r="R271" s="18" t="n">
        <f aca="false">EXP($H$13*LN(N271)+(1-$H$13)*$H$5+$D$9^2/(4*$D$6)*(1-$H$13^2))</f>
        <v>19.1552850180905</v>
      </c>
      <c r="S271" s="33" t="n">
        <f aca="false">MAX(0,1/4*(SUM(O271:R271)-4*$D$5))*$H$9</f>
        <v>0</v>
      </c>
    </row>
    <row r="272" customFormat="false" ht="12.75" hidden="false" customHeight="false" outlineLevel="0" collapsed="false">
      <c r="A272" s="0" t="n">
        <v>250</v>
      </c>
      <c r="C272" s="18" t="n">
        <f aca="false">$H$6</f>
        <v>3.29212628660779</v>
      </c>
      <c r="D272" s="0" t="n">
        <f aca="true">C272+$D$6*($H$5-C272)*$H$8+$D$9*($H$8^0.5)*(NORMINV(RAND(),0,1))</f>
        <v>3.29351578489231</v>
      </c>
      <c r="E272" s="0" t="n">
        <f aca="true">D272+$D$6*($H$5-D272)*$H$8+$D$9*($H$8^0.5)*(NORMINV(RAND(),0,1))</f>
        <v>3.37264916628113</v>
      </c>
      <c r="F272" s="0" t="n">
        <f aca="true">E272+$D$6*($H$5-E272)*$H$8+$D$9*($H$8^0.5)*(NORMINV(RAND(),0,1))</f>
        <v>3.2789244402003</v>
      </c>
      <c r="G272" s="0" t="n">
        <f aca="true">F272+$D$6*($H$5-F272)*$H$8+$D$9*($H$8^0.5)*(NORMINV(RAND(),0,1))</f>
        <v>3.25235240514833</v>
      </c>
      <c r="H272" s="0" t="n">
        <f aca="true">G272+$D$6*($H$5-G272)*$H$8+$D$9*($H$8^0.5)*(NORMINV(RAND(),0,1))</f>
        <v>3.18851655350664</v>
      </c>
      <c r="I272" s="0" t="n">
        <f aca="true">H272+$D$6*($H$5-H272)*$H$8+$D$9*($H$8^0.5)*(NORMINV(RAND(),0,1))</f>
        <v>3.01735507696818</v>
      </c>
      <c r="J272" s="0" t="n">
        <f aca="true">I272+$D$6*($H$5-I272)*$H$8+$D$9*($H$8^0.5)*(NORMINV(RAND(),0,1))</f>
        <v>3.09085782338936</v>
      </c>
      <c r="K272" s="0" t="n">
        <f aca="true">J272+$D$6*($H$5-J272)*$H$8+$D$9*($H$8^0.5)*(NORMINV(RAND(),0,1))</f>
        <v>3.0285316214094</v>
      </c>
      <c r="L272" s="0" t="n">
        <f aca="true">K272+$D$6*($H$5-K272)*$H$8+$D$9*($H$8^0.5)*(NORMINV(RAND(),0,1))</f>
        <v>3.17397444822343</v>
      </c>
      <c r="M272" s="0" t="n">
        <f aca="true">L272+$D$6*($H$5-L272)*$H$8+$D$9*($H$8^0.5)*(NORMINV(RAND(),0,1))</f>
        <v>3.10007101936386</v>
      </c>
      <c r="N272" s="0" t="n">
        <f aca="false">EXP(M272)</f>
        <v>22.1995278218024</v>
      </c>
      <c r="O272" s="0" t="n">
        <f aca="false">EXP(($H$10*LN(N272))+(1-$H$10)*$H$5+(($D$9^2)/(4*$D$6))*(1-$H$10^2))</f>
        <v>21.3296442955294</v>
      </c>
      <c r="P272" s="18" t="n">
        <f aca="false">EXP(($H$11*LN(N272))+(1-$H$11)*$H$5+(($D$9^2)/(4*$D$6))*(1-$H$11^2))</f>
        <v>20.574390662735</v>
      </c>
      <c r="Q272" s="18" t="n">
        <f aca="false">EXP($H$12*LN(N272)+(1-$H$12)*$H$5+$D$9^2/(4*$D$6)*(1-$H$12^2))</f>
        <v>19.9410439188648</v>
      </c>
      <c r="R272" s="18" t="n">
        <f aca="false">EXP($H$13*LN(N272)+(1-$H$13)*$H$5+$D$9^2/(4*$D$6)*(1-$H$13^2))</f>
        <v>19.4207626968915</v>
      </c>
      <c r="S272" s="33" t="n">
        <f aca="false">MAX(0,1/4*(SUM(O272:R272)-4*$D$5))*$H$9</f>
        <v>0</v>
      </c>
    </row>
    <row r="273" customFormat="false" ht="12.75" hidden="false" customHeight="false" outlineLevel="0" collapsed="false">
      <c r="A273" s="0" t="n">
        <v>251</v>
      </c>
      <c r="C273" s="18" t="n">
        <f aca="false">$H$6</f>
        <v>3.29212628660779</v>
      </c>
      <c r="D273" s="0" t="n">
        <f aca="true">C273+$D$6*($H$5-C273)*$H$8+$D$9*($H$8^0.5)*(NORMINV(RAND(),0,1))</f>
        <v>3.26746052290272</v>
      </c>
      <c r="E273" s="0" t="n">
        <f aca="true">D273+$D$6*($H$5-D273)*$H$8+$D$9*($H$8^0.5)*(NORMINV(RAND(),0,1))</f>
        <v>3.25297524277441</v>
      </c>
      <c r="F273" s="0" t="n">
        <f aca="true">E273+$D$6*($H$5-E273)*$H$8+$D$9*($H$8^0.5)*(NORMINV(RAND(),0,1))</f>
        <v>3.1424953290774</v>
      </c>
      <c r="G273" s="0" t="n">
        <f aca="true">F273+$D$6*($H$5-F273)*$H$8+$D$9*($H$8^0.5)*(NORMINV(RAND(),0,1))</f>
        <v>3.14202043449959</v>
      </c>
      <c r="H273" s="0" t="n">
        <f aca="true">G273+$D$6*($H$5-G273)*$H$8+$D$9*($H$8^0.5)*(NORMINV(RAND(),0,1))</f>
        <v>3.05147397664286</v>
      </c>
      <c r="I273" s="0" t="n">
        <f aca="true">H273+$D$6*($H$5-H273)*$H$8+$D$9*($H$8^0.5)*(NORMINV(RAND(),0,1))</f>
        <v>3.02963480495208</v>
      </c>
      <c r="J273" s="0" t="n">
        <f aca="true">I273+$D$6*($H$5-I273)*$H$8+$D$9*($H$8^0.5)*(NORMINV(RAND(),0,1))</f>
        <v>2.92781093915194</v>
      </c>
      <c r="K273" s="0" t="n">
        <f aca="true">J273+$D$6*($H$5-J273)*$H$8+$D$9*($H$8^0.5)*(NORMINV(RAND(),0,1))</f>
        <v>2.95213092843476</v>
      </c>
      <c r="L273" s="0" t="n">
        <f aca="true">K273+$D$6*($H$5-K273)*$H$8+$D$9*($H$8^0.5)*(NORMINV(RAND(),0,1))</f>
        <v>2.88517670156427</v>
      </c>
      <c r="M273" s="0" t="n">
        <f aca="true">L273+$D$6*($H$5-L273)*$H$8+$D$9*($H$8^0.5)*(NORMINV(RAND(),0,1))</f>
        <v>2.95696270473665</v>
      </c>
      <c r="N273" s="0" t="n">
        <f aca="false">EXP(M273)</f>
        <v>19.2394470407088</v>
      </c>
      <c r="O273" s="0" t="n">
        <f aca="false">EXP(($H$10*LN(N273))+(1-$H$10)*$H$5+(($D$9^2)/(4*$D$6))*(1-$H$10^2))</f>
        <v>19.050125222674</v>
      </c>
      <c r="P273" s="18" t="n">
        <f aca="false">EXP(($H$11*LN(N273))+(1-$H$11)*$H$5+(($D$9^2)/(4*$D$6))*(1-$H$11^2))</f>
        <v>18.8174158634132</v>
      </c>
      <c r="Q273" s="18" t="n">
        <f aca="false">EXP($H$12*LN(N273)+(1-$H$12)*$H$5+$D$9^2/(4*$D$6)*(1-$H$12^2))</f>
        <v>18.5836262915411</v>
      </c>
      <c r="R273" s="18" t="n">
        <f aca="false">EXP($H$13*LN(N273)+(1-$H$13)*$H$5+$D$9^2/(4*$D$6)*(1-$H$13^2))</f>
        <v>18.3689879736611</v>
      </c>
      <c r="S273" s="33" t="n">
        <f aca="false">MAX(0,1/4*(SUM(O273:R273)-4*$D$5))*$H$9</f>
        <v>0</v>
      </c>
    </row>
    <row r="274" customFormat="false" ht="12.75" hidden="false" customHeight="false" outlineLevel="0" collapsed="false">
      <c r="A274" s="0" t="n">
        <v>252</v>
      </c>
      <c r="C274" s="18" t="n">
        <f aca="false">$H$6</f>
        <v>3.29212628660779</v>
      </c>
      <c r="D274" s="0" t="n">
        <f aca="true">C274+$D$6*($H$5-C274)*$H$8+$D$9*($H$8^0.5)*(NORMINV(RAND(),0,1))</f>
        <v>3.34744575499986</v>
      </c>
      <c r="E274" s="0" t="n">
        <f aca="true">D274+$D$6*($H$5-D274)*$H$8+$D$9*($H$8^0.5)*(NORMINV(RAND(),0,1))</f>
        <v>3.33504202278347</v>
      </c>
      <c r="F274" s="0" t="n">
        <f aca="true">E274+$D$6*($H$5-E274)*$H$8+$D$9*($H$8^0.5)*(NORMINV(RAND(),0,1))</f>
        <v>3.23323691324269</v>
      </c>
      <c r="G274" s="0" t="n">
        <f aca="true">F274+$D$6*($H$5-F274)*$H$8+$D$9*($H$8^0.5)*(NORMINV(RAND(),0,1))</f>
        <v>3.17098897484716</v>
      </c>
      <c r="H274" s="0" t="n">
        <f aca="true">G274+$D$6*($H$5-G274)*$H$8+$D$9*($H$8^0.5)*(NORMINV(RAND(),0,1))</f>
        <v>3.04354603981193</v>
      </c>
      <c r="I274" s="0" t="n">
        <f aca="true">H274+$D$6*($H$5-H274)*$H$8+$D$9*($H$8^0.5)*(NORMINV(RAND(),0,1))</f>
        <v>3.10834314500472</v>
      </c>
      <c r="J274" s="0" t="n">
        <f aca="true">I274+$D$6*($H$5-I274)*$H$8+$D$9*($H$8^0.5)*(NORMINV(RAND(),0,1))</f>
        <v>3.17388578226892</v>
      </c>
      <c r="K274" s="0" t="n">
        <f aca="true">J274+$D$6*($H$5-J274)*$H$8+$D$9*($H$8^0.5)*(NORMINV(RAND(),0,1))</f>
        <v>3.09215447631965</v>
      </c>
      <c r="L274" s="0" t="n">
        <f aca="true">K274+$D$6*($H$5-K274)*$H$8+$D$9*($H$8^0.5)*(NORMINV(RAND(),0,1))</f>
        <v>3.110144660571</v>
      </c>
      <c r="M274" s="0" t="n">
        <f aca="true">L274+$D$6*($H$5-L274)*$H$8+$D$9*($H$8^0.5)*(NORMINV(RAND(),0,1))</f>
        <v>3.11496855769055</v>
      </c>
      <c r="N274" s="0" t="n">
        <f aca="false">EXP(M274)</f>
        <v>22.5327218615429</v>
      </c>
      <c r="O274" s="0" t="n">
        <f aca="false">EXP(($H$10*LN(N274))+(1-$H$10)*$H$5+(($D$9^2)/(4*$D$6))*(1-$H$10^2))</f>
        <v>21.5820865441993</v>
      </c>
      <c r="P274" s="18" t="n">
        <f aca="false">EXP(($H$11*LN(N274))+(1-$H$11)*$H$5+(($D$9^2)/(4*$D$6))*(1-$H$11^2))</f>
        <v>20.7664670053565</v>
      </c>
      <c r="Q274" s="18" t="n">
        <f aca="false">EXP($H$12*LN(N274)+(1-$H$12)*$H$5+$D$9^2/(4*$D$6)*(1-$H$12^2))</f>
        <v>20.0879286037581</v>
      </c>
      <c r="R274" s="18" t="n">
        <f aca="false">EXP($H$13*LN(N274)+(1-$H$13)*$H$5+$D$9^2/(4*$D$6)*(1-$H$13^2))</f>
        <v>19.5336554412557</v>
      </c>
      <c r="S274" s="33" t="n">
        <f aca="false">MAX(0,1/4*(SUM(O274:R274)-4*$D$5))*$H$9</f>
        <v>0</v>
      </c>
    </row>
    <row r="275" customFormat="false" ht="12.75" hidden="false" customHeight="false" outlineLevel="0" collapsed="false">
      <c r="A275" s="0" t="n">
        <v>253</v>
      </c>
      <c r="C275" s="18" t="n">
        <f aca="false">$H$6</f>
        <v>3.29212628660779</v>
      </c>
      <c r="D275" s="0" t="n">
        <f aca="true">C275+$D$6*($H$5-C275)*$H$8+$D$9*($H$8^0.5)*(NORMINV(RAND(),0,1))</f>
        <v>3.32936152200909</v>
      </c>
      <c r="E275" s="0" t="n">
        <f aca="true">D275+$D$6*($H$5-D275)*$H$8+$D$9*($H$8^0.5)*(NORMINV(RAND(),0,1))</f>
        <v>3.32494390057573</v>
      </c>
      <c r="F275" s="0" t="n">
        <f aca="true">E275+$D$6*($H$5-E275)*$H$8+$D$9*($H$8^0.5)*(NORMINV(RAND(),0,1))</f>
        <v>3.16612835658808</v>
      </c>
      <c r="G275" s="0" t="n">
        <f aca="true">F275+$D$6*($H$5-F275)*$H$8+$D$9*($H$8^0.5)*(NORMINV(RAND(),0,1))</f>
        <v>3.13431887515178</v>
      </c>
      <c r="H275" s="0" t="n">
        <f aca="true">G275+$D$6*($H$5-G275)*$H$8+$D$9*($H$8^0.5)*(NORMINV(RAND(),0,1))</f>
        <v>3.0501696612304</v>
      </c>
      <c r="I275" s="0" t="n">
        <f aca="true">H275+$D$6*($H$5-H275)*$H$8+$D$9*($H$8^0.5)*(NORMINV(RAND(),0,1))</f>
        <v>3.08229283431976</v>
      </c>
      <c r="J275" s="0" t="n">
        <f aca="true">I275+$D$6*($H$5-I275)*$H$8+$D$9*($H$8^0.5)*(NORMINV(RAND(),0,1))</f>
        <v>3.00937025002193</v>
      </c>
      <c r="K275" s="0" t="n">
        <f aca="true">J275+$D$6*($H$5-J275)*$H$8+$D$9*($H$8^0.5)*(NORMINV(RAND(),0,1))</f>
        <v>3.00287317829312</v>
      </c>
      <c r="L275" s="0" t="n">
        <f aca="true">K275+$D$6*($H$5-K275)*$H$8+$D$9*($H$8^0.5)*(NORMINV(RAND(),0,1))</f>
        <v>3.0075398148574</v>
      </c>
      <c r="M275" s="0" t="n">
        <f aca="true">L275+$D$6*($H$5-L275)*$H$8+$D$9*($H$8^0.5)*(NORMINV(RAND(),0,1))</f>
        <v>2.96581966681073</v>
      </c>
      <c r="N275" s="0" t="n">
        <f aca="false">EXP(M275)</f>
        <v>19.4106069530042</v>
      </c>
      <c r="O275" s="0" t="n">
        <f aca="false">EXP(($H$10*LN(N275))+(1-$H$10)*$H$5+(($D$9^2)/(4*$D$6))*(1-$H$10^2))</f>
        <v>19.1838491013698</v>
      </c>
      <c r="P275" s="18" t="n">
        <f aca="false">EXP(($H$11*LN(N275))+(1-$H$11)*$H$5+(($D$9^2)/(4*$D$6))*(1-$H$11^2))</f>
        <v>18.9216615197337</v>
      </c>
      <c r="Q275" s="18" t="n">
        <f aca="false">EXP($H$12*LN(N275)+(1-$H$12)*$H$5+$D$9^2/(4*$D$6)*(1-$H$12^2))</f>
        <v>18.6648873649448</v>
      </c>
      <c r="R275" s="18" t="n">
        <f aca="false">EXP($H$13*LN(N275)+(1-$H$13)*$H$5+$D$9^2/(4*$D$6)*(1-$H$13^2))</f>
        <v>18.4323960416221</v>
      </c>
      <c r="S275" s="33" t="n">
        <f aca="false">MAX(0,1/4*(SUM(O275:R275)-4*$D$5))*$H$9</f>
        <v>0</v>
      </c>
    </row>
    <row r="276" customFormat="false" ht="12.75" hidden="false" customHeight="false" outlineLevel="0" collapsed="false">
      <c r="A276" s="0" t="n">
        <v>254</v>
      </c>
      <c r="C276" s="18" t="n">
        <f aca="false">$H$6</f>
        <v>3.29212628660779</v>
      </c>
      <c r="D276" s="0" t="n">
        <f aca="true">C276+$D$6*($H$5-C276)*$H$8+$D$9*($H$8^0.5)*(NORMINV(RAND(),0,1))</f>
        <v>3.22454396702157</v>
      </c>
      <c r="E276" s="0" t="n">
        <f aca="true">D276+$D$6*($H$5-D276)*$H$8+$D$9*($H$8^0.5)*(NORMINV(RAND(),0,1))</f>
        <v>3.2615169952323</v>
      </c>
      <c r="F276" s="0" t="n">
        <f aca="true">E276+$D$6*($H$5-E276)*$H$8+$D$9*($H$8^0.5)*(NORMINV(RAND(),0,1))</f>
        <v>3.1342650045796</v>
      </c>
      <c r="G276" s="0" t="n">
        <f aca="true">F276+$D$6*($H$5-F276)*$H$8+$D$9*($H$8^0.5)*(NORMINV(RAND(),0,1))</f>
        <v>2.89639115419804</v>
      </c>
      <c r="H276" s="0" t="n">
        <f aca="true">G276+$D$6*($H$5-G276)*$H$8+$D$9*($H$8^0.5)*(NORMINV(RAND(),0,1))</f>
        <v>2.88937519034046</v>
      </c>
      <c r="I276" s="0" t="n">
        <f aca="true">H276+$D$6*($H$5-H276)*$H$8+$D$9*($H$8^0.5)*(NORMINV(RAND(),0,1))</f>
        <v>2.89044966493277</v>
      </c>
      <c r="J276" s="0" t="n">
        <f aca="true">I276+$D$6*($H$5-I276)*$H$8+$D$9*($H$8^0.5)*(NORMINV(RAND(),0,1))</f>
        <v>2.77574751135066</v>
      </c>
      <c r="K276" s="0" t="n">
        <f aca="true">J276+$D$6*($H$5-J276)*$H$8+$D$9*($H$8^0.5)*(NORMINV(RAND(),0,1))</f>
        <v>2.68401634908305</v>
      </c>
      <c r="L276" s="0" t="n">
        <f aca="true">K276+$D$6*($H$5-K276)*$H$8+$D$9*($H$8^0.5)*(NORMINV(RAND(),0,1))</f>
        <v>2.51097438492696</v>
      </c>
      <c r="M276" s="0" t="n">
        <f aca="true">L276+$D$6*($H$5-L276)*$H$8+$D$9*($H$8^0.5)*(NORMINV(RAND(),0,1))</f>
        <v>2.44996920915751</v>
      </c>
      <c r="N276" s="0" t="n">
        <f aca="false">EXP(M276)</f>
        <v>11.5879899097581</v>
      </c>
      <c r="O276" s="0" t="n">
        <f aca="false">EXP(($H$10*LN(N276))+(1-$H$10)*$H$5+(($D$9^2)/(4*$D$6))*(1-$H$10^2))</f>
        <v>12.7643995435233</v>
      </c>
      <c r="P276" s="18" t="n">
        <f aca="false">EXP(($H$11*LN(N276))+(1-$H$11)*$H$5+(($D$9^2)/(4*$D$6))*(1-$H$11^2))</f>
        <v>13.7157367682579</v>
      </c>
      <c r="Q276" s="18" t="n">
        <f aca="false">EXP($H$12*LN(N276)+(1-$H$12)*$H$5+$D$9^2/(4*$D$6)*(1-$H$12^2))</f>
        <v>14.476424883897</v>
      </c>
      <c r="R276" s="18" t="n">
        <f aca="false">EXP($H$13*LN(N276)+(1-$H$13)*$H$5+$D$9^2/(4*$D$6)*(1-$H$13^2))</f>
        <v>15.0805922482831</v>
      </c>
      <c r="S276" s="33" t="n">
        <f aca="false">MAX(0,1/4*(SUM(O276:R276)-4*$D$5))*$H$9</f>
        <v>0</v>
      </c>
    </row>
    <row r="277" customFormat="false" ht="12.75" hidden="false" customHeight="false" outlineLevel="0" collapsed="false">
      <c r="A277" s="0" t="n">
        <v>255</v>
      </c>
      <c r="C277" s="18" t="n">
        <f aca="false">$H$6</f>
        <v>3.29212628660779</v>
      </c>
      <c r="D277" s="0" t="n">
        <f aca="true">C277+$D$6*($H$5-C277)*$H$8+$D$9*($H$8^0.5)*(NORMINV(RAND(),0,1))</f>
        <v>3.23225049382102</v>
      </c>
      <c r="E277" s="0" t="n">
        <f aca="true">D277+$D$6*($H$5-D277)*$H$8+$D$9*($H$8^0.5)*(NORMINV(RAND(),0,1))</f>
        <v>3.02957180986438</v>
      </c>
      <c r="F277" s="0" t="n">
        <f aca="true">E277+$D$6*($H$5-E277)*$H$8+$D$9*($H$8^0.5)*(NORMINV(RAND(),0,1))</f>
        <v>3.08103315831941</v>
      </c>
      <c r="G277" s="0" t="n">
        <f aca="true">F277+$D$6*($H$5-F277)*$H$8+$D$9*($H$8^0.5)*(NORMINV(RAND(),0,1))</f>
        <v>3.14385237678494</v>
      </c>
      <c r="H277" s="0" t="n">
        <f aca="true">G277+$D$6*($H$5-G277)*$H$8+$D$9*($H$8^0.5)*(NORMINV(RAND(),0,1))</f>
        <v>3.25721172658963</v>
      </c>
      <c r="I277" s="0" t="n">
        <f aca="true">H277+$D$6*($H$5-H277)*$H$8+$D$9*($H$8^0.5)*(NORMINV(RAND(),0,1))</f>
        <v>3.38079859901262</v>
      </c>
      <c r="J277" s="0" t="n">
        <f aca="true">I277+$D$6*($H$5-I277)*$H$8+$D$9*($H$8^0.5)*(NORMINV(RAND(),0,1))</f>
        <v>3.19976667782936</v>
      </c>
      <c r="K277" s="0" t="n">
        <f aca="true">J277+$D$6*($H$5-J277)*$H$8+$D$9*($H$8^0.5)*(NORMINV(RAND(),0,1))</f>
        <v>3.16415395920723</v>
      </c>
      <c r="L277" s="0" t="n">
        <f aca="true">K277+$D$6*($H$5-K277)*$H$8+$D$9*($H$8^0.5)*(NORMINV(RAND(),0,1))</f>
        <v>3.10103820116483</v>
      </c>
      <c r="M277" s="0" t="n">
        <f aca="true">L277+$D$6*($H$5-L277)*$H$8+$D$9*($H$8^0.5)*(NORMINV(RAND(),0,1))</f>
        <v>2.94834699908317</v>
      </c>
      <c r="N277" s="0" t="n">
        <f aca="false">EXP(M277)</f>
        <v>19.0743976574942</v>
      </c>
      <c r="O277" s="0" t="n">
        <f aca="false">EXP(($H$10*LN(N277))+(1-$H$10)*$H$5+(($D$9^2)/(4*$D$6))*(1-$H$10^2))</f>
        <v>18.9209383318839</v>
      </c>
      <c r="P277" s="18" t="n">
        <f aca="false">EXP(($H$11*LN(N277))+(1-$H$11)*$H$5+(($D$9^2)/(4*$D$6))*(1-$H$11^2))</f>
        <v>18.7165608718352</v>
      </c>
      <c r="Q277" s="18" t="n">
        <f aca="false">EXP($H$12*LN(N277)+(1-$H$12)*$H$5+$D$9^2/(4*$D$6)*(1-$H$12^2))</f>
        <v>18.5049181781888</v>
      </c>
      <c r="R277" s="18" t="n">
        <f aca="false">EXP($H$13*LN(N277)+(1-$H$13)*$H$5+$D$9^2/(4*$D$6)*(1-$H$13^2))</f>
        <v>18.3075163907503</v>
      </c>
      <c r="S277" s="33" t="n">
        <f aca="false">MAX(0,1/4*(SUM(O277:R277)-4*$D$5))*$H$9</f>
        <v>0</v>
      </c>
    </row>
    <row r="278" customFormat="false" ht="12.75" hidden="false" customHeight="false" outlineLevel="0" collapsed="false">
      <c r="A278" s="0" t="n">
        <v>256</v>
      </c>
      <c r="C278" s="18" t="n">
        <f aca="false">$H$6</f>
        <v>3.29212628660779</v>
      </c>
      <c r="D278" s="0" t="n">
        <f aca="true">C278+$D$6*($H$5-C278)*$H$8+$D$9*($H$8^0.5)*(NORMINV(RAND(),0,1))</f>
        <v>3.17425280230677</v>
      </c>
      <c r="E278" s="0" t="n">
        <f aca="true">D278+$D$6*($H$5-D278)*$H$8+$D$9*($H$8^0.5)*(NORMINV(RAND(),0,1))</f>
        <v>3.1771081797228</v>
      </c>
      <c r="F278" s="0" t="n">
        <f aca="true">E278+$D$6*($H$5-E278)*$H$8+$D$9*($H$8^0.5)*(NORMINV(RAND(),0,1))</f>
        <v>3.12492093589122</v>
      </c>
      <c r="G278" s="0" t="n">
        <f aca="true">F278+$D$6*($H$5-F278)*$H$8+$D$9*($H$8^0.5)*(NORMINV(RAND(),0,1))</f>
        <v>3.02707220413663</v>
      </c>
      <c r="H278" s="0" t="n">
        <f aca="true">G278+$D$6*($H$5-G278)*$H$8+$D$9*($H$8^0.5)*(NORMINV(RAND(),0,1))</f>
        <v>3.06701211544472</v>
      </c>
      <c r="I278" s="0" t="n">
        <f aca="true">H278+$D$6*($H$5-H278)*$H$8+$D$9*($H$8^0.5)*(NORMINV(RAND(),0,1))</f>
        <v>3.19712882998983</v>
      </c>
      <c r="J278" s="0" t="n">
        <f aca="true">I278+$D$6*($H$5-I278)*$H$8+$D$9*($H$8^0.5)*(NORMINV(RAND(),0,1))</f>
        <v>3.23555793735891</v>
      </c>
      <c r="K278" s="0" t="n">
        <f aca="true">J278+$D$6*($H$5-J278)*$H$8+$D$9*($H$8^0.5)*(NORMINV(RAND(),0,1))</f>
        <v>3.23632055298923</v>
      </c>
      <c r="L278" s="0" t="n">
        <f aca="true">K278+$D$6*($H$5-K278)*$H$8+$D$9*($H$8^0.5)*(NORMINV(RAND(),0,1))</f>
        <v>3.18822426941721</v>
      </c>
      <c r="M278" s="0" t="n">
        <f aca="true">L278+$D$6*($H$5-L278)*$H$8+$D$9*($H$8^0.5)*(NORMINV(RAND(),0,1))</f>
        <v>2.96109963611002</v>
      </c>
      <c r="N278" s="0" t="n">
        <f aca="false">EXP(M278)</f>
        <v>19.3192041739227</v>
      </c>
      <c r="O278" s="0" t="n">
        <f aca="false">EXP(($H$10*LN(N278))+(1-$H$10)*$H$5+(($D$9^2)/(4*$D$6))*(1-$H$10^2))</f>
        <v>19.1124688870295</v>
      </c>
      <c r="P278" s="18" t="n">
        <f aca="false">EXP(($H$11*LN(N278))+(1-$H$11)*$H$5+(($D$9^2)/(4*$D$6))*(1-$H$11^2))</f>
        <v>18.8660355054186</v>
      </c>
      <c r="Q278" s="18" t="n">
        <f aca="false">EXP($H$12*LN(N278)+(1-$H$12)*$H$5+$D$9^2/(4*$D$6)*(1-$H$12^2))</f>
        <v>18.6215377857389</v>
      </c>
      <c r="R278" s="18" t="n">
        <f aca="false">EXP($H$13*LN(N278)+(1-$H$13)*$H$5+$D$9^2/(4*$D$6)*(1-$H$13^2))</f>
        <v>18.3985775748365</v>
      </c>
      <c r="S278" s="33" t="n">
        <f aca="false">MAX(0,1/4*(SUM(O278:R278)-4*$D$5))*$H$9</f>
        <v>0</v>
      </c>
    </row>
    <row r="279" customFormat="false" ht="12.75" hidden="false" customHeight="false" outlineLevel="0" collapsed="false">
      <c r="A279" s="0" t="n">
        <v>257</v>
      </c>
      <c r="C279" s="18" t="n">
        <f aca="false">$H$6</f>
        <v>3.29212628660779</v>
      </c>
      <c r="D279" s="0" t="n">
        <f aca="true">C279+$D$6*($H$5-C279)*$H$8+$D$9*($H$8^0.5)*(NORMINV(RAND(),0,1))</f>
        <v>3.4094544945978</v>
      </c>
      <c r="E279" s="0" t="n">
        <f aca="true">D279+$D$6*($H$5-D279)*$H$8+$D$9*($H$8^0.5)*(NORMINV(RAND(),0,1))</f>
        <v>3.43900299204915</v>
      </c>
      <c r="F279" s="0" t="n">
        <f aca="true">E279+$D$6*($H$5-E279)*$H$8+$D$9*($H$8^0.5)*(NORMINV(RAND(),0,1))</f>
        <v>3.43612420255662</v>
      </c>
      <c r="G279" s="0" t="n">
        <f aca="true">F279+$D$6*($H$5-F279)*$H$8+$D$9*($H$8^0.5)*(NORMINV(RAND(),0,1))</f>
        <v>3.6231672204842</v>
      </c>
      <c r="H279" s="0" t="n">
        <f aca="true">G279+$D$6*($H$5-G279)*$H$8+$D$9*($H$8^0.5)*(NORMINV(RAND(),0,1))</f>
        <v>3.56054313085669</v>
      </c>
      <c r="I279" s="0" t="n">
        <f aca="true">H279+$D$6*($H$5-H279)*$H$8+$D$9*($H$8^0.5)*(NORMINV(RAND(),0,1))</f>
        <v>3.55416720368261</v>
      </c>
      <c r="J279" s="0" t="n">
        <f aca="true">I279+$D$6*($H$5-I279)*$H$8+$D$9*($H$8^0.5)*(NORMINV(RAND(),0,1))</f>
        <v>3.51313141212329</v>
      </c>
      <c r="K279" s="0" t="n">
        <f aca="true">J279+$D$6*($H$5-J279)*$H$8+$D$9*($H$8^0.5)*(NORMINV(RAND(),0,1))</f>
        <v>3.49443558739839</v>
      </c>
      <c r="L279" s="0" t="n">
        <f aca="true">K279+$D$6*($H$5-K279)*$H$8+$D$9*($H$8^0.5)*(NORMINV(RAND(),0,1))</f>
        <v>3.58266600381617</v>
      </c>
      <c r="M279" s="0" t="n">
        <f aca="true">L279+$D$6*($H$5-L279)*$H$8+$D$9*($H$8^0.5)*(NORMINV(RAND(),0,1))</f>
        <v>3.52114501166355</v>
      </c>
      <c r="N279" s="0" t="n">
        <f aca="false">EXP(M279)</f>
        <v>33.8231341835085</v>
      </c>
      <c r="O279" s="0" t="n">
        <f aca="false">EXP(($H$10*LN(N279))+(1-$H$10)*$H$5+(($D$9^2)/(4*$D$6))*(1-$H$10^2))</f>
        <v>29.7447890154667</v>
      </c>
      <c r="P279" s="18" t="n">
        <f aca="false">EXP(($H$11*LN(N279))+(1-$H$11)*$H$5+(($D$9^2)/(4*$D$6))*(1-$H$11^2))</f>
        <v>26.7542546384666</v>
      </c>
      <c r="Q279" s="18" t="n">
        <f aca="false">EXP($H$12*LN(N279)+(1-$H$12)*$H$5+$D$9^2/(4*$D$6)*(1-$H$12^2))</f>
        <v>24.5377599286409</v>
      </c>
      <c r="R279" s="18" t="n">
        <f aca="false">EXP($H$13*LN(N279)+(1-$H$13)*$H$5+$D$9^2/(4*$D$6)*(1-$H$13^2))</f>
        <v>22.8778533327032</v>
      </c>
      <c r="S279" s="33" t="n">
        <f aca="false">MAX(0,1/4*(SUM(O279:R279)-4*$D$5))*$H$9</f>
        <v>3.78462248466142</v>
      </c>
    </row>
    <row r="280" customFormat="false" ht="12.75" hidden="false" customHeight="false" outlineLevel="0" collapsed="false">
      <c r="A280" s="0" t="n">
        <v>258</v>
      </c>
      <c r="C280" s="18" t="n">
        <f aca="false">$H$6</f>
        <v>3.29212628660779</v>
      </c>
      <c r="D280" s="0" t="n">
        <f aca="true">C280+$D$6*($H$5-C280)*$H$8+$D$9*($H$8^0.5)*(NORMINV(RAND(),0,1))</f>
        <v>3.35773178492794</v>
      </c>
      <c r="E280" s="0" t="n">
        <f aca="true">D280+$D$6*($H$5-D280)*$H$8+$D$9*($H$8^0.5)*(NORMINV(RAND(),0,1))</f>
        <v>3.27335386830709</v>
      </c>
      <c r="F280" s="0" t="n">
        <f aca="true">E280+$D$6*($H$5-E280)*$H$8+$D$9*($H$8^0.5)*(NORMINV(RAND(),0,1))</f>
        <v>3.21248594741014</v>
      </c>
      <c r="G280" s="0" t="n">
        <f aca="true">F280+$D$6*($H$5-F280)*$H$8+$D$9*($H$8^0.5)*(NORMINV(RAND(),0,1))</f>
        <v>3.25412283216288</v>
      </c>
      <c r="H280" s="0" t="n">
        <f aca="true">G280+$D$6*($H$5-G280)*$H$8+$D$9*($H$8^0.5)*(NORMINV(RAND(),0,1))</f>
        <v>3.20081487943998</v>
      </c>
      <c r="I280" s="0" t="n">
        <f aca="true">H280+$D$6*($H$5-H280)*$H$8+$D$9*($H$8^0.5)*(NORMINV(RAND(),0,1))</f>
        <v>3.16957564881705</v>
      </c>
      <c r="J280" s="0" t="n">
        <f aca="true">I280+$D$6*($H$5-I280)*$H$8+$D$9*($H$8^0.5)*(NORMINV(RAND(),0,1))</f>
        <v>3.24831588010962</v>
      </c>
      <c r="K280" s="0" t="n">
        <f aca="true">J280+$D$6*($H$5-J280)*$H$8+$D$9*($H$8^0.5)*(NORMINV(RAND(),0,1))</f>
        <v>3.25154216953307</v>
      </c>
      <c r="L280" s="0" t="n">
        <f aca="true">K280+$D$6*($H$5-K280)*$H$8+$D$9*($H$8^0.5)*(NORMINV(RAND(),0,1))</f>
        <v>3.29826444068618</v>
      </c>
      <c r="M280" s="0" t="n">
        <f aca="true">L280+$D$6*($H$5-L280)*$H$8+$D$9*($H$8^0.5)*(NORMINV(RAND(),0,1))</f>
        <v>3.33507666937436</v>
      </c>
      <c r="N280" s="0" t="n">
        <f aca="false">EXP(M280)</f>
        <v>28.0805360584029</v>
      </c>
      <c r="O280" s="0" t="n">
        <f aca="false">EXP(($H$10*LN(N280))+(1-$H$10)*$H$5+(($D$9^2)/(4*$D$6))*(1-$H$10^2))</f>
        <v>25.6796994921649</v>
      </c>
      <c r="P280" s="18" t="n">
        <f aca="false">EXP(($H$11*LN(N280))+(1-$H$11)*$H$5+(($D$9^2)/(4*$D$6))*(1-$H$11^2))</f>
        <v>23.8225528434621</v>
      </c>
      <c r="Q280" s="18" t="n">
        <f aca="false">EXP($H$12*LN(N280)+(1-$H$12)*$H$5+$D$9^2/(4*$D$6)*(1-$H$12^2))</f>
        <v>22.3885706526654</v>
      </c>
      <c r="R280" s="18" t="n">
        <f aca="false">EXP($H$13*LN(N280)+(1-$H$13)*$H$5+$D$9^2/(4*$D$6)*(1-$H$13^2))</f>
        <v>21.2801777779017</v>
      </c>
      <c r="S280" s="33" t="n">
        <f aca="false">MAX(0,1/4*(SUM(O280:R280)-4*$D$5))*$H$9</f>
        <v>1.22970202072989</v>
      </c>
    </row>
    <row r="281" customFormat="false" ht="12.75" hidden="false" customHeight="false" outlineLevel="0" collapsed="false">
      <c r="A281" s="0" t="n">
        <v>259</v>
      </c>
      <c r="C281" s="18" t="n">
        <f aca="false">$H$6</f>
        <v>3.29212628660779</v>
      </c>
      <c r="D281" s="0" t="n">
        <f aca="true">C281+$D$6*($H$5-C281)*$H$8+$D$9*($H$8^0.5)*(NORMINV(RAND(),0,1))</f>
        <v>3.41025216914923</v>
      </c>
      <c r="E281" s="0" t="n">
        <f aca="true">D281+$D$6*($H$5-D281)*$H$8+$D$9*($H$8^0.5)*(NORMINV(RAND(),0,1))</f>
        <v>3.37488541004013</v>
      </c>
      <c r="F281" s="0" t="n">
        <f aca="true">E281+$D$6*($H$5-E281)*$H$8+$D$9*($H$8^0.5)*(NORMINV(RAND(),0,1))</f>
        <v>3.49635180877129</v>
      </c>
      <c r="G281" s="0" t="n">
        <f aca="true">F281+$D$6*($H$5-F281)*$H$8+$D$9*($H$8^0.5)*(NORMINV(RAND(),0,1))</f>
        <v>3.55809447787003</v>
      </c>
      <c r="H281" s="0" t="n">
        <f aca="true">G281+$D$6*($H$5-G281)*$H$8+$D$9*($H$8^0.5)*(NORMINV(RAND(),0,1))</f>
        <v>3.73808517069501</v>
      </c>
      <c r="I281" s="0" t="n">
        <f aca="true">H281+$D$6*($H$5-H281)*$H$8+$D$9*($H$8^0.5)*(NORMINV(RAND(),0,1))</f>
        <v>3.69619451000539</v>
      </c>
      <c r="J281" s="0" t="n">
        <f aca="true">I281+$D$6*($H$5-I281)*$H$8+$D$9*($H$8^0.5)*(NORMINV(RAND(),0,1))</f>
        <v>3.8301371157627</v>
      </c>
      <c r="K281" s="0" t="n">
        <f aca="true">J281+$D$6*($H$5-J281)*$H$8+$D$9*($H$8^0.5)*(NORMINV(RAND(),0,1))</f>
        <v>3.76795160161113</v>
      </c>
      <c r="L281" s="0" t="n">
        <f aca="true">K281+$D$6*($H$5-K281)*$H$8+$D$9*($H$8^0.5)*(NORMINV(RAND(),0,1))</f>
        <v>3.7594349740774</v>
      </c>
      <c r="M281" s="0" t="n">
        <f aca="true">L281+$D$6*($H$5-L281)*$H$8+$D$9*($H$8^0.5)*(NORMINV(RAND(),0,1))</f>
        <v>3.685773808083</v>
      </c>
      <c r="N281" s="0" t="n">
        <f aca="false">EXP(M281)</f>
        <v>39.8759668599691</v>
      </c>
      <c r="O281" s="0" t="n">
        <f aca="false">EXP(($H$10*LN(N281))+(1-$H$10)*$H$5+(($D$9^2)/(4*$D$6))*(1-$H$10^2))</f>
        <v>33.8749092181888</v>
      </c>
      <c r="P281" s="18" t="n">
        <f aca="false">EXP(($H$11*LN(N281))+(1-$H$11)*$H$5+(($D$9^2)/(4*$D$6))*(1-$H$11^2))</f>
        <v>29.6476037023079</v>
      </c>
      <c r="Q281" s="18" t="n">
        <f aca="false">EXP($H$12*LN(N281)+(1-$H$12)*$H$5+$D$9^2/(4*$D$6)*(1-$H$12^2))</f>
        <v>26.6107158117184</v>
      </c>
      <c r="R281" s="18" t="n">
        <f aca="false">EXP($H$13*LN(N281)+(1-$H$13)*$H$5+$D$9^2/(4*$D$6)*(1-$H$13^2))</f>
        <v>24.3911706704287</v>
      </c>
      <c r="S281" s="33" t="n">
        <f aca="false">MAX(0,1/4*(SUM(O281:R281)-4*$D$5))*$H$9</f>
        <v>6.30769729475098</v>
      </c>
    </row>
    <row r="282" customFormat="false" ht="12.75" hidden="false" customHeight="false" outlineLevel="0" collapsed="false">
      <c r="A282" s="0" t="n">
        <v>260</v>
      </c>
      <c r="C282" s="18" t="n">
        <f aca="false">$H$6</f>
        <v>3.29212628660779</v>
      </c>
      <c r="D282" s="0" t="n">
        <f aca="true">C282+$D$6*($H$5-C282)*$H$8+$D$9*($H$8^0.5)*(NORMINV(RAND(),0,1))</f>
        <v>3.34407664818839</v>
      </c>
      <c r="E282" s="0" t="n">
        <f aca="true">D282+$D$6*($H$5-D282)*$H$8+$D$9*($H$8^0.5)*(NORMINV(RAND(),0,1))</f>
        <v>3.33304906216914</v>
      </c>
      <c r="F282" s="0" t="n">
        <f aca="true">E282+$D$6*($H$5-E282)*$H$8+$D$9*($H$8^0.5)*(NORMINV(RAND(),0,1))</f>
        <v>3.16136327885436</v>
      </c>
      <c r="G282" s="0" t="n">
        <f aca="true">F282+$D$6*($H$5-F282)*$H$8+$D$9*($H$8^0.5)*(NORMINV(RAND(),0,1))</f>
        <v>3.09887914550097</v>
      </c>
      <c r="H282" s="0" t="n">
        <f aca="true">G282+$D$6*($H$5-G282)*$H$8+$D$9*($H$8^0.5)*(NORMINV(RAND(),0,1))</f>
        <v>3.07545176670522</v>
      </c>
      <c r="I282" s="0" t="n">
        <f aca="true">H282+$D$6*($H$5-H282)*$H$8+$D$9*($H$8^0.5)*(NORMINV(RAND(),0,1))</f>
        <v>3.12591503041289</v>
      </c>
      <c r="J282" s="0" t="n">
        <f aca="true">I282+$D$6*($H$5-I282)*$H$8+$D$9*($H$8^0.5)*(NORMINV(RAND(),0,1))</f>
        <v>3.05424490584594</v>
      </c>
      <c r="K282" s="0" t="n">
        <f aca="true">J282+$D$6*($H$5-J282)*$H$8+$D$9*($H$8^0.5)*(NORMINV(RAND(),0,1))</f>
        <v>3.04077321943677</v>
      </c>
      <c r="L282" s="0" t="n">
        <f aca="true">K282+$D$6*($H$5-K282)*$H$8+$D$9*($H$8^0.5)*(NORMINV(RAND(),0,1))</f>
        <v>2.91553376646929</v>
      </c>
      <c r="M282" s="0" t="n">
        <f aca="true">L282+$D$6*($H$5-L282)*$H$8+$D$9*($H$8^0.5)*(NORMINV(RAND(),0,1))</f>
        <v>3.02264300648046</v>
      </c>
      <c r="N282" s="0" t="n">
        <f aca="false">EXP(M282)</f>
        <v>20.5455219347905</v>
      </c>
      <c r="O282" s="0" t="n">
        <f aca="false">EXP(($H$10*LN(N282))+(1-$H$10)*$H$5+(($D$9^2)/(4*$D$6))*(1-$H$10^2))</f>
        <v>20.0643921235051</v>
      </c>
      <c r="P282" s="18" t="n">
        <f aca="false">EXP(($H$11*LN(N282))+(1-$H$11)*$H$5+(($D$9^2)/(4*$D$6))*(1-$H$11^2))</f>
        <v>19.6043432420521</v>
      </c>
      <c r="Q282" s="18" t="n">
        <f aca="false">EXP($H$12*LN(N282)+(1-$H$12)*$H$5+$D$9^2/(4*$D$6)*(1-$H$12^2))</f>
        <v>19.1947513151527</v>
      </c>
      <c r="R282" s="18" t="n">
        <f aca="false">EXP($H$13*LN(N282)+(1-$H$13)*$H$5+$D$9^2/(4*$D$6)*(1-$H$13^2))</f>
        <v>18.844440549152</v>
      </c>
      <c r="S282" s="33" t="n">
        <f aca="false">MAX(0,1/4*(SUM(O282:R282)-4*$D$5))*$H$9</f>
        <v>0</v>
      </c>
    </row>
    <row r="283" customFormat="false" ht="12.75" hidden="false" customHeight="false" outlineLevel="0" collapsed="false">
      <c r="A283" s="0" t="n">
        <v>261</v>
      </c>
      <c r="C283" s="18" t="n">
        <f aca="false">$H$6</f>
        <v>3.29212628660779</v>
      </c>
      <c r="D283" s="0" t="n">
        <f aca="true">C283+$D$6*($H$5-C283)*$H$8+$D$9*($H$8^0.5)*(NORMINV(RAND(),0,1))</f>
        <v>3.25202437001777</v>
      </c>
      <c r="E283" s="0" t="n">
        <f aca="true">D283+$D$6*($H$5-D283)*$H$8+$D$9*($H$8^0.5)*(NORMINV(RAND(),0,1))</f>
        <v>3.26376940808924</v>
      </c>
      <c r="F283" s="0" t="n">
        <f aca="true">E283+$D$6*($H$5-E283)*$H$8+$D$9*($H$8^0.5)*(NORMINV(RAND(),0,1))</f>
        <v>3.16991800175116</v>
      </c>
      <c r="G283" s="0" t="n">
        <f aca="true">F283+$D$6*($H$5-F283)*$H$8+$D$9*($H$8^0.5)*(NORMINV(RAND(),0,1))</f>
        <v>3.10133039138477</v>
      </c>
      <c r="H283" s="0" t="n">
        <f aca="true">G283+$D$6*($H$5-G283)*$H$8+$D$9*($H$8^0.5)*(NORMINV(RAND(),0,1))</f>
        <v>3.18286975087995</v>
      </c>
      <c r="I283" s="0" t="n">
        <f aca="true">H283+$D$6*($H$5-H283)*$H$8+$D$9*($H$8^0.5)*(NORMINV(RAND(),0,1))</f>
        <v>3.21241955245497</v>
      </c>
      <c r="J283" s="0" t="n">
        <f aca="true">I283+$D$6*($H$5-I283)*$H$8+$D$9*($H$8^0.5)*(NORMINV(RAND(),0,1))</f>
        <v>3.18272169067993</v>
      </c>
      <c r="K283" s="0" t="n">
        <f aca="true">J283+$D$6*($H$5-J283)*$H$8+$D$9*($H$8^0.5)*(NORMINV(RAND(),0,1))</f>
        <v>3.14977893270763</v>
      </c>
      <c r="L283" s="0" t="n">
        <f aca="true">K283+$D$6*($H$5-K283)*$H$8+$D$9*($H$8^0.5)*(NORMINV(RAND(),0,1))</f>
        <v>3.19057700334891</v>
      </c>
      <c r="M283" s="0" t="n">
        <f aca="true">L283+$D$6*($H$5-L283)*$H$8+$D$9*($H$8^0.5)*(NORMINV(RAND(),0,1))</f>
        <v>3.31727080135564</v>
      </c>
      <c r="N283" s="0" t="n">
        <f aca="false">EXP(M283)</f>
        <v>27.5849628880279</v>
      </c>
      <c r="O283" s="0" t="n">
        <f aca="false">EXP(($H$10*LN(N283))+(1-$H$10)*$H$5+(($D$9^2)/(4*$D$6))*(1-$H$10^2))</f>
        <v>25.3211001529608</v>
      </c>
      <c r="P283" s="18" t="n">
        <f aca="false">EXP(($H$11*LN(N283))+(1-$H$11)*$H$5+(($D$9^2)/(4*$D$6))*(1-$H$11^2))</f>
        <v>23.5594321859541</v>
      </c>
      <c r="Q283" s="18" t="n">
        <f aca="false">EXP($H$12*LN(N283)+(1-$H$12)*$H$5+$D$9^2/(4*$D$6)*(1-$H$12^2))</f>
        <v>22.1930441323449</v>
      </c>
      <c r="R283" s="18" t="n">
        <f aca="false">EXP($H$13*LN(N283)+(1-$H$13)*$H$5+$D$9^2/(4*$D$6)*(1-$H$13^2))</f>
        <v>21.1332645340572</v>
      </c>
      <c r="S283" s="33" t="n">
        <f aca="false">MAX(0,1/4*(SUM(O283:R283)-4*$D$5))*$H$9</f>
        <v>1.00041773711343</v>
      </c>
    </row>
    <row r="284" customFormat="false" ht="12.75" hidden="false" customHeight="false" outlineLevel="0" collapsed="false">
      <c r="A284" s="0" t="n">
        <v>262</v>
      </c>
      <c r="C284" s="18" t="n">
        <f aca="false">$H$6</f>
        <v>3.29212628660779</v>
      </c>
      <c r="D284" s="0" t="n">
        <f aca="true">C284+$D$6*($H$5-C284)*$H$8+$D$9*($H$8^0.5)*(NORMINV(RAND(),0,1))</f>
        <v>3.34831615570028</v>
      </c>
      <c r="E284" s="0" t="n">
        <f aca="true">D284+$D$6*($H$5-D284)*$H$8+$D$9*($H$8^0.5)*(NORMINV(RAND(),0,1))</f>
        <v>3.41547876916721</v>
      </c>
      <c r="F284" s="0" t="n">
        <f aca="true">E284+$D$6*($H$5-E284)*$H$8+$D$9*($H$8^0.5)*(NORMINV(RAND(),0,1))</f>
        <v>3.37856673600327</v>
      </c>
      <c r="G284" s="0" t="n">
        <f aca="true">F284+$D$6*($H$5-F284)*$H$8+$D$9*($H$8^0.5)*(NORMINV(RAND(),0,1))</f>
        <v>3.41635760544877</v>
      </c>
      <c r="H284" s="0" t="n">
        <f aca="true">G284+$D$6*($H$5-G284)*$H$8+$D$9*($H$8^0.5)*(NORMINV(RAND(),0,1))</f>
        <v>3.46461708002148</v>
      </c>
      <c r="I284" s="0" t="n">
        <f aca="true">H284+$D$6*($H$5-H284)*$H$8+$D$9*($H$8^0.5)*(NORMINV(RAND(),0,1))</f>
        <v>3.33872020067147</v>
      </c>
      <c r="J284" s="0" t="n">
        <f aca="true">I284+$D$6*($H$5-I284)*$H$8+$D$9*($H$8^0.5)*(NORMINV(RAND(),0,1))</f>
        <v>3.2468472100583</v>
      </c>
      <c r="K284" s="0" t="n">
        <f aca="true">J284+$D$6*($H$5-J284)*$H$8+$D$9*($H$8^0.5)*(NORMINV(RAND(),0,1))</f>
        <v>3.2199548952091</v>
      </c>
      <c r="L284" s="0" t="n">
        <f aca="true">K284+$D$6*($H$5-K284)*$H$8+$D$9*($H$8^0.5)*(NORMINV(RAND(),0,1))</f>
        <v>3.29872863550534</v>
      </c>
      <c r="M284" s="0" t="n">
        <f aca="true">L284+$D$6*($H$5-L284)*$H$8+$D$9*($H$8^0.5)*(NORMINV(RAND(),0,1))</f>
        <v>3.19319037678647</v>
      </c>
      <c r="N284" s="0" t="n">
        <f aca="false">EXP(M284)</f>
        <v>24.3660404196762</v>
      </c>
      <c r="O284" s="0" t="n">
        <f aca="false">EXP(($H$10*LN(N284))+(1-$H$10)*$H$5+(($D$9^2)/(4*$D$6))*(1-$H$10^2))</f>
        <v>22.9574321480006</v>
      </c>
      <c r="P284" s="18" t="n">
        <f aca="false">EXP(($H$11*LN(N284))+(1-$H$11)*$H$5+(($D$9^2)/(4*$D$6))*(1-$H$11^2))</f>
        <v>21.8048115123531</v>
      </c>
      <c r="Q284" s="18" t="n">
        <f aca="false">EXP($H$12*LN(N284)+(1-$H$12)*$H$5+$D$9^2/(4*$D$6)*(1-$H$12^2))</f>
        <v>20.8771104018474</v>
      </c>
      <c r="R284" s="18" t="n">
        <f aca="false">EXP($H$13*LN(N284)+(1-$H$13)*$H$5+$D$9^2/(4*$D$6)*(1-$H$13^2))</f>
        <v>20.137274279093</v>
      </c>
      <c r="S284" s="33" t="n">
        <f aca="false">MAX(0,1/4*(SUM(O284:R284)-4*$D$5))*$H$9</f>
        <v>0</v>
      </c>
    </row>
    <row r="285" customFormat="false" ht="12.75" hidden="false" customHeight="false" outlineLevel="0" collapsed="false">
      <c r="A285" s="0" t="n">
        <v>263</v>
      </c>
      <c r="C285" s="18" t="n">
        <f aca="false">$H$6</f>
        <v>3.29212628660779</v>
      </c>
      <c r="D285" s="0" t="n">
        <f aca="true">C285+$D$6*($H$5-C285)*$H$8+$D$9*($H$8^0.5)*(NORMINV(RAND(),0,1))</f>
        <v>3.22832713875867</v>
      </c>
      <c r="E285" s="0" t="n">
        <f aca="true">D285+$D$6*($H$5-D285)*$H$8+$D$9*($H$8^0.5)*(NORMINV(RAND(),0,1))</f>
        <v>3.1318879362198</v>
      </c>
      <c r="F285" s="0" t="n">
        <f aca="true">E285+$D$6*($H$5-E285)*$H$8+$D$9*($H$8^0.5)*(NORMINV(RAND(),0,1))</f>
        <v>3.23181044288247</v>
      </c>
      <c r="G285" s="0" t="n">
        <f aca="true">F285+$D$6*($H$5-F285)*$H$8+$D$9*($H$8^0.5)*(NORMINV(RAND(),0,1))</f>
        <v>3.15604799270633</v>
      </c>
      <c r="H285" s="0" t="n">
        <f aca="true">G285+$D$6*($H$5-G285)*$H$8+$D$9*($H$8^0.5)*(NORMINV(RAND(),0,1))</f>
        <v>3.06952962494124</v>
      </c>
      <c r="I285" s="0" t="n">
        <f aca="true">H285+$D$6*($H$5-H285)*$H$8+$D$9*($H$8^0.5)*(NORMINV(RAND(),0,1))</f>
        <v>3.08666637720947</v>
      </c>
      <c r="J285" s="0" t="n">
        <f aca="true">I285+$D$6*($H$5-I285)*$H$8+$D$9*($H$8^0.5)*(NORMINV(RAND(),0,1))</f>
        <v>3.09533234791441</v>
      </c>
      <c r="K285" s="0" t="n">
        <f aca="true">J285+$D$6*($H$5-J285)*$H$8+$D$9*($H$8^0.5)*(NORMINV(RAND(),0,1))</f>
        <v>3.04613078663823</v>
      </c>
      <c r="L285" s="0" t="n">
        <f aca="true">K285+$D$6*($H$5-K285)*$H$8+$D$9*($H$8^0.5)*(NORMINV(RAND(),0,1))</f>
        <v>2.95756429774866</v>
      </c>
      <c r="M285" s="0" t="n">
        <f aca="true">L285+$D$6*($H$5-L285)*$H$8+$D$9*($H$8^0.5)*(NORMINV(RAND(),0,1))</f>
        <v>2.90514348656011</v>
      </c>
      <c r="N285" s="0" t="n">
        <f aca="false">EXP(M285)</f>
        <v>18.2678646572254</v>
      </c>
      <c r="O285" s="0" t="n">
        <f aca="false">EXP(($H$10*LN(N285))+(1-$H$10)*$H$5+(($D$9^2)/(4*$D$6))*(1-$H$10^2))</f>
        <v>18.2862215933479</v>
      </c>
      <c r="P285" s="18" t="n">
        <f aca="false">EXP(($H$11*LN(N285))+(1-$H$11)*$H$5+(($D$9^2)/(4*$D$6))*(1-$H$11^2))</f>
        <v>18.2189160428581</v>
      </c>
      <c r="Q285" s="18" t="n">
        <f aca="false">EXP($H$12*LN(N285)+(1-$H$12)*$H$5+$D$9^2/(4*$D$6)*(1-$H$12^2))</f>
        <v>18.1152344025789</v>
      </c>
      <c r="R285" s="18" t="n">
        <f aca="false">EXP($H$13*LN(N285)+(1-$H$13)*$H$5+$D$9^2/(4*$D$6)*(1-$H$13^2))</f>
        <v>18.0023550207572</v>
      </c>
      <c r="S285" s="33" t="n">
        <f aca="false">MAX(0,1/4*(SUM(O285:R285)-4*$D$5))*$H$9</f>
        <v>0</v>
      </c>
    </row>
    <row r="286" customFormat="false" ht="12.75" hidden="false" customHeight="false" outlineLevel="0" collapsed="false">
      <c r="A286" s="0" t="n">
        <v>264</v>
      </c>
      <c r="C286" s="18" t="n">
        <f aca="false">$H$6</f>
        <v>3.29212628660779</v>
      </c>
      <c r="D286" s="0" t="n">
        <f aca="true">C286+$D$6*($H$5-C286)*$H$8+$D$9*($H$8^0.5)*(NORMINV(RAND(),0,1))</f>
        <v>3.34410539400048</v>
      </c>
      <c r="E286" s="0" t="n">
        <f aca="true">D286+$D$6*($H$5-D286)*$H$8+$D$9*($H$8^0.5)*(NORMINV(RAND(),0,1))</f>
        <v>3.30609919340771</v>
      </c>
      <c r="F286" s="0" t="n">
        <f aca="true">E286+$D$6*($H$5-E286)*$H$8+$D$9*($H$8^0.5)*(NORMINV(RAND(),0,1))</f>
        <v>3.21365155922373</v>
      </c>
      <c r="G286" s="0" t="n">
        <f aca="true">F286+$D$6*($H$5-F286)*$H$8+$D$9*($H$8^0.5)*(NORMINV(RAND(),0,1))</f>
        <v>3.15924269804413</v>
      </c>
      <c r="H286" s="0" t="n">
        <f aca="true">G286+$D$6*($H$5-G286)*$H$8+$D$9*($H$8^0.5)*(NORMINV(RAND(),0,1))</f>
        <v>3.16369573840026</v>
      </c>
      <c r="I286" s="0" t="n">
        <f aca="true">H286+$D$6*($H$5-H286)*$H$8+$D$9*($H$8^0.5)*(NORMINV(RAND(),0,1))</f>
        <v>3.16084167539046</v>
      </c>
      <c r="J286" s="0" t="n">
        <f aca="true">I286+$D$6*($H$5-I286)*$H$8+$D$9*($H$8^0.5)*(NORMINV(RAND(),0,1))</f>
        <v>3.30176261824495</v>
      </c>
      <c r="K286" s="0" t="n">
        <f aca="true">J286+$D$6*($H$5-J286)*$H$8+$D$9*($H$8^0.5)*(NORMINV(RAND(),0,1))</f>
        <v>3.23071769007552</v>
      </c>
      <c r="L286" s="0" t="n">
        <f aca="true">K286+$D$6*($H$5-K286)*$H$8+$D$9*($H$8^0.5)*(NORMINV(RAND(),0,1))</f>
        <v>3.2349834975259</v>
      </c>
      <c r="M286" s="0" t="n">
        <f aca="true">L286+$D$6*($H$5-L286)*$H$8+$D$9*($H$8^0.5)*(NORMINV(RAND(),0,1))</f>
        <v>3.13110732842474</v>
      </c>
      <c r="N286" s="0" t="n">
        <f aca="false">EXP(M286)</f>
        <v>22.8993225791179</v>
      </c>
      <c r="O286" s="0" t="n">
        <f aca="false">EXP(($H$10*LN(N286))+(1-$H$10)*$H$5+(($D$9^2)/(4*$D$6))*(1-$H$10^2))</f>
        <v>21.8589343603656</v>
      </c>
      <c r="P286" s="18" t="n">
        <f aca="false">EXP(($H$11*LN(N286))+(1-$H$11)*$H$5+(($D$9^2)/(4*$D$6))*(1-$H$11^2))</f>
        <v>20.9765707749627</v>
      </c>
      <c r="Q286" s="18" t="n">
        <f aca="false">EXP($H$12*LN(N286)+(1-$H$12)*$H$5+$D$9^2/(4*$D$6)*(1-$H$12^2))</f>
        <v>20.2482725877741</v>
      </c>
      <c r="R286" s="18" t="n">
        <f aca="false">EXP($H$13*LN(N286)+(1-$H$13)*$H$5+$D$9^2/(4*$D$6)*(1-$H$13^2))</f>
        <v>19.6566948353398</v>
      </c>
      <c r="S286" s="33" t="n">
        <f aca="false">MAX(0,1/4*(SUM(O286:R286)-4*$D$5))*$H$9</f>
        <v>0</v>
      </c>
    </row>
    <row r="287" customFormat="false" ht="12.75" hidden="false" customHeight="false" outlineLevel="0" collapsed="false">
      <c r="A287" s="0" t="n">
        <v>265</v>
      </c>
      <c r="C287" s="18" t="n">
        <f aca="false">$H$6</f>
        <v>3.29212628660779</v>
      </c>
      <c r="D287" s="0" t="n">
        <f aca="true">C287+$D$6*($H$5-C287)*$H$8+$D$9*($H$8^0.5)*(NORMINV(RAND(),0,1))</f>
        <v>3.09703219558284</v>
      </c>
      <c r="E287" s="0" t="n">
        <f aca="true">D287+$D$6*($H$5-D287)*$H$8+$D$9*($H$8^0.5)*(NORMINV(RAND(),0,1))</f>
        <v>3.11384211890367</v>
      </c>
      <c r="F287" s="0" t="n">
        <f aca="true">E287+$D$6*($H$5-E287)*$H$8+$D$9*($H$8^0.5)*(NORMINV(RAND(),0,1))</f>
        <v>3.12213609472524</v>
      </c>
      <c r="G287" s="0" t="n">
        <f aca="true">F287+$D$6*($H$5-F287)*$H$8+$D$9*($H$8^0.5)*(NORMINV(RAND(),0,1))</f>
        <v>3.10847278454555</v>
      </c>
      <c r="H287" s="0" t="n">
        <f aca="true">G287+$D$6*($H$5-G287)*$H$8+$D$9*($H$8^0.5)*(NORMINV(RAND(),0,1))</f>
        <v>2.95778547900183</v>
      </c>
      <c r="I287" s="0" t="n">
        <f aca="true">H287+$D$6*($H$5-H287)*$H$8+$D$9*($H$8^0.5)*(NORMINV(RAND(),0,1))</f>
        <v>2.9987808568976</v>
      </c>
      <c r="J287" s="0" t="n">
        <f aca="true">I287+$D$6*($H$5-I287)*$H$8+$D$9*($H$8^0.5)*(NORMINV(RAND(),0,1))</f>
        <v>2.89392283036291</v>
      </c>
      <c r="K287" s="0" t="n">
        <f aca="true">J287+$D$6*($H$5-J287)*$H$8+$D$9*($H$8^0.5)*(NORMINV(RAND(),0,1))</f>
        <v>2.81275981167254</v>
      </c>
      <c r="L287" s="0" t="n">
        <f aca="true">K287+$D$6*($H$5-K287)*$H$8+$D$9*($H$8^0.5)*(NORMINV(RAND(),0,1))</f>
        <v>2.89930301927611</v>
      </c>
      <c r="M287" s="0" t="n">
        <f aca="true">L287+$D$6*($H$5-L287)*$H$8+$D$9*($H$8^0.5)*(NORMINV(RAND(),0,1))</f>
        <v>2.85081166449146</v>
      </c>
      <c r="N287" s="0" t="n">
        <f aca="false">EXP(M287)</f>
        <v>17.3018194153536</v>
      </c>
      <c r="O287" s="0" t="n">
        <f aca="false">EXP(($H$10*LN(N287))+(1-$H$10)*$H$5+(($D$9^2)/(4*$D$6))*(1-$H$10^2))</f>
        <v>17.5181526012837</v>
      </c>
      <c r="P287" s="18" t="n">
        <f aca="false">EXP(($H$11*LN(N287))+(1-$H$11)*$H$5+(($D$9^2)/(4*$D$6))*(1-$H$11^2))</f>
        <v>17.6118281884142</v>
      </c>
      <c r="Q287" s="18" t="n">
        <f aca="false">EXP($H$12*LN(N287)+(1-$H$12)*$H$5+$D$9^2/(4*$D$6)*(1-$H$12^2))</f>
        <v>17.6368041158035</v>
      </c>
      <c r="R287" s="18" t="n">
        <f aca="false">EXP($H$13*LN(N287)+(1-$H$13)*$H$5+$D$9^2/(4*$D$6)*(1-$H$13^2))</f>
        <v>17.6258008560118</v>
      </c>
      <c r="S287" s="33" t="n">
        <f aca="false">MAX(0,1/4*(SUM(O287:R287)-4*$D$5))*$H$9</f>
        <v>0</v>
      </c>
    </row>
    <row r="288" customFormat="false" ht="12.75" hidden="false" customHeight="false" outlineLevel="0" collapsed="false">
      <c r="A288" s="0" t="n">
        <v>266</v>
      </c>
      <c r="C288" s="18" t="n">
        <f aca="false">$H$6</f>
        <v>3.29212628660779</v>
      </c>
      <c r="D288" s="0" t="n">
        <f aca="true">C288+$D$6*($H$5-C288)*$H$8+$D$9*($H$8^0.5)*(NORMINV(RAND(),0,1))</f>
        <v>3.28710972905102</v>
      </c>
      <c r="E288" s="0" t="n">
        <f aca="true">D288+$D$6*($H$5-D288)*$H$8+$D$9*($H$8^0.5)*(NORMINV(RAND(),0,1))</f>
        <v>3.14687047417172</v>
      </c>
      <c r="F288" s="0" t="n">
        <f aca="true">E288+$D$6*($H$5-E288)*$H$8+$D$9*($H$8^0.5)*(NORMINV(RAND(),0,1))</f>
        <v>3.23060482841419</v>
      </c>
      <c r="G288" s="0" t="n">
        <f aca="true">F288+$D$6*($H$5-F288)*$H$8+$D$9*($H$8^0.5)*(NORMINV(RAND(),0,1))</f>
        <v>3.18396495853175</v>
      </c>
      <c r="H288" s="0" t="n">
        <f aca="true">G288+$D$6*($H$5-G288)*$H$8+$D$9*($H$8^0.5)*(NORMINV(RAND(),0,1))</f>
        <v>3.00788370280213</v>
      </c>
      <c r="I288" s="0" t="n">
        <f aca="true">H288+$D$6*($H$5-H288)*$H$8+$D$9*($H$8^0.5)*(NORMINV(RAND(),0,1))</f>
        <v>2.97040583198438</v>
      </c>
      <c r="J288" s="0" t="n">
        <f aca="true">I288+$D$6*($H$5-I288)*$H$8+$D$9*($H$8^0.5)*(NORMINV(RAND(),0,1))</f>
        <v>3.02555725990065</v>
      </c>
      <c r="K288" s="0" t="n">
        <f aca="true">J288+$D$6*($H$5-J288)*$H$8+$D$9*($H$8^0.5)*(NORMINV(RAND(),0,1))</f>
        <v>3.08333034881694</v>
      </c>
      <c r="L288" s="0" t="n">
        <f aca="true">K288+$D$6*($H$5-K288)*$H$8+$D$9*($H$8^0.5)*(NORMINV(RAND(),0,1))</f>
        <v>3.11255548618973</v>
      </c>
      <c r="M288" s="0" t="n">
        <f aca="true">L288+$D$6*($H$5-L288)*$H$8+$D$9*($H$8^0.5)*(NORMINV(RAND(),0,1))</f>
        <v>3.12380882156094</v>
      </c>
      <c r="N288" s="0" t="n">
        <f aca="false">EXP(M288)</f>
        <v>22.7328001378832</v>
      </c>
      <c r="O288" s="0" t="n">
        <f aca="false">EXP(($H$10*LN(N288))+(1-$H$10)*$H$5+(($D$9^2)/(4*$D$6))*(1-$H$10^2))</f>
        <v>21.7332971091971</v>
      </c>
      <c r="P288" s="18" t="n">
        <f aca="false">EXP(($H$11*LN(N288))+(1-$H$11)*$H$5+(($D$9^2)/(4*$D$6))*(1-$H$11^2))</f>
        <v>20.8812926205772</v>
      </c>
      <c r="Q288" s="18" t="n">
        <f aca="false">EXP($H$12*LN(N288)+(1-$H$12)*$H$5+$D$9^2/(4*$D$6)*(1-$H$12^2))</f>
        <v>20.1756016109731</v>
      </c>
      <c r="R288" s="18" t="n">
        <f aca="false">EXP($H$13*LN(N288)+(1-$H$13)*$H$5+$D$9^2/(4*$D$6)*(1-$H$13^2))</f>
        <v>19.6009564920768</v>
      </c>
      <c r="S288" s="33" t="n">
        <f aca="false">MAX(0,1/4*(SUM(O288:R288)-4*$D$5))*$H$9</f>
        <v>0</v>
      </c>
    </row>
    <row r="289" customFormat="false" ht="12.75" hidden="false" customHeight="false" outlineLevel="0" collapsed="false">
      <c r="A289" s="0" t="n">
        <v>267</v>
      </c>
      <c r="C289" s="18" t="n">
        <f aca="false">$H$6</f>
        <v>3.29212628660779</v>
      </c>
      <c r="D289" s="0" t="n">
        <f aca="true">C289+$D$6*($H$5-C289)*$H$8+$D$9*($H$8^0.5)*(NORMINV(RAND(),0,1))</f>
        <v>3.2727433960215</v>
      </c>
      <c r="E289" s="0" t="n">
        <f aca="true">D289+$D$6*($H$5-D289)*$H$8+$D$9*($H$8^0.5)*(NORMINV(RAND(),0,1))</f>
        <v>3.33738582730922</v>
      </c>
      <c r="F289" s="0" t="n">
        <f aca="true">E289+$D$6*($H$5-E289)*$H$8+$D$9*($H$8^0.5)*(NORMINV(RAND(),0,1))</f>
        <v>3.21844566590139</v>
      </c>
      <c r="G289" s="0" t="n">
        <f aca="true">F289+$D$6*($H$5-F289)*$H$8+$D$9*($H$8^0.5)*(NORMINV(RAND(),0,1))</f>
        <v>3.26384699774101</v>
      </c>
      <c r="H289" s="0" t="n">
        <f aca="true">G289+$D$6*($H$5-G289)*$H$8+$D$9*($H$8^0.5)*(NORMINV(RAND(),0,1))</f>
        <v>3.12045555123544</v>
      </c>
      <c r="I289" s="0" t="n">
        <f aca="true">H289+$D$6*($H$5-H289)*$H$8+$D$9*($H$8^0.5)*(NORMINV(RAND(),0,1))</f>
        <v>3.19552745336315</v>
      </c>
      <c r="J289" s="0" t="n">
        <f aca="true">I289+$D$6*($H$5-I289)*$H$8+$D$9*($H$8^0.5)*(NORMINV(RAND(),0,1))</f>
        <v>3.10379311163909</v>
      </c>
      <c r="K289" s="0" t="n">
        <f aca="true">J289+$D$6*($H$5-J289)*$H$8+$D$9*($H$8^0.5)*(NORMINV(RAND(),0,1))</f>
        <v>3.01827989714275</v>
      </c>
      <c r="L289" s="0" t="n">
        <f aca="true">K289+$D$6*($H$5-K289)*$H$8+$D$9*($H$8^0.5)*(NORMINV(RAND(),0,1))</f>
        <v>3.02619089248052</v>
      </c>
      <c r="M289" s="0" t="n">
        <f aca="true">L289+$D$6*($H$5-L289)*$H$8+$D$9*($H$8^0.5)*(NORMINV(RAND(),0,1))</f>
        <v>3.06198443279776</v>
      </c>
      <c r="N289" s="0" t="n">
        <f aca="false">EXP(M289)</f>
        <v>21.3699222874248</v>
      </c>
      <c r="O289" s="0" t="n">
        <f aca="false">EXP(($H$10*LN(N289))+(1-$H$10)*$H$5+(($D$9^2)/(4*$D$6))*(1-$H$10^2))</f>
        <v>20.6976011293639</v>
      </c>
      <c r="P289" s="18" t="n">
        <f aca="false">EXP(($H$11*LN(N289))+(1-$H$11)*$H$5+(($D$9^2)/(4*$D$6))*(1-$H$11^2))</f>
        <v>20.0913723889907</v>
      </c>
      <c r="Q289" s="18" t="n">
        <f aca="false">EXP($H$12*LN(N289)+(1-$H$12)*$H$5+$D$9^2/(4*$D$6)*(1-$H$12^2))</f>
        <v>19.5703874486917</v>
      </c>
      <c r="R289" s="18" t="n">
        <f aca="false">EXP($H$13*LN(N289)+(1-$H$13)*$H$5+$D$9^2/(4*$D$6)*(1-$H$13^2))</f>
        <v>19.1351019514116</v>
      </c>
      <c r="S289" s="33" t="n">
        <f aca="false">MAX(0,1/4*(SUM(O289:R289)-4*$D$5))*$H$9</f>
        <v>0</v>
      </c>
    </row>
    <row r="290" customFormat="false" ht="12.75" hidden="false" customHeight="false" outlineLevel="0" collapsed="false">
      <c r="A290" s="0" t="n">
        <v>268</v>
      </c>
      <c r="C290" s="18" t="n">
        <f aca="false">$H$6</f>
        <v>3.29212628660779</v>
      </c>
      <c r="D290" s="0" t="n">
        <f aca="true">C290+$D$6*($H$5-C290)*$H$8+$D$9*($H$8^0.5)*(NORMINV(RAND(),0,1))</f>
        <v>3.24469659265027</v>
      </c>
      <c r="E290" s="0" t="n">
        <f aca="true">D290+$D$6*($H$5-D290)*$H$8+$D$9*($H$8^0.5)*(NORMINV(RAND(),0,1))</f>
        <v>3.22584620547638</v>
      </c>
      <c r="F290" s="0" t="n">
        <f aca="true">E290+$D$6*($H$5-E290)*$H$8+$D$9*($H$8^0.5)*(NORMINV(RAND(),0,1))</f>
        <v>3.19149212257135</v>
      </c>
      <c r="G290" s="0" t="n">
        <f aca="true">F290+$D$6*($H$5-F290)*$H$8+$D$9*($H$8^0.5)*(NORMINV(RAND(),0,1))</f>
        <v>3.2142308346145</v>
      </c>
      <c r="H290" s="0" t="n">
        <f aca="true">G290+$D$6*($H$5-G290)*$H$8+$D$9*($H$8^0.5)*(NORMINV(RAND(),0,1))</f>
        <v>3.11363852318417</v>
      </c>
      <c r="I290" s="0" t="n">
        <f aca="true">H290+$D$6*($H$5-H290)*$H$8+$D$9*($H$8^0.5)*(NORMINV(RAND(),0,1))</f>
        <v>3.12666412583017</v>
      </c>
      <c r="J290" s="0" t="n">
        <f aca="true">I290+$D$6*($H$5-I290)*$H$8+$D$9*($H$8^0.5)*(NORMINV(RAND(),0,1))</f>
        <v>2.97279223305264</v>
      </c>
      <c r="K290" s="0" t="n">
        <f aca="true">J290+$D$6*($H$5-J290)*$H$8+$D$9*($H$8^0.5)*(NORMINV(RAND(),0,1))</f>
        <v>2.87952635756303</v>
      </c>
      <c r="L290" s="0" t="n">
        <f aca="true">K290+$D$6*($H$5-K290)*$H$8+$D$9*($H$8^0.5)*(NORMINV(RAND(),0,1))</f>
        <v>2.97483026115184</v>
      </c>
      <c r="M290" s="0" t="n">
        <f aca="true">L290+$D$6*($H$5-L290)*$H$8+$D$9*($H$8^0.5)*(NORMINV(RAND(),0,1))</f>
        <v>3.15998483666409</v>
      </c>
      <c r="N290" s="0" t="n">
        <f aca="false">EXP(M290)</f>
        <v>23.5702385229143</v>
      </c>
      <c r="O290" s="0" t="n">
        <f aca="false">EXP(($H$10*LN(N290))+(1-$H$10)*$H$5+(($D$9^2)/(4*$D$6))*(1-$H$10^2))</f>
        <v>22.363197324204</v>
      </c>
      <c r="P290" s="18" t="n">
        <f aca="false">EXP(($H$11*LN(N290))+(1-$H$11)*$H$5+(($D$9^2)/(4*$D$6))*(1-$H$11^2))</f>
        <v>21.3578335784426</v>
      </c>
      <c r="Q290" s="18" t="n">
        <f aca="false">EXP($H$12*LN(N290)+(1-$H$12)*$H$5+$D$9^2/(4*$D$6)*(1-$H$12^2))</f>
        <v>20.5383807683139</v>
      </c>
      <c r="R290" s="18" t="n">
        <f aca="false">EXP($H$13*LN(N290)+(1-$H$13)*$H$5+$D$9^2/(4*$D$6)*(1-$H$13^2))</f>
        <v>19.8787895510384</v>
      </c>
      <c r="S290" s="33" t="n">
        <f aca="false">MAX(0,1/4*(SUM(O290:R290)-4*$D$5))*$H$9</f>
        <v>0</v>
      </c>
    </row>
    <row r="291" customFormat="false" ht="12.75" hidden="false" customHeight="false" outlineLevel="0" collapsed="false">
      <c r="A291" s="0" t="n">
        <v>269</v>
      </c>
      <c r="C291" s="18" t="n">
        <f aca="false">$H$6</f>
        <v>3.29212628660779</v>
      </c>
      <c r="D291" s="0" t="n">
        <f aca="true">C291+$D$6*($H$5-C291)*$H$8+$D$9*($H$8^0.5)*(NORMINV(RAND(),0,1))</f>
        <v>3.26615658767251</v>
      </c>
      <c r="E291" s="0" t="n">
        <f aca="true">D291+$D$6*($H$5-D291)*$H$8+$D$9*($H$8^0.5)*(NORMINV(RAND(),0,1))</f>
        <v>3.32094047339746</v>
      </c>
      <c r="F291" s="0" t="n">
        <f aca="true">E291+$D$6*($H$5-E291)*$H$8+$D$9*($H$8^0.5)*(NORMINV(RAND(),0,1))</f>
        <v>3.35456816534572</v>
      </c>
      <c r="G291" s="0" t="n">
        <f aca="true">F291+$D$6*($H$5-F291)*$H$8+$D$9*($H$8^0.5)*(NORMINV(RAND(),0,1))</f>
        <v>3.39939587421927</v>
      </c>
      <c r="H291" s="0" t="n">
        <f aca="true">G291+$D$6*($H$5-G291)*$H$8+$D$9*($H$8^0.5)*(NORMINV(RAND(),0,1))</f>
        <v>3.38828829616171</v>
      </c>
      <c r="I291" s="0" t="n">
        <f aca="true">H291+$D$6*($H$5-H291)*$H$8+$D$9*($H$8^0.5)*(NORMINV(RAND(),0,1))</f>
        <v>3.30163933968484</v>
      </c>
      <c r="J291" s="0" t="n">
        <f aca="true">I291+$D$6*($H$5-I291)*$H$8+$D$9*($H$8^0.5)*(NORMINV(RAND(),0,1))</f>
        <v>3.34855054372264</v>
      </c>
      <c r="K291" s="0" t="n">
        <f aca="true">J291+$D$6*($H$5-J291)*$H$8+$D$9*($H$8^0.5)*(NORMINV(RAND(),0,1))</f>
        <v>3.415529242049</v>
      </c>
      <c r="L291" s="0" t="n">
        <f aca="true">K291+$D$6*($H$5-K291)*$H$8+$D$9*($H$8^0.5)*(NORMINV(RAND(),0,1))</f>
        <v>3.33841555946405</v>
      </c>
      <c r="M291" s="0" t="n">
        <f aca="true">L291+$D$6*($H$5-L291)*$H$8+$D$9*($H$8^0.5)*(NORMINV(RAND(),0,1))</f>
        <v>3.2186117877442</v>
      </c>
      <c r="N291" s="0" t="n">
        <f aca="false">EXP(M291)</f>
        <v>24.9933999432683</v>
      </c>
      <c r="O291" s="0" t="n">
        <f aca="false">EXP(($H$10*LN(N291))+(1-$H$10)*$H$5+(($D$9^2)/(4*$D$6))*(1-$H$10^2))</f>
        <v>23.4230144852713</v>
      </c>
      <c r="P291" s="18" t="n">
        <f aca="false">EXP(($H$11*LN(N291))+(1-$H$11)*$H$5+(($D$9^2)/(4*$D$6))*(1-$H$11^2))</f>
        <v>22.1533195350793</v>
      </c>
      <c r="Q291" s="18" t="n">
        <f aca="false">EXP($H$12*LN(N291)+(1-$H$12)*$H$5+$D$9^2/(4*$D$6)*(1-$H$12^2))</f>
        <v>21.1402049122734</v>
      </c>
      <c r="R291" s="18" t="n">
        <f aca="false">EXP($H$13*LN(N291)+(1-$H$13)*$H$5+$D$9^2/(4*$D$6)*(1-$H$13^2))</f>
        <v>20.3374336132092</v>
      </c>
      <c r="S291" s="33" t="n">
        <f aca="false">MAX(0,1/4*(SUM(O291:R291)-4*$D$5))*$H$9</f>
        <v>0</v>
      </c>
    </row>
    <row r="292" customFormat="false" ht="12.75" hidden="false" customHeight="false" outlineLevel="0" collapsed="false">
      <c r="A292" s="0" t="n">
        <v>270</v>
      </c>
      <c r="C292" s="18" t="n">
        <f aca="false">$H$6</f>
        <v>3.29212628660779</v>
      </c>
      <c r="D292" s="0" t="n">
        <f aca="true">C292+$D$6*($H$5-C292)*$H$8+$D$9*($H$8^0.5)*(NORMINV(RAND(),0,1))</f>
        <v>3.31399198015166</v>
      </c>
      <c r="E292" s="0" t="n">
        <f aca="true">D292+$D$6*($H$5-D292)*$H$8+$D$9*($H$8^0.5)*(NORMINV(RAND(),0,1))</f>
        <v>3.41730617372057</v>
      </c>
      <c r="F292" s="0" t="n">
        <f aca="true">E292+$D$6*($H$5-E292)*$H$8+$D$9*($H$8^0.5)*(NORMINV(RAND(),0,1))</f>
        <v>3.26524378248732</v>
      </c>
      <c r="G292" s="0" t="n">
        <f aca="true">F292+$D$6*($H$5-F292)*$H$8+$D$9*($H$8^0.5)*(NORMINV(RAND(),0,1))</f>
        <v>3.24553255741966</v>
      </c>
      <c r="H292" s="0" t="n">
        <f aca="true">G292+$D$6*($H$5-G292)*$H$8+$D$9*($H$8^0.5)*(NORMINV(RAND(),0,1))</f>
        <v>3.30775813106639</v>
      </c>
      <c r="I292" s="0" t="n">
        <f aca="true">H292+$D$6*($H$5-H292)*$H$8+$D$9*($H$8^0.5)*(NORMINV(RAND(),0,1))</f>
        <v>3.27165534868262</v>
      </c>
      <c r="J292" s="0" t="n">
        <f aca="true">I292+$D$6*($H$5-I292)*$H$8+$D$9*($H$8^0.5)*(NORMINV(RAND(),0,1))</f>
        <v>3.35739913320877</v>
      </c>
      <c r="K292" s="0" t="n">
        <f aca="true">J292+$D$6*($H$5-J292)*$H$8+$D$9*($H$8^0.5)*(NORMINV(RAND(),0,1))</f>
        <v>3.36025342805223</v>
      </c>
      <c r="L292" s="0" t="n">
        <f aca="true">K292+$D$6*($H$5-K292)*$H$8+$D$9*($H$8^0.5)*(NORMINV(RAND(),0,1))</f>
        <v>3.35303226423161</v>
      </c>
      <c r="M292" s="0" t="n">
        <f aca="true">L292+$D$6*($H$5-L292)*$H$8+$D$9*($H$8^0.5)*(NORMINV(RAND(),0,1))</f>
        <v>3.3697927173727</v>
      </c>
      <c r="N292" s="0" t="n">
        <f aca="false">EXP(M292)</f>
        <v>29.0725002089627</v>
      </c>
      <c r="O292" s="0" t="n">
        <f aca="false">EXP(($H$10*LN(N292))+(1-$H$10)*$H$5+(($D$9^2)/(4*$D$6))*(1-$H$10^2))</f>
        <v>26.3935283150498</v>
      </c>
      <c r="P292" s="18" t="n">
        <f aca="false">EXP(($H$11*LN(N292))+(1-$H$11)*$H$5+(($D$9^2)/(4*$D$6))*(1-$H$11^2))</f>
        <v>24.3440383358208</v>
      </c>
      <c r="Q292" s="18" t="n">
        <f aca="false">EXP($H$12*LN(N292)+(1-$H$12)*$H$5+$D$9^2/(4*$D$6)*(1-$H$12^2))</f>
        <v>22.7747554065029</v>
      </c>
      <c r="R292" s="18" t="n">
        <f aca="false">EXP($H$13*LN(N292)+(1-$H$13)*$H$5+$D$9^2/(4*$D$6)*(1-$H$13^2))</f>
        <v>21.5695573249249</v>
      </c>
      <c r="S292" s="33" t="n">
        <f aca="false">MAX(0,1/4*(SUM(O292:R292)-4*$D$5))*$H$9</f>
        <v>1.68412301230181</v>
      </c>
    </row>
    <row r="293" customFormat="false" ht="12.75" hidden="false" customHeight="false" outlineLevel="0" collapsed="false">
      <c r="A293" s="0" t="n">
        <v>271</v>
      </c>
      <c r="C293" s="18" t="n">
        <f aca="false">$H$6</f>
        <v>3.29212628660779</v>
      </c>
      <c r="D293" s="0" t="n">
        <f aca="true">C293+$D$6*($H$5-C293)*$H$8+$D$9*($H$8^0.5)*(NORMINV(RAND(),0,1))</f>
        <v>3.27002044534243</v>
      </c>
      <c r="E293" s="0" t="n">
        <f aca="true">D293+$D$6*($H$5-D293)*$H$8+$D$9*($H$8^0.5)*(NORMINV(RAND(),0,1))</f>
        <v>3.34207632649366</v>
      </c>
      <c r="F293" s="0" t="n">
        <f aca="true">E293+$D$6*($H$5-E293)*$H$8+$D$9*($H$8^0.5)*(NORMINV(RAND(),0,1))</f>
        <v>3.29384337988678</v>
      </c>
      <c r="G293" s="0" t="n">
        <f aca="true">F293+$D$6*($H$5-F293)*$H$8+$D$9*($H$8^0.5)*(NORMINV(RAND(),0,1))</f>
        <v>3.30443513696405</v>
      </c>
      <c r="H293" s="0" t="n">
        <f aca="true">G293+$D$6*($H$5-G293)*$H$8+$D$9*($H$8^0.5)*(NORMINV(RAND(),0,1))</f>
        <v>3.03279404525019</v>
      </c>
      <c r="I293" s="0" t="n">
        <f aca="true">H293+$D$6*($H$5-H293)*$H$8+$D$9*($H$8^0.5)*(NORMINV(RAND(),0,1))</f>
        <v>3.21033833981545</v>
      </c>
      <c r="J293" s="0" t="n">
        <f aca="true">I293+$D$6*($H$5-I293)*$H$8+$D$9*($H$8^0.5)*(NORMINV(RAND(),0,1))</f>
        <v>3.18816132344973</v>
      </c>
      <c r="K293" s="0" t="n">
        <f aca="true">J293+$D$6*($H$5-J293)*$H$8+$D$9*($H$8^0.5)*(NORMINV(RAND(),0,1))</f>
        <v>3.20283068132833</v>
      </c>
      <c r="L293" s="0" t="n">
        <f aca="true">K293+$D$6*($H$5-K293)*$H$8+$D$9*($H$8^0.5)*(NORMINV(RAND(),0,1))</f>
        <v>3.13893149304828</v>
      </c>
      <c r="M293" s="0" t="n">
        <f aca="true">L293+$D$6*($H$5-L293)*$H$8+$D$9*($H$8^0.5)*(NORMINV(RAND(),0,1))</f>
        <v>3.055552383133</v>
      </c>
      <c r="N293" s="0" t="n">
        <f aca="false">EXP(M293)</f>
        <v>21.2329109900351</v>
      </c>
      <c r="O293" s="0" t="n">
        <f aca="false">EXP(($H$10*LN(N293))+(1-$H$10)*$H$5+(($D$9^2)/(4*$D$6))*(1-$H$10^2))</f>
        <v>20.5927258130997</v>
      </c>
      <c r="P293" s="18" t="n">
        <f aca="false">EXP(($H$11*LN(N293))+(1-$H$11)*$H$5+(($D$9^2)/(4*$D$6))*(1-$H$11^2))</f>
        <v>20.0109270121303</v>
      </c>
      <c r="Q293" s="18" t="n">
        <f aca="false">EXP($H$12*LN(N293)+(1-$H$12)*$H$5+$D$9^2/(4*$D$6)*(1-$H$12^2))</f>
        <v>19.508474648558</v>
      </c>
      <c r="R293" s="18" t="n">
        <f aca="false">EXP($H$13*LN(N293)+(1-$H$13)*$H$5+$D$9^2/(4*$D$6)*(1-$H$13^2))</f>
        <v>19.0872760813683</v>
      </c>
      <c r="S293" s="33" t="n">
        <f aca="false">MAX(0,1/4*(SUM(O293:R293)-4*$D$5))*$H$9</f>
        <v>0</v>
      </c>
    </row>
    <row r="294" customFormat="false" ht="12.75" hidden="false" customHeight="false" outlineLevel="0" collapsed="false">
      <c r="A294" s="0" t="n">
        <v>272</v>
      </c>
      <c r="C294" s="18" t="n">
        <f aca="false">$H$6</f>
        <v>3.29212628660779</v>
      </c>
      <c r="D294" s="0" t="n">
        <f aca="true">C294+$D$6*($H$5-C294)*$H$8+$D$9*($H$8^0.5)*(NORMINV(RAND(),0,1))</f>
        <v>3.35666720322791</v>
      </c>
      <c r="E294" s="0" t="n">
        <f aca="true">D294+$D$6*($H$5-D294)*$H$8+$D$9*($H$8^0.5)*(NORMINV(RAND(),0,1))</f>
        <v>3.37756945778676</v>
      </c>
      <c r="F294" s="0" t="n">
        <f aca="true">E294+$D$6*($H$5-E294)*$H$8+$D$9*($H$8^0.5)*(NORMINV(RAND(),0,1))</f>
        <v>3.53974246936648</v>
      </c>
      <c r="G294" s="0" t="n">
        <f aca="true">F294+$D$6*($H$5-F294)*$H$8+$D$9*($H$8^0.5)*(NORMINV(RAND(),0,1))</f>
        <v>3.48752523064884</v>
      </c>
      <c r="H294" s="0" t="n">
        <f aca="true">G294+$D$6*($H$5-G294)*$H$8+$D$9*($H$8^0.5)*(NORMINV(RAND(),0,1))</f>
        <v>3.47712557994734</v>
      </c>
      <c r="I294" s="0" t="n">
        <f aca="true">H294+$D$6*($H$5-H294)*$H$8+$D$9*($H$8^0.5)*(NORMINV(RAND(),0,1))</f>
        <v>3.65572540851862</v>
      </c>
      <c r="J294" s="0" t="n">
        <f aca="true">I294+$D$6*($H$5-I294)*$H$8+$D$9*($H$8^0.5)*(NORMINV(RAND(),0,1))</f>
        <v>3.73826525504186</v>
      </c>
      <c r="K294" s="0" t="n">
        <f aca="true">J294+$D$6*($H$5-J294)*$H$8+$D$9*($H$8^0.5)*(NORMINV(RAND(),0,1))</f>
        <v>3.80269084364612</v>
      </c>
      <c r="L294" s="0" t="n">
        <f aca="true">K294+$D$6*($H$5-K294)*$H$8+$D$9*($H$8^0.5)*(NORMINV(RAND(),0,1))</f>
        <v>3.76384458191936</v>
      </c>
      <c r="M294" s="0" t="n">
        <f aca="true">L294+$D$6*($H$5-L294)*$H$8+$D$9*($H$8^0.5)*(NORMINV(RAND(),0,1))</f>
        <v>3.80623466708895</v>
      </c>
      <c r="N294" s="0" t="n">
        <f aca="false">EXP(M294)</f>
        <v>44.9807520969769</v>
      </c>
      <c r="O294" s="0" t="n">
        <f aca="false">EXP(($H$10*LN(N294))+(1-$H$10)*$H$5+(($D$9^2)/(4*$D$6))*(1-$H$10^2))</f>
        <v>37.2559721332146</v>
      </c>
      <c r="P294" s="18" t="n">
        <f aca="false">EXP(($H$11*LN(N294))+(1-$H$11)*$H$5+(($D$9^2)/(4*$D$6))*(1-$H$11^2))</f>
        <v>31.9610887605516</v>
      </c>
      <c r="Q294" s="18" t="n">
        <f aca="false">EXP($H$12*LN(N294)+(1-$H$12)*$H$5+$D$9^2/(4*$D$6)*(1-$H$12^2))</f>
        <v>28.2376567631399</v>
      </c>
      <c r="R294" s="18" t="n">
        <f aca="false">EXP($H$13*LN(N294)+(1-$H$13)*$H$5+$D$9^2/(4*$D$6)*(1-$H$13^2))</f>
        <v>25.5615361667906</v>
      </c>
      <c r="S294" s="33" t="n">
        <f aca="false">MAX(0,1/4*(SUM(O294:R294)-4*$D$5))*$H$9</f>
        <v>8.32712274322147</v>
      </c>
    </row>
    <row r="295" customFormat="false" ht="12.75" hidden="false" customHeight="false" outlineLevel="0" collapsed="false">
      <c r="A295" s="0" t="n">
        <v>273</v>
      </c>
      <c r="C295" s="18" t="n">
        <f aca="false">$H$6</f>
        <v>3.29212628660779</v>
      </c>
      <c r="D295" s="0" t="n">
        <f aca="true">C295+$D$6*($H$5-C295)*$H$8+$D$9*($H$8^0.5)*(NORMINV(RAND(),0,1))</f>
        <v>3.2784196695815</v>
      </c>
      <c r="E295" s="0" t="n">
        <f aca="true">D295+$D$6*($H$5-D295)*$H$8+$D$9*($H$8^0.5)*(NORMINV(RAND(),0,1))</f>
        <v>3.33948270778303</v>
      </c>
      <c r="F295" s="0" t="n">
        <f aca="true">E295+$D$6*($H$5-E295)*$H$8+$D$9*($H$8^0.5)*(NORMINV(RAND(),0,1))</f>
        <v>3.35815117741664</v>
      </c>
      <c r="G295" s="0" t="n">
        <f aca="true">F295+$D$6*($H$5-F295)*$H$8+$D$9*($H$8^0.5)*(NORMINV(RAND(),0,1))</f>
        <v>3.33142523833535</v>
      </c>
      <c r="H295" s="0" t="n">
        <f aca="true">G295+$D$6*($H$5-G295)*$H$8+$D$9*($H$8^0.5)*(NORMINV(RAND(),0,1))</f>
        <v>3.31710608444717</v>
      </c>
      <c r="I295" s="0" t="n">
        <f aca="true">H295+$D$6*($H$5-H295)*$H$8+$D$9*($H$8^0.5)*(NORMINV(RAND(),0,1))</f>
        <v>3.41547715788691</v>
      </c>
      <c r="J295" s="0" t="n">
        <f aca="true">I295+$D$6*($H$5-I295)*$H$8+$D$9*($H$8^0.5)*(NORMINV(RAND(),0,1))</f>
        <v>3.33910566093663</v>
      </c>
      <c r="K295" s="0" t="n">
        <f aca="true">J295+$D$6*($H$5-J295)*$H$8+$D$9*($H$8^0.5)*(NORMINV(RAND(),0,1))</f>
        <v>3.18665296720061</v>
      </c>
      <c r="L295" s="0" t="n">
        <f aca="true">K295+$D$6*($H$5-K295)*$H$8+$D$9*($H$8^0.5)*(NORMINV(RAND(),0,1))</f>
        <v>3.04768745657334</v>
      </c>
      <c r="M295" s="0" t="n">
        <f aca="true">L295+$D$6*($H$5-L295)*$H$8+$D$9*($H$8^0.5)*(NORMINV(RAND(),0,1))</f>
        <v>3.09802751917796</v>
      </c>
      <c r="N295" s="0" t="n">
        <f aca="false">EXP(M295)</f>
        <v>22.1542094024413</v>
      </c>
      <c r="O295" s="0" t="n">
        <f aca="false">EXP(($H$10*LN(N295))+(1-$H$10)*$H$5+(($D$9^2)/(4*$D$6))*(1-$H$10^2))</f>
        <v>21.2952477849999</v>
      </c>
      <c r="P295" s="18" t="n">
        <f aca="false">EXP(($H$11*LN(N295))+(1-$H$11)*$H$5+(($D$9^2)/(4*$D$6))*(1-$H$11^2))</f>
        <v>20.5481824193792</v>
      </c>
      <c r="Q295" s="18" t="n">
        <f aca="false">EXP($H$12*LN(N295)+(1-$H$12)*$H$5+$D$9^2/(4*$D$6)*(1-$H$12^2))</f>
        <v>19.9209796426669</v>
      </c>
      <c r="R295" s="18" t="n">
        <f aca="false">EXP($H$13*LN(N295)+(1-$H$13)*$H$5+$D$9^2/(4*$D$6)*(1-$H$13^2))</f>
        <v>19.4053281338728</v>
      </c>
      <c r="S295" s="33" t="n">
        <f aca="false">MAX(0,1/4*(SUM(O295:R295)-4*$D$5))*$H$9</f>
        <v>0</v>
      </c>
    </row>
    <row r="296" customFormat="false" ht="12.75" hidden="false" customHeight="false" outlineLevel="0" collapsed="false">
      <c r="A296" s="0" t="n">
        <v>274</v>
      </c>
      <c r="C296" s="18" t="n">
        <f aca="false">$H$6</f>
        <v>3.29212628660779</v>
      </c>
      <c r="D296" s="0" t="n">
        <f aca="true">C296+$D$6*($H$5-C296)*$H$8+$D$9*($H$8^0.5)*(NORMINV(RAND(),0,1))</f>
        <v>3.20007152219243</v>
      </c>
      <c r="E296" s="0" t="n">
        <f aca="true">D296+$D$6*($H$5-D296)*$H$8+$D$9*($H$8^0.5)*(NORMINV(RAND(),0,1))</f>
        <v>3.20059509746094</v>
      </c>
      <c r="F296" s="0" t="n">
        <f aca="true">E296+$D$6*($H$5-E296)*$H$8+$D$9*($H$8^0.5)*(NORMINV(RAND(),0,1))</f>
        <v>3.13415891264046</v>
      </c>
      <c r="G296" s="0" t="n">
        <f aca="true">F296+$D$6*($H$5-F296)*$H$8+$D$9*($H$8^0.5)*(NORMINV(RAND(),0,1))</f>
        <v>3.04650194179141</v>
      </c>
      <c r="H296" s="0" t="n">
        <f aca="true">G296+$D$6*($H$5-G296)*$H$8+$D$9*($H$8^0.5)*(NORMINV(RAND(),0,1))</f>
        <v>3.07967743492344</v>
      </c>
      <c r="I296" s="0" t="n">
        <f aca="true">H296+$D$6*($H$5-H296)*$H$8+$D$9*($H$8^0.5)*(NORMINV(RAND(),0,1))</f>
        <v>2.95256975139049</v>
      </c>
      <c r="J296" s="0" t="n">
        <f aca="true">I296+$D$6*($H$5-I296)*$H$8+$D$9*($H$8^0.5)*(NORMINV(RAND(),0,1))</f>
        <v>2.88775580034091</v>
      </c>
      <c r="K296" s="0" t="n">
        <f aca="true">J296+$D$6*($H$5-J296)*$H$8+$D$9*($H$8^0.5)*(NORMINV(RAND(),0,1))</f>
        <v>2.86312241550707</v>
      </c>
      <c r="L296" s="0" t="n">
        <f aca="true">K296+$D$6*($H$5-K296)*$H$8+$D$9*($H$8^0.5)*(NORMINV(RAND(),0,1))</f>
        <v>3.03309960530661</v>
      </c>
      <c r="M296" s="0" t="n">
        <f aca="true">L296+$D$6*($H$5-L296)*$H$8+$D$9*($H$8^0.5)*(NORMINV(RAND(),0,1))</f>
        <v>3.0416736987717</v>
      </c>
      <c r="N296" s="0" t="n">
        <f aca="false">EXP(M296)</f>
        <v>20.9402616119499</v>
      </c>
      <c r="O296" s="0" t="n">
        <f aca="false">EXP(($H$10*LN(N296))+(1-$H$10)*$H$5+(($D$9^2)/(4*$D$6))*(1-$H$10^2))</f>
        <v>20.3682391026444</v>
      </c>
      <c r="P296" s="18" t="n">
        <f aca="false">EXP(($H$11*LN(N296))+(1-$H$11)*$H$5+(($D$9^2)/(4*$D$6))*(1-$H$11^2))</f>
        <v>19.8384425216101</v>
      </c>
      <c r="Q296" s="18" t="n">
        <f aca="false">EXP($H$12*LN(N296)+(1-$H$12)*$H$5+$D$9^2/(4*$D$6)*(1-$H$12^2))</f>
        <v>19.3755494487374</v>
      </c>
      <c r="R296" s="18" t="n">
        <f aca="false">EXP($H$13*LN(N296)+(1-$H$13)*$H$5+$D$9^2/(4*$D$6)*(1-$H$13^2))</f>
        <v>18.9844871743243</v>
      </c>
      <c r="S296" s="33" t="n">
        <f aca="false">MAX(0,1/4*(SUM(O296:R296)-4*$D$5))*$H$9</f>
        <v>0</v>
      </c>
    </row>
    <row r="297" customFormat="false" ht="12.75" hidden="false" customHeight="false" outlineLevel="0" collapsed="false">
      <c r="A297" s="0" t="n">
        <v>275</v>
      </c>
      <c r="C297" s="18" t="n">
        <f aca="false">$H$6</f>
        <v>3.29212628660779</v>
      </c>
      <c r="D297" s="0" t="n">
        <f aca="true">C297+$D$6*($H$5-C297)*$H$8+$D$9*($H$8^0.5)*(NORMINV(RAND(),0,1))</f>
        <v>3.38309993168614</v>
      </c>
      <c r="E297" s="0" t="n">
        <f aca="true">D297+$D$6*($H$5-D297)*$H$8+$D$9*($H$8^0.5)*(NORMINV(RAND(),0,1))</f>
        <v>3.34434922533152</v>
      </c>
      <c r="F297" s="0" t="n">
        <f aca="true">E297+$D$6*($H$5-E297)*$H$8+$D$9*($H$8^0.5)*(NORMINV(RAND(),0,1))</f>
        <v>3.24512811998614</v>
      </c>
      <c r="G297" s="0" t="n">
        <f aca="true">F297+$D$6*($H$5-F297)*$H$8+$D$9*($H$8^0.5)*(NORMINV(RAND(),0,1))</f>
        <v>3.20629464129426</v>
      </c>
      <c r="H297" s="0" t="n">
        <f aca="true">G297+$D$6*($H$5-G297)*$H$8+$D$9*($H$8^0.5)*(NORMINV(RAND(),0,1))</f>
        <v>3.07440445048846</v>
      </c>
      <c r="I297" s="0" t="n">
        <f aca="true">H297+$D$6*($H$5-H297)*$H$8+$D$9*($H$8^0.5)*(NORMINV(RAND(),0,1))</f>
        <v>3.09047713031929</v>
      </c>
      <c r="J297" s="0" t="n">
        <f aca="true">I297+$D$6*($H$5-I297)*$H$8+$D$9*($H$8^0.5)*(NORMINV(RAND(),0,1))</f>
        <v>3.16840615526907</v>
      </c>
      <c r="K297" s="0" t="n">
        <f aca="true">J297+$D$6*($H$5-J297)*$H$8+$D$9*($H$8^0.5)*(NORMINV(RAND(),0,1))</f>
        <v>3.16923093791977</v>
      </c>
      <c r="L297" s="0" t="n">
        <f aca="true">K297+$D$6*($H$5-K297)*$H$8+$D$9*($H$8^0.5)*(NORMINV(RAND(),0,1))</f>
        <v>3.10745348444401</v>
      </c>
      <c r="M297" s="0" t="n">
        <f aca="true">L297+$D$6*($H$5-L297)*$H$8+$D$9*($H$8^0.5)*(NORMINV(RAND(),0,1))</f>
        <v>3.15053045995083</v>
      </c>
      <c r="N297" s="0" t="n">
        <f aca="false">EXP(M297)</f>
        <v>23.3484467124349</v>
      </c>
      <c r="O297" s="0" t="n">
        <f aca="false">EXP(($H$10*LN(N297))+(1-$H$10)*$H$5+(($D$9^2)/(4*$D$6))*(1-$H$10^2))</f>
        <v>22.1968357977007</v>
      </c>
      <c r="P297" s="18" t="n">
        <f aca="false">EXP(($H$11*LN(N297))+(1-$H$11)*$H$5+(($D$9^2)/(4*$D$6))*(1-$H$11^2))</f>
        <v>21.2322527990559</v>
      </c>
      <c r="Q297" s="18" t="n">
        <f aca="false">EXP($H$12*LN(N297)+(1-$H$12)*$H$5+$D$9^2/(4*$D$6)*(1-$H$12^2))</f>
        <v>20.4429457763642</v>
      </c>
      <c r="R297" s="18" t="n">
        <f aca="false">EXP($H$13*LN(N297)+(1-$H$13)*$H$5+$D$9^2/(4*$D$6)*(1-$H$13^2))</f>
        <v>19.8058017400751</v>
      </c>
      <c r="S297" s="33" t="n">
        <f aca="false">MAX(0,1/4*(SUM(O297:R297)-4*$D$5))*$H$9</f>
        <v>0</v>
      </c>
    </row>
    <row r="298" customFormat="false" ht="12.75" hidden="false" customHeight="false" outlineLevel="0" collapsed="false">
      <c r="A298" s="0" t="n">
        <v>276</v>
      </c>
      <c r="C298" s="18" t="n">
        <f aca="false">$H$6</f>
        <v>3.29212628660779</v>
      </c>
      <c r="D298" s="0" t="n">
        <f aca="true">C298+$D$6*($H$5-C298)*$H$8+$D$9*($H$8^0.5)*(NORMINV(RAND(),0,1))</f>
        <v>3.28811420905098</v>
      </c>
      <c r="E298" s="0" t="n">
        <f aca="true">D298+$D$6*($H$5-D298)*$H$8+$D$9*($H$8^0.5)*(NORMINV(RAND(),0,1))</f>
        <v>3.2791301400428</v>
      </c>
      <c r="F298" s="0" t="n">
        <f aca="true">E298+$D$6*($H$5-E298)*$H$8+$D$9*($H$8^0.5)*(NORMINV(RAND(),0,1))</f>
        <v>3.27606308051079</v>
      </c>
      <c r="G298" s="0" t="n">
        <f aca="true">F298+$D$6*($H$5-F298)*$H$8+$D$9*($H$8^0.5)*(NORMINV(RAND(),0,1))</f>
        <v>3.27246927704291</v>
      </c>
      <c r="H298" s="0" t="n">
        <f aca="true">G298+$D$6*($H$5-G298)*$H$8+$D$9*($H$8^0.5)*(NORMINV(RAND(),0,1))</f>
        <v>3.19625638305359</v>
      </c>
      <c r="I298" s="0" t="n">
        <f aca="true">H298+$D$6*($H$5-H298)*$H$8+$D$9*($H$8^0.5)*(NORMINV(RAND(),0,1))</f>
        <v>3.34162229155487</v>
      </c>
      <c r="J298" s="0" t="n">
        <f aca="true">I298+$D$6*($H$5-I298)*$H$8+$D$9*($H$8^0.5)*(NORMINV(RAND(),0,1))</f>
        <v>3.35970473109192</v>
      </c>
      <c r="K298" s="0" t="n">
        <f aca="true">J298+$D$6*($H$5-J298)*$H$8+$D$9*($H$8^0.5)*(NORMINV(RAND(),0,1))</f>
        <v>3.3930458688313</v>
      </c>
      <c r="L298" s="0" t="n">
        <f aca="true">K298+$D$6*($H$5-K298)*$H$8+$D$9*($H$8^0.5)*(NORMINV(RAND(),0,1))</f>
        <v>3.31637498024853</v>
      </c>
      <c r="M298" s="0" t="n">
        <f aca="true">L298+$D$6*($H$5-L298)*$H$8+$D$9*($H$8^0.5)*(NORMINV(RAND(),0,1))</f>
        <v>3.36189016678004</v>
      </c>
      <c r="N298" s="0" t="n">
        <f aca="false">EXP(M298)</f>
        <v>28.8436587118941</v>
      </c>
      <c r="O298" s="0" t="n">
        <f aca="false">EXP(($H$10*LN(N298))+(1-$H$10)*$H$5+(($D$9^2)/(4*$D$6))*(1-$H$10^2))</f>
        <v>26.2293118625521</v>
      </c>
      <c r="P298" s="18" t="n">
        <f aca="false">EXP(($H$11*LN(N298))+(1-$H$11)*$H$5+(($D$9^2)/(4*$D$6))*(1-$H$11^2))</f>
        <v>24.2243359019927</v>
      </c>
      <c r="Q298" s="18" t="n">
        <f aca="false">EXP($H$12*LN(N298)+(1-$H$12)*$H$5+$D$9^2/(4*$D$6)*(1-$H$12^2))</f>
        <v>22.6862651551711</v>
      </c>
      <c r="R298" s="18" t="n">
        <f aca="false">EXP($H$13*LN(N298)+(1-$H$13)*$H$5+$D$9^2/(4*$D$6)*(1-$H$13^2))</f>
        <v>21.5033406987544</v>
      </c>
      <c r="S298" s="33" t="n">
        <f aca="false">MAX(0,1/4*(SUM(O298:R298)-4*$D$5))*$H$9</f>
        <v>1.57981457907741</v>
      </c>
    </row>
    <row r="299" customFormat="false" ht="12.75" hidden="false" customHeight="false" outlineLevel="0" collapsed="false">
      <c r="A299" s="0" t="n">
        <v>277</v>
      </c>
      <c r="C299" s="18" t="n">
        <f aca="false">$H$6</f>
        <v>3.29212628660779</v>
      </c>
      <c r="D299" s="0" t="n">
        <f aca="true">C299+$D$6*($H$5-C299)*$H$8+$D$9*($H$8^0.5)*(NORMINV(RAND(),0,1))</f>
        <v>3.45686034808885</v>
      </c>
      <c r="E299" s="0" t="n">
        <f aca="true">D299+$D$6*($H$5-D299)*$H$8+$D$9*($H$8^0.5)*(NORMINV(RAND(),0,1))</f>
        <v>3.48478951203703</v>
      </c>
      <c r="F299" s="0" t="n">
        <f aca="true">E299+$D$6*($H$5-E299)*$H$8+$D$9*($H$8^0.5)*(NORMINV(RAND(),0,1))</f>
        <v>3.5031743383989</v>
      </c>
      <c r="G299" s="0" t="n">
        <f aca="true">F299+$D$6*($H$5-F299)*$H$8+$D$9*($H$8^0.5)*(NORMINV(RAND(),0,1))</f>
        <v>3.50661877776472</v>
      </c>
      <c r="H299" s="0" t="n">
        <f aca="true">G299+$D$6*($H$5-G299)*$H$8+$D$9*($H$8^0.5)*(NORMINV(RAND(),0,1))</f>
        <v>3.57332249562379</v>
      </c>
      <c r="I299" s="0" t="n">
        <f aca="true">H299+$D$6*($H$5-H299)*$H$8+$D$9*($H$8^0.5)*(NORMINV(RAND(),0,1))</f>
        <v>3.4501722303606</v>
      </c>
      <c r="J299" s="0" t="n">
        <f aca="true">I299+$D$6*($H$5-I299)*$H$8+$D$9*($H$8^0.5)*(NORMINV(RAND(),0,1))</f>
        <v>3.49415258189492</v>
      </c>
      <c r="K299" s="0" t="n">
        <f aca="true">J299+$D$6*($H$5-J299)*$H$8+$D$9*($H$8^0.5)*(NORMINV(RAND(),0,1))</f>
        <v>3.44506538490544</v>
      </c>
      <c r="L299" s="0" t="n">
        <f aca="true">K299+$D$6*($H$5-K299)*$H$8+$D$9*($H$8^0.5)*(NORMINV(RAND(),0,1))</f>
        <v>3.38368066803419</v>
      </c>
      <c r="M299" s="0" t="n">
        <f aca="true">L299+$D$6*($H$5-L299)*$H$8+$D$9*($H$8^0.5)*(NORMINV(RAND(),0,1))</f>
        <v>3.50743133061921</v>
      </c>
      <c r="N299" s="0" t="n">
        <f aca="false">EXP(M299)</f>
        <v>33.3624604951058</v>
      </c>
      <c r="O299" s="0" t="n">
        <f aca="false">EXP(($H$10*LN(N299))+(1-$H$10)*$H$5+(($D$9^2)/(4*$D$6))*(1-$H$10^2))</f>
        <v>29.4243674899958</v>
      </c>
      <c r="P299" s="18" t="n">
        <f aca="false">EXP(($H$11*LN(N299))+(1-$H$11)*$H$5+(($D$9^2)/(4*$D$6))*(1-$H$11^2))</f>
        <v>26.5263759238649</v>
      </c>
      <c r="Q299" s="18" t="n">
        <f aca="false">EXP($H$12*LN(N299)+(1-$H$12)*$H$5+$D$9^2/(4*$D$6)*(1-$H$12^2))</f>
        <v>24.3725476588937</v>
      </c>
      <c r="R299" s="18" t="n">
        <f aca="false">EXP($H$13*LN(N299)+(1-$H$13)*$H$5+$D$9^2/(4*$D$6)*(1-$H$13^2))</f>
        <v>22.7561122281521</v>
      </c>
      <c r="S299" s="33" t="n">
        <f aca="false">MAX(0,1/4*(SUM(O299:R299)-4*$D$5))*$H$9</f>
        <v>3.58599303093385</v>
      </c>
    </row>
    <row r="300" customFormat="false" ht="12.75" hidden="false" customHeight="false" outlineLevel="0" collapsed="false">
      <c r="A300" s="0" t="n">
        <v>278</v>
      </c>
      <c r="C300" s="18" t="n">
        <f aca="false">$H$6</f>
        <v>3.29212628660779</v>
      </c>
      <c r="D300" s="0" t="n">
        <f aca="true">C300+$D$6*($H$5-C300)*$H$8+$D$9*($H$8^0.5)*(NORMINV(RAND(),0,1))</f>
        <v>3.19959922795762</v>
      </c>
      <c r="E300" s="0" t="n">
        <f aca="true">D300+$D$6*($H$5-D300)*$H$8+$D$9*($H$8^0.5)*(NORMINV(RAND(),0,1))</f>
        <v>3.15024239068795</v>
      </c>
      <c r="F300" s="0" t="n">
        <f aca="true">E300+$D$6*($H$5-E300)*$H$8+$D$9*($H$8^0.5)*(NORMINV(RAND(),0,1))</f>
        <v>3.10240232877066</v>
      </c>
      <c r="G300" s="0" t="n">
        <f aca="true">F300+$D$6*($H$5-F300)*$H$8+$D$9*($H$8^0.5)*(NORMINV(RAND(),0,1))</f>
        <v>3.14895120660995</v>
      </c>
      <c r="H300" s="0" t="n">
        <f aca="true">G300+$D$6*($H$5-G300)*$H$8+$D$9*($H$8^0.5)*(NORMINV(RAND(),0,1))</f>
        <v>3.15202462338763</v>
      </c>
      <c r="I300" s="0" t="n">
        <f aca="true">H300+$D$6*($H$5-H300)*$H$8+$D$9*($H$8^0.5)*(NORMINV(RAND(),0,1))</f>
        <v>3.08530141613462</v>
      </c>
      <c r="J300" s="0" t="n">
        <f aca="true">I300+$D$6*($H$5-I300)*$H$8+$D$9*($H$8^0.5)*(NORMINV(RAND(),0,1))</f>
        <v>3.18871414340589</v>
      </c>
      <c r="K300" s="0" t="n">
        <f aca="true">J300+$D$6*($H$5-J300)*$H$8+$D$9*($H$8^0.5)*(NORMINV(RAND(),0,1))</f>
        <v>3.17825982114822</v>
      </c>
      <c r="L300" s="0" t="n">
        <f aca="true">K300+$D$6*($H$5-K300)*$H$8+$D$9*($H$8^0.5)*(NORMINV(RAND(),0,1))</f>
        <v>3.17859088807094</v>
      </c>
      <c r="M300" s="0" t="n">
        <f aca="true">L300+$D$6*($H$5-L300)*$H$8+$D$9*($H$8^0.5)*(NORMINV(RAND(),0,1))</f>
        <v>3.02966497741085</v>
      </c>
      <c r="N300" s="0" t="n">
        <f aca="false">EXP(M300)</f>
        <v>20.6902997103396</v>
      </c>
      <c r="O300" s="0" t="n">
        <f aca="false">EXP(($H$10*LN(N300))+(1-$H$10)*$H$5+(($D$9^2)/(4*$D$6))*(1-$H$10^2))</f>
        <v>20.1759746913692</v>
      </c>
      <c r="P300" s="18" t="n">
        <f aca="false">EXP(($H$11*LN(N300))+(1-$H$11)*$H$5+(($D$9^2)/(4*$D$6))*(1-$H$11^2))</f>
        <v>19.690398176285</v>
      </c>
      <c r="Q300" s="18" t="n">
        <f aca="false">EXP($H$12*LN(N300)+(1-$H$12)*$H$5+$D$9^2/(4*$D$6)*(1-$H$12^2))</f>
        <v>19.2612652133049</v>
      </c>
      <c r="R300" s="18" t="n">
        <f aca="false">EXP($H$13*LN(N300)+(1-$H$13)*$H$5+$D$9^2/(4*$D$6)*(1-$H$13^2))</f>
        <v>18.8959944666602</v>
      </c>
      <c r="S300" s="33" t="n">
        <f aca="false">MAX(0,1/4*(SUM(O300:R300)-4*$D$5))*$H$9</f>
        <v>0</v>
      </c>
    </row>
    <row r="301" customFormat="false" ht="12.75" hidden="false" customHeight="false" outlineLevel="0" collapsed="false">
      <c r="A301" s="0" t="n">
        <v>279</v>
      </c>
      <c r="C301" s="18" t="n">
        <f aca="false">$H$6</f>
        <v>3.29212628660779</v>
      </c>
      <c r="D301" s="0" t="n">
        <f aca="true">C301+$D$6*($H$5-C301)*$H$8+$D$9*($H$8^0.5)*(NORMINV(RAND(),0,1))</f>
        <v>3.31597714978134</v>
      </c>
      <c r="E301" s="0" t="n">
        <f aca="true">D301+$D$6*($H$5-D301)*$H$8+$D$9*($H$8^0.5)*(NORMINV(RAND(),0,1))</f>
        <v>3.18555014264924</v>
      </c>
      <c r="F301" s="0" t="n">
        <f aca="true">E301+$D$6*($H$5-E301)*$H$8+$D$9*($H$8^0.5)*(NORMINV(RAND(),0,1))</f>
        <v>3.18637967503599</v>
      </c>
      <c r="G301" s="0" t="n">
        <f aca="true">F301+$D$6*($H$5-F301)*$H$8+$D$9*($H$8^0.5)*(NORMINV(RAND(),0,1))</f>
        <v>3.21205326014537</v>
      </c>
      <c r="H301" s="0" t="n">
        <f aca="true">G301+$D$6*($H$5-G301)*$H$8+$D$9*($H$8^0.5)*(NORMINV(RAND(),0,1))</f>
        <v>3.1995743988457</v>
      </c>
      <c r="I301" s="0" t="n">
        <f aca="true">H301+$D$6*($H$5-H301)*$H$8+$D$9*($H$8^0.5)*(NORMINV(RAND(),0,1))</f>
        <v>3.0992936745031</v>
      </c>
      <c r="J301" s="0" t="n">
        <f aca="true">I301+$D$6*($H$5-I301)*$H$8+$D$9*($H$8^0.5)*(NORMINV(RAND(),0,1))</f>
        <v>3.14237754564147</v>
      </c>
      <c r="K301" s="0" t="n">
        <f aca="true">J301+$D$6*($H$5-J301)*$H$8+$D$9*($H$8^0.5)*(NORMINV(RAND(),0,1))</f>
        <v>3.07732454834809</v>
      </c>
      <c r="L301" s="0" t="n">
        <f aca="true">K301+$D$6*($H$5-K301)*$H$8+$D$9*($H$8^0.5)*(NORMINV(RAND(),0,1))</f>
        <v>3.05481246656593</v>
      </c>
      <c r="M301" s="0" t="n">
        <f aca="true">L301+$D$6*($H$5-L301)*$H$8+$D$9*($H$8^0.5)*(NORMINV(RAND(),0,1))</f>
        <v>3.11705029528709</v>
      </c>
      <c r="N301" s="0" t="n">
        <f aca="false">EXP(M301)</f>
        <v>22.5796779339475</v>
      </c>
      <c r="O301" s="0" t="n">
        <f aca="false">EXP(($H$10*LN(N301))+(1-$H$10)*$H$5+(($D$9^2)/(4*$D$6))*(1-$H$10^2))</f>
        <v>21.6175991860858</v>
      </c>
      <c r="P301" s="18" t="n">
        <f aca="false">EXP(($H$11*LN(N301))+(1-$H$11)*$H$5+(($D$9^2)/(4*$D$6))*(1-$H$11^2))</f>
        <v>20.7934495932819</v>
      </c>
      <c r="Q301" s="18" t="n">
        <f aca="false">EXP($H$12*LN(N301)+(1-$H$12)*$H$5+$D$9^2/(4*$D$6)*(1-$H$12^2))</f>
        <v>20.1085398075434</v>
      </c>
      <c r="R301" s="18" t="n">
        <f aca="false">EXP($H$13*LN(N301)+(1-$H$13)*$H$5+$D$9^2/(4*$D$6)*(1-$H$13^2))</f>
        <v>19.5494829078434</v>
      </c>
      <c r="S301" s="33" t="n">
        <f aca="false">MAX(0,1/4*(SUM(O301:R301)-4*$D$5))*$H$9</f>
        <v>0</v>
      </c>
    </row>
    <row r="302" customFormat="false" ht="12.75" hidden="false" customHeight="false" outlineLevel="0" collapsed="false">
      <c r="A302" s="0" t="n">
        <v>280</v>
      </c>
      <c r="C302" s="18" t="n">
        <f aca="false">$H$6</f>
        <v>3.29212628660779</v>
      </c>
      <c r="D302" s="0" t="n">
        <f aca="true">C302+$D$6*($H$5-C302)*$H$8+$D$9*($H$8^0.5)*(NORMINV(RAND(),0,1))</f>
        <v>3.28130265164157</v>
      </c>
      <c r="E302" s="0" t="n">
        <f aca="true">D302+$D$6*($H$5-D302)*$H$8+$D$9*($H$8^0.5)*(NORMINV(RAND(),0,1))</f>
        <v>3.17764027310801</v>
      </c>
      <c r="F302" s="0" t="n">
        <f aca="true">E302+$D$6*($H$5-E302)*$H$8+$D$9*($H$8^0.5)*(NORMINV(RAND(),0,1))</f>
        <v>3.14599106845313</v>
      </c>
      <c r="G302" s="0" t="n">
        <f aca="true">F302+$D$6*($H$5-F302)*$H$8+$D$9*($H$8^0.5)*(NORMINV(RAND(),0,1))</f>
        <v>3.13880554406661</v>
      </c>
      <c r="H302" s="0" t="n">
        <f aca="true">G302+$D$6*($H$5-G302)*$H$8+$D$9*($H$8^0.5)*(NORMINV(RAND(),0,1))</f>
        <v>3.21769277681515</v>
      </c>
      <c r="I302" s="0" t="n">
        <f aca="true">H302+$D$6*($H$5-H302)*$H$8+$D$9*($H$8^0.5)*(NORMINV(RAND(),0,1))</f>
        <v>3.38218691036721</v>
      </c>
      <c r="J302" s="0" t="n">
        <f aca="true">I302+$D$6*($H$5-I302)*$H$8+$D$9*($H$8^0.5)*(NORMINV(RAND(),0,1))</f>
        <v>3.40017027668688</v>
      </c>
      <c r="K302" s="0" t="n">
        <f aca="true">J302+$D$6*($H$5-J302)*$H$8+$D$9*($H$8^0.5)*(NORMINV(RAND(),0,1))</f>
        <v>3.45779443414641</v>
      </c>
      <c r="L302" s="0" t="n">
        <f aca="true">K302+$D$6*($H$5-K302)*$H$8+$D$9*($H$8^0.5)*(NORMINV(RAND(),0,1))</f>
        <v>3.3647879214087</v>
      </c>
      <c r="M302" s="0" t="n">
        <f aca="true">L302+$D$6*($H$5-L302)*$H$8+$D$9*($H$8^0.5)*(NORMINV(RAND(),0,1))</f>
        <v>3.29108752112642</v>
      </c>
      <c r="N302" s="0" t="n">
        <f aca="false">EXP(M302)</f>
        <v>26.8720717165308</v>
      </c>
      <c r="O302" s="0" t="n">
        <f aca="false">EXP(($H$10*LN(N302))+(1-$H$10)*$H$5+(($D$9^2)/(4*$D$6))*(1-$H$10^2))</f>
        <v>24.8028607064689</v>
      </c>
      <c r="P302" s="18" t="n">
        <f aca="false">EXP(($H$11*LN(N302))+(1-$H$11)*$H$5+(($D$9^2)/(4*$D$6))*(1-$H$11^2))</f>
        <v>23.1777865731404</v>
      </c>
      <c r="Q302" s="18" t="n">
        <f aca="false">EXP($H$12*LN(N302)+(1-$H$12)*$H$5+$D$9^2/(4*$D$6)*(1-$H$12^2))</f>
        <v>21.9086225512607</v>
      </c>
      <c r="R302" s="18" t="n">
        <f aca="false">EXP($H$13*LN(N302)+(1-$H$13)*$H$5+$D$9^2/(4*$D$6)*(1-$H$13^2))</f>
        <v>20.919070962723</v>
      </c>
      <c r="S302" s="33" t="n">
        <f aca="false">MAX(0,1/4*(SUM(O302:R302)-4*$D$5))*$H$9</f>
        <v>0.667844099222838</v>
      </c>
    </row>
    <row r="303" customFormat="false" ht="12.75" hidden="false" customHeight="false" outlineLevel="0" collapsed="false">
      <c r="A303" s="0" t="n">
        <v>281</v>
      </c>
      <c r="C303" s="18" t="n">
        <f aca="false">$H$6</f>
        <v>3.29212628660779</v>
      </c>
      <c r="D303" s="0" t="n">
        <f aca="true">C303+$D$6*($H$5-C303)*$H$8+$D$9*($H$8^0.5)*(NORMINV(RAND(),0,1))</f>
        <v>3.36151571225391</v>
      </c>
      <c r="E303" s="0" t="n">
        <f aca="true">D303+$D$6*($H$5-D303)*$H$8+$D$9*($H$8^0.5)*(NORMINV(RAND(),0,1))</f>
        <v>3.2487215804665</v>
      </c>
      <c r="F303" s="0" t="n">
        <f aca="true">E303+$D$6*($H$5-E303)*$H$8+$D$9*($H$8^0.5)*(NORMINV(RAND(),0,1))</f>
        <v>3.25329470660559</v>
      </c>
      <c r="G303" s="0" t="n">
        <f aca="true">F303+$D$6*($H$5-F303)*$H$8+$D$9*($H$8^0.5)*(NORMINV(RAND(),0,1))</f>
        <v>3.41906375914215</v>
      </c>
      <c r="H303" s="0" t="n">
        <f aca="true">G303+$D$6*($H$5-G303)*$H$8+$D$9*($H$8^0.5)*(NORMINV(RAND(),0,1))</f>
        <v>3.42158661849082</v>
      </c>
      <c r="I303" s="0" t="n">
        <f aca="true">H303+$D$6*($H$5-H303)*$H$8+$D$9*($H$8^0.5)*(NORMINV(RAND(),0,1))</f>
        <v>3.38312079120419</v>
      </c>
      <c r="J303" s="0" t="n">
        <f aca="true">I303+$D$6*($H$5-I303)*$H$8+$D$9*($H$8^0.5)*(NORMINV(RAND(),0,1))</f>
        <v>3.52447158987924</v>
      </c>
      <c r="K303" s="0" t="n">
        <f aca="true">J303+$D$6*($H$5-J303)*$H$8+$D$9*($H$8^0.5)*(NORMINV(RAND(),0,1))</f>
        <v>3.64895259378237</v>
      </c>
      <c r="L303" s="0" t="n">
        <f aca="true">K303+$D$6*($H$5-K303)*$H$8+$D$9*($H$8^0.5)*(NORMINV(RAND(),0,1))</f>
        <v>3.72042720058526</v>
      </c>
      <c r="M303" s="0" t="n">
        <f aca="true">L303+$D$6*($H$5-L303)*$H$8+$D$9*($H$8^0.5)*(NORMINV(RAND(),0,1))</f>
        <v>3.69080732051292</v>
      </c>
      <c r="N303" s="0" t="n">
        <f aca="false">EXP(M303)</f>
        <v>40.0771890371276</v>
      </c>
      <c r="O303" s="0" t="n">
        <f aca="false">EXP(($H$10*LN(N303))+(1-$H$10)*$H$5+(($D$9^2)/(4*$D$6))*(1-$H$10^2))</f>
        <v>34.0098425718309</v>
      </c>
      <c r="P303" s="18" t="n">
        <f aca="false">EXP(($H$11*LN(N303))+(1-$H$11)*$H$5+(($D$9^2)/(4*$D$6))*(1-$H$11^2))</f>
        <v>29.7408337048501</v>
      </c>
      <c r="Q303" s="18" t="n">
        <f aca="false">EXP($H$12*LN(N303)+(1-$H$12)*$H$5+$D$9^2/(4*$D$6)*(1-$H$12^2))</f>
        <v>26.6767829917304</v>
      </c>
      <c r="R303" s="18" t="n">
        <f aca="false">EXP($H$13*LN(N303)+(1-$H$13)*$H$5+$D$9^2/(4*$D$6)*(1-$H$13^2))</f>
        <v>24.4389846757959</v>
      </c>
      <c r="S303" s="33" t="n">
        <f aca="false">MAX(0,1/4*(SUM(O303:R303)-4*$D$5))*$H$9</f>
        <v>6.38903800285725</v>
      </c>
    </row>
    <row r="304" customFormat="false" ht="12.75" hidden="false" customHeight="false" outlineLevel="0" collapsed="false">
      <c r="A304" s="0" t="n">
        <v>282</v>
      </c>
      <c r="C304" s="18" t="n">
        <f aca="false">$H$6</f>
        <v>3.29212628660779</v>
      </c>
      <c r="D304" s="0" t="n">
        <f aca="true">C304+$D$6*($H$5-C304)*$H$8+$D$9*($H$8^0.5)*(NORMINV(RAND(),0,1))</f>
        <v>3.33259996040455</v>
      </c>
      <c r="E304" s="0" t="n">
        <f aca="true">D304+$D$6*($H$5-D304)*$H$8+$D$9*($H$8^0.5)*(NORMINV(RAND(),0,1))</f>
        <v>3.15170669196234</v>
      </c>
      <c r="F304" s="0" t="n">
        <f aca="true">E304+$D$6*($H$5-E304)*$H$8+$D$9*($H$8^0.5)*(NORMINV(RAND(),0,1))</f>
        <v>3.18613754411655</v>
      </c>
      <c r="G304" s="0" t="n">
        <f aca="true">F304+$D$6*($H$5-F304)*$H$8+$D$9*($H$8^0.5)*(NORMINV(RAND(),0,1))</f>
        <v>3.04604292277786</v>
      </c>
      <c r="H304" s="0" t="n">
        <f aca="true">G304+$D$6*($H$5-G304)*$H$8+$D$9*($H$8^0.5)*(NORMINV(RAND(),0,1))</f>
        <v>2.98240975566993</v>
      </c>
      <c r="I304" s="0" t="n">
        <f aca="true">H304+$D$6*($H$5-H304)*$H$8+$D$9*($H$8^0.5)*(NORMINV(RAND(),0,1))</f>
        <v>2.96696972343129</v>
      </c>
      <c r="J304" s="0" t="n">
        <f aca="true">I304+$D$6*($H$5-I304)*$H$8+$D$9*($H$8^0.5)*(NORMINV(RAND(),0,1))</f>
        <v>2.86925389098794</v>
      </c>
      <c r="K304" s="0" t="n">
        <f aca="true">J304+$D$6*($H$5-J304)*$H$8+$D$9*($H$8^0.5)*(NORMINV(RAND(),0,1))</f>
        <v>2.87514327448455</v>
      </c>
      <c r="L304" s="0" t="n">
        <f aca="true">K304+$D$6*($H$5-K304)*$H$8+$D$9*($H$8^0.5)*(NORMINV(RAND(),0,1))</f>
        <v>2.93134160594576</v>
      </c>
      <c r="M304" s="0" t="n">
        <f aca="true">L304+$D$6*($H$5-L304)*$H$8+$D$9*($H$8^0.5)*(NORMINV(RAND(),0,1))</f>
        <v>2.76379447830974</v>
      </c>
      <c r="N304" s="0" t="n">
        <f aca="false">EXP(M304)</f>
        <v>15.8599089972153</v>
      </c>
      <c r="O304" s="0" t="n">
        <f aca="false">EXP(($H$10*LN(N304))+(1-$H$10)*$H$5+(($D$9^2)/(4*$D$6))*(1-$H$10^2))</f>
        <v>16.3546644295839</v>
      </c>
      <c r="P304" s="18" t="n">
        <f aca="false">EXP(($H$11*LN(N304))+(1-$H$11)*$H$5+(($D$9^2)/(4*$D$6))*(1-$H$11^2))</f>
        <v>16.6813854980007</v>
      </c>
      <c r="Q304" s="18" t="n">
        <f aca="false">EXP($H$12*LN(N304)+(1-$H$12)*$H$5+$D$9^2/(4*$D$6)*(1-$H$12^2))</f>
        <v>16.8967402433661</v>
      </c>
      <c r="R304" s="18" t="n">
        <f aca="false">EXP($H$13*LN(N304)+(1-$H$13)*$H$5+$D$9^2/(4*$D$6)*(1-$H$13^2))</f>
        <v>17.0390564122451</v>
      </c>
      <c r="S304" s="33" t="n">
        <f aca="false">MAX(0,1/4*(SUM(O304:R304)-4*$D$5))*$H$9</f>
        <v>0</v>
      </c>
    </row>
    <row r="305" customFormat="false" ht="12.75" hidden="false" customHeight="false" outlineLevel="0" collapsed="false">
      <c r="A305" s="0" t="n">
        <v>283</v>
      </c>
      <c r="C305" s="18" t="n">
        <f aca="false">$H$6</f>
        <v>3.29212628660779</v>
      </c>
      <c r="D305" s="0" t="n">
        <f aca="true">C305+$D$6*($H$5-C305)*$H$8+$D$9*($H$8^0.5)*(NORMINV(RAND(),0,1))</f>
        <v>3.14515047108209</v>
      </c>
      <c r="E305" s="0" t="n">
        <f aca="true">D305+$D$6*($H$5-D305)*$H$8+$D$9*($H$8^0.5)*(NORMINV(RAND(),0,1))</f>
        <v>3.1803697752981</v>
      </c>
      <c r="F305" s="0" t="n">
        <f aca="true">E305+$D$6*($H$5-E305)*$H$8+$D$9*($H$8^0.5)*(NORMINV(RAND(),0,1))</f>
        <v>3.25855463380401</v>
      </c>
      <c r="G305" s="0" t="n">
        <f aca="true">F305+$D$6*($H$5-F305)*$H$8+$D$9*($H$8^0.5)*(NORMINV(RAND(),0,1))</f>
        <v>3.13800650272008</v>
      </c>
      <c r="H305" s="0" t="n">
        <f aca="true">G305+$D$6*($H$5-G305)*$H$8+$D$9*($H$8^0.5)*(NORMINV(RAND(),0,1))</f>
        <v>3.03836056617377</v>
      </c>
      <c r="I305" s="0" t="n">
        <f aca="true">H305+$D$6*($H$5-H305)*$H$8+$D$9*($H$8^0.5)*(NORMINV(RAND(),0,1))</f>
        <v>3.06984956019766</v>
      </c>
      <c r="J305" s="0" t="n">
        <f aca="true">I305+$D$6*($H$5-I305)*$H$8+$D$9*($H$8^0.5)*(NORMINV(RAND(),0,1))</f>
        <v>3.07477625611314</v>
      </c>
      <c r="K305" s="0" t="n">
        <f aca="true">J305+$D$6*($H$5-J305)*$H$8+$D$9*($H$8^0.5)*(NORMINV(RAND(),0,1))</f>
        <v>2.98514425835213</v>
      </c>
      <c r="L305" s="0" t="n">
        <f aca="true">K305+$D$6*($H$5-K305)*$H$8+$D$9*($H$8^0.5)*(NORMINV(RAND(),0,1))</f>
        <v>3.06668199230873</v>
      </c>
      <c r="M305" s="0" t="n">
        <f aca="true">L305+$D$6*($H$5-L305)*$H$8+$D$9*($H$8^0.5)*(NORMINV(RAND(),0,1))</f>
        <v>3.04775103628081</v>
      </c>
      <c r="N305" s="0" t="n">
        <f aca="false">EXP(M305)</f>
        <v>21.0679101380015</v>
      </c>
      <c r="O305" s="0" t="n">
        <f aca="false">EXP(($H$10*LN(N305))+(1-$H$10)*$H$5+(($D$9^2)/(4*$D$6))*(1-$H$10^2))</f>
        <v>20.4662368324372</v>
      </c>
      <c r="P305" s="18" t="n">
        <f aca="false">EXP(($H$11*LN(N305))+(1-$H$11)*$H$5+(($D$9^2)/(4*$D$6))*(1-$H$11^2))</f>
        <v>19.913788026454</v>
      </c>
      <c r="Q305" s="18" t="n">
        <f aca="false">EXP($H$12*LN(N305)+(1-$H$12)*$H$5+$D$9^2/(4*$D$6)*(1-$H$12^2))</f>
        <v>19.4336442355545</v>
      </c>
      <c r="R305" s="18" t="n">
        <f aca="false">EXP($H$13*LN(N305)+(1-$H$13)*$H$5+$D$9^2/(4*$D$6)*(1-$H$13^2))</f>
        <v>19.029429110735</v>
      </c>
      <c r="S305" s="33" t="n">
        <f aca="false">MAX(0,1/4*(SUM(O305:R305)-4*$D$5))*$H$9</f>
        <v>0</v>
      </c>
    </row>
    <row r="306" customFormat="false" ht="12.75" hidden="false" customHeight="false" outlineLevel="0" collapsed="false">
      <c r="A306" s="0" t="n">
        <v>284</v>
      </c>
      <c r="C306" s="18" t="n">
        <f aca="false">$H$6</f>
        <v>3.29212628660779</v>
      </c>
      <c r="D306" s="0" t="n">
        <f aca="true">C306+$D$6*($H$5-C306)*$H$8+$D$9*($H$8^0.5)*(NORMINV(RAND(),0,1))</f>
        <v>3.32219449951974</v>
      </c>
      <c r="E306" s="0" t="n">
        <f aca="true">D306+$D$6*($H$5-D306)*$H$8+$D$9*($H$8^0.5)*(NORMINV(RAND(),0,1))</f>
        <v>3.3697333236572</v>
      </c>
      <c r="F306" s="0" t="n">
        <f aca="true">E306+$D$6*($H$5-E306)*$H$8+$D$9*($H$8^0.5)*(NORMINV(RAND(),0,1))</f>
        <v>3.17113813127222</v>
      </c>
      <c r="G306" s="0" t="n">
        <f aca="true">F306+$D$6*($H$5-F306)*$H$8+$D$9*($H$8^0.5)*(NORMINV(RAND(),0,1))</f>
        <v>3.09539698694644</v>
      </c>
      <c r="H306" s="0" t="n">
        <f aca="true">G306+$D$6*($H$5-G306)*$H$8+$D$9*($H$8^0.5)*(NORMINV(RAND(),0,1))</f>
        <v>3.14228183572821</v>
      </c>
      <c r="I306" s="0" t="n">
        <f aca="true">H306+$D$6*($H$5-H306)*$H$8+$D$9*($H$8^0.5)*(NORMINV(RAND(),0,1))</f>
        <v>3.20755218502545</v>
      </c>
      <c r="J306" s="0" t="n">
        <f aca="true">I306+$D$6*($H$5-I306)*$H$8+$D$9*($H$8^0.5)*(NORMINV(RAND(),0,1))</f>
        <v>3.18918129620644</v>
      </c>
      <c r="K306" s="0" t="n">
        <f aca="true">J306+$D$6*($H$5-J306)*$H$8+$D$9*($H$8^0.5)*(NORMINV(RAND(),0,1))</f>
        <v>3.19234336096668</v>
      </c>
      <c r="L306" s="0" t="n">
        <f aca="true">K306+$D$6*($H$5-K306)*$H$8+$D$9*($H$8^0.5)*(NORMINV(RAND(),0,1))</f>
        <v>3.21314902875728</v>
      </c>
      <c r="M306" s="0" t="n">
        <f aca="true">L306+$D$6*($H$5-L306)*$H$8+$D$9*($H$8^0.5)*(NORMINV(RAND(),0,1))</f>
        <v>3.28795216575777</v>
      </c>
      <c r="N306" s="0" t="n">
        <f aca="false">EXP(M306)</f>
        <v>26.7879501665968</v>
      </c>
      <c r="O306" s="0" t="n">
        <f aca="false">EXP(($H$10*LN(N306))+(1-$H$10)*$H$5+(($D$9^2)/(4*$D$6))*(1-$H$10^2))</f>
        <v>24.7415187744894</v>
      </c>
      <c r="P306" s="18" t="n">
        <f aca="false">EXP(($H$11*LN(N306))+(1-$H$11)*$H$5+(($D$9^2)/(4*$D$6))*(1-$H$11^2))</f>
        <v>23.1325023280046</v>
      </c>
      <c r="Q306" s="18" t="n">
        <f aca="false">EXP($H$12*LN(N306)+(1-$H$12)*$H$5+$D$9^2/(4*$D$6)*(1-$H$12^2))</f>
        <v>21.8748093727666</v>
      </c>
      <c r="R306" s="18" t="n">
        <f aca="false">EXP($H$13*LN(N306)+(1-$H$13)*$H$5+$D$9^2/(4*$D$6)*(1-$H$13^2))</f>
        <v>20.8935680191397</v>
      </c>
      <c r="S306" s="33" t="n">
        <f aca="false">MAX(0,1/4*(SUM(O306:R306)-4*$D$5))*$H$9</f>
        <v>0.628381799782494</v>
      </c>
    </row>
    <row r="307" customFormat="false" ht="12.75" hidden="false" customHeight="false" outlineLevel="0" collapsed="false">
      <c r="A307" s="0" t="n">
        <v>285</v>
      </c>
      <c r="C307" s="18" t="n">
        <f aca="false">$H$6</f>
        <v>3.29212628660779</v>
      </c>
      <c r="D307" s="0" t="n">
        <f aca="true">C307+$D$6*($H$5-C307)*$H$8+$D$9*($H$8^0.5)*(NORMINV(RAND(),0,1))</f>
        <v>3.28263619039438</v>
      </c>
      <c r="E307" s="0" t="n">
        <f aca="true">D307+$D$6*($H$5-D307)*$H$8+$D$9*($H$8^0.5)*(NORMINV(RAND(),0,1))</f>
        <v>3.2385576701464</v>
      </c>
      <c r="F307" s="0" t="n">
        <f aca="true">E307+$D$6*($H$5-E307)*$H$8+$D$9*($H$8^0.5)*(NORMINV(RAND(),0,1))</f>
        <v>3.18923571028102</v>
      </c>
      <c r="G307" s="0" t="n">
        <f aca="true">F307+$D$6*($H$5-F307)*$H$8+$D$9*($H$8^0.5)*(NORMINV(RAND(),0,1))</f>
        <v>3.19589780517679</v>
      </c>
      <c r="H307" s="0" t="n">
        <f aca="true">G307+$D$6*($H$5-G307)*$H$8+$D$9*($H$8^0.5)*(NORMINV(RAND(),0,1))</f>
        <v>3.27396080351367</v>
      </c>
      <c r="I307" s="0" t="n">
        <f aca="true">H307+$D$6*($H$5-H307)*$H$8+$D$9*($H$8^0.5)*(NORMINV(RAND(),0,1))</f>
        <v>3.2362905812121</v>
      </c>
      <c r="J307" s="0" t="n">
        <f aca="true">I307+$D$6*($H$5-I307)*$H$8+$D$9*($H$8^0.5)*(NORMINV(RAND(),0,1))</f>
        <v>3.28428137689733</v>
      </c>
      <c r="K307" s="0" t="n">
        <f aca="true">J307+$D$6*($H$5-J307)*$H$8+$D$9*($H$8^0.5)*(NORMINV(RAND(),0,1))</f>
        <v>3.31507051232173</v>
      </c>
      <c r="L307" s="0" t="n">
        <f aca="true">K307+$D$6*($H$5-K307)*$H$8+$D$9*($H$8^0.5)*(NORMINV(RAND(),0,1))</f>
        <v>3.17595987855377</v>
      </c>
      <c r="M307" s="0" t="n">
        <f aca="true">L307+$D$6*($H$5-L307)*$H$8+$D$9*($H$8^0.5)*(NORMINV(RAND(),0,1))</f>
        <v>3.13142580857318</v>
      </c>
      <c r="N307" s="0" t="n">
        <f aca="false">EXP(M307)</f>
        <v>22.9066167202299</v>
      </c>
      <c r="O307" s="0" t="n">
        <f aca="false">EXP(($H$10*LN(N307))+(1-$H$10)*$H$5+(($D$9^2)/(4*$D$6))*(1-$H$10^2))</f>
        <v>21.8644332179917</v>
      </c>
      <c r="P307" s="18" t="n">
        <f aca="false">EXP(($H$11*LN(N307))+(1-$H$11)*$H$5+(($D$9^2)/(4*$D$6))*(1-$H$11^2))</f>
        <v>20.9807382499405</v>
      </c>
      <c r="Q307" s="18" t="n">
        <f aca="false">EXP($H$12*LN(N307)+(1-$H$12)*$H$5+$D$9^2/(4*$D$6)*(1-$H$12^2))</f>
        <v>20.2514496368379</v>
      </c>
      <c r="R307" s="18" t="n">
        <f aca="false">EXP($H$13*LN(N307)+(1-$H$13)*$H$5+$D$9^2/(4*$D$6)*(1-$H$13^2))</f>
        <v>19.6591306586296</v>
      </c>
      <c r="S307" s="33" t="n">
        <f aca="false">MAX(0,1/4*(SUM(O307:R307)-4*$D$5))*$H$9</f>
        <v>0</v>
      </c>
    </row>
    <row r="308" customFormat="false" ht="12.75" hidden="false" customHeight="false" outlineLevel="0" collapsed="false">
      <c r="A308" s="0" t="n">
        <v>286</v>
      </c>
      <c r="C308" s="18" t="n">
        <f aca="false">$H$6</f>
        <v>3.29212628660779</v>
      </c>
      <c r="D308" s="0" t="n">
        <f aca="true">C308+$D$6*($H$5-C308)*$H$8+$D$9*($H$8^0.5)*(NORMINV(RAND(),0,1))</f>
        <v>3.34815058963606</v>
      </c>
      <c r="E308" s="0" t="n">
        <f aca="true">D308+$D$6*($H$5-D308)*$H$8+$D$9*($H$8^0.5)*(NORMINV(RAND(),0,1))</f>
        <v>3.37015442353447</v>
      </c>
      <c r="F308" s="0" t="n">
        <f aca="true">E308+$D$6*($H$5-E308)*$H$8+$D$9*($H$8^0.5)*(NORMINV(RAND(),0,1))</f>
        <v>3.32325549972669</v>
      </c>
      <c r="G308" s="0" t="n">
        <f aca="true">F308+$D$6*($H$5-F308)*$H$8+$D$9*($H$8^0.5)*(NORMINV(RAND(),0,1))</f>
        <v>3.3664499547873</v>
      </c>
      <c r="H308" s="0" t="n">
        <f aca="true">G308+$D$6*($H$5-G308)*$H$8+$D$9*($H$8^0.5)*(NORMINV(RAND(),0,1))</f>
        <v>3.40153734102436</v>
      </c>
      <c r="I308" s="0" t="n">
        <f aca="true">H308+$D$6*($H$5-H308)*$H$8+$D$9*($H$8^0.5)*(NORMINV(RAND(),0,1))</f>
        <v>3.57478437823991</v>
      </c>
      <c r="J308" s="0" t="n">
        <f aca="true">I308+$D$6*($H$5-I308)*$H$8+$D$9*($H$8^0.5)*(NORMINV(RAND(),0,1))</f>
        <v>3.65812056640344</v>
      </c>
      <c r="K308" s="0" t="n">
        <f aca="true">J308+$D$6*($H$5-J308)*$H$8+$D$9*($H$8^0.5)*(NORMINV(RAND(),0,1))</f>
        <v>3.5497476468177</v>
      </c>
      <c r="L308" s="0" t="n">
        <f aca="true">K308+$D$6*($H$5-K308)*$H$8+$D$9*($H$8^0.5)*(NORMINV(RAND(),0,1))</f>
        <v>3.46975646115841</v>
      </c>
      <c r="M308" s="0" t="n">
        <f aca="true">L308+$D$6*($H$5-L308)*$H$8+$D$9*($H$8^0.5)*(NORMINV(RAND(),0,1))</f>
        <v>3.54118348517627</v>
      </c>
      <c r="N308" s="0" t="n">
        <f aca="false">EXP(M308)</f>
        <v>34.5077344261405</v>
      </c>
      <c r="O308" s="0" t="n">
        <f aca="false">EXP(($H$10*LN(N308))+(1-$H$10)*$H$5+(($D$9^2)/(4*$D$6))*(1-$H$10^2))</f>
        <v>30.2192747219455</v>
      </c>
      <c r="P308" s="18" t="n">
        <f aca="false">EXP(($H$11*LN(N308))+(1-$H$11)*$H$5+(($D$9^2)/(4*$D$6))*(1-$H$11^2))</f>
        <v>27.0907564920388</v>
      </c>
      <c r="Q308" s="18" t="n">
        <f aca="false">EXP($H$12*LN(N308)+(1-$H$12)*$H$5+$D$9^2/(4*$D$6)*(1-$H$12^2))</f>
        <v>24.7811844877144</v>
      </c>
      <c r="R308" s="18" t="n">
        <f aca="false">EXP($H$13*LN(N308)+(1-$H$13)*$H$5+$D$9^2/(4*$D$6)*(1-$H$13^2))</f>
        <v>23.056913905125</v>
      </c>
      <c r="S308" s="33" t="n">
        <f aca="false">MAX(0,1/4*(SUM(O308:R308)-4*$D$5))*$H$9</f>
        <v>4.07795136429067</v>
      </c>
    </row>
    <row r="309" customFormat="false" ht="12.75" hidden="false" customHeight="false" outlineLevel="0" collapsed="false">
      <c r="A309" s="0" t="n">
        <v>287</v>
      </c>
      <c r="C309" s="18" t="n">
        <f aca="false">$H$6</f>
        <v>3.29212628660779</v>
      </c>
      <c r="D309" s="0" t="n">
        <f aca="true">C309+$D$6*($H$5-C309)*$H$8+$D$9*($H$8^0.5)*(NORMINV(RAND(),0,1))</f>
        <v>3.25537927589655</v>
      </c>
      <c r="E309" s="0" t="n">
        <f aca="true">D309+$D$6*($H$5-D309)*$H$8+$D$9*($H$8^0.5)*(NORMINV(RAND(),0,1))</f>
        <v>3.24765155689811</v>
      </c>
      <c r="F309" s="0" t="n">
        <f aca="true">E309+$D$6*($H$5-E309)*$H$8+$D$9*($H$8^0.5)*(NORMINV(RAND(),0,1))</f>
        <v>3.25965470336071</v>
      </c>
      <c r="G309" s="0" t="n">
        <f aca="true">F309+$D$6*($H$5-F309)*$H$8+$D$9*($H$8^0.5)*(NORMINV(RAND(),0,1))</f>
        <v>3.19962959788737</v>
      </c>
      <c r="H309" s="0" t="n">
        <f aca="true">G309+$D$6*($H$5-G309)*$H$8+$D$9*($H$8^0.5)*(NORMINV(RAND(),0,1))</f>
        <v>2.94779887236813</v>
      </c>
      <c r="I309" s="0" t="n">
        <f aca="true">H309+$D$6*($H$5-H309)*$H$8+$D$9*($H$8^0.5)*(NORMINV(RAND(),0,1))</f>
        <v>2.80070649343028</v>
      </c>
      <c r="J309" s="0" t="n">
        <f aca="true">I309+$D$6*($H$5-I309)*$H$8+$D$9*($H$8^0.5)*(NORMINV(RAND(),0,1))</f>
        <v>2.68172665865968</v>
      </c>
      <c r="K309" s="0" t="n">
        <f aca="true">J309+$D$6*($H$5-J309)*$H$8+$D$9*($H$8^0.5)*(NORMINV(RAND(),0,1))</f>
        <v>2.73851927212577</v>
      </c>
      <c r="L309" s="0" t="n">
        <f aca="true">K309+$D$6*($H$5-K309)*$H$8+$D$9*($H$8^0.5)*(NORMINV(RAND(),0,1))</f>
        <v>2.61341422604105</v>
      </c>
      <c r="M309" s="0" t="n">
        <f aca="true">L309+$D$6*($H$5-L309)*$H$8+$D$9*($H$8^0.5)*(NORMINV(RAND(),0,1))</f>
        <v>2.49738638583732</v>
      </c>
      <c r="N309" s="0" t="n">
        <f aca="false">EXP(M309)</f>
        <v>12.1506951949047</v>
      </c>
      <c r="O309" s="0" t="n">
        <f aca="false">EXP(($H$10*LN(N309))+(1-$H$10)*$H$5+(($D$9^2)/(4*$D$6))*(1-$H$10^2))</f>
        <v>13.2514791485696</v>
      </c>
      <c r="P309" s="18" t="n">
        <f aca="false">EXP(($H$11*LN(N309))+(1-$H$11)*$H$5+(($D$9^2)/(4*$D$6))*(1-$H$11^2))</f>
        <v>14.1274607374585</v>
      </c>
      <c r="Q309" s="18" t="n">
        <f aca="false">EXP($H$12*LN(N309)+(1-$H$12)*$H$5+$D$9^2/(4*$D$6)*(1-$H$12^2))</f>
        <v>14.8185608627991</v>
      </c>
      <c r="R309" s="18" t="n">
        <f aca="false">EXP($H$13*LN(N309)+(1-$H$13)*$H$5+$D$9^2/(4*$D$6)*(1-$H$13^2))</f>
        <v>15.3613891450148</v>
      </c>
      <c r="S309" s="33" t="n">
        <f aca="false">MAX(0,1/4*(SUM(O309:R309)-4*$D$5))*$H$9</f>
        <v>0</v>
      </c>
    </row>
    <row r="310" customFormat="false" ht="12.75" hidden="false" customHeight="false" outlineLevel="0" collapsed="false">
      <c r="A310" s="0" t="n">
        <v>288</v>
      </c>
      <c r="C310" s="18" t="n">
        <f aca="false">$H$6</f>
        <v>3.29212628660779</v>
      </c>
      <c r="D310" s="0" t="n">
        <f aca="true">C310+$D$6*($H$5-C310)*$H$8+$D$9*($H$8^0.5)*(NORMINV(RAND(),0,1))</f>
        <v>3.20570185825275</v>
      </c>
      <c r="E310" s="0" t="n">
        <f aca="true">D310+$D$6*($H$5-D310)*$H$8+$D$9*($H$8^0.5)*(NORMINV(RAND(),0,1))</f>
        <v>3.24947743775953</v>
      </c>
      <c r="F310" s="0" t="n">
        <f aca="true">E310+$D$6*($H$5-E310)*$H$8+$D$9*($H$8^0.5)*(NORMINV(RAND(),0,1))</f>
        <v>3.25153820652244</v>
      </c>
      <c r="G310" s="0" t="n">
        <f aca="true">F310+$D$6*($H$5-F310)*$H$8+$D$9*($H$8^0.5)*(NORMINV(RAND(),0,1))</f>
        <v>3.16304454916083</v>
      </c>
      <c r="H310" s="0" t="n">
        <f aca="true">G310+$D$6*($H$5-G310)*$H$8+$D$9*($H$8^0.5)*(NORMINV(RAND(),0,1))</f>
        <v>3.29012134594972</v>
      </c>
      <c r="I310" s="0" t="n">
        <f aca="true">H310+$D$6*($H$5-H310)*$H$8+$D$9*($H$8^0.5)*(NORMINV(RAND(),0,1))</f>
        <v>3.1846554190586</v>
      </c>
      <c r="J310" s="0" t="n">
        <f aca="true">I310+$D$6*($H$5-I310)*$H$8+$D$9*($H$8^0.5)*(NORMINV(RAND(),0,1))</f>
        <v>3.34270400451851</v>
      </c>
      <c r="K310" s="0" t="n">
        <f aca="true">J310+$D$6*($H$5-J310)*$H$8+$D$9*($H$8^0.5)*(NORMINV(RAND(),0,1))</f>
        <v>3.32313250637518</v>
      </c>
      <c r="L310" s="0" t="n">
        <f aca="true">K310+$D$6*($H$5-K310)*$H$8+$D$9*($H$8^0.5)*(NORMINV(RAND(),0,1))</f>
        <v>3.41860533619417</v>
      </c>
      <c r="M310" s="0" t="n">
        <f aca="true">L310+$D$6*($H$5-L310)*$H$8+$D$9*($H$8^0.5)*(NORMINV(RAND(),0,1))</f>
        <v>3.43055979403909</v>
      </c>
      <c r="N310" s="0" t="n">
        <f aca="false">EXP(M310)</f>
        <v>30.8939321490352</v>
      </c>
      <c r="O310" s="0" t="n">
        <f aca="false">EXP(($H$10*LN(N310))+(1-$H$10)*$H$5+(($D$9^2)/(4*$D$6))*(1-$H$10^2))</f>
        <v>27.6911122216135</v>
      </c>
      <c r="P310" s="18" t="n">
        <f aca="false">EXP(($H$11*LN(N310))+(1-$H$11)*$H$5+(($D$9^2)/(4*$D$6))*(1-$H$11^2))</f>
        <v>25.2844773734596</v>
      </c>
      <c r="Q310" s="18" t="n">
        <f aca="false">EXP($H$12*LN(N310)+(1-$H$12)*$H$5+$D$9^2/(4*$D$6)*(1-$H$12^2))</f>
        <v>23.4668384673268</v>
      </c>
      <c r="R310" s="18" t="n">
        <f aca="false">EXP($H$13*LN(N310)+(1-$H$13)*$H$5+$D$9^2/(4*$D$6)*(1-$H$13^2))</f>
        <v>22.0855928674169</v>
      </c>
      <c r="S310" s="33" t="n">
        <f aca="false">MAX(0,1/4*(SUM(O310:R310)-4*$D$5))*$H$9</f>
        <v>2.50364082255029</v>
      </c>
    </row>
    <row r="311" customFormat="false" ht="12.75" hidden="false" customHeight="false" outlineLevel="0" collapsed="false">
      <c r="A311" s="0" t="n">
        <v>289</v>
      </c>
      <c r="C311" s="18" t="n">
        <f aca="false">$H$6</f>
        <v>3.29212628660779</v>
      </c>
      <c r="D311" s="0" t="n">
        <f aca="true">C311+$D$6*($H$5-C311)*$H$8+$D$9*($H$8^0.5)*(NORMINV(RAND(),0,1))</f>
        <v>3.30822403299557</v>
      </c>
      <c r="E311" s="0" t="n">
        <f aca="true">D311+$D$6*($H$5-D311)*$H$8+$D$9*($H$8^0.5)*(NORMINV(RAND(),0,1))</f>
        <v>3.53777302042143</v>
      </c>
      <c r="F311" s="0" t="n">
        <f aca="true">E311+$D$6*($H$5-E311)*$H$8+$D$9*($H$8^0.5)*(NORMINV(RAND(),0,1))</f>
        <v>3.51276459365731</v>
      </c>
      <c r="G311" s="0" t="n">
        <f aca="true">F311+$D$6*($H$5-F311)*$H$8+$D$9*($H$8^0.5)*(NORMINV(RAND(),0,1))</f>
        <v>3.50305600018356</v>
      </c>
      <c r="H311" s="0" t="n">
        <f aca="true">G311+$D$6*($H$5-G311)*$H$8+$D$9*($H$8^0.5)*(NORMINV(RAND(),0,1))</f>
        <v>3.57250907072163</v>
      </c>
      <c r="I311" s="0" t="n">
        <f aca="true">H311+$D$6*($H$5-H311)*$H$8+$D$9*($H$8^0.5)*(NORMINV(RAND(),0,1))</f>
        <v>3.55311651388779</v>
      </c>
      <c r="J311" s="0" t="n">
        <f aca="true">I311+$D$6*($H$5-I311)*$H$8+$D$9*($H$8^0.5)*(NORMINV(RAND(),0,1))</f>
        <v>3.52334284886645</v>
      </c>
      <c r="K311" s="0" t="n">
        <f aca="true">J311+$D$6*($H$5-J311)*$H$8+$D$9*($H$8^0.5)*(NORMINV(RAND(),0,1))</f>
        <v>3.43282730409701</v>
      </c>
      <c r="L311" s="0" t="n">
        <f aca="true">K311+$D$6*($H$5-K311)*$H$8+$D$9*($H$8^0.5)*(NORMINV(RAND(),0,1))</f>
        <v>3.3284019225525</v>
      </c>
      <c r="M311" s="0" t="n">
        <f aca="true">L311+$D$6*($H$5-L311)*$H$8+$D$9*($H$8^0.5)*(NORMINV(RAND(),0,1))</f>
        <v>3.42565988275145</v>
      </c>
      <c r="N311" s="0" t="n">
        <f aca="false">EXP(M311)</f>
        <v>30.7429248854058</v>
      </c>
      <c r="O311" s="0" t="n">
        <f aca="false">EXP(($H$10*LN(N311))+(1-$H$10)*$H$5+(($D$9^2)/(4*$D$6))*(1-$H$10^2))</f>
        <v>27.5841587066961</v>
      </c>
      <c r="P311" s="18" t="n">
        <f aca="false">EXP(($H$11*LN(N311))+(1-$H$11)*$H$5+(($D$9^2)/(4*$D$6))*(1-$H$11^2))</f>
        <v>25.2073174662046</v>
      </c>
      <c r="Q311" s="18" t="n">
        <f aca="false">EXP($H$12*LN(N311)+(1-$H$12)*$H$5+$D$9^2/(4*$D$6)*(1-$H$12^2))</f>
        <v>23.4102616835306</v>
      </c>
      <c r="R311" s="18" t="n">
        <f aca="false">EXP($H$13*LN(N311)+(1-$H$13)*$H$5+$D$9^2/(4*$D$6)*(1-$H$13^2))</f>
        <v>22.04352898213</v>
      </c>
      <c r="S311" s="33" t="n">
        <f aca="false">MAX(0,1/4*(SUM(O311:R311)-4*$D$5))*$H$9</f>
        <v>2.43639981967525</v>
      </c>
    </row>
    <row r="312" customFormat="false" ht="12.75" hidden="false" customHeight="false" outlineLevel="0" collapsed="false">
      <c r="A312" s="0" t="n">
        <v>290</v>
      </c>
      <c r="C312" s="18" t="n">
        <f aca="false">$H$6</f>
        <v>3.29212628660779</v>
      </c>
      <c r="D312" s="0" t="n">
        <f aca="true">C312+$D$6*($H$5-C312)*$H$8+$D$9*($H$8^0.5)*(NORMINV(RAND(),0,1))</f>
        <v>3.36686023010473</v>
      </c>
      <c r="E312" s="0" t="n">
        <f aca="true">D312+$D$6*($H$5-D312)*$H$8+$D$9*($H$8^0.5)*(NORMINV(RAND(),0,1))</f>
        <v>3.44830199596123</v>
      </c>
      <c r="F312" s="0" t="n">
        <f aca="true">E312+$D$6*($H$5-E312)*$H$8+$D$9*($H$8^0.5)*(NORMINV(RAND(),0,1))</f>
        <v>3.42775127123501</v>
      </c>
      <c r="G312" s="0" t="n">
        <f aca="true">F312+$D$6*($H$5-F312)*$H$8+$D$9*($H$8^0.5)*(NORMINV(RAND(),0,1))</f>
        <v>3.22735893291987</v>
      </c>
      <c r="H312" s="0" t="n">
        <f aca="true">G312+$D$6*($H$5-G312)*$H$8+$D$9*($H$8^0.5)*(NORMINV(RAND(),0,1))</f>
        <v>3.11876483416928</v>
      </c>
      <c r="I312" s="0" t="n">
        <f aca="true">H312+$D$6*($H$5-H312)*$H$8+$D$9*($H$8^0.5)*(NORMINV(RAND(),0,1))</f>
        <v>3.21550377495909</v>
      </c>
      <c r="J312" s="0" t="n">
        <f aca="true">I312+$D$6*($H$5-I312)*$H$8+$D$9*($H$8^0.5)*(NORMINV(RAND(),0,1))</f>
        <v>3.21008922900871</v>
      </c>
      <c r="K312" s="0" t="n">
        <f aca="true">J312+$D$6*($H$5-J312)*$H$8+$D$9*($H$8^0.5)*(NORMINV(RAND(),0,1))</f>
        <v>3.31039819421987</v>
      </c>
      <c r="L312" s="0" t="n">
        <f aca="true">K312+$D$6*($H$5-K312)*$H$8+$D$9*($H$8^0.5)*(NORMINV(RAND(),0,1))</f>
        <v>3.15523559414137</v>
      </c>
      <c r="M312" s="0" t="n">
        <f aca="true">L312+$D$6*($H$5-L312)*$H$8+$D$9*($H$8^0.5)*(NORMINV(RAND(),0,1))</f>
        <v>3.04627105698908</v>
      </c>
      <c r="N312" s="0" t="n">
        <f aca="false">EXP(M312)</f>
        <v>21.0367531288285</v>
      </c>
      <c r="O312" s="0" t="n">
        <f aca="false">EXP(($H$10*LN(N312))+(1-$H$10)*$H$5+(($D$9^2)/(4*$D$6))*(1-$H$10^2))</f>
        <v>20.4423286618139</v>
      </c>
      <c r="P312" s="18" t="n">
        <f aca="false">EXP(($H$11*LN(N312))+(1-$H$11)*$H$5+(($D$9^2)/(4*$D$6))*(1-$H$11^2))</f>
        <v>19.8954132492986</v>
      </c>
      <c r="Q312" s="18" t="n">
        <f aca="false">EXP($H$12*LN(N312)+(1-$H$12)*$H$5+$D$9^2/(4*$D$6)*(1-$H$12^2))</f>
        <v>19.4194807192966</v>
      </c>
      <c r="R312" s="18" t="n">
        <f aca="false">EXP($H$13*LN(N312)+(1-$H$13)*$H$5+$D$9^2/(4*$D$6)*(1-$H$13^2))</f>
        <v>19.018474867577</v>
      </c>
      <c r="S312" s="33" t="n">
        <f aca="false">MAX(0,1/4*(SUM(O312:R312)-4*$D$5))*$H$9</f>
        <v>0</v>
      </c>
    </row>
    <row r="313" customFormat="false" ht="12.75" hidden="false" customHeight="false" outlineLevel="0" collapsed="false">
      <c r="A313" s="0" t="n">
        <v>291</v>
      </c>
      <c r="C313" s="18" t="n">
        <f aca="false">$H$6</f>
        <v>3.29212628660779</v>
      </c>
      <c r="D313" s="0" t="n">
        <f aca="true">C313+$D$6*($H$5-C313)*$H$8+$D$9*($H$8^0.5)*(NORMINV(RAND(),0,1))</f>
        <v>3.19766148088516</v>
      </c>
      <c r="E313" s="0" t="n">
        <f aca="true">D313+$D$6*($H$5-D313)*$H$8+$D$9*($H$8^0.5)*(NORMINV(RAND(),0,1))</f>
        <v>3.227800743491</v>
      </c>
      <c r="F313" s="0" t="n">
        <f aca="true">E313+$D$6*($H$5-E313)*$H$8+$D$9*($H$8^0.5)*(NORMINV(RAND(),0,1))</f>
        <v>3.09272948648388</v>
      </c>
      <c r="G313" s="0" t="n">
        <f aca="true">F313+$D$6*($H$5-F313)*$H$8+$D$9*($H$8^0.5)*(NORMINV(RAND(),0,1))</f>
        <v>3.20384010245954</v>
      </c>
      <c r="H313" s="0" t="n">
        <f aca="true">G313+$D$6*($H$5-G313)*$H$8+$D$9*($H$8^0.5)*(NORMINV(RAND(),0,1))</f>
        <v>3.28202863566188</v>
      </c>
      <c r="I313" s="0" t="n">
        <f aca="true">H313+$D$6*($H$5-H313)*$H$8+$D$9*($H$8^0.5)*(NORMINV(RAND(),0,1))</f>
        <v>3.34174558363365</v>
      </c>
      <c r="J313" s="0" t="n">
        <f aca="true">I313+$D$6*($H$5-I313)*$H$8+$D$9*($H$8^0.5)*(NORMINV(RAND(),0,1))</f>
        <v>3.39051505409668</v>
      </c>
      <c r="K313" s="0" t="n">
        <f aca="true">J313+$D$6*($H$5-J313)*$H$8+$D$9*($H$8^0.5)*(NORMINV(RAND(),0,1))</f>
        <v>3.38214113822386</v>
      </c>
      <c r="L313" s="0" t="n">
        <f aca="true">K313+$D$6*($H$5-K313)*$H$8+$D$9*($H$8^0.5)*(NORMINV(RAND(),0,1))</f>
        <v>3.42456323541956</v>
      </c>
      <c r="M313" s="0" t="n">
        <f aca="true">L313+$D$6*($H$5-L313)*$H$8+$D$9*($H$8^0.5)*(NORMINV(RAND(),0,1))</f>
        <v>3.27194104122426</v>
      </c>
      <c r="N313" s="0" t="n">
        <f aca="false">EXP(M313)</f>
        <v>26.3624603355228</v>
      </c>
      <c r="O313" s="0" t="n">
        <f aca="false">EXP(($H$10*LN(N313))+(1-$H$10)*$H$5+(($D$9^2)/(4*$D$6))*(1-$H$10^2))</f>
        <v>24.4306252331563</v>
      </c>
      <c r="P313" s="18" t="n">
        <f aca="false">EXP(($H$11*LN(N313))+(1-$H$11)*$H$5+(($D$9^2)/(4*$D$6))*(1-$H$11^2))</f>
        <v>22.9026279268082</v>
      </c>
      <c r="Q313" s="18" t="n">
        <f aca="false">EXP($H$12*LN(N313)+(1-$H$12)*$H$5+$D$9^2/(4*$D$6)*(1-$H$12^2))</f>
        <v>21.7029496968519</v>
      </c>
      <c r="R313" s="18" t="n">
        <f aca="false">EXP($H$13*LN(N313)+(1-$H$13)*$H$5+$D$9^2/(4*$D$6)*(1-$H$13^2))</f>
        <v>20.7638176936603</v>
      </c>
      <c r="S313" s="33" t="n">
        <f aca="false">MAX(0,1/4*(SUM(O313:R313)-4*$D$5))*$H$9</f>
        <v>0.428058128079863</v>
      </c>
    </row>
    <row r="314" customFormat="false" ht="12.75" hidden="false" customHeight="false" outlineLevel="0" collapsed="false">
      <c r="A314" s="0" t="n">
        <v>292</v>
      </c>
      <c r="C314" s="18" t="n">
        <f aca="false">$H$6</f>
        <v>3.29212628660779</v>
      </c>
      <c r="D314" s="0" t="n">
        <f aca="true">C314+$D$6*($H$5-C314)*$H$8+$D$9*($H$8^0.5)*(NORMINV(RAND(),0,1))</f>
        <v>3.28651502004552</v>
      </c>
      <c r="E314" s="0" t="n">
        <f aca="true">D314+$D$6*($H$5-D314)*$H$8+$D$9*($H$8^0.5)*(NORMINV(RAND(),0,1))</f>
        <v>3.28512664485559</v>
      </c>
      <c r="F314" s="0" t="n">
        <f aca="true">E314+$D$6*($H$5-E314)*$H$8+$D$9*($H$8^0.5)*(NORMINV(RAND(),0,1))</f>
        <v>3.38710017175359</v>
      </c>
      <c r="G314" s="0" t="n">
        <f aca="true">F314+$D$6*($H$5-F314)*$H$8+$D$9*($H$8^0.5)*(NORMINV(RAND(),0,1))</f>
        <v>3.39097012541912</v>
      </c>
      <c r="H314" s="0" t="n">
        <f aca="true">G314+$D$6*($H$5-G314)*$H$8+$D$9*($H$8^0.5)*(NORMINV(RAND(),0,1))</f>
        <v>3.43023769515758</v>
      </c>
      <c r="I314" s="0" t="n">
        <f aca="true">H314+$D$6*($H$5-H314)*$H$8+$D$9*($H$8^0.5)*(NORMINV(RAND(),0,1))</f>
        <v>3.43774472861894</v>
      </c>
      <c r="J314" s="0" t="n">
        <f aca="true">I314+$D$6*($H$5-I314)*$H$8+$D$9*($H$8^0.5)*(NORMINV(RAND(),0,1))</f>
        <v>3.42278693695044</v>
      </c>
      <c r="K314" s="0" t="n">
        <f aca="true">J314+$D$6*($H$5-J314)*$H$8+$D$9*($H$8^0.5)*(NORMINV(RAND(),0,1))</f>
        <v>3.52437721495927</v>
      </c>
      <c r="L314" s="0" t="n">
        <f aca="true">K314+$D$6*($H$5-K314)*$H$8+$D$9*($H$8^0.5)*(NORMINV(RAND(),0,1))</f>
        <v>3.49789311236069</v>
      </c>
      <c r="M314" s="0" t="n">
        <f aca="true">L314+$D$6*($H$5-L314)*$H$8+$D$9*($H$8^0.5)*(NORMINV(RAND(),0,1))</f>
        <v>3.47451777741584</v>
      </c>
      <c r="N314" s="0" t="n">
        <f aca="false">EXP(M314)</f>
        <v>32.2822575489139</v>
      </c>
      <c r="O314" s="0" t="n">
        <f aca="false">EXP(($H$10*LN(N314))+(1-$H$10)*$H$5+(($D$9^2)/(4*$D$6))*(1-$H$10^2))</f>
        <v>28.6693517534695</v>
      </c>
      <c r="P314" s="18" t="n">
        <f aca="false">EXP(($H$11*LN(N314))+(1-$H$11)*$H$5+(($D$9^2)/(4*$D$6))*(1-$H$11^2))</f>
        <v>25.9873429906552</v>
      </c>
      <c r="Q314" s="18" t="n">
        <f aca="false">EXP($H$12*LN(N314)+(1-$H$12)*$H$5+$D$9^2/(4*$D$6)*(1-$H$12^2))</f>
        <v>23.9805539445652</v>
      </c>
      <c r="R314" s="18" t="n">
        <f aca="false">EXP($H$13*LN(N314)+(1-$H$13)*$H$5+$D$9^2/(4*$D$6)*(1-$H$13^2))</f>
        <v>22.4665638700116</v>
      </c>
      <c r="S314" s="33" t="n">
        <f aca="false">MAX(0,1/4*(SUM(O314:R314)-4*$D$5))*$H$9</f>
        <v>3.11618301974473</v>
      </c>
    </row>
    <row r="315" customFormat="false" ht="12.75" hidden="false" customHeight="false" outlineLevel="0" collapsed="false">
      <c r="A315" s="0" t="n">
        <v>293</v>
      </c>
      <c r="C315" s="18" t="n">
        <f aca="false">$H$6</f>
        <v>3.29212628660779</v>
      </c>
      <c r="D315" s="0" t="n">
        <f aca="true">C315+$D$6*($H$5-C315)*$H$8+$D$9*($H$8^0.5)*(NORMINV(RAND(),0,1))</f>
        <v>3.18669340289118</v>
      </c>
      <c r="E315" s="0" t="n">
        <f aca="true">D315+$D$6*($H$5-D315)*$H$8+$D$9*($H$8^0.5)*(NORMINV(RAND(),0,1))</f>
        <v>3.13981773916395</v>
      </c>
      <c r="F315" s="0" t="n">
        <f aca="true">E315+$D$6*($H$5-E315)*$H$8+$D$9*($H$8^0.5)*(NORMINV(RAND(),0,1))</f>
        <v>3.25700014393922</v>
      </c>
      <c r="G315" s="0" t="n">
        <f aca="true">F315+$D$6*($H$5-F315)*$H$8+$D$9*($H$8^0.5)*(NORMINV(RAND(),0,1))</f>
        <v>3.27786836798506</v>
      </c>
      <c r="H315" s="0" t="n">
        <f aca="true">G315+$D$6*($H$5-G315)*$H$8+$D$9*($H$8^0.5)*(NORMINV(RAND(),0,1))</f>
        <v>3.3692776455027</v>
      </c>
      <c r="I315" s="0" t="n">
        <f aca="true">H315+$D$6*($H$5-H315)*$H$8+$D$9*($H$8^0.5)*(NORMINV(RAND(),0,1))</f>
        <v>3.26380058333673</v>
      </c>
      <c r="J315" s="0" t="n">
        <f aca="true">I315+$D$6*($H$5-I315)*$H$8+$D$9*($H$8^0.5)*(NORMINV(RAND(),0,1))</f>
        <v>3.21426962927338</v>
      </c>
      <c r="K315" s="0" t="n">
        <f aca="true">J315+$D$6*($H$5-J315)*$H$8+$D$9*($H$8^0.5)*(NORMINV(RAND(),0,1))</f>
        <v>3.28367176774974</v>
      </c>
      <c r="L315" s="0" t="n">
        <f aca="true">K315+$D$6*($H$5-K315)*$H$8+$D$9*($H$8^0.5)*(NORMINV(RAND(),0,1))</f>
        <v>3.02318167227144</v>
      </c>
      <c r="M315" s="0" t="n">
        <f aca="true">L315+$D$6*($H$5-L315)*$H$8+$D$9*($H$8^0.5)*(NORMINV(RAND(),0,1))</f>
        <v>2.8639868736</v>
      </c>
      <c r="N315" s="0" t="n">
        <f aca="false">EXP(M315)</f>
        <v>17.5312827988436</v>
      </c>
      <c r="O315" s="0" t="n">
        <f aca="false">EXP(($H$10*LN(N315))+(1-$H$10)*$H$5+(($D$9^2)/(4*$D$6))*(1-$H$10^2))</f>
        <v>17.701389872115</v>
      </c>
      <c r="P315" s="18" t="n">
        <f aca="false">EXP(($H$11*LN(N315))+(1-$H$11)*$H$5+(($D$9^2)/(4*$D$6))*(1-$H$11^2))</f>
        <v>17.7571600101767</v>
      </c>
      <c r="Q315" s="18" t="n">
        <f aca="false">EXP($H$12*LN(N315)+(1-$H$12)*$H$5+$D$9^2/(4*$D$6)*(1-$H$12^2))</f>
        <v>17.7516477871903</v>
      </c>
      <c r="R315" s="18" t="n">
        <f aca="false">EXP($H$13*LN(N315)+(1-$H$13)*$H$5+$D$9^2/(4*$D$6)*(1-$H$13^2))</f>
        <v>17.7163837037112</v>
      </c>
      <c r="S315" s="33" t="n">
        <f aca="false">MAX(0,1/4*(SUM(O315:R315)-4*$D$5))*$H$9</f>
        <v>0</v>
      </c>
    </row>
    <row r="316" customFormat="false" ht="12.75" hidden="false" customHeight="false" outlineLevel="0" collapsed="false">
      <c r="A316" s="0" t="n">
        <v>294</v>
      </c>
      <c r="C316" s="18" t="n">
        <f aca="false">$H$6</f>
        <v>3.29212628660779</v>
      </c>
      <c r="D316" s="0" t="n">
        <f aca="true">C316+$D$6*($H$5-C316)*$H$8+$D$9*($H$8^0.5)*(NORMINV(RAND(),0,1))</f>
        <v>3.35496883140338</v>
      </c>
      <c r="E316" s="0" t="n">
        <f aca="true">D316+$D$6*($H$5-D316)*$H$8+$D$9*($H$8^0.5)*(NORMINV(RAND(),0,1))</f>
        <v>3.41136579717768</v>
      </c>
      <c r="F316" s="0" t="n">
        <f aca="true">E316+$D$6*($H$5-E316)*$H$8+$D$9*($H$8^0.5)*(NORMINV(RAND(),0,1))</f>
        <v>3.21603984111542</v>
      </c>
      <c r="G316" s="0" t="n">
        <f aca="true">F316+$D$6*($H$5-F316)*$H$8+$D$9*($H$8^0.5)*(NORMINV(RAND(),0,1))</f>
        <v>3.24834053167496</v>
      </c>
      <c r="H316" s="0" t="n">
        <f aca="true">G316+$D$6*($H$5-G316)*$H$8+$D$9*($H$8^0.5)*(NORMINV(RAND(),0,1))</f>
        <v>3.2619803225537</v>
      </c>
      <c r="I316" s="0" t="n">
        <f aca="true">H316+$D$6*($H$5-H316)*$H$8+$D$9*($H$8^0.5)*(NORMINV(RAND(),0,1))</f>
        <v>3.2126128654148</v>
      </c>
      <c r="J316" s="0" t="n">
        <f aca="true">I316+$D$6*($H$5-I316)*$H$8+$D$9*($H$8^0.5)*(NORMINV(RAND(),0,1))</f>
        <v>3.201190929694</v>
      </c>
      <c r="K316" s="0" t="n">
        <f aca="true">J316+$D$6*($H$5-J316)*$H$8+$D$9*($H$8^0.5)*(NORMINV(RAND(),0,1))</f>
        <v>3.12444076975286</v>
      </c>
      <c r="L316" s="0" t="n">
        <f aca="true">K316+$D$6*($H$5-K316)*$H$8+$D$9*($H$8^0.5)*(NORMINV(RAND(),0,1))</f>
        <v>2.99658675819786</v>
      </c>
      <c r="M316" s="0" t="n">
        <f aca="true">L316+$D$6*($H$5-L316)*$H$8+$D$9*($H$8^0.5)*(NORMINV(RAND(),0,1))</f>
        <v>2.90422909484984</v>
      </c>
      <c r="N316" s="0" t="n">
        <f aca="false">EXP(M316)</f>
        <v>18.2511683078835</v>
      </c>
      <c r="O316" s="0" t="n">
        <f aca="false">EXP(($H$10*LN(N316))+(1-$H$10)*$H$5+(($D$9^2)/(4*$D$6))*(1-$H$10^2))</f>
        <v>18.2730206200331</v>
      </c>
      <c r="P316" s="18" t="n">
        <f aca="false">EXP(($H$11*LN(N316))+(1-$H$11)*$H$5+(($D$9^2)/(4*$D$6))*(1-$H$11^2))</f>
        <v>18.2085277550308</v>
      </c>
      <c r="Q316" s="18" t="n">
        <f aca="false">EXP($H$12*LN(N316)+(1-$H$12)*$H$5+$D$9^2/(4*$D$6)*(1-$H$12^2))</f>
        <v>18.1070761352244</v>
      </c>
      <c r="R316" s="18" t="n">
        <f aca="false">EXP($H$13*LN(N316)+(1-$H$13)*$H$5+$D$9^2/(4*$D$6)*(1-$H$13^2))</f>
        <v>17.9959516247465</v>
      </c>
      <c r="S316" s="33" t="n">
        <f aca="false">MAX(0,1/4*(SUM(O316:R316)-4*$D$5))*$H$9</f>
        <v>0</v>
      </c>
    </row>
    <row r="317" customFormat="false" ht="12.75" hidden="false" customHeight="false" outlineLevel="0" collapsed="false">
      <c r="A317" s="0" t="n">
        <v>295</v>
      </c>
      <c r="C317" s="18" t="n">
        <f aca="false">$H$6</f>
        <v>3.29212628660779</v>
      </c>
      <c r="D317" s="0" t="n">
        <f aca="true">C317+$D$6*($H$5-C317)*$H$8+$D$9*($H$8^0.5)*(NORMINV(RAND(),0,1))</f>
        <v>3.21352494887613</v>
      </c>
      <c r="E317" s="0" t="n">
        <f aca="true">D317+$D$6*($H$5-D317)*$H$8+$D$9*($H$8^0.5)*(NORMINV(RAND(),0,1))</f>
        <v>3.1919244266283</v>
      </c>
      <c r="F317" s="0" t="n">
        <f aca="true">E317+$D$6*($H$5-E317)*$H$8+$D$9*($H$8^0.5)*(NORMINV(RAND(),0,1))</f>
        <v>3.30828815989099</v>
      </c>
      <c r="G317" s="0" t="n">
        <f aca="true">F317+$D$6*($H$5-F317)*$H$8+$D$9*($H$8^0.5)*(NORMINV(RAND(),0,1))</f>
        <v>3.25934652805877</v>
      </c>
      <c r="H317" s="0" t="n">
        <f aca="true">G317+$D$6*($H$5-G317)*$H$8+$D$9*($H$8^0.5)*(NORMINV(RAND(),0,1))</f>
        <v>3.21432736758458</v>
      </c>
      <c r="I317" s="0" t="n">
        <f aca="true">H317+$D$6*($H$5-H317)*$H$8+$D$9*($H$8^0.5)*(NORMINV(RAND(),0,1))</f>
        <v>3.23455972069239</v>
      </c>
      <c r="J317" s="0" t="n">
        <f aca="true">I317+$D$6*($H$5-I317)*$H$8+$D$9*($H$8^0.5)*(NORMINV(RAND(),0,1))</f>
        <v>3.23498161246369</v>
      </c>
      <c r="K317" s="0" t="n">
        <f aca="true">J317+$D$6*($H$5-J317)*$H$8+$D$9*($H$8^0.5)*(NORMINV(RAND(),0,1))</f>
        <v>3.2242606664106</v>
      </c>
      <c r="L317" s="0" t="n">
        <f aca="true">K317+$D$6*($H$5-K317)*$H$8+$D$9*($H$8^0.5)*(NORMINV(RAND(),0,1))</f>
        <v>3.2220163762438</v>
      </c>
      <c r="M317" s="0" t="n">
        <f aca="true">L317+$D$6*($H$5-L317)*$H$8+$D$9*($H$8^0.5)*(NORMINV(RAND(),0,1))</f>
        <v>3.06283864207026</v>
      </c>
      <c r="N317" s="0" t="n">
        <f aca="false">EXP(M317)</f>
        <v>21.3881844719485</v>
      </c>
      <c r="O317" s="0" t="n">
        <f aca="false">EXP(($H$10*LN(N317))+(1-$H$10)*$H$5+(($D$9^2)/(4*$D$6))*(1-$H$10^2))</f>
        <v>20.7115692282506</v>
      </c>
      <c r="P317" s="18" t="n">
        <f aca="false">EXP(($H$11*LN(N317))+(1-$H$11)*$H$5+(($D$9^2)/(4*$D$6))*(1-$H$11^2))</f>
        <v>20.1020802467603</v>
      </c>
      <c r="Q317" s="18" t="n">
        <f aca="false">EXP($H$12*LN(N317)+(1-$H$12)*$H$5+$D$9^2/(4*$D$6)*(1-$H$12^2))</f>
        <v>19.5786245535097</v>
      </c>
      <c r="R317" s="18" t="n">
        <f aca="false">EXP($H$13*LN(N317)+(1-$H$13)*$H$5+$D$9^2/(4*$D$6)*(1-$H$13^2))</f>
        <v>19.1414624804686</v>
      </c>
      <c r="S317" s="33" t="n">
        <f aca="false">MAX(0,1/4*(SUM(O317:R317)-4*$D$5))*$H$9</f>
        <v>0</v>
      </c>
    </row>
    <row r="318" customFormat="false" ht="12.75" hidden="false" customHeight="false" outlineLevel="0" collapsed="false">
      <c r="A318" s="0" t="n">
        <v>296</v>
      </c>
      <c r="C318" s="18" t="n">
        <f aca="false">$H$6</f>
        <v>3.29212628660779</v>
      </c>
      <c r="D318" s="0" t="n">
        <f aca="true">C318+$D$6*($H$5-C318)*$H$8+$D$9*($H$8^0.5)*(NORMINV(RAND(),0,1))</f>
        <v>3.39134126482762</v>
      </c>
      <c r="E318" s="0" t="n">
        <f aca="true">D318+$D$6*($H$5-D318)*$H$8+$D$9*($H$8^0.5)*(NORMINV(RAND(),0,1))</f>
        <v>3.35575717219032</v>
      </c>
      <c r="F318" s="0" t="n">
        <f aca="true">E318+$D$6*($H$5-E318)*$H$8+$D$9*($H$8^0.5)*(NORMINV(RAND(),0,1))</f>
        <v>3.36479756942321</v>
      </c>
      <c r="G318" s="0" t="n">
        <f aca="true">F318+$D$6*($H$5-F318)*$H$8+$D$9*($H$8^0.5)*(NORMINV(RAND(),0,1))</f>
        <v>3.39447870997996</v>
      </c>
      <c r="H318" s="0" t="n">
        <f aca="true">G318+$D$6*($H$5-G318)*$H$8+$D$9*($H$8^0.5)*(NORMINV(RAND(),0,1))</f>
        <v>3.39393807896875</v>
      </c>
      <c r="I318" s="0" t="n">
        <f aca="true">H318+$D$6*($H$5-H318)*$H$8+$D$9*($H$8^0.5)*(NORMINV(RAND(),0,1))</f>
        <v>3.34814776285218</v>
      </c>
      <c r="J318" s="0" t="n">
        <f aca="true">I318+$D$6*($H$5-I318)*$H$8+$D$9*($H$8^0.5)*(NORMINV(RAND(),0,1))</f>
        <v>3.44902248659668</v>
      </c>
      <c r="K318" s="0" t="n">
        <f aca="true">J318+$D$6*($H$5-J318)*$H$8+$D$9*($H$8^0.5)*(NORMINV(RAND(),0,1))</f>
        <v>3.49607038172285</v>
      </c>
      <c r="L318" s="0" t="n">
        <f aca="true">K318+$D$6*($H$5-K318)*$H$8+$D$9*($H$8^0.5)*(NORMINV(RAND(),0,1))</f>
        <v>3.28418557603574</v>
      </c>
      <c r="M318" s="0" t="n">
        <f aca="true">L318+$D$6*($H$5-L318)*$H$8+$D$9*($H$8^0.5)*(NORMINV(RAND(),0,1))</f>
        <v>3.21157315309531</v>
      </c>
      <c r="N318" s="0" t="n">
        <f aca="false">EXP(M318)</f>
        <v>24.8180981986392</v>
      </c>
      <c r="O318" s="0" t="n">
        <f aca="false">EXP(($H$10*LN(N318))+(1-$H$10)*$H$5+(($D$9^2)/(4*$D$6))*(1-$H$10^2))</f>
        <v>23.293167714062</v>
      </c>
      <c r="P318" s="18" t="n">
        <f aca="false">EXP(($H$11*LN(N318))+(1-$H$11)*$H$5+(($D$9^2)/(4*$D$6))*(1-$H$11^2))</f>
        <v>22.0562713918387</v>
      </c>
      <c r="Q318" s="18" t="n">
        <f aca="false">EXP($H$12*LN(N318)+(1-$H$12)*$H$5+$D$9^2/(4*$D$6)*(1-$H$12^2))</f>
        <v>21.0670296316161</v>
      </c>
      <c r="R318" s="18" t="n">
        <f aca="false">EXP($H$13*LN(N318)+(1-$H$13)*$H$5+$D$9^2/(4*$D$6)*(1-$H$13^2))</f>
        <v>20.2818155250539</v>
      </c>
      <c r="S318" s="33" t="n">
        <f aca="false">MAX(0,1/4*(SUM(O318:R318)-4*$D$5))*$H$9</f>
        <v>0</v>
      </c>
    </row>
    <row r="319" customFormat="false" ht="12.75" hidden="false" customHeight="false" outlineLevel="0" collapsed="false">
      <c r="A319" s="0" t="n">
        <v>297</v>
      </c>
      <c r="C319" s="18" t="n">
        <f aca="false">$H$6</f>
        <v>3.29212628660779</v>
      </c>
      <c r="D319" s="0" t="n">
        <f aca="true">C319+$D$6*($H$5-C319)*$H$8+$D$9*($H$8^0.5)*(NORMINV(RAND(),0,1))</f>
        <v>3.2408180813294</v>
      </c>
      <c r="E319" s="0" t="n">
        <f aca="true">D319+$D$6*($H$5-D319)*$H$8+$D$9*($H$8^0.5)*(NORMINV(RAND(),0,1))</f>
        <v>3.16998141987832</v>
      </c>
      <c r="F319" s="0" t="n">
        <f aca="true">E319+$D$6*($H$5-E319)*$H$8+$D$9*($H$8^0.5)*(NORMINV(RAND(),0,1))</f>
        <v>3.20654553725254</v>
      </c>
      <c r="G319" s="0" t="n">
        <f aca="true">F319+$D$6*($H$5-F319)*$H$8+$D$9*($H$8^0.5)*(NORMINV(RAND(),0,1))</f>
        <v>3.33283102520623</v>
      </c>
      <c r="H319" s="0" t="n">
        <f aca="true">G319+$D$6*($H$5-G319)*$H$8+$D$9*($H$8^0.5)*(NORMINV(RAND(),0,1))</f>
        <v>3.43512090027979</v>
      </c>
      <c r="I319" s="0" t="n">
        <f aca="true">H319+$D$6*($H$5-H319)*$H$8+$D$9*($H$8^0.5)*(NORMINV(RAND(),0,1))</f>
        <v>3.36327178488281</v>
      </c>
      <c r="J319" s="0" t="n">
        <f aca="true">I319+$D$6*($H$5-I319)*$H$8+$D$9*($H$8^0.5)*(NORMINV(RAND(),0,1))</f>
        <v>3.40165715623901</v>
      </c>
      <c r="K319" s="0" t="n">
        <f aca="true">J319+$D$6*($H$5-J319)*$H$8+$D$9*($H$8^0.5)*(NORMINV(RAND(),0,1))</f>
        <v>3.45905771499216</v>
      </c>
      <c r="L319" s="0" t="n">
        <f aca="true">K319+$D$6*($H$5-K319)*$H$8+$D$9*($H$8^0.5)*(NORMINV(RAND(),0,1))</f>
        <v>3.42639221621739</v>
      </c>
      <c r="M319" s="0" t="n">
        <f aca="true">L319+$D$6*($H$5-L319)*$H$8+$D$9*($H$8^0.5)*(NORMINV(RAND(),0,1))</f>
        <v>3.43333100734274</v>
      </c>
      <c r="N319" s="0" t="n">
        <f aca="false">EXP(M319)</f>
        <v>30.9796645613435</v>
      </c>
      <c r="O319" s="0" t="n">
        <f aca="false">EXP(($H$10*LN(N319))+(1-$H$10)*$H$5+(($D$9^2)/(4*$D$6))*(1-$H$10^2))</f>
        <v>27.7517847653374</v>
      </c>
      <c r="P319" s="18" t="n">
        <f aca="false">EXP(($H$11*LN(N319))+(1-$H$11)*$H$5+(($D$9^2)/(4*$D$6))*(1-$H$11^2))</f>
        <v>25.3282207543078</v>
      </c>
      <c r="Q319" s="18" t="n">
        <f aca="false">EXP($H$12*LN(N319)+(1-$H$12)*$H$5+$D$9^2/(4*$D$6)*(1-$H$12^2))</f>
        <v>23.4988967699658</v>
      </c>
      <c r="R319" s="18" t="n">
        <f aca="false">EXP($H$13*LN(N319)+(1-$H$13)*$H$5+$D$9^2/(4*$D$6)*(1-$H$13^2))</f>
        <v>22.1094182110776</v>
      </c>
      <c r="S319" s="33" t="n">
        <f aca="false">MAX(0,1/4*(SUM(O319:R319)-4*$D$5))*$H$9</f>
        <v>2.5417612396873</v>
      </c>
    </row>
    <row r="320" customFormat="false" ht="12.75" hidden="false" customHeight="false" outlineLevel="0" collapsed="false">
      <c r="A320" s="0" t="n">
        <v>298</v>
      </c>
      <c r="C320" s="18" t="n">
        <f aca="false">$H$6</f>
        <v>3.29212628660779</v>
      </c>
      <c r="D320" s="0" t="n">
        <f aca="true">C320+$D$6*($H$5-C320)*$H$8+$D$9*($H$8^0.5)*(NORMINV(RAND(),0,1))</f>
        <v>3.1822921354963</v>
      </c>
      <c r="E320" s="0" t="n">
        <f aca="true">D320+$D$6*($H$5-D320)*$H$8+$D$9*($H$8^0.5)*(NORMINV(RAND(),0,1))</f>
        <v>3.20745835952473</v>
      </c>
      <c r="F320" s="0" t="n">
        <f aca="true">E320+$D$6*($H$5-E320)*$H$8+$D$9*($H$8^0.5)*(NORMINV(RAND(),0,1))</f>
        <v>3.15415220570792</v>
      </c>
      <c r="G320" s="0" t="n">
        <f aca="true">F320+$D$6*($H$5-F320)*$H$8+$D$9*($H$8^0.5)*(NORMINV(RAND(),0,1))</f>
        <v>3.12461434818157</v>
      </c>
      <c r="H320" s="0" t="n">
        <f aca="true">G320+$D$6*($H$5-G320)*$H$8+$D$9*($H$8^0.5)*(NORMINV(RAND(),0,1))</f>
        <v>3.03769172201842</v>
      </c>
      <c r="I320" s="0" t="n">
        <f aca="true">H320+$D$6*($H$5-H320)*$H$8+$D$9*($H$8^0.5)*(NORMINV(RAND(),0,1))</f>
        <v>2.99565667219018</v>
      </c>
      <c r="J320" s="0" t="n">
        <f aca="true">I320+$D$6*($H$5-I320)*$H$8+$D$9*($H$8^0.5)*(NORMINV(RAND(),0,1))</f>
        <v>2.85798473862611</v>
      </c>
      <c r="K320" s="0" t="n">
        <f aca="true">J320+$D$6*($H$5-J320)*$H$8+$D$9*($H$8^0.5)*(NORMINV(RAND(),0,1))</f>
        <v>2.89485791787133</v>
      </c>
      <c r="L320" s="0" t="n">
        <f aca="true">K320+$D$6*($H$5-K320)*$H$8+$D$9*($H$8^0.5)*(NORMINV(RAND(),0,1))</f>
        <v>2.74663060638</v>
      </c>
      <c r="M320" s="0" t="n">
        <f aca="true">L320+$D$6*($H$5-L320)*$H$8+$D$9*($H$8^0.5)*(NORMINV(RAND(),0,1))</f>
        <v>2.72656731707198</v>
      </c>
      <c r="N320" s="0" t="n">
        <f aca="false">EXP(M320)</f>
        <v>15.2803443132167</v>
      </c>
      <c r="O320" s="0" t="n">
        <f aca="false">EXP(($H$10*LN(N320))+(1-$H$10)*$H$5+(($D$9^2)/(4*$D$6))*(1-$H$10^2))</f>
        <v>15.8808161665861</v>
      </c>
      <c r="P320" s="18" t="n">
        <f aca="false">EXP(($H$11*LN(N320))+(1-$H$11)*$H$5+(($D$9^2)/(4*$D$6))*(1-$H$11^2))</f>
        <v>16.2984968262585</v>
      </c>
      <c r="Q320" s="18" t="n">
        <f aca="false">EXP($H$12*LN(N320)+(1-$H$12)*$H$5+$D$9^2/(4*$D$6)*(1-$H$12^2))</f>
        <v>16.5896923353053</v>
      </c>
      <c r="R320" s="18" t="n">
        <f aca="false">EXP($H$13*LN(N320)+(1-$H$13)*$H$5+$D$9^2/(4*$D$6)*(1-$H$13^2))</f>
        <v>16.7940428500857</v>
      </c>
      <c r="S320" s="33" t="n">
        <f aca="false">MAX(0,1/4*(SUM(O320:R320)-4*$D$5))*$H$9</f>
        <v>0</v>
      </c>
    </row>
    <row r="321" customFormat="false" ht="12.75" hidden="false" customHeight="false" outlineLevel="0" collapsed="false">
      <c r="A321" s="0" t="n">
        <v>299</v>
      </c>
      <c r="C321" s="18" t="n">
        <f aca="false">$H$6</f>
        <v>3.29212628660779</v>
      </c>
      <c r="D321" s="0" t="n">
        <f aca="true">C321+$D$6*($H$5-C321)*$H$8+$D$9*($H$8^0.5)*(NORMINV(RAND(),0,1))</f>
        <v>3.17943701617571</v>
      </c>
      <c r="E321" s="0" t="n">
        <f aca="true">D321+$D$6*($H$5-D321)*$H$8+$D$9*($H$8^0.5)*(NORMINV(RAND(),0,1))</f>
        <v>3.14592723701244</v>
      </c>
      <c r="F321" s="0" t="n">
        <f aca="true">E321+$D$6*($H$5-E321)*$H$8+$D$9*($H$8^0.5)*(NORMINV(RAND(),0,1))</f>
        <v>3.26252323109853</v>
      </c>
      <c r="G321" s="0" t="n">
        <f aca="true">F321+$D$6*($H$5-F321)*$H$8+$D$9*($H$8^0.5)*(NORMINV(RAND(),0,1))</f>
        <v>3.11798553212851</v>
      </c>
      <c r="H321" s="0" t="n">
        <f aca="true">G321+$D$6*($H$5-G321)*$H$8+$D$9*($H$8^0.5)*(NORMINV(RAND(),0,1))</f>
        <v>3.25406061430514</v>
      </c>
      <c r="I321" s="0" t="n">
        <f aca="true">H321+$D$6*($H$5-H321)*$H$8+$D$9*($H$8^0.5)*(NORMINV(RAND(),0,1))</f>
        <v>3.16262344045396</v>
      </c>
      <c r="J321" s="0" t="n">
        <f aca="true">I321+$D$6*($H$5-I321)*$H$8+$D$9*($H$8^0.5)*(NORMINV(RAND(),0,1))</f>
        <v>3.14428891283209</v>
      </c>
      <c r="K321" s="0" t="n">
        <f aca="true">J321+$D$6*($H$5-J321)*$H$8+$D$9*($H$8^0.5)*(NORMINV(RAND(),0,1))</f>
        <v>3.12384339282075</v>
      </c>
      <c r="L321" s="0" t="n">
        <f aca="true">K321+$D$6*($H$5-K321)*$H$8+$D$9*($H$8^0.5)*(NORMINV(RAND(),0,1))</f>
        <v>3.10927247300475</v>
      </c>
      <c r="M321" s="0" t="n">
        <f aca="true">L321+$D$6*($H$5-L321)*$H$8+$D$9*($H$8^0.5)*(NORMINV(RAND(),0,1))</f>
        <v>3.21501991614208</v>
      </c>
      <c r="N321" s="0" t="n">
        <f aca="false">EXP(M321)</f>
        <v>24.9037878936042</v>
      </c>
      <c r="O321" s="0" t="n">
        <f aca="false">EXP(($H$10*LN(N321))+(1-$H$10)*$H$5+(($D$9^2)/(4*$D$6))*(1-$H$10^2))</f>
        <v>23.356662451781</v>
      </c>
      <c r="P321" s="18" t="n">
        <f aca="false">EXP(($H$11*LN(N321))+(1-$H$11)*$H$5+(($D$9^2)/(4*$D$6))*(1-$H$11^2))</f>
        <v>22.1037418545275</v>
      </c>
      <c r="Q321" s="18" t="n">
        <f aca="false">EXP($H$12*LN(N321)+(1-$H$12)*$H$5+$D$9^2/(4*$D$6)*(1-$H$12^2))</f>
        <v>21.1028312784007</v>
      </c>
      <c r="R321" s="18" t="n">
        <f aca="false">EXP($H$13*LN(N321)+(1-$H$13)*$H$5+$D$9^2/(4*$D$6)*(1-$H$13^2))</f>
        <v>20.3090322270614</v>
      </c>
      <c r="S321" s="33" t="n">
        <f aca="false">MAX(0,1/4*(SUM(O321:R321)-4*$D$5))*$H$9</f>
        <v>0</v>
      </c>
    </row>
    <row r="322" customFormat="false" ht="12.75" hidden="false" customHeight="false" outlineLevel="0" collapsed="false">
      <c r="A322" s="0" t="n">
        <v>300</v>
      </c>
      <c r="C322" s="18" t="n">
        <f aca="false">$H$6</f>
        <v>3.29212628660779</v>
      </c>
      <c r="D322" s="0" t="n">
        <f aca="true">C322+$D$6*($H$5-C322)*$H$8+$D$9*($H$8^0.5)*(NORMINV(RAND(),0,1))</f>
        <v>3.30713909874566</v>
      </c>
      <c r="E322" s="0" t="n">
        <f aca="true">D322+$D$6*($H$5-D322)*$H$8+$D$9*($H$8^0.5)*(NORMINV(RAND(),0,1))</f>
        <v>3.22063873718148</v>
      </c>
      <c r="F322" s="0" t="n">
        <f aca="true">E322+$D$6*($H$5-E322)*$H$8+$D$9*($H$8^0.5)*(NORMINV(RAND(),0,1))</f>
        <v>3.06190325973897</v>
      </c>
      <c r="G322" s="0" t="n">
        <f aca="true">F322+$D$6*($H$5-F322)*$H$8+$D$9*($H$8^0.5)*(NORMINV(RAND(),0,1))</f>
        <v>3.01751589994555</v>
      </c>
      <c r="H322" s="0" t="n">
        <f aca="true">G322+$D$6*($H$5-G322)*$H$8+$D$9*($H$8^0.5)*(NORMINV(RAND(),0,1))</f>
        <v>3.02477329631165</v>
      </c>
      <c r="I322" s="0" t="n">
        <f aca="true">H322+$D$6*($H$5-H322)*$H$8+$D$9*($H$8^0.5)*(NORMINV(RAND(),0,1))</f>
        <v>3.0015172561263</v>
      </c>
      <c r="J322" s="0" t="n">
        <f aca="true">I322+$D$6*($H$5-I322)*$H$8+$D$9*($H$8^0.5)*(NORMINV(RAND(),0,1))</f>
        <v>2.85023140347575</v>
      </c>
      <c r="K322" s="0" t="n">
        <f aca="true">J322+$D$6*($H$5-J322)*$H$8+$D$9*($H$8^0.5)*(NORMINV(RAND(),0,1))</f>
        <v>2.89084597578835</v>
      </c>
      <c r="L322" s="0" t="n">
        <f aca="true">K322+$D$6*($H$5-K322)*$H$8+$D$9*($H$8^0.5)*(NORMINV(RAND(),0,1))</f>
        <v>2.96432311301572</v>
      </c>
      <c r="M322" s="0" t="n">
        <f aca="true">L322+$D$6*($H$5-L322)*$H$8+$D$9*($H$8^0.5)*(NORMINV(RAND(),0,1))</f>
        <v>3.01245128140645</v>
      </c>
      <c r="N322" s="0" t="n">
        <f aca="false">EXP(M322)</f>
        <v>20.3371910525633</v>
      </c>
      <c r="O322" s="0" t="n">
        <f aca="false">EXP(($H$10*LN(N322))+(1-$H$10)*$H$5+(($D$9^2)/(4*$D$6))*(1-$H$10^2))</f>
        <v>19.9035375128625</v>
      </c>
      <c r="P322" s="18" t="n">
        <f aca="false">EXP(($H$11*LN(N322))+(1-$H$11)*$H$5+(($D$9^2)/(4*$D$6))*(1-$H$11^2))</f>
        <v>19.4801112922541</v>
      </c>
      <c r="Q322" s="18" t="n">
        <f aca="false">EXP($H$12*LN(N322)+(1-$H$12)*$H$5+$D$9^2/(4*$D$6)*(1-$H$12^2))</f>
        <v>19.0986211000403</v>
      </c>
      <c r="R322" s="18" t="n">
        <f aca="false">EXP($H$13*LN(N322)+(1-$H$13)*$H$5+$D$9^2/(4*$D$6)*(1-$H$13^2))</f>
        <v>18.7698650458791</v>
      </c>
      <c r="S322" s="33" t="n">
        <f aca="false">MAX(0,1/4*(SUM(O322:R322)-4*$D$5))*$H$9</f>
        <v>0</v>
      </c>
    </row>
    <row r="323" customFormat="false" ht="12.75" hidden="false" customHeight="false" outlineLevel="0" collapsed="false">
      <c r="A323" s="0" t="n">
        <v>301</v>
      </c>
      <c r="C323" s="18" t="n">
        <f aca="false">$H$6</f>
        <v>3.29212628660779</v>
      </c>
      <c r="D323" s="0" t="n">
        <f aca="true">C323+$D$6*($H$5-C323)*$H$8+$D$9*($H$8^0.5)*(NORMINV(RAND(),0,1))</f>
        <v>3.19451618161378</v>
      </c>
      <c r="E323" s="0" t="n">
        <f aca="true">D323+$D$6*($H$5-D323)*$H$8+$D$9*($H$8^0.5)*(NORMINV(RAND(),0,1))</f>
        <v>3.29324182461922</v>
      </c>
      <c r="F323" s="0" t="n">
        <f aca="true">E323+$D$6*($H$5-E323)*$H$8+$D$9*($H$8^0.5)*(NORMINV(RAND(),0,1))</f>
        <v>3.2649688331455</v>
      </c>
      <c r="G323" s="0" t="n">
        <f aca="true">F323+$D$6*($H$5-F323)*$H$8+$D$9*($H$8^0.5)*(NORMINV(RAND(),0,1))</f>
        <v>3.25684637697832</v>
      </c>
      <c r="H323" s="0" t="n">
        <f aca="true">G323+$D$6*($H$5-G323)*$H$8+$D$9*($H$8^0.5)*(NORMINV(RAND(),0,1))</f>
        <v>3.10204038423281</v>
      </c>
      <c r="I323" s="0" t="n">
        <f aca="true">H323+$D$6*($H$5-H323)*$H$8+$D$9*($H$8^0.5)*(NORMINV(RAND(),0,1))</f>
        <v>3.08777278785696</v>
      </c>
      <c r="J323" s="0" t="n">
        <f aca="true">I323+$D$6*($H$5-I323)*$H$8+$D$9*($H$8^0.5)*(NORMINV(RAND(),0,1))</f>
        <v>3.10604994151615</v>
      </c>
      <c r="K323" s="0" t="n">
        <f aca="true">J323+$D$6*($H$5-J323)*$H$8+$D$9*($H$8^0.5)*(NORMINV(RAND(),0,1))</f>
        <v>3.09245122422993</v>
      </c>
      <c r="L323" s="0" t="n">
        <f aca="true">K323+$D$6*($H$5-K323)*$H$8+$D$9*($H$8^0.5)*(NORMINV(RAND(),0,1))</f>
        <v>3.04078666237671</v>
      </c>
      <c r="M323" s="0" t="n">
        <f aca="true">L323+$D$6*($H$5-L323)*$H$8+$D$9*($H$8^0.5)*(NORMINV(RAND(),0,1))</f>
        <v>2.93326299850267</v>
      </c>
      <c r="N323" s="0" t="n">
        <f aca="false">EXP(M323)</f>
        <v>18.7888385335007</v>
      </c>
      <c r="O323" s="0" t="n">
        <f aca="false">EXP(($H$10*LN(N323))+(1-$H$10)*$H$5+(($D$9^2)/(4*$D$6))*(1-$H$10^2))</f>
        <v>18.6968695285861</v>
      </c>
      <c r="P323" s="18" t="n">
        <f aca="false">EXP(($H$11*LN(N323))+(1-$H$11)*$H$5+(($D$9^2)/(4*$D$6))*(1-$H$11^2))</f>
        <v>18.5412882330972</v>
      </c>
      <c r="Q323" s="18" t="n">
        <f aca="false">EXP($H$12*LN(N323)+(1-$H$12)*$H$5+$D$9^2/(4*$D$6)*(1-$H$12^2))</f>
        <v>18.3679213109434</v>
      </c>
      <c r="R323" s="18" t="n">
        <f aca="false">EXP($H$13*LN(N323)+(1-$H$13)*$H$5+$D$9^2/(4*$D$6)*(1-$H$13^2))</f>
        <v>18.2003895665068</v>
      </c>
      <c r="S323" s="33" t="n">
        <f aca="false">MAX(0,1/4*(SUM(O323:R323)-4*$D$5))*$H$9</f>
        <v>0</v>
      </c>
    </row>
    <row r="324" customFormat="false" ht="12.75" hidden="false" customHeight="false" outlineLevel="0" collapsed="false">
      <c r="A324" s="0" t="n">
        <v>302</v>
      </c>
      <c r="C324" s="18" t="n">
        <f aca="false">$H$6</f>
        <v>3.29212628660779</v>
      </c>
      <c r="D324" s="0" t="n">
        <f aca="true">C324+$D$6*($H$5-C324)*$H$8+$D$9*($H$8^0.5)*(NORMINV(RAND(),0,1))</f>
        <v>3.23173966432239</v>
      </c>
      <c r="E324" s="0" t="n">
        <f aca="true">D324+$D$6*($H$5-D324)*$H$8+$D$9*($H$8^0.5)*(NORMINV(RAND(),0,1))</f>
        <v>3.15574199425194</v>
      </c>
      <c r="F324" s="0" t="n">
        <f aca="true">E324+$D$6*($H$5-E324)*$H$8+$D$9*($H$8^0.5)*(NORMINV(RAND(),0,1))</f>
        <v>3.08914450474473</v>
      </c>
      <c r="G324" s="0" t="n">
        <f aca="true">F324+$D$6*($H$5-F324)*$H$8+$D$9*($H$8^0.5)*(NORMINV(RAND(),0,1))</f>
        <v>3.07935571861921</v>
      </c>
      <c r="H324" s="0" t="n">
        <f aca="true">G324+$D$6*($H$5-G324)*$H$8+$D$9*($H$8^0.5)*(NORMINV(RAND(),0,1))</f>
        <v>3.04369668479852</v>
      </c>
      <c r="I324" s="0" t="n">
        <f aca="true">H324+$D$6*($H$5-H324)*$H$8+$D$9*($H$8^0.5)*(NORMINV(RAND(),0,1))</f>
        <v>3.04362118146608</v>
      </c>
      <c r="J324" s="0" t="n">
        <f aca="true">I324+$D$6*($H$5-I324)*$H$8+$D$9*($H$8^0.5)*(NORMINV(RAND(),0,1))</f>
        <v>2.91517938239196</v>
      </c>
      <c r="K324" s="0" t="n">
        <f aca="true">J324+$D$6*($H$5-J324)*$H$8+$D$9*($H$8^0.5)*(NORMINV(RAND(),0,1))</f>
        <v>2.79494639047016</v>
      </c>
      <c r="L324" s="0" t="n">
        <f aca="true">K324+$D$6*($H$5-K324)*$H$8+$D$9*($H$8^0.5)*(NORMINV(RAND(),0,1))</f>
        <v>2.79709270441905</v>
      </c>
      <c r="M324" s="0" t="n">
        <f aca="true">L324+$D$6*($H$5-L324)*$H$8+$D$9*($H$8^0.5)*(NORMINV(RAND(),0,1))</f>
        <v>2.93027617741646</v>
      </c>
      <c r="N324" s="0" t="n">
        <f aca="false">EXP(M324)</f>
        <v>18.732803359561</v>
      </c>
      <c r="O324" s="0" t="n">
        <f aca="false">EXP(($H$10*LN(N324))+(1-$H$10)*$H$5+(($D$9^2)/(4*$D$6))*(1-$H$10^2))</f>
        <v>18.6528168345114</v>
      </c>
      <c r="P324" s="18" t="n">
        <f aca="false">EXP(($H$11*LN(N324))+(1-$H$11)*$H$5+(($D$9^2)/(4*$D$6))*(1-$H$11^2))</f>
        <v>18.5067772264569</v>
      </c>
      <c r="Q324" s="18" t="n">
        <f aca="false">EXP($H$12*LN(N324)+(1-$H$12)*$H$5+$D$9^2/(4*$D$6)*(1-$H$12^2))</f>
        <v>18.3409147517468</v>
      </c>
      <c r="R324" s="18" t="n">
        <f aca="false">EXP($H$13*LN(N324)+(1-$H$13)*$H$5+$D$9^2/(4*$D$6)*(1-$H$13^2))</f>
        <v>18.1792515815714</v>
      </c>
      <c r="S324" s="33" t="n">
        <f aca="false">MAX(0,1/4*(SUM(O324:R324)-4*$D$5))*$H$9</f>
        <v>0</v>
      </c>
    </row>
    <row r="325" customFormat="false" ht="12.75" hidden="false" customHeight="false" outlineLevel="0" collapsed="false">
      <c r="A325" s="0" t="n">
        <v>303</v>
      </c>
      <c r="C325" s="18" t="n">
        <f aca="false">$H$6</f>
        <v>3.29212628660779</v>
      </c>
      <c r="D325" s="0" t="n">
        <f aca="true">C325+$D$6*($H$5-C325)*$H$8+$D$9*($H$8^0.5)*(NORMINV(RAND(),0,1))</f>
        <v>3.2408636903918</v>
      </c>
      <c r="E325" s="0" t="n">
        <f aca="true">D325+$D$6*($H$5-D325)*$H$8+$D$9*($H$8^0.5)*(NORMINV(RAND(),0,1))</f>
        <v>3.11405194569</v>
      </c>
      <c r="F325" s="0" t="n">
        <f aca="true">E325+$D$6*($H$5-E325)*$H$8+$D$9*($H$8^0.5)*(NORMINV(RAND(),0,1))</f>
        <v>3.20932012679081</v>
      </c>
      <c r="G325" s="0" t="n">
        <f aca="true">F325+$D$6*($H$5-F325)*$H$8+$D$9*($H$8^0.5)*(NORMINV(RAND(),0,1))</f>
        <v>3.24916984401614</v>
      </c>
      <c r="H325" s="0" t="n">
        <f aca="true">G325+$D$6*($H$5-G325)*$H$8+$D$9*($H$8^0.5)*(NORMINV(RAND(),0,1))</f>
        <v>3.24418499413318</v>
      </c>
      <c r="I325" s="0" t="n">
        <f aca="true">H325+$D$6*($H$5-H325)*$H$8+$D$9*($H$8^0.5)*(NORMINV(RAND(),0,1))</f>
        <v>3.1782962741657</v>
      </c>
      <c r="J325" s="0" t="n">
        <f aca="true">I325+$D$6*($H$5-I325)*$H$8+$D$9*($H$8^0.5)*(NORMINV(RAND(),0,1))</f>
        <v>3.39925610341788</v>
      </c>
      <c r="K325" s="0" t="n">
        <f aca="true">J325+$D$6*($H$5-J325)*$H$8+$D$9*($H$8^0.5)*(NORMINV(RAND(),0,1))</f>
        <v>3.38810298491661</v>
      </c>
      <c r="L325" s="0" t="n">
        <f aca="true">K325+$D$6*($H$5-K325)*$H$8+$D$9*($H$8^0.5)*(NORMINV(RAND(),0,1))</f>
        <v>3.41519254097667</v>
      </c>
      <c r="M325" s="0" t="n">
        <f aca="true">L325+$D$6*($H$5-L325)*$H$8+$D$9*($H$8^0.5)*(NORMINV(RAND(),0,1))</f>
        <v>3.29303788576722</v>
      </c>
      <c r="N325" s="0" t="n">
        <f aca="false">EXP(M325)</f>
        <v>26.924533197911</v>
      </c>
      <c r="O325" s="0" t="n">
        <f aca="false">EXP(($H$10*LN(N325))+(1-$H$10)*$H$5+(($D$9^2)/(4*$D$6))*(1-$H$10^2))</f>
        <v>24.8410954885483</v>
      </c>
      <c r="P325" s="18" t="n">
        <f aca="false">EXP(($H$11*LN(N325))+(1-$H$11)*$H$5+(($D$9^2)/(4*$D$6))*(1-$H$11^2))</f>
        <v>23.2060005934966</v>
      </c>
      <c r="Q325" s="18" t="n">
        <f aca="false">EXP($H$12*LN(N325)+(1-$H$12)*$H$5+$D$9^2/(4*$D$6)*(1-$H$12^2))</f>
        <v>21.9296825842795</v>
      </c>
      <c r="R325" s="18" t="n">
        <f aca="false">EXP($H$13*LN(N325)+(1-$H$13)*$H$5+$D$9^2/(4*$D$6)*(1-$H$13^2))</f>
        <v>20.934950908102</v>
      </c>
      <c r="S325" s="33" t="n">
        <f aca="false">MAX(0,1/4*(SUM(O325:R325)-4*$D$5))*$H$9</f>
        <v>0.692430711845851</v>
      </c>
    </row>
    <row r="326" customFormat="false" ht="12.75" hidden="false" customHeight="false" outlineLevel="0" collapsed="false">
      <c r="A326" s="0" t="n">
        <v>304</v>
      </c>
      <c r="C326" s="18" t="n">
        <f aca="false">$H$6</f>
        <v>3.29212628660779</v>
      </c>
      <c r="D326" s="0" t="n">
        <f aca="true">C326+$D$6*($H$5-C326)*$H$8+$D$9*($H$8^0.5)*(NORMINV(RAND(),0,1))</f>
        <v>3.24437890750123</v>
      </c>
      <c r="E326" s="0" t="n">
        <f aca="true">D326+$D$6*($H$5-D326)*$H$8+$D$9*($H$8^0.5)*(NORMINV(RAND(),0,1))</f>
        <v>3.33283308393568</v>
      </c>
      <c r="F326" s="0" t="n">
        <f aca="true">E326+$D$6*($H$5-E326)*$H$8+$D$9*($H$8^0.5)*(NORMINV(RAND(),0,1))</f>
        <v>3.2926425525482</v>
      </c>
      <c r="G326" s="0" t="n">
        <f aca="true">F326+$D$6*($H$5-F326)*$H$8+$D$9*($H$8^0.5)*(NORMINV(RAND(),0,1))</f>
        <v>3.37922330640486</v>
      </c>
      <c r="H326" s="0" t="n">
        <f aca="true">G326+$D$6*($H$5-G326)*$H$8+$D$9*($H$8^0.5)*(NORMINV(RAND(),0,1))</f>
        <v>3.30966697067819</v>
      </c>
      <c r="I326" s="0" t="n">
        <f aca="true">H326+$D$6*($H$5-H326)*$H$8+$D$9*($H$8^0.5)*(NORMINV(RAND(),0,1))</f>
        <v>3.35414896726234</v>
      </c>
      <c r="J326" s="0" t="n">
        <f aca="true">I326+$D$6*($H$5-I326)*$H$8+$D$9*($H$8^0.5)*(NORMINV(RAND(),0,1))</f>
        <v>3.24873656123061</v>
      </c>
      <c r="K326" s="0" t="n">
        <f aca="true">J326+$D$6*($H$5-J326)*$H$8+$D$9*($H$8^0.5)*(NORMINV(RAND(),0,1))</f>
        <v>3.16900537801915</v>
      </c>
      <c r="L326" s="0" t="n">
        <f aca="true">K326+$D$6*($H$5-K326)*$H$8+$D$9*($H$8^0.5)*(NORMINV(RAND(),0,1))</f>
        <v>3.21242280826995</v>
      </c>
      <c r="M326" s="0" t="n">
        <f aca="true">L326+$D$6*($H$5-L326)*$H$8+$D$9*($H$8^0.5)*(NORMINV(RAND(),0,1))</f>
        <v>3.16095653838855</v>
      </c>
      <c r="N326" s="0" t="n">
        <f aca="false">EXP(M326)</f>
        <v>23.5931528954976</v>
      </c>
      <c r="O326" s="0" t="n">
        <f aca="false">EXP(($H$10*LN(N326))+(1-$H$10)*$H$5+(($D$9^2)/(4*$D$6))*(1-$H$10^2))</f>
        <v>22.380366127615</v>
      </c>
      <c r="P326" s="18" t="n">
        <f aca="false">EXP(($H$11*LN(N326))+(1-$H$11)*$H$5+(($D$9^2)/(4*$D$6))*(1-$H$11^2))</f>
        <v>21.3707825356678</v>
      </c>
      <c r="Q326" s="18" t="n">
        <f aca="false">EXP($H$12*LN(N326)+(1-$H$12)*$H$5+$D$9^2/(4*$D$6)*(1-$H$12^2))</f>
        <v>20.5482145968436</v>
      </c>
      <c r="R326" s="18" t="n">
        <f aca="false">EXP($H$13*LN(N326)+(1-$H$13)*$H$5+$D$9^2/(4*$D$6)*(1-$H$13^2))</f>
        <v>19.8863063167758</v>
      </c>
      <c r="S326" s="33" t="n">
        <f aca="false">MAX(0,1/4*(SUM(O326:R326)-4*$D$5))*$H$9</f>
        <v>0</v>
      </c>
    </row>
    <row r="327" customFormat="false" ht="12.75" hidden="false" customHeight="false" outlineLevel="0" collapsed="false">
      <c r="A327" s="0" t="n">
        <v>305</v>
      </c>
      <c r="C327" s="18" t="n">
        <f aca="false">$H$6</f>
        <v>3.29212628660779</v>
      </c>
      <c r="D327" s="0" t="n">
        <f aca="true">C327+$D$6*($H$5-C327)*$H$8+$D$9*($H$8^0.5)*(NORMINV(RAND(),0,1))</f>
        <v>3.23656228345741</v>
      </c>
      <c r="E327" s="0" t="n">
        <f aca="true">D327+$D$6*($H$5-D327)*$H$8+$D$9*($H$8^0.5)*(NORMINV(RAND(),0,1))</f>
        <v>3.4141445406236</v>
      </c>
      <c r="F327" s="0" t="n">
        <f aca="true">E327+$D$6*($H$5-E327)*$H$8+$D$9*($H$8^0.5)*(NORMINV(RAND(),0,1))</f>
        <v>3.17431908828229</v>
      </c>
      <c r="G327" s="0" t="n">
        <f aca="true">F327+$D$6*($H$5-F327)*$H$8+$D$9*($H$8^0.5)*(NORMINV(RAND(),0,1))</f>
        <v>3.18057899751989</v>
      </c>
      <c r="H327" s="0" t="n">
        <f aca="true">G327+$D$6*($H$5-G327)*$H$8+$D$9*($H$8^0.5)*(NORMINV(RAND(),0,1))</f>
        <v>3.02341137726455</v>
      </c>
      <c r="I327" s="0" t="n">
        <f aca="true">H327+$D$6*($H$5-H327)*$H$8+$D$9*($H$8^0.5)*(NORMINV(RAND(),0,1))</f>
        <v>2.93778143212789</v>
      </c>
      <c r="J327" s="0" t="n">
        <f aca="true">I327+$D$6*($H$5-I327)*$H$8+$D$9*($H$8^0.5)*(NORMINV(RAND(),0,1))</f>
        <v>2.99314312952723</v>
      </c>
      <c r="K327" s="0" t="n">
        <f aca="true">J327+$D$6*($H$5-J327)*$H$8+$D$9*($H$8^0.5)*(NORMINV(RAND(),0,1))</f>
        <v>2.91618192349131</v>
      </c>
      <c r="L327" s="0" t="n">
        <f aca="true">K327+$D$6*($H$5-K327)*$H$8+$D$9*($H$8^0.5)*(NORMINV(RAND(),0,1))</f>
        <v>2.91024751836254</v>
      </c>
      <c r="M327" s="0" t="n">
        <f aca="true">L327+$D$6*($H$5-L327)*$H$8+$D$9*($H$8^0.5)*(NORMINV(RAND(),0,1))</f>
        <v>2.87694836678961</v>
      </c>
      <c r="N327" s="0" t="n">
        <f aca="false">EXP(M327)</f>
        <v>17.7599934150476</v>
      </c>
      <c r="O327" s="0" t="n">
        <f aca="false">EXP(($H$10*LN(N327))+(1-$H$10)*$H$5+(($D$9^2)/(4*$D$6))*(1-$H$10^2))</f>
        <v>17.8835249858074</v>
      </c>
      <c r="P327" s="18" t="n">
        <f aca="false">EXP(($H$11*LN(N327))+(1-$H$11)*$H$5+(($D$9^2)/(4*$D$6))*(1-$H$11^2))</f>
        <v>17.9013045906463</v>
      </c>
      <c r="Q327" s="18" t="n">
        <f aca="false">EXP($H$12*LN(N327)+(1-$H$12)*$H$5+$D$9^2/(4*$D$6)*(1-$H$12^2))</f>
        <v>17.865358264279</v>
      </c>
      <c r="R327" s="18" t="n">
        <f aca="false">EXP($H$13*LN(N327)+(1-$H$13)*$H$5+$D$9^2/(4*$D$6)*(1-$H$13^2))</f>
        <v>17.8059514479274</v>
      </c>
      <c r="S327" s="33" t="n">
        <f aca="false">MAX(0,1/4*(SUM(O327:R327)-4*$D$5))*$H$9</f>
        <v>0</v>
      </c>
    </row>
    <row r="328" customFormat="false" ht="12.75" hidden="false" customHeight="false" outlineLevel="0" collapsed="false">
      <c r="A328" s="0" t="n">
        <v>306</v>
      </c>
      <c r="C328" s="18" t="n">
        <f aca="false">$H$6</f>
        <v>3.29212628660779</v>
      </c>
      <c r="D328" s="0" t="n">
        <f aca="true">C328+$D$6*($H$5-C328)*$H$8+$D$9*($H$8^0.5)*(NORMINV(RAND(),0,1))</f>
        <v>3.22861139104723</v>
      </c>
      <c r="E328" s="0" t="n">
        <f aca="true">D328+$D$6*($H$5-D328)*$H$8+$D$9*($H$8^0.5)*(NORMINV(RAND(),0,1))</f>
        <v>3.14402117298911</v>
      </c>
      <c r="F328" s="0" t="n">
        <f aca="true">E328+$D$6*($H$5-E328)*$H$8+$D$9*($H$8^0.5)*(NORMINV(RAND(),0,1))</f>
        <v>3.06513514712093</v>
      </c>
      <c r="G328" s="0" t="n">
        <f aca="true">F328+$D$6*($H$5-F328)*$H$8+$D$9*($H$8^0.5)*(NORMINV(RAND(),0,1))</f>
        <v>3.0330828445352</v>
      </c>
      <c r="H328" s="0" t="n">
        <f aca="true">G328+$D$6*($H$5-G328)*$H$8+$D$9*($H$8^0.5)*(NORMINV(RAND(),0,1))</f>
        <v>2.9529751755798</v>
      </c>
      <c r="I328" s="0" t="n">
        <f aca="true">H328+$D$6*($H$5-H328)*$H$8+$D$9*($H$8^0.5)*(NORMINV(RAND(),0,1))</f>
        <v>3.06147375197202</v>
      </c>
      <c r="J328" s="0" t="n">
        <f aca="true">I328+$D$6*($H$5-I328)*$H$8+$D$9*($H$8^0.5)*(NORMINV(RAND(),0,1))</f>
        <v>3.08506243690894</v>
      </c>
      <c r="K328" s="0" t="n">
        <f aca="true">J328+$D$6*($H$5-J328)*$H$8+$D$9*($H$8^0.5)*(NORMINV(RAND(),0,1))</f>
        <v>2.96527475782782</v>
      </c>
      <c r="L328" s="0" t="n">
        <f aca="true">K328+$D$6*($H$5-K328)*$H$8+$D$9*($H$8^0.5)*(NORMINV(RAND(),0,1))</f>
        <v>2.96382167172632</v>
      </c>
      <c r="M328" s="0" t="n">
        <f aca="true">L328+$D$6*($H$5-L328)*$H$8+$D$9*($H$8^0.5)*(NORMINV(RAND(),0,1))</f>
        <v>2.87725699078246</v>
      </c>
      <c r="N328" s="0" t="n">
        <f aca="false">EXP(M328)</f>
        <v>17.7654754210241</v>
      </c>
      <c r="O328" s="0" t="n">
        <f aca="false">EXP(($H$10*LN(N328))+(1-$H$10)*$H$5+(($D$9^2)/(4*$D$6))*(1-$H$10^2))</f>
        <v>17.8878845416343</v>
      </c>
      <c r="P328" s="18" t="n">
        <f aca="false">EXP(($H$11*LN(N328))+(1-$H$11)*$H$5+(($D$9^2)/(4*$D$6))*(1-$H$11^2))</f>
        <v>17.9047510183689</v>
      </c>
      <c r="Q328" s="18" t="n">
        <f aca="false">EXP($H$12*LN(N328)+(1-$H$12)*$H$5+$D$9^2/(4*$D$6)*(1-$H$12^2))</f>
        <v>17.8680746656257</v>
      </c>
      <c r="R328" s="18" t="n">
        <f aca="false">EXP($H$13*LN(N328)+(1-$H$13)*$H$5+$D$9^2/(4*$D$6)*(1-$H$13^2))</f>
        <v>17.8080896411765</v>
      </c>
      <c r="S328" s="33" t="n">
        <f aca="false">MAX(0,1/4*(SUM(O328:R328)-4*$D$5))*$H$9</f>
        <v>0</v>
      </c>
    </row>
    <row r="329" customFormat="false" ht="12.75" hidden="false" customHeight="false" outlineLevel="0" collapsed="false">
      <c r="A329" s="0" t="n">
        <v>307</v>
      </c>
      <c r="C329" s="18" t="n">
        <f aca="false">$H$6</f>
        <v>3.29212628660779</v>
      </c>
      <c r="D329" s="0" t="n">
        <f aca="true">C329+$D$6*($H$5-C329)*$H$8+$D$9*($H$8^0.5)*(NORMINV(RAND(),0,1))</f>
        <v>3.36071932319593</v>
      </c>
      <c r="E329" s="0" t="n">
        <f aca="true">D329+$D$6*($H$5-D329)*$H$8+$D$9*($H$8^0.5)*(NORMINV(RAND(),0,1))</f>
        <v>3.3506019064576</v>
      </c>
      <c r="F329" s="0" t="n">
        <f aca="true">E329+$D$6*($H$5-E329)*$H$8+$D$9*($H$8^0.5)*(NORMINV(RAND(),0,1))</f>
        <v>3.36003299481897</v>
      </c>
      <c r="G329" s="0" t="n">
        <f aca="true">F329+$D$6*($H$5-F329)*$H$8+$D$9*($H$8^0.5)*(NORMINV(RAND(),0,1))</f>
        <v>3.36959634464727</v>
      </c>
      <c r="H329" s="0" t="n">
        <f aca="true">G329+$D$6*($H$5-G329)*$H$8+$D$9*($H$8^0.5)*(NORMINV(RAND(),0,1))</f>
        <v>3.37451775747988</v>
      </c>
      <c r="I329" s="0" t="n">
        <f aca="true">H329+$D$6*($H$5-H329)*$H$8+$D$9*($H$8^0.5)*(NORMINV(RAND(),0,1))</f>
        <v>3.36510207910529</v>
      </c>
      <c r="J329" s="0" t="n">
        <f aca="true">I329+$D$6*($H$5-I329)*$H$8+$D$9*($H$8^0.5)*(NORMINV(RAND(),0,1))</f>
        <v>3.20439283725108</v>
      </c>
      <c r="K329" s="0" t="n">
        <f aca="true">J329+$D$6*($H$5-J329)*$H$8+$D$9*($H$8^0.5)*(NORMINV(RAND(),0,1))</f>
        <v>3.17942433524414</v>
      </c>
      <c r="L329" s="0" t="n">
        <f aca="true">K329+$D$6*($H$5-K329)*$H$8+$D$9*($H$8^0.5)*(NORMINV(RAND(),0,1))</f>
        <v>3.0665099104696</v>
      </c>
      <c r="M329" s="0" t="n">
        <f aca="true">L329+$D$6*($H$5-L329)*$H$8+$D$9*($H$8^0.5)*(NORMINV(RAND(),0,1))</f>
        <v>3.21287011741353</v>
      </c>
      <c r="N329" s="0" t="n">
        <f aca="false">EXP(M329)</f>
        <v>24.8503072689414</v>
      </c>
      <c r="O329" s="0" t="n">
        <f aca="false">EXP(($H$10*LN(N329))+(1-$H$10)*$H$5+(($D$9^2)/(4*$D$6))*(1-$H$10^2))</f>
        <v>23.3170395340376</v>
      </c>
      <c r="P329" s="18" t="n">
        <f aca="false">EXP(($H$11*LN(N329))+(1-$H$11)*$H$5+(($D$9^2)/(4*$D$6))*(1-$H$11^2))</f>
        <v>22.0741218271043</v>
      </c>
      <c r="Q329" s="18" t="n">
        <f aca="false">EXP($H$12*LN(N329)+(1-$H$12)*$H$5+$D$9^2/(4*$D$6)*(1-$H$12^2))</f>
        <v>21.0804941117041</v>
      </c>
      <c r="R329" s="18" t="n">
        <f aca="false">EXP($H$13*LN(N329)+(1-$H$13)*$H$5+$D$9^2/(4*$D$6)*(1-$H$13^2))</f>
        <v>20.2920524718033</v>
      </c>
      <c r="S329" s="33" t="n">
        <f aca="false">MAX(0,1/4*(SUM(O329:R329)-4*$D$5))*$H$9</f>
        <v>0</v>
      </c>
    </row>
    <row r="330" customFormat="false" ht="12.75" hidden="false" customHeight="false" outlineLevel="0" collapsed="false">
      <c r="A330" s="0" t="n">
        <v>308</v>
      </c>
      <c r="C330" s="18" t="n">
        <f aca="false">$H$6</f>
        <v>3.29212628660779</v>
      </c>
      <c r="D330" s="0" t="n">
        <f aca="true">C330+$D$6*($H$5-C330)*$H$8+$D$9*($H$8^0.5)*(NORMINV(RAND(),0,1))</f>
        <v>3.17241978611399</v>
      </c>
      <c r="E330" s="0" t="n">
        <f aca="true">D330+$D$6*($H$5-D330)*$H$8+$D$9*($H$8^0.5)*(NORMINV(RAND(),0,1))</f>
        <v>3.08157010853697</v>
      </c>
      <c r="F330" s="0" t="n">
        <f aca="true">E330+$D$6*($H$5-E330)*$H$8+$D$9*($H$8^0.5)*(NORMINV(RAND(),0,1))</f>
        <v>3.01340105489989</v>
      </c>
      <c r="G330" s="0" t="n">
        <f aca="true">F330+$D$6*($H$5-F330)*$H$8+$D$9*($H$8^0.5)*(NORMINV(RAND(),0,1))</f>
        <v>3.00073588361166</v>
      </c>
      <c r="H330" s="0" t="n">
        <f aca="true">G330+$D$6*($H$5-G330)*$H$8+$D$9*($H$8^0.5)*(NORMINV(RAND(),0,1))</f>
        <v>3.01466799618061</v>
      </c>
      <c r="I330" s="0" t="n">
        <f aca="true">H330+$D$6*($H$5-H330)*$H$8+$D$9*($H$8^0.5)*(NORMINV(RAND(),0,1))</f>
        <v>2.95298301748198</v>
      </c>
      <c r="J330" s="0" t="n">
        <f aca="true">I330+$D$6*($H$5-I330)*$H$8+$D$9*($H$8^0.5)*(NORMINV(RAND(),0,1))</f>
        <v>3.05560187929143</v>
      </c>
      <c r="K330" s="0" t="n">
        <f aca="true">J330+$D$6*($H$5-J330)*$H$8+$D$9*($H$8^0.5)*(NORMINV(RAND(),0,1))</f>
        <v>2.99696032009015</v>
      </c>
      <c r="L330" s="0" t="n">
        <f aca="true">K330+$D$6*($H$5-K330)*$H$8+$D$9*($H$8^0.5)*(NORMINV(RAND(),0,1))</f>
        <v>2.95987515011648</v>
      </c>
      <c r="M330" s="0" t="n">
        <f aca="true">L330+$D$6*($H$5-L330)*$H$8+$D$9*($H$8^0.5)*(NORMINV(RAND(),0,1))</f>
        <v>2.75869814958261</v>
      </c>
      <c r="N330" s="0" t="n">
        <f aca="false">EXP(M330)</f>
        <v>15.7792872992168</v>
      </c>
      <c r="O330" s="0" t="n">
        <f aca="false">EXP(($H$10*LN(N330))+(1-$H$10)*$H$5+(($D$9^2)/(4*$D$6))*(1-$H$10^2))</f>
        <v>16.2889694998177</v>
      </c>
      <c r="P330" s="18" t="n">
        <f aca="false">EXP(($H$11*LN(N330))+(1-$H$11)*$H$5+(($D$9^2)/(4*$D$6))*(1-$H$11^2))</f>
        <v>16.6284420209055</v>
      </c>
      <c r="Q330" s="18" t="n">
        <f aca="false">EXP($H$12*LN(N330)+(1-$H$12)*$H$5+$D$9^2/(4*$D$6)*(1-$H$12^2))</f>
        <v>16.8543725507277</v>
      </c>
      <c r="R330" s="18" t="n">
        <f aca="false">EXP($H$13*LN(N330)+(1-$H$13)*$H$5+$D$9^2/(4*$D$6)*(1-$H$13^2))</f>
        <v>17.0053044916726</v>
      </c>
      <c r="S330" s="33" t="n">
        <f aca="false">MAX(0,1/4*(SUM(O330:R330)-4*$D$5))*$H$9</f>
        <v>0</v>
      </c>
    </row>
    <row r="331" customFormat="false" ht="12.75" hidden="false" customHeight="false" outlineLevel="0" collapsed="false">
      <c r="A331" s="0" t="n">
        <v>309</v>
      </c>
      <c r="C331" s="18" t="n">
        <f aca="false">$H$6</f>
        <v>3.29212628660779</v>
      </c>
      <c r="D331" s="0" t="n">
        <f aca="true">C331+$D$6*($H$5-C331)*$H$8+$D$9*($H$8^0.5)*(NORMINV(RAND(),0,1))</f>
        <v>3.25138986150269</v>
      </c>
      <c r="E331" s="0" t="n">
        <f aca="true">D331+$D$6*($H$5-D331)*$H$8+$D$9*($H$8^0.5)*(NORMINV(RAND(),0,1))</f>
        <v>3.46077239466588</v>
      </c>
      <c r="F331" s="0" t="n">
        <f aca="true">E331+$D$6*($H$5-E331)*$H$8+$D$9*($H$8^0.5)*(NORMINV(RAND(),0,1))</f>
        <v>3.44912338838418</v>
      </c>
      <c r="G331" s="0" t="n">
        <f aca="true">F331+$D$6*($H$5-F331)*$H$8+$D$9*($H$8^0.5)*(NORMINV(RAND(),0,1))</f>
        <v>3.52321070482941</v>
      </c>
      <c r="H331" s="0" t="n">
        <f aca="true">G331+$D$6*($H$5-G331)*$H$8+$D$9*($H$8^0.5)*(NORMINV(RAND(),0,1))</f>
        <v>3.51238475459188</v>
      </c>
      <c r="I331" s="0" t="n">
        <f aca="true">H331+$D$6*($H$5-H331)*$H$8+$D$9*($H$8^0.5)*(NORMINV(RAND(),0,1))</f>
        <v>3.61819687300191</v>
      </c>
      <c r="J331" s="0" t="n">
        <f aca="true">I331+$D$6*($H$5-I331)*$H$8+$D$9*($H$8^0.5)*(NORMINV(RAND(),0,1))</f>
        <v>3.55684667701322</v>
      </c>
      <c r="K331" s="0" t="n">
        <f aca="true">J331+$D$6*($H$5-J331)*$H$8+$D$9*($H$8^0.5)*(NORMINV(RAND(),0,1))</f>
        <v>3.45028926836901</v>
      </c>
      <c r="L331" s="0" t="n">
        <f aca="true">K331+$D$6*($H$5-K331)*$H$8+$D$9*($H$8^0.5)*(NORMINV(RAND(),0,1))</f>
        <v>3.49963918390186</v>
      </c>
      <c r="M331" s="0" t="n">
        <f aca="true">L331+$D$6*($H$5-L331)*$H$8+$D$9*($H$8^0.5)*(NORMINV(RAND(),0,1))</f>
        <v>3.42050973264823</v>
      </c>
      <c r="N331" s="0" t="n">
        <f aca="false">EXP(M331)</f>
        <v>30.585001221984</v>
      </c>
      <c r="O331" s="0" t="n">
        <f aca="false">EXP(($H$10*LN(N331))+(1-$H$10)*$H$5+(($D$9^2)/(4*$D$6))*(1-$H$10^2))</f>
        <v>27.4721883175861</v>
      </c>
      <c r="P331" s="18" t="n">
        <f aca="false">EXP(($H$11*LN(N331))+(1-$H$11)*$H$5+(($D$9^2)/(4*$D$6))*(1-$H$11^2))</f>
        <v>25.1264707955091</v>
      </c>
      <c r="Q331" s="18" t="n">
        <f aca="false">EXP($H$12*LN(N331)+(1-$H$12)*$H$5+$D$9^2/(4*$D$6)*(1-$H$12^2))</f>
        <v>23.3509425427223</v>
      </c>
      <c r="R331" s="18" t="n">
        <f aca="false">EXP($H$13*LN(N331)+(1-$H$13)*$H$5+$D$9^2/(4*$D$6)*(1-$H$13^2))</f>
        <v>21.9994032443217</v>
      </c>
      <c r="S331" s="33" t="n">
        <f aca="false">MAX(0,1/4*(SUM(O331:R331)-4*$D$5))*$H$9</f>
        <v>2.36594655137857</v>
      </c>
    </row>
    <row r="332" customFormat="false" ht="12.75" hidden="false" customHeight="false" outlineLevel="0" collapsed="false">
      <c r="A332" s="0" t="n">
        <v>310</v>
      </c>
      <c r="C332" s="18" t="n">
        <f aca="false">$H$6</f>
        <v>3.29212628660779</v>
      </c>
      <c r="D332" s="0" t="n">
        <f aca="true">C332+$D$6*($H$5-C332)*$H$8+$D$9*($H$8^0.5)*(NORMINV(RAND(),0,1))</f>
        <v>3.27900091916367</v>
      </c>
      <c r="E332" s="0" t="n">
        <f aca="true">D332+$D$6*($H$5-D332)*$H$8+$D$9*($H$8^0.5)*(NORMINV(RAND(),0,1))</f>
        <v>3.29511213926664</v>
      </c>
      <c r="F332" s="0" t="n">
        <f aca="true">E332+$D$6*($H$5-E332)*$H$8+$D$9*($H$8^0.5)*(NORMINV(RAND(),0,1))</f>
        <v>3.20772087492301</v>
      </c>
      <c r="G332" s="0" t="n">
        <f aca="true">F332+$D$6*($H$5-F332)*$H$8+$D$9*($H$8^0.5)*(NORMINV(RAND(),0,1))</f>
        <v>3.30089209227162</v>
      </c>
      <c r="H332" s="0" t="n">
        <f aca="true">G332+$D$6*($H$5-G332)*$H$8+$D$9*($H$8^0.5)*(NORMINV(RAND(),0,1))</f>
        <v>3.28172222628874</v>
      </c>
      <c r="I332" s="0" t="n">
        <f aca="true">H332+$D$6*($H$5-H332)*$H$8+$D$9*($H$8^0.5)*(NORMINV(RAND(),0,1))</f>
        <v>3.19887293879481</v>
      </c>
      <c r="J332" s="0" t="n">
        <f aca="true">I332+$D$6*($H$5-I332)*$H$8+$D$9*($H$8^0.5)*(NORMINV(RAND(),0,1))</f>
        <v>3.40998187437201</v>
      </c>
      <c r="K332" s="0" t="n">
        <f aca="true">J332+$D$6*($H$5-J332)*$H$8+$D$9*($H$8^0.5)*(NORMINV(RAND(),0,1))</f>
        <v>3.37630040509294</v>
      </c>
      <c r="L332" s="0" t="n">
        <f aca="true">K332+$D$6*($H$5-K332)*$H$8+$D$9*($H$8^0.5)*(NORMINV(RAND(),0,1))</f>
        <v>3.4308497010193</v>
      </c>
      <c r="M332" s="0" t="n">
        <f aca="true">L332+$D$6*($H$5-L332)*$H$8+$D$9*($H$8^0.5)*(NORMINV(RAND(),0,1))</f>
        <v>3.49589650585779</v>
      </c>
      <c r="N332" s="0" t="n">
        <f aca="false">EXP(M332)</f>
        <v>32.9798413245762</v>
      </c>
      <c r="O332" s="0" t="n">
        <f aca="false">EXP(($H$10*LN(N332))+(1-$H$10)*$H$5+(($D$9^2)/(4*$D$6))*(1-$H$10^2))</f>
        <v>29.1575293322081</v>
      </c>
      <c r="P332" s="18" t="n">
        <f aca="false">EXP(($H$11*LN(N332))+(1-$H$11)*$H$5+(($D$9^2)/(4*$D$6))*(1-$H$11^2))</f>
        <v>26.3362065781021</v>
      </c>
      <c r="Q332" s="18" t="n">
        <f aca="false">EXP($H$12*LN(N332)+(1-$H$12)*$H$5+$D$9^2/(4*$D$6)*(1-$H$12^2))</f>
        <v>24.2344462508176</v>
      </c>
      <c r="R332" s="18" t="n">
        <f aca="false">EXP($H$13*LN(N332)+(1-$H$13)*$H$5+$D$9^2/(4*$D$6)*(1-$H$13^2))</f>
        <v>22.6542153402232</v>
      </c>
      <c r="S332" s="33" t="n">
        <f aca="false">MAX(0,1/4*(SUM(O332:R332)-4*$D$5))*$H$9</f>
        <v>3.42023992453764</v>
      </c>
    </row>
    <row r="333" customFormat="false" ht="12.75" hidden="false" customHeight="false" outlineLevel="0" collapsed="false">
      <c r="A333" s="0" t="n">
        <v>311</v>
      </c>
      <c r="C333" s="18" t="n">
        <f aca="false">$H$6</f>
        <v>3.29212628660779</v>
      </c>
      <c r="D333" s="0" t="n">
        <f aca="true">C333+$D$6*($H$5-C333)*$H$8+$D$9*($H$8^0.5)*(NORMINV(RAND(),0,1))</f>
        <v>3.32973027707057</v>
      </c>
      <c r="E333" s="0" t="n">
        <f aca="true">D333+$D$6*($H$5-D333)*$H$8+$D$9*($H$8^0.5)*(NORMINV(RAND(),0,1))</f>
        <v>3.43198559484524</v>
      </c>
      <c r="F333" s="0" t="n">
        <f aca="true">E333+$D$6*($H$5-E333)*$H$8+$D$9*($H$8^0.5)*(NORMINV(RAND(),0,1))</f>
        <v>3.35559638610994</v>
      </c>
      <c r="G333" s="0" t="n">
        <f aca="true">F333+$D$6*($H$5-F333)*$H$8+$D$9*($H$8^0.5)*(NORMINV(RAND(),0,1))</f>
        <v>3.39651694825738</v>
      </c>
      <c r="H333" s="0" t="n">
        <f aca="true">G333+$D$6*($H$5-G333)*$H$8+$D$9*($H$8^0.5)*(NORMINV(RAND(),0,1))</f>
        <v>3.48940962522355</v>
      </c>
      <c r="I333" s="0" t="n">
        <f aca="true">H333+$D$6*($H$5-H333)*$H$8+$D$9*($H$8^0.5)*(NORMINV(RAND(),0,1))</f>
        <v>3.36375983297379</v>
      </c>
      <c r="J333" s="0" t="n">
        <f aca="true">I333+$D$6*($H$5-I333)*$H$8+$D$9*($H$8^0.5)*(NORMINV(RAND(),0,1))</f>
        <v>3.43255088242691</v>
      </c>
      <c r="K333" s="0" t="n">
        <f aca="true">J333+$D$6*($H$5-J333)*$H$8+$D$9*($H$8^0.5)*(NORMINV(RAND(),0,1))</f>
        <v>3.52823337152247</v>
      </c>
      <c r="L333" s="0" t="n">
        <f aca="true">K333+$D$6*($H$5-K333)*$H$8+$D$9*($H$8^0.5)*(NORMINV(RAND(),0,1))</f>
        <v>3.37257167417023</v>
      </c>
      <c r="M333" s="0" t="n">
        <f aca="true">L333+$D$6*($H$5-L333)*$H$8+$D$9*($H$8^0.5)*(NORMINV(RAND(),0,1))</f>
        <v>3.31590287058055</v>
      </c>
      <c r="N333" s="0" t="n">
        <f aca="false">EXP(M333)</f>
        <v>27.547254365568</v>
      </c>
      <c r="O333" s="0" t="n">
        <f aca="false">EXP(($H$10*LN(N333))+(1-$H$10)*$H$5+(($D$9^2)/(4*$D$6))*(1-$H$10^2))</f>
        <v>25.2937588872017</v>
      </c>
      <c r="P333" s="18" t="n">
        <f aca="false">EXP(($H$11*LN(N333))+(1-$H$11)*$H$5+(($D$9^2)/(4*$D$6))*(1-$H$11^2))</f>
        <v>23.539338635771</v>
      </c>
      <c r="Q333" s="18" t="n">
        <f aca="false">EXP($H$12*LN(N333)+(1-$H$12)*$H$5+$D$9^2/(4*$D$6)*(1-$H$12^2))</f>
        <v>22.1780936852497</v>
      </c>
      <c r="R333" s="18" t="n">
        <f aca="false">EXP($H$13*LN(N333)+(1-$H$13)*$H$5+$D$9^2/(4*$D$6)*(1-$H$13^2))</f>
        <v>21.1220200080326</v>
      </c>
      <c r="S333" s="33" t="n">
        <f aca="false">MAX(0,1/4*(SUM(O333:R333)-4*$D$5))*$H$9</f>
        <v>0.982908031644503</v>
      </c>
    </row>
    <row r="334" customFormat="false" ht="12.75" hidden="false" customHeight="false" outlineLevel="0" collapsed="false">
      <c r="A334" s="0" t="n">
        <v>312</v>
      </c>
      <c r="C334" s="18" t="n">
        <f aca="false">$H$6</f>
        <v>3.29212628660779</v>
      </c>
      <c r="D334" s="0" t="n">
        <f aca="true">C334+$D$6*($H$5-C334)*$H$8+$D$9*($H$8^0.5)*(NORMINV(RAND(),0,1))</f>
        <v>3.29616982498562</v>
      </c>
      <c r="E334" s="0" t="n">
        <f aca="true">D334+$D$6*($H$5-D334)*$H$8+$D$9*($H$8^0.5)*(NORMINV(RAND(),0,1))</f>
        <v>3.24431531424536</v>
      </c>
      <c r="F334" s="0" t="n">
        <f aca="true">E334+$D$6*($H$5-E334)*$H$8+$D$9*($H$8^0.5)*(NORMINV(RAND(),0,1))</f>
        <v>3.22142371695886</v>
      </c>
      <c r="G334" s="0" t="n">
        <f aca="true">F334+$D$6*($H$5-F334)*$H$8+$D$9*($H$8^0.5)*(NORMINV(RAND(),0,1))</f>
        <v>3.35225767607833</v>
      </c>
      <c r="H334" s="0" t="n">
        <f aca="true">G334+$D$6*($H$5-G334)*$H$8+$D$9*($H$8^0.5)*(NORMINV(RAND(),0,1))</f>
        <v>3.28022923717003</v>
      </c>
      <c r="I334" s="0" t="n">
        <f aca="true">H334+$D$6*($H$5-H334)*$H$8+$D$9*($H$8^0.5)*(NORMINV(RAND(),0,1))</f>
        <v>3.24692934304956</v>
      </c>
      <c r="J334" s="0" t="n">
        <f aca="true">I334+$D$6*($H$5-I334)*$H$8+$D$9*($H$8^0.5)*(NORMINV(RAND(),0,1))</f>
        <v>3.20308188038173</v>
      </c>
      <c r="K334" s="0" t="n">
        <f aca="true">J334+$D$6*($H$5-J334)*$H$8+$D$9*($H$8^0.5)*(NORMINV(RAND(),0,1))</f>
        <v>3.21102066129636</v>
      </c>
      <c r="L334" s="0" t="n">
        <f aca="true">K334+$D$6*($H$5-K334)*$H$8+$D$9*($H$8^0.5)*(NORMINV(RAND(),0,1))</f>
        <v>3.25931381987256</v>
      </c>
      <c r="M334" s="0" t="n">
        <f aca="true">L334+$D$6*($H$5-L334)*$H$8+$D$9*($H$8^0.5)*(NORMINV(RAND(),0,1))</f>
        <v>3.21275129408095</v>
      </c>
      <c r="N334" s="0" t="n">
        <f aca="false">EXP(M334)</f>
        <v>24.8473546480397</v>
      </c>
      <c r="O334" s="0" t="n">
        <f aca="false">EXP(($H$10*LN(N334))+(1-$H$10)*$H$5+(($D$9^2)/(4*$D$6))*(1-$H$10^2))</f>
        <v>23.3148514637836</v>
      </c>
      <c r="P334" s="18" t="n">
        <f aca="false">EXP(($H$11*LN(N334))+(1-$H$11)*$H$5+(($D$9^2)/(4*$D$6))*(1-$H$11^2))</f>
        <v>22.0724858317195</v>
      </c>
      <c r="Q334" s="18" t="n">
        <f aca="false">EXP($H$12*LN(N334)+(1-$H$12)*$H$5+$D$9^2/(4*$D$6)*(1-$H$12^2))</f>
        <v>21.0792601851486</v>
      </c>
      <c r="R334" s="18" t="n">
        <f aca="false">EXP($H$13*LN(N334)+(1-$H$13)*$H$5+$D$9^2/(4*$D$6)*(1-$H$13^2))</f>
        <v>20.2911143835978</v>
      </c>
      <c r="S334" s="33" t="n">
        <f aca="false">MAX(0,1/4*(SUM(O334:R334)-4*$D$5))*$H$9</f>
        <v>0</v>
      </c>
    </row>
    <row r="335" customFormat="false" ht="12.75" hidden="false" customHeight="false" outlineLevel="0" collapsed="false">
      <c r="A335" s="0" t="n">
        <v>313</v>
      </c>
      <c r="C335" s="18" t="n">
        <f aca="false">$H$6</f>
        <v>3.29212628660779</v>
      </c>
      <c r="D335" s="0" t="n">
        <f aca="true">C335+$D$6*($H$5-C335)*$H$8+$D$9*($H$8^0.5)*(NORMINV(RAND(),0,1))</f>
        <v>3.34825180274469</v>
      </c>
      <c r="E335" s="0" t="n">
        <f aca="true">D335+$D$6*($H$5-D335)*$H$8+$D$9*($H$8^0.5)*(NORMINV(RAND(),0,1))</f>
        <v>3.262746138614</v>
      </c>
      <c r="F335" s="0" t="n">
        <f aca="true">E335+$D$6*($H$5-E335)*$H$8+$D$9*($H$8^0.5)*(NORMINV(RAND(),0,1))</f>
        <v>3.26802571225576</v>
      </c>
      <c r="G335" s="0" t="n">
        <f aca="true">F335+$D$6*($H$5-F335)*$H$8+$D$9*($H$8^0.5)*(NORMINV(RAND(),0,1))</f>
        <v>3.3143241812292</v>
      </c>
      <c r="H335" s="0" t="n">
        <f aca="true">G335+$D$6*($H$5-G335)*$H$8+$D$9*($H$8^0.5)*(NORMINV(RAND(),0,1))</f>
        <v>3.21629145000224</v>
      </c>
      <c r="I335" s="0" t="n">
        <f aca="true">H335+$D$6*($H$5-H335)*$H$8+$D$9*($H$8^0.5)*(NORMINV(RAND(),0,1))</f>
        <v>3.24939248126289</v>
      </c>
      <c r="J335" s="0" t="n">
        <f aca="true">I335+$D$6*($H$5-I335)*$H$8+$D$9*($H$8^0.5)*(NORMINV(RAND(),0,1))</f>
        <v>3.25822549905315</v>
      </c>
      <c r="K335" s="0" t="n">
        <f aca="true">J335+$D$6*($H$5-J335)*$H$8+$D$9*($H$8^0.5)*(NORMINV(RAND(),0,1))</f>
        <v>3.31844069009846</v>
      </c>
      <c r="L335" s="0" t="n">
        <f aca="true">K335+$D$6*($H$5-K335)*$H$8+$D$9*($H$8^0.5)*(NORMINV(RAND(),0,1))</f>
        <v>3.38412833591623</v>
      </c>
      <c r="M335" s="0" t="n">
        <f aca="true">L335+$D$6*($H$5-L335)*$H$8+$D$9*($H$8^0.5)*(NORMINV(RAND(),0,1))</f>
        <v>3.36974164844527</v>
      </c>
      <c r="N335" s="0" t="n">
        <f aca="false">EXP(M335)</f>
        <v>29.0710155454697</v>
      </c>
      <c r="O335" s="0" t="n">
        <f aca="false">EXP(($H$10*LN(N335))+(1-$H$10)*$H$5+(($D$9^2)/(4*$D$6))*(1-$H$10^2))</f>
        <v>26.392463799691</v>
      </c>
      <c r="P335" s="18" t="n">
        <f aca="false">EXP(($H$11*LN(N335))+(1-$H$11)*$H$5+(($D$9^2)/(4*$D$6))*(1-$H$11^2))</f>
        <v>24.3432628828798</v>
      </c>
      <c r="Q335" s="18" t="n">
        <f aca="false">EXP($H$12*LN(N335)+(1-$H$12)*$H$5+$D$9^2/(4*$D$6)*(1-$H$12^2))</f>
        <v>22.7741824462412</v>
      </c>
      <c r="R335" s="18" t="n">
        <f aca="false">EXP($H$13*LN(N335)+(1-$H$13)*$H$5+$D$9^2/(4*$D$6)*(1-$H$13^2))</f>
        <v>21.5691287570008</v>
      </c>
      <c r="S335" s="33" t="n">
        <f aca="false">MAX(0,1/4*(SUM(O335:R335)-4*$D$5))*$H$9</f>
        <v>1.68344728353511</v>
      </c>
    </row>
    <row r="336" customFormat="false" ht="12.75" hidden="false" customHeight="false" outlineLevel="0" collapsed="false">
      <c r="A336" s="0" t="n">
        <v>314</v>
      </c>
      <c r="C336" s="18" t="n">
        <f aca="false">$H$6</f>
        <v>3.29212628660779</v>
      </c>
      <c r="D336" s="0" t="n">
        <f aca="true">C336+$D$6*($H$5-C336)*$H$8+$D$9*($H$8^0.5)*(NORMINV(RAND(),0,1))</f>
        <v>3.22273898438364</v>
      </c>
      <c r="E336" s="0" t="n">
        <f aca="true">D336+$D$6*($H$5-D336)*$H$8+$D$9*($H$8^0.5)*(NORMINV(RAND(),0,1))</f>
        <v>3.06199280465837</v>
      </c>
      <c r="F336" s="0" t="n">
        <f aca="true">E336+$D$6*($H$5-E336)*$H$8+$D$9*($H$8^0.5)*(NORMINV(RAND(),0,1))</f>
        <v>3.08424630211671</v>
      </c>
      <c r="G336" s="0" t="n">
        <f aca="true">F336+$D$6*($H$5-F336)*$H$8+$D$9*($H$8^0.5)*(NORMINV(RAND(),0,1))</f>
        <v>3.16387509204515</v>
      </c>
      <c r="H336" s="0" t="n">
        <f aca="true">G336+$D$6*($H$5-G336)*$H$8+$D$9*($H$8^0.5)*(NORMINV(RAND(),0,1))</f>
        <v>3.15204264151957</v>
      </c>
      <c r="I336" s="0" t="n">
        <f aca="true">H336+$D$6*($H$5-H336)*$H$8+$D$9*($H$8^0.5)*(NORMINV(RAND(),0,1))</f>
        <v>3.1666713753201</v>
      </c>
      <c r="J336" s="0" t="n">
        <f aca="true">I336+$D$6*($H$5-I336)*$H$8+$D$9*($H$8^0.5)*(NORMINV(RAND(),0,1))</f>
        <v>3.09370355170367</v>
      </c>
      <c r="K336" s="0" t="n">
        <f aca="true">J336+$D$6*($H$5-J336)*$H$8+$D$9*($H$8^0.5)*(NORMINV(RAND(),0,1))</f>
        <v>3.0747127786489</v>
      </c>
      <c r="L336" s="0" t="n">
        <f aca="true">K336+$D$6*($H$5-K336)*$H$8+$D$9*($H$8^0.5)*(NORMINV(RAND(),0,1))</f>
        <v>3.09785778089522</v>
      </c>
      <c r="M336" s="0" t="n">
        <f aca="true">L336+$D$6*($H$5-L336)*$H$8+$D$9*($H$8^0.5)*(NORMINV(RAND(),0,1))</f>
        <v>3.01652605390391</v>
      </c>
      <c r="N336" s="0" t="n">
        <f aca="false">EXP(M336)</f>
        <v>20.4202295459283</v>
      </c>
      <c r="O336" s="0" t="n">
        <f aca="false">EXP(($H$10*LN(N336))+(1-$H$10)*$H$5+(($D$9^2)/(4*$D$6))*(1-$H$10^2))</f>
        <v>19.9676937886713</v>
      </c>
      <c r="P336" s="18" t="n">
        <f aca="false">EXP(($H$11*LN(N336))+(1-$H$11)*$H$5+(($D$9^2)/(4*$D$6))*(1-$H$11^2))</f>
        <v>19.5296859625434</v>
      </c>
      <c r="Q336" s="18" t="n">
        <f aca="false">EXP($H$12*LN(N336)+(1-$H$12)*$H$5+$D$9^2/(4*$D$6)*(1-$H$12^2))</f>
        <v>19.1369972010915</v>
      </c>
      <c r="R336" s="18" t="n">
        <f aca="false">EXP($H$13*LN(N336)+(1-$H$13)*$H$5+$D$9^2/(4*$D$6)*(1-$H$13^2))</f>
        <v>18.7996457408674</v>
      </c>
      <c r="S336" s="33" t="n">
        <f aca="false">MAX(0,1/4*(SUM(O336:R336)-4*$D$5))*$H$9</f>
        <v>0</v>
      </c>
    </row>
    <row r="337" customFormat="false" ht="12.75" hidden="false" customHeight="false" outlineLevel="0" collapsed="false">
      <c r="A337" s="0" t="n">
        <v>315</v>
      </c>
      <c r="C337" s="18" t="n">
        <f aca="false">$H$6</f>
        <v>3.29212628660779</v>
      </c>
      <c r="D337" s="0" t="n">
        <f aca="true">C337+$D$6*($H$5-C337)*$H$8+$D$9*($H$8^0.5)*(NORMINV(RAND(),0,1))</f>
        <v>3.26387746135036</v>
      </c>
      <c r="E337" s="0" t="n">
        <f aca="true">D337+$D$6*($H$5-D337)*$H$8+$D$9*($H$8^0.5)*(NORMINV(RAND(),0,1))</f>
        <v>3.16611519088288</v>
      </c>
      <c r="F337" s="0" t="n">
        <f aca="true">E337+$D$6*($H$5-E337)*$H$8+$D$9*($H$8^0.5)*(NORMINV(RAND(),0,1))</f>
        <v>3.23596098230669</v>
      </c>
      <c r="G337" s="0" t="n">
        <f aca="true">F337+$D$6*($H$5-F337)*$H$8+$D$9*($H$8^0.5)*(NORMINV(RAND(),0,1))</f>
        <v>3.15412877292853</v>
      </c>
      <c r="H337" s="0" t="n">
        <f aca="true">G337+$D$6*($H$5-G337)*$H$8+$D$9*($H$8^0.5)*(NORMINV(RAND(),0,1))</f>
        <v>3.12378609434808</v>
      </c>
      <c r="I337" s="0" t="n">
        <f aca="true">H337+$D$6*($H$5-H337)*$H$8+$D$9*($H$8^0.5)*(NORMINV(RAND(),0,1))</f>
        <v>3.0494902703055</v>
      </c>
      <c r="J337" s="0" t="n">
        <f aca="true">I337+$D$6*($H$5-I337)*$H$8+$D$9*($H$8^0.5)*(NORMINV(RAND(),0,1))</f>
        <v>2.98981634533871</v>
      </c>
      <c r="K337" s="0" t="n">
        <f aca="true">J337+$D$6*($H$5-J337)*$H$8+$D$9*($H$8^0.5)*(NORMINV(RAND(),0,1))</f>
        <v>2.95972524746659</v>
      </c>
      <c r="L337" s="0" t="n">
        <f aca="true">K337+$D$6*($H$5-K337)*$H$8+$D$9*($H$8^0.5)*(NORMINV(RAND(),0,1))</f>
        <v>3.06232867481093</v>
      </c>
      <c r="M337" s="0" t="n">
        <f aca="true">L337+$D$6*($H$5-L337)*$H$8+$D$9*($H$8^0.5)*(NORMINV(RAND(),0,1))</f>
        <v>3.03634165992096</v>
      </c>
      <c r="N337" s="0" t="n">
        <f aca="false">EXP(M337)</f>
        <v>20.8289044676296</v>
      </c>
      <c r="O337" s="0" t="n">
        <f aca="false">EXP(($H$10*LN(N337))+(1-$H$10)*$H$5+(($D$9^2)/(4*$D$6))*(1-$H$10^2))</f>
        <v>20.2826459200155</v>
      </c>
      <c r="P337" s="18" t="n">
        <f aca="false">EXP(($H$11*LN(N337))+(1-$H$11)*$H$5+(($D$9^2)/(4*$D$6))*(1-$H$11^2))</f>
        <v>19.7725718823568</v>
      </c>
      <c r="Q337" s="18" t="n">
        <f aca="false">EXP($H$12*LN(N337)+(1-$H$12)*$H$5+$D$9^2/(4*$D$6)*(1-$H$12^2))</f>
        <v>19.3247222025782</v>
      </c>
      <c r="R337" s="18" t="n">
        <f aca="false">EXP($H$13*LN(N337)+(1-$H$13)*$H$5+$D$9^2/(4*$D$6)*(1-$H$13^2))</f>
        <v>18.9451441461246</v>
      </c>
      <c r="S337" s="33" t="n">
        <f aca="false">MAX(0,1/4*(SUM(O337:R337)-4*$D$5))*$H$9</f>
        <v>0</v>
      </c>
    </row>
    <row r="338" customFormat="false" ht="12.75" hidden="false" customHeight="false" outlineLevel="0" collapsed="false">
      <c r="A338" s="0" t="n">
        <v>316</v>
      </c>
      <c r="C338" s="18" t="n">
        <f aca="false">$H$6</f>
        <v>3.29212628660779</v>
      </c>
      <c r="D338" s="0" t="n">
        <f aca="true">C338+$D$6*($H$5-C338)*$H$8+$D$9*($H$8^0.5)*(NORMINV(RAND(),0,1))</f>
        <v>3.25704364948516</v>
      </c>
      <c r="E338" s="0" t="n">
        <f aca="true">D338+$D$6*($H$5-D338)*$H$8+$D$9*($H$8^0.5)*(NORMINV(RAND(),0,1))</f>
        <v>3.25468579425758</v>
      </c>
      <c r="F338" s="0" t="n">
        <f aca="true">E338+$D$6*($H$5-E338)*$H$8+$D$9*($H$8^0.5)*(NORMINV(RAND(),0,1))</f>
        <v>3.37613140417532</v>
      </c>
      <c r="G338" s="0" t="n">
        <f aca="true">F338+$D$6*($H$5-F338)*$H$8+$D$9*($H$8^0.5)*(NORMINV(RAND(),0,1))</f>
        <v>3.2713032937417</v>
      </c>
      <c r="H338" s="0" t="n">
        <f aca="true">G338+$D$6*($H$5-G338)*$H$8+$D$9*($H$8^0.5)*(NORMINV(RAND(),0,1))</f>
        <v>3.3595000779423</v>
      </c>
      <c r="I338" s="0" t="n">
        <f aca="true">H338+$D$6*($H$5-H338)*$H$8+$D$9*($H$8^0.5)*(NORMINV(RAND(),0,1))</f>
        <v>3.21257053457964</v>
      </c>
      <c r="J338" s="0" t="n">
        <f aca="true">I338+$D$6*($H$5-I338)*$H$8+$D$9*($H$8^0.5)*(NORMINV(RAND(),0,1))</f>
        <v>3.24490087933567</v>
      </c>
      <c r="K338" s="0" t="n">
        <f aca="true">J338+$D$6*($H$5-J338)*$H$8+$D$9*($H$8^0.5)*(NORMINV(RAND(),0,1))</f>
        <v>3.21866364116238</v>
      </c>
      <c r="L338" s="0" t="n">
        <f aca="true">K338+$D$6*($H$5-K338)*$H$8+$D$9*($H$8^0.5)*(NORMINV(RAND(),0,1))</f>
        <v>3.12938415394192</v>
      </c>
      <c r="M338" s="0" t="n">
        <f aca="true">L338+$D$6*($H$5-L338)*$H$8+$D$9*($H$8^0.5)*(NORMINV(RAND(),0,1))</f>
        <v>3.25340939664227</v>
      </c>
      <c r="N338" s="0" t="n">
        <f aca="false">EXP(M338)</f>
        <v>25.8784194792717</v>
      </c>
      <c r="O338" s="0" t="n">
        <f aca="false">EXP(($H$10*LN(N338))+(1-$H$10)*$H$5+(($D$9^2)/(4*$D$6))*(1-$H$10^2))</f>
        <v>24.0756641265575</v>
      </c>
      <c r="P338" s="18" t="n">
        <f aca="false">EXP(($H$11*LN(N338))+(1-$H$11)*$H$5+(($D$9^2)/(4*$D$6))*(1-$H$11^2))</f>
        <v>22.6394165489582</v>
      </c>
      <c r="Q338" s="18" t="n">
        <f aca="false">EXP($H$12*LN(N338)+(1-$H$12)*$H$5+$D$9^2/(4*$D$6)*(1-$H$12^2))</f>
        <v>21.5057204315063</v>
      </c>
      <c r="R338" s="18" t="n">
        <f aca="false">EXP($H$13*LN(N338)+(1-$H$13)*$H$5+$D$9^2/(4*$D$6)*(1-$H$13^2))</f>
        <v>20.6146473567479</v>
      </c>
      <c r="S338" s="33" t="n">
        <f aca="false">MAX(0,1/4*(SUM(O338:R338)-4*$D$5))*$H$9</f>
        <v>0.19867579034796</v>
      </c>
    </row>
    <row r="339" customFormat="false" ht="12.75" hidden="false" customHeight="false" outlineLevel="0" collapsed="false">
      <c r="A339" s="0" t="n">
        <v>317</v>
      </c>
      <c r="C339" s="18" t="n">
        <f aca="false">$H$6</f>
        <v>3.29212628660779</v>
      </c>
      <c r="D339" s="0" t="n">
        <f aca="true">C339+$D$6*($H$5-C339)*$H$8+$D$9*($H$8^0.5)*(NORMINV(RAND(),0,1))</f>
        <v>3.19787580017</v>
      </c>
      <c r="E339" s="0" t="n">
        <f aca="true">D339+$D$6*($H$5-D339)*$H$8+$D$9*($H$8^0.5)*(NORMINV(RAND(),0,1))</f>
        <v>3.23337313322085</v>
      </c>
      <c r="F339" s="0" t="n">
        <f aca="true">E339+$D$6*($H$5-E339)*$H$8+$D$9*($H$8^0.5)*(NORMINV(RAND(),0,1))</f>
        <v>3.24217598889714</v>
      </c>
      <c r="G339" s="0" t="n">
        <f aca="true">F339+$D$6*($H$5-F339)*$H$8+$D$9*($H$8^0.5)*(NORMINV(RAND(),0,1))</f>
        <v>3.31817219002118</v>
      </c>
      <c r="H339" s="0" t="n">
        <f aca="true">G339+$D$6*($H$5-G339)*$H$8+$D$9*($H$8^0.5)*(NORMINV(RAND(),0,1))</f>
        <v>3.41904600945501</v>
      </c>
      <c r="I339" s="0" t="n">
        <f aca="true">H339+$D$6*($H$5-H339)*$H$8+$D$9*($H$8^0.5)*(NORMINV(RAND(),0,1))</f>
        <v>3.41500749664919</v>
      </c>
      <c r="J339" s="0" t="n">
        <f aca="true">I339+$D$6*($H$5-I339)*$H$8+$D$9*($H$8^0.5)*(NORMINV(RAND(),0,1))</f>
        <v>3.50159917689376</v>
      </c>
      <c r="K339" s="0" t="n">
        <f aca="true">J339+$D$6*($H$5-J339)*$H$8+$D$9*($H$8^0.5)*(NORMINV(RAND(),0,1))</f>
        <v>3.63399669356223</v>
      </c>
      <c r="L339" s="0" t="n">
        <f aca="true">K339+$D$6*($H$5-K339)*$H$8+$D$9*($H$8^0.5)*(NORMINV(RAND(),0,1))</f>
        <v>3.56246792170322</v>
      </c>
      <c r="M339" s="0" t="n">
        <f aca="true">L339+$D$6*($H$5-L339)*$H$8+$D$9*($H$8^0.5)*(NORMINV(RAND(),0,1))</f>
        <v>3.3555679822295</v>
      </c>
      <c r="N339" s="0" t="n">
        <f aca="false">EXP(M339)</f>
        <v>28.6618790063057</v>
      </c>
      <c r="O339" s="0" t="n">
        <f aca="false">EXP(($H$10*LN(N339))+(1-$H$10)*$H$5+(($D$9^2)/(4*$D$6))*(1-$H$10^2))</f>
        <v>26.0986716816795</v>
      </c>
      <c r="P339" s="18" t="n">
        <f aca="false">EXP(($H$11*LN(N339))+(1-$H$11)*$H$5+(($D$9^2)/(4*$D$6))*(1-$H$11^2))</f>
        <v>24.1289957108747</v>
      </c>
      <c r="Q339" s="18" t="n">
        <f aca="false">EXP($H$12*LN(N339)+(1-$H$12)*$H$5+$D$9^2/(4*$D$6)*(1-$H$12^2))</f>
        <v>22.6157189669478</v>
      </c>
      <c r="R339" s="18" t="n">
        <f aca="false">EXP($H$13*LN(N339)+(1-$H$13)*$H$5+$D$9^2/(4*$D$6)*(1-$H$13^2))</f>
        <v>21.450512586377</v>
      </c>
      <c r="S339" s="33" t="n">
        <f aca="false">MAX(0,1/4*(SUM(O339:R339)-4*$D$5))*$H$9</f>
        <v>1.49673546803853</v>
      </c>
    </row>
    <row r="340" customFormat="false" ht="12.75" hidden="false" customHeight="false" outlineLevel="0" collapsed="false">
      <c r="A340" s="0" t="n">
        <v>318</v>
      </c>
      <c r="C340" s="18" t="n">
        <f aca="false">$H$6</f>
        <v>3.29212628660779</v>
      </c>
      <c r="D340" s="0" t="n">
        <f aca="true">C340+$D$6*($H$5-C340)*$H$8+$D$9*($H$8^0.5)*(NORMINV(RAND(),0,1))</f>
        <v>3.14767405728771</v>
      </c>
      <c r="E340" s="0" t="n">
        <f aca="true">D340+$D$6*($H$5-D340)*$H$8+$D$9*($H$8^0.5)*(NORMINV(RAND(),0,1))</f>
        <v>3.17897147937506</v>
      </c>
      <c r="F340" s="0" t="n">
        <f aca="true">E340+$D$6*($H$5-E340)*$H$8+$D$9*($H$8^0.5)*(NORMINV(RAND(),0,1))</f>
        <v>3.16195093320656</v>
      </c>
      <c r="G340" s="0" t="n">
        <f aca="true">F340+$D$6*($H$5-F340)*$H$8+$D$9*($H$8^0.5)*(NORMINV(RAND(),0,1))</f>
        <v>3.15599798075118</v>
      </c>
      <c r="H340" s="0" t="n">
        <f aca="true">G340+$D$6*($H$5-G340)*$H$8+$D$9*($H$8^0.5)*(NORMINV(RAND(),0,1))</f>
        <v>3.31553916845782</v>
      </c>
      <c r="I340" s="0" t="n">
        <f aca="true">H340+$D$6*($H$5-H340)*$H$8+$D$9*($H$8^0.5)*(NORMINV(RAND(),0,1))</f>
        <v>3.40030286207808</v>
      </c>
      <c r="J340" s="0" t="n">
        <f aca="true">I340+$D$6*($H$5-I340)*$H$8+$D$9*($H$8^0.5)*(NORMINV(RAND(),0,1))</f>
        <v>3.45119492793911</v>
      </c>
      <c r="K340" s="0" t="n">
        <f aca="true">J340+$D$6*($H$5-J340)*$H$8+$D$9*($H$8^0.5)*(NORMINV(RAND(),0,1))</f>
        <v>3.55894284908812</v>
      </c>
      <c r="L340" s="0" t="n">
        <f aca="true">K340+$D$6*($H$5-K340)*$H$8+$D$9*($H$8^0.5)*(NORMINV(RAND(),0,1))</f>
        <v>3.54379090572391</v>
      </c>
      <c r="M340" s="0" t="n">
        <f aca="true">L340+$D$6*($H$5-L340)*$H$8+$D$9*($H$8^0.5)*(NORMINV(RAND(),0,1))</f>
        <v>3.655628724694</v>
      </c>
      <c r="N340" s="0" t="n">
        <f aca="false">EXP(M340)</f>
        <v>38.6918399846781</v>
      </c>
      <c r="O340" s="0" t="n">
        <f aca="false">EXP(($H$10*LN(N340))+(1-$H$10)*$H$5+(($D$9^2)/(4*$D$6))*(1-$H$10^2))</f>
        <v>33.0779400025192</v>
      </c>
      <c r="P340" s="18" t="n">
        <f aca="false">EXP(($H$11*LN(N340))+(1-$H$11)*$H$5+(($D$9^2)/(4*$D$6))*(1-$H$11^2))</f>
        <v>29.0953451538277</v>
      </c>
      <c r="Q340" s="18" t="n">
        <f aca="false">EXP($H$12*LN(N340)+(1-$H$12)*$H$5+$D$9^2/(4*$D$6)*(1-$H$12^2))</f>
        <v>26.2184577873816</v>
      </c>
      <c r="R340" s="18" t="n">
        <f aca="false">EXP($H$13*LN(N340)+(1-$H$13)*$H$5+$D$9^2/(4*$D$6)*(1-$H$13^2))</f>
        <v>24.1067698654268</v>
      </c>
      <c r="S340" s="33" t="n">
        <f aca="false">MAX(0,1/4*(SUM(O340:R340)-4*$D$5))*$H$9</f>
        <v>5.82592656014406</v>
      </c>
    </row>
    <row r="341" customFormat="false" ht="12.75" hidden="false" customHeight="false" outlineLevel="0" collapsed="false">
      <c r="A341" s="0" t="n">
        <v>319</v>
      </c>
      <c r="C341" s="18" t="n">
        <f aca="false">$H$6</f>
        <v>3.29212628660779</v>
      </c>
      <c r="D341" s="0" t="n">
        <f aca="true">C341+$D$6*($H$5-C341)*$H$8+$D$9*($H$8^0.5)*(NORMINV(RAND(),0,1))</f>
        <v>3.46010059397694</v>
      </c>
      <c r="E341" s="0" t="n">
        <f aca="true">D341+$D$6*($H$5-D341)*$H$8+$D$9*($H$8^0.5)*(NORMINV(RAND(),0,1))</f>
        <v>3.27890405762432</v>
      </c>
      <c r="F341" s="0" t="n">
        <f aca="true">E341+$D$6*($H$5-E341)*$H$8+$D$9*($H$8^0.5)*(NORMINV(RAND(),0,1))</f>
        <v>3.27558388094287</v>
      </c>
      <c r="G341" s="0" t="n">
        <f aca="true">F341+$D$6*($H$5-F341)*$H$8+$D$9*($H$8^0.5)*(NORMINV(RAND(),0,1))</f>
        <v>3.29502826956026</v>
      </c>
      <c r="H341" s="0" t="n">
        <f aca="true">G341+$D$6*($H$5-G341)*$H$8+$D$9*($H$8^0.5)*(NORMINV(RAND(),0,1))</f>
        <v>3.20285897700635</v>
      </c>
      <c r="I341" s="0" t="n">
        <f aca="true">H341+$D$6*($H$5-H341)*$H$8+$D$9*($H$8^0.5)*(NORMINV(RAND(),0,1))</f>
        <v>3.12720241202121</v>
      </c>
      <c r="J341" s="0" t="n">
        <f aca="true">I341+$D$6*($H$5-I341)*$H$8+$D$9*($H$8^0.5)*(NORMINV(RAND(),0,1))</f>
        <v>3.12706525157826</v>
      </c>
      <c r="K341" s="0" t="n">
        <f aca="true">J341+$D$6*($H$5-J341)*$H$8+$D$9*($H$8^0.5)*(NORMINV(RAND(),0,1))</f>
        <v>3.06790428296392</v>
      </c>
      <c r="L341" s="0" t="n">
        <f aca="true">K341+$D$6*($H$5-K341)*$H$8+$D$9*($H$8^0.5)*(NORMINV(RAND(),0,1))</f>
        <v>2.95629961737756</v>
      </c>
      <c r="M341" s="0" t="n">
        <f aca="true">L341+$D$6*($H$5-L341)*$H$8+$D$9*($H$8^0.5)*(NORMINV(RAND(),0,1))</f>
        <v>2.91166843798706</v>
      </c>
      <c r="N341" s="0" t="n">
        <f aca="false">EXP(M341)</f>
        <v>18.3874513110586</v>
      </c>
      <c r="O341" s="0" t="n">
        <f aca="false">EXP(($H$10*LN(N341))+(1-$H$10)*$H$5+(($D$9^2)/(4*$D$6))*(1-$H$10^2))</f>
        <v>18.3806988479683</v>
      </c>
      <c r="P341" s="18" t="n">
        <f aca="false">EXP(($H$11*LN(N341))+(1-$H$11)*$H$5+(($D$9^2)/(4*$D$6))*(1-$H$11^2))</f>
        <v>18.2932174267488</v>
      </c>
      <c r="Q341" s="18" t="n">
        <f aca="false">EXP($H$12*LN(N341)+(1-$H$12)*$H$5+$D$9^2/(4*$D$6)*(1-$H$12^2))</f>
        <v>18.1735572780719</v>
      </c>
      <c r="R341" s="18" t="n">
        <f aca="false">EXP($H$13*LN(N341)+(1-$H$13)*$H$5+$D$9^2/(4*$D$6)*(1-$H$13^2))</f>
        <v>18.0481148075469</v>
      </c>
      <c r="S341" s="33" t="n">
        <f aca="false">MAX(0,1/4*(SUM(O341:R341)-4*$D$5))*$H$9</f>
        <v>0</v>
      </c>
    </row>
    <row r="342" customFormat="false" ht="12.75" hidden="false" customHeight="false" outlineLevel="0" collapsed="false">
      <c r="A342" s="0" t="n">
        <v>320</v>
      </c>
      <c r="C342" s="18" t="n">
        <f aca="false">$H$6</f>
        <v>3.29212628660779</v>
      </c>
      <c r="D342" s="0" t="n">
        <f aca="true">C342+$D$6*($H$5-C342)*$H$8+$D$9*($H$8^0.5)*(NORMINV(RAND(),0,1))</f>
        <v>3.22811437546402</v>
      </c>
      <c r="E342" s="0" t="n">
        <f aca="true">D342+$D$6*($H$5-D342)*$H$8+$D$9*($H$8^0.5)*(NORMINV(RAND(),0,1))</f>
        <v>3.22834467996964</v>
      </c>
      <c r="F342" s="0" t="n">
        <f aca="true">E342+$D$6*($H$5-E342)*$H$8+$D$9*($H$8^0.5)*(NORMINV(RAND(),0,1))</f>
        <v>3.31794238494144</v>
      </c>
      <c r="G342" s="0" t="n">
        <f aca="true">F342+$D$6*($H$5-F342)*$H$8+$D$9*($H$8^0.5)*(NORMINV(RAND(),0,1))</f>
        <v>3.19335476309092</v>
      </c>
      <c r="H342" s="0" t="n">
        <f aca="true">G342+$D$6*($H$5-G342)*$H$8+$D$9*($H$8^0.5)*(NORMINV(RAND(),0,1))</f>
        <v>3.14968390703913</v>
      </c>
      <c r="I342" s="0" t="n">
        <f aca="true">H342+$D$6*($H$5-H342)*$H$8+$D$9*($H$8^0.5)*(NORMINV(RAND(),0,1))</f>
        <v>3.27296693047355</v>
      </c>
      <c r="J342" s="0" t="n">
        <f aca="true">I342+$D$6*($H$5-I342)*$H$8+$D$9*($H$8^0.5)*(NORMINV(RAND(),0,1))</f>
        <v>3.35865296723565</v>
      </c>
      <c r="K342" s="0" t="n">
        <f aca="true">J342+$D$6*($H$5-J342)*$H$8+$D$9*($H$8^0.5)*(NORMINV(RAND(),0,1))</f>
        <v>3.28422519938825</v>
      </c>
      <c r="L342" s="0" t="n">
        <f aca="true">K342+$D$6*($H$5-K342)*$H$8+$D$9*($H$8^0.5)*(NORMINV(RAND(),0,1))</f>
        <v>3.30266455745672</v>
      </c>
      <c r="M342" s="0" t="n">
        <f aca="true">L342+$D$6*($H$5-L342)*$H$8+$D$9*($H$8^0.5)*(NORMINV(RAND(),0,1))</f>
        <v>3.35040490650041</v>
      </c>
      <c r="N342" s="0" t="n">
        <f aca="false">EXP(M342)</f>
        <v>28.5142769227158</v>
      </c>
      <c r="O342" s="0" t="n">
        <f aca="false">EXP(($H$10*LN(N342))+(1-$H$10)*$H$5+(($D$9^2)/(4*$D$6))*(1-$H$10^2))</f>
        <v>25.9924658799905</v>
      </c>
      <c r="P342" s="18" t="n">
        <f aca="false">EXP(($H$11*LN(N342))+(1-$H$11)*$H$5+(($D$9^2)/(4*$D$6))*(1-$H$11^2))</f>
        <v>24.0514135960851</v>
      </c>
      <c r="Q342" s="18" t="n">
        <f aca="false">EXP($H$12*LN(N342)+(1-$H$12)*$H$5+$D$9^2/(4*$D$6)*(1-$H$12^2))</f>
        <v>22.558269472869</v>
      </c>
      <c r="R342" s="18" t="n">
        <f aca="false">EXP($H$13*LN(N342)+(1-$H$13)*$H$5+$D$9^2/(4*$D$6)*(1-$H$13^2))</f>
        <v>21.4074662645122</v>
      </c>
      <c r="S342" s="33" t="n">
        <f aca="false">MAX(0,1/4*(SUM(O342:R342)-4*$D$5))*$H$9</f>
        <v>1.42913070524179</v>
      </c>
    </row>
    <row r="343" customFormat="false" ht="12.75" hidden="false" customHeight="false" outlineLevel="0" collapsed="false">
      <c r="A343" s="0" t="n">
        <v>321</v>
      </c>
      <c r="C343" s="18" t="n">
        <f aca="false">$H$6</f>
        <v>3.29212628660779</v>
      </c>
      <c r="D343" s="0" t="n">
        <f aca="true">C343+$D$6*($H$5-C343)*$H$8+$D$9*($H$8^0.5)*(NORMINV(RAND(),0,1))</f>
        <v>3.29845753459697</v>
      </c>
      <c r="E343" s="0" t="n">
        <f aca="true">D343+$D$6*($H$5-D343)*$H$8+$D$9*($H$8^0.5)*(NORMINV(RAND(),0,1))</f>
        <v>3.30225607685861</v>
      </c>
      <c r="F343" s="0" t="n">
        <f aca="true">E343+$D$6*($H$5-E343)*$H$8+$D$9*($H$8^0.5)*(NORMINV(RAND(),0,1))</f>
        <v>3.38530199158944</v>
      </c>
      <c r="G343" s="0" t="n">
        <f aca="true">F343+$D$6*($H$5-F343)*$H$8+$D$9*($H$8^0.5)*(NORMINV(RAND(),0,1))</f>
        <v>3.25969495045288</v>
      </c>
      <c r="H343" s="0" t="n">
        <f aca="true">G343+$D$6*($H$5-G343)*$H$8+$D$9*($H$8^0.5)*(NORMINV(RAND(),0,1))</f>
        <v>3.27220182753195</v>
      </c>
      <c r="I343" s="0" t="n">
        <f aca="true">H343+$D$6*($H$5-H343)*$H$8+$D$9*($H$8^0.5)*(NORMINV(RAND(),0,1))</f>
        <v>3.33509717416896</v>
      </c>
      <c r="J343" s="0" t="n">
        <f aca="true">I343+$D$6*($H$5-I343)*$H$8+$D$9*($H$8^0.5)*(NORMINV(RAND(),0,1))</f>
        <v>3.19722403122407</v>
      </c>
      <c r="K343" s="0" t="n">
        <f aca="true">J343+$D$6*($H$5-J343)*$H$8+$D$9*($H$8^0.5)*(NORMINV(RAND(),0,1))</f>
        <v>3.13603152287812</v>
      </c>
      <c r="L343" s="0" t="n">
        <f aca="true">K343+$D$6*($H$5-K343)*$H$8+$D$9*($H$8^0.5)*(NORMINV(RAND(),0,1))</f>
        <v>3.20156218349513</v>
      </c>
      <c r="M343" s="0" t="n">
        <f aca="true">L343+$D$6*($H$5-L343)*$H$8+$D$9*($H$8^0.5)*(NORMINV(RAND(),0,1))</f>
        <v>3.16646453819669</v>
      </c>
      <c r="N343" s="0" t="n">
        <f aca="false">EXP(M343)</f>
        <v>23.7234625203688</v>
      </c>
      <c r="O343" s="0" t="n">
        <f aca="false">EXP(($H$10*LN(N343))+(1-$H$10)*$H$5+(($D$9^2)/(4*$D$6))*(1-$H$10^2))</f>
        <v>22.4779352869195</v>
      </c>
      <c r="P343" s="18" t="n">
        <f aca="false">EXP(($H$11*LN(N343))+(1-$H$11)*$H$5+(($D$9^2)/(4*$D$6))*(1-$H$11^2))</f>
        <v>21.444330998121</v>
      </c>
      <c r="Q343" s="18" t="n">
        <f aca="false">EXP($H$12*LN(N343)+(1-$H$12)*$H$5+$D$9^2/(4*$D$6)*(1-$H$12^2))</f>
        <v>20.6040457831586</v>
      </c>
      <c r="R343" s="18" t="n">
        <f aca="false">EXP($H$13*LN(N343)+(1-$H$13)*$H$5+$D$9^2/(4*$D$6)*(1-$H$13^2))</f>
        <v>19.9289681464546</v>
      </c>
      <c r="S343" s="33" t="n">
        <f aca="false">MAX(0,1/4*(SUM(O343:R343)-4*$D$5))*$H$9</f>
        <v>0</v>
      </c>
    </row>
    <row r="344" customFormat="false" ht="12.75" hidden="false" customHeight="false" outlineLevel="0" collapsed="false">
      <c r="A344" s="0" t="n">
        <v>322</v>
      </c>
      <c r="C344" s="18" t="n">
        <f aca="false">$H$6</f>
        <v>3.29212628660779</v>
      </c>
      <c r="D344" s="0" t="n">
        <f aca="true">C344+$D$6*($H$5-C344)*$H$8+$D$9*($H$8^0.5)*(NORMINV(RAND(),0,1))</f>
        <v>3.2099851302963</v>
      </c>
      <c r="E344" s="0" t="n">
        <f aca="true">D344+$D$6*($H$5-D344)*$H$8+$D$9*($H$8^0.5)*(NORMINV(RAND(),0,1))</f>
        <v>3.2003614247956</v>
      </c>
      <c r="F344" s="0" t="n">
        <f aca="true">E344+$D$6*($H$5-E344)*$H$8+$D$9*($H$8^0.5)*(NORMINV(RAND(),0,1))</f>
        <v>3.31711719129054</v>
      </c>
      <c r="G344" s="0" t="n">
        <f aca="true">F344+$D$6*($H$5-F344)*$H$8+$D$9*($H$8^0.5)*(NORMINV(RAND(),0,1))</f>
        <v>3.46282965040365</v>
      </c>
      <c r="H344" s="0" t="n">
        <f aca="true">G344+$D$6*($H$5-G344)*$H$8+$D$9*($H$8^0.5)*(NORMINV(RAND(),0,1))</f>
        <v>3.484858982764</v>
      </c>
      <c r="I344" s="0" t="n">
        <f aca="true">H344+$D$6*($H$5-H344)*$H$8+$D$9*($H$8^0.5)*(NORMINV(RAND(),0,1))</f>
        <v>3.37371650982749</v>
      </c>
      <c r="J344" s="0" t="n">
        <f aca="true">I344+$D$6*($H$5-I344)*$H$8+$D$9*($H$8^0.5)*(NORMINV(RAND(),0,1))</f>
        <v>3.3832603667973</v>
      </c>
      <c r="K344" s="0" t="n">
        <f aca="true">J344+$D$6*($H$5-J344)*$H$8+$D$9*($H$8^0.5)*(NORMINV(RAND(),0,1))</f>
        <v>3.33461718954201</v>
      </c>
      <c r="L344" s="0" t="n">
        <f aca="true">K344+$D$6*($H$5-K344)*$H$8+$D$9*($H$8^0.5)*(NORMINV(RAND(),0,1))</f>
        <v>3.30351626581225</v>
      </c>
      <c r="M344" s="0" t="n">
        <f aca="true">L344+$D$6*($H$5-L344)*$H$8+$D$9*($H$8^0.5)*(NORMINV(RAND(),0,1))</f>
        <v>3.27219825842541</v>
      </c>
      <c r="N344" s="0" t="n">
        <f aca="false">EXP(M344)</f>
        <v>26.3692420859398</v>
      </c>
      <c r="O344" s="0" t="n">
        <f aca="false">EXP(($H$10*LN(N344))+(1-$H$10)*$H$5+(($D$9^2)/(4*$D$6))*(1-$H$10^2))</f>
        <v>24.435588700917</v>
      </c>
      <c r="P344" s="18" t="n">
        <f aca="false">EXP(($H$11*LN(N344))+(1-$H$11)*$H$5+(($D$9^2)/(4*$D$6))*(1-$H$11^2))</f>
        <v>22.9063027222587</v>
      </c>
      <c r="Q344" s="18" t="n">
        <f aca="false">EXP($H$12*LN(N344)+(1-$H$12)*$H$5+$D$9^2/(4*$D$6)*(1-$H$12^2))</f>
        <v>21.7056999064565</v>
      </c>
      <c r="R344" s="18" t="n">
        <f aca="false">EXP($H$13*LN(N344)+(1-$H$13)*$H$5+$D$9^2/(4*$D$6)*(1-$H$13^2))</f>
        <v>20.7658957386971</v>
      </c>
      <c r="S344" s="33" t="n">
        <f aca="false">MAX(0,1/4*(SUM(O344:R344)-4*$D$5))*$H$9</f>
        <v>0.431260565086584</v>
      </c>
    </row>
    <row r="345" customFormat="false" ht="12.75" hidden="false" customHeight="false" outlineLevel="0" collapsed="false">
      <c r="A345" s="0" t="n">
        <v>323</v>
      </c>
      <c r="C345" s="18" t="n">
        <f aca="false">$H$6</f>
        <v>3.29212628660779</v>
      </c>
      <c r="D345" s="0" t="n">
        <f aca="true">C345+$D$6*($H$5-C345)*$H$8+$D$9*($H$8^0.5)*(NORMINV(RAND(),0,1))</f>
        <v>3.25477762540875</v>
      </c>
      <c r="E345" s="0" t="n">
        <f aca="true">D345+$D$6*($H$5-D345)*$H$8+$D$9*($H$8^0.5)*(NORMINV(RAND(),0,1))</f>
        <v>3.41811875210076</v>
      </c>
      <c r="F345" s="0" t="n">
        <f aca="true">E345+$D$6*($H$5-E345)*$H$8+$D$9*($H$8^0.5)*(NORMINV(RAND(),0,1))</f>
        <v>3.39350790985668</v>
      </c>
      <c r="G345" s="0" t="n">
        <f aca="true">F345+$D$6*($H$5-F345)*$H$8+$D$9*($H$8^0.5)*(NORMINV(RAND(),0,1))</f>
        <v>3.46068358827838</v>
      </c>
      <c r="H345" s="0" t="n">
        <f aca="true">G345+$D$6*($H$5-G345)*$H$8+$D$9*($H$8^0.5)*(NORMINV(RAND(),0,1))</f>
        <v>3.6034231119018</v>
      </c>
      <c r="I345" s="0" t="n">
        <f aca="true">H345+$D$6*($H$5-H345)*$H$8+$D$9*($H$8^0.5)*(NORMINV(RAND(),0,1))</f>
        <v>3.46528769172202</v>
      </c>
      <c r="J345" s="0" t="n">
        <f aca="true">I345+$D$6*($H$5-I345)*$H$8+$D$9*($H$8^0.5)*(NORMINV(RAND(),0,1))</f>
        <v>3.44815785063242</v>
      </c>
      <c r="K345" s="0" t="n">
        <f aca="true">J345+$D$6*($H$5-J345)*$H$8+$D$9*($H$8^0.5)*(NORMINV(RAND(),0,1))</f>
        <v>3.45192976462535</v>
      </c>
      <c r="L345" s="0" t="n">
        <f aca="true">K345+$D$6*($H$5-K345)*$H$8+$D$9*($H$8^0.5)*(NORMINV(RAND(),0,1))</f>
        <v>3.34681019999276</v>
      </c>
      <c r="M345" s="0" t="n">
        <f aca="true">L345+$D$6*($H$5-L345)*$H$8+$D$9*($H$8^0.5)*(NORMINV(RAND(),0,1))</f>
        <v>3.37080527096811</v>
      </c>
      <c r="N345" s="0" t="n">
        <f aca="false">EXP(M345)</f>
        <v>29.1019525821136</v>
      </c>
      <c r="O345" s="0" t="n">
        <f aca="false">EXP(($H$10*LN(N345))+(1-$H$10)*$H$5+(($D$9^2)/(4*$D$6))*(1-$H$10^2))</f>
        <v>26.4146435363097</v>
      </c>
      <c r="P345" s="18" t="n">
        <f aca="false">EXP(($H$11*LN(N345))+(1-$H$11)*$H$5+(($D$9^2)/(4*$D$6))*(1-$H$11^2))</f>
        <v>24.359418493992</v>
      </c>
      <c r="Q345" s="18" t="n">
        <f aca="false">EXP($H$12*LN(N345)+(1-$H$12)*$H$5+$D$9^2/(4*$D$6)*(1-$H$12^2))</f>
        <v>22.7861185781953</v>
      </c>
      <c r="R345" s="18" t="n">
        <f aca="false">EXP($H$13*LN(N345)+(1-$H$13)*$H$5+$D$9^2/(4*$D$6)*(1-$H$13^2))</f>
        <v>21.5780563832544</v>
      </c>
      <c r="S345" s="33" t="n">
        <f aca="false">MAX(0,1/4*(SUM(O345:R345)-4*$D$5))*$H$9</f>
        <v>1.69752526640334</v>
      </c>
    </row>
    <row r="346" customFormat="false" ht="12.75" hidden="false" customHeight="false" outlineLevel="0" collapsed="false">
      <c r="A346" s="0" t="n">
        <v>324</v>
      </c>
      <c r="C346" s="18" t="n">
        <f aca="false">$H$6</f>
        <v>3.29212628660779</v>
      </c>
      <c r="D346" s="0" t="n">
        <f aca="true">C346+$D$6*($H$5-C346)*$H$8+$D$9*($H$8^0.5)*(NORMINV(RAND(),0,1))</f>
        <v>3.25888374656622</v>
      </c>
      <c r="E346" s="0" t="n">
        <f aca="true">D346+$D$6*($H$5-D346)*$H$8+$D$9*($H$8^0.5)*(NORMINV(RAND(),0,1))</f>
        <v>3.17819526464309</v>
      </c>
      <c r="F346" s="0" t="n">
        <f aca="true">E346+$D$6*($H$5-E346)*$H$8+$D$9*($H$8^0.5)*(NORMINV(RAND(),0,1))</f>
        <v>3.26903226576535</v>
      </c>
      <c r="G346" s="0" t="n">
        <f aca="true">F346+$D$6*($H$5-F346)*$H$8+$D$9*($H$8^0.5)*(NORMINV(RAND(),0,1))</f>
        <v>3.33231218685327</v>
      </c>
      <c r="H346" s="0" t="n">
        <f aca="true">G346+$D$6*($H$5-G346)*$H$8+$D$9*($H$8^0.5)*(NORMINV(RAND(),0,1))</f>
        <v>3.31226590546344</v>
      </c>
      <c r="I346" s="0" t="n">
        <f aca="true">H346+$D$6*($H$5-H346)*$H$8+$D$9*($H$8^0.5)*(NORMINV(RAND(),0,1))</f>
        <v>3.3330835451386</v>
      </c>
      <c r="J346" s="0" t="n">
        <f aca="true">I346+$D$6*($H$5-I346)*$H$8+$D$9*($H$8^0.5)*(NORMINV(RAND(),0,1))</f>
        <v>3.1531941075444</v>
      </c>
      <c r="K346" s="0" t="n">
        <f aca="true">J346+$D$6*($H$5-J346)*$H$8+$D$9*($H$8^0.5)*(NORMINV(RAND(),0,1))</f>
        <v>3.1840301557703</v>
      </c>
      <c r="L346" s="0" t="n">
        <f aca="true">K346+$D$6*($H$5-K346)*$H$8+$D$9*($H$8^0.5)*(NORMINV(RAND(),0,1))</f>
        <v>3.11669299646105</v>
      </c>
      <c r="M346" s="0" t="n">
        <f aca="true">L346+$D$6*($H$5-L346)*$H$8+$D$9*($H$8^0.5)*(NORMINV(RAND(),0,1))</f>
        <v>3.22459747387271</v>
      </c>
      <c r="N346" s="0" t="n">
        <f aca="false">EXP(M346)</f>
        <v>25.1434512225352</v>
      </c>
      <c r="O346" s="0" t="n">
        <f aca="false">EXP(($H$10*LN(N346))+(1-$H$10)*$H$5+(($D$9^2)/(4*$D$6))*(1-$H$10^2))</f>
        <v>23.534006100348</v>
      </c>
      <c r="P346" s="18" t="n">
        <f aca="false">EXP(($H$11*LN(N346))+(1-$H$11)*$H$5+(($D$9^2)/(4*$D$6))*(1-$H$11^2))</f>
        <v>22.2361856061015</v>
      </c>
      <c r="Q346" s="18" t="n">
        <f aca="false">EXP($H$12*LN(N346)+(1-$H$12)*$H$5+$D$9^2/(4*$D$6)*(1-$H$12^2))</f>
        <v>21.2026334414531</v>
      </c>
      <c r="R346" s="18" t="n">
        <f aca="false">EXP($H$13*LN(N346)+(1-$H$13)*$H$5+$D$9^2/(4*$D$6)*(1-$H$13^2))</f>
        <v>20.3848514674182</v>
      </c>
      <c r="S346" s="33" t="n">
        <f aca="false">MAX(0,1/4*(SUM(O346:R346)-4*$D$5))*$H$9</f>
        <v>0</v>
      </c>
    </row>
    <row r="347" customFormat="false" ht="12.75" hidden="false" customHeight="false" outlineLevel="0" collapsed="false">
      <c r="A347" s="0" t="n">
        <v>325</v>
      </c>
      <c r="C347" s="18" t="n">
        <f aca="false">$H$6</f>
        <v>3.29212628660779</v>
      </c>
      <c r="D347" s="0" t="n">
        <f aca="true">C347+$D$6*($H$5-C347)*$H$8+$D$9*($H$8^0.5)*(NORMINV(RAND(),0,1))</f>
        <v>3.0231199220831</v>
      </c>
      <c r="E347" s="0" t="n">
        <f aca="true">D347+$D$6*($H$5-D347)*$H$8+$D$9*($H$8^0.5)*(NORMINV(RAND(),0,1))</f>
        <v>2.93566761230046</v>
      </c>
      <c r="F347" s="0" t="n">
        <f aca="true">E347+$D$6*($H$5-E347)*$H$8+$D$9*($H$8^0.5)*(NORMINV(RAND(),0,1))</f>
        <v>2.92583989458531</v>
      </c>
      <c r="G347" s="0" t="n">
        <f aca="true">F347+$D$6*($H$5-F347)*$H$8+$D$9*($H$8^0.5)*(NORMINV(RAND(),0,1))</f>
        <v>2.83342660431154</v>
      </c>
      <c r="H347" s="0" t="n">
        <f aca="true">G347+$D$6*($H$5-G347)*$H$8+$D$9*($H$8^0.5)*(NORMINV(RAND(),0,1))</f>
        <v>2.78854482881536</v>
      </c>
      <c r="I347" s="0" t="n">
        <f aca="true">H347+$D$6*($H$5-H347)*$H$8+$D$9*($H$8^0.5)*(NORMINV(RAND(),0,1))</f>
        <v>2.85419000008101</v>
      </c>
      <c r="J347" s="0" t="n">
        <f aca="true">I347+$D$6*($H$5-I347)*$H$8+$D$9*($H$8^0.5)*(NORMINV(RAND(),0,1))</f>
        <v>2.90930088474042</v>
      </c>
      <c r="K347" s="0" t="n">
        <f aca="true">J347+$D$6*($H$5-J347)*$H$8+$D$9*($H$8^0.5)*(NORMINV(RAND(),0,1))</f>
        <v>2.73375540453443</v>
      </c>
      <c r="L347" s="0" t="n">
        <f aca="true">K347+$D$6*($H$5-K347)*$H$8+$D$9*($H$8^0.5)*(NORMINV(RAND(),0,1))</f>
        <v>2.70220887918494</v>
      </c>
      <c r="M347" s="0" t="n">
        <f aca="true">L347+$D$6*($H$5-L347)*$H$8+$D$9*($H$8^0.5)*(NORMINV(RAND(),0,1))</f>
        <v>2.75964813577678</v>
      </c>
      <c r="N347" s="0" t="n">
        <f aca="false">EXP(M347)</f>
        <v>15.7942845267566</v>
      </c>
      <c r="O347" s="0" t="n">
        <f aca="false">EXP(($H$10*LN(N347))+(1-$H$10)*$H$5+(($D$9^2)/(4*$D$6))*(1-$H$10^2))</f>
        <v>16.3011953857032</v>
      </c>
      <c r="P347" s="18" t="n">
        <f aca="false">EXP(($H$11*LN(N347))+(1-$H$11)*$H$5+(($D$9^2)/(4*$D$6))*(1-$H$11^2))</f>
        <v>16.6382982442792</v>
      </c>
      <c r="Q347" s="18" t="n">
        <f aca="false">EXP($H$12*LN(N347)+(1-$H$12)*$H$5+$D$9^2/(4*$D$6)*(1-$H$12^2))</f>
        <v>16.8622620786369</v>
      </c>
      <c r="R347" s="18" t="n">
        <f aca="false">EXP($H$13*LN(N347)+(1-$H$13)*$H$5+$D$9^2/(4*$D$6)*(1-$H$13^2))</f>
        <v>17.0115909780361</v>
      </c>
      <c r="S347" s="33" t="n">
        <f aca="false">MAX(0,1/4*(SUM(O347:R347)-4*$D$5))*$H$9</f>
        <v>0</v>
      </c>
    </row>
    <row r="348" customFormat="false" ht="12.75" hidden="false" customHeight="false" outlineLevel="0" collapsed="false">
      <c r="A348" s="0" t="n">
        <v>326</v>
      </c>
      <c r="C348" s="18" t="n">
        <f aca="false">$H$6</f>
        <v>3.29212628660779</v>
      </c>
      <c r="D348" s="0" t="n">
        <f aca="true">C348+$D$6*($H$5-C348)*$H$8+$D$9*($H$8^0.5)*(NORMINV(RAND(),0,1))</f>
        <v>3.25258883295178</v>
      </c>
      <c r="E348" s="0" t="n">
        <f aca="true">D348+$D$6*($H$5-D348)*$H$8+$D$9*($H$8^0.5)*(NORMINV(RAND(),0,1))</f>
        <v>3.21498898256808</v>
      </c>
      <c r="F348" s="0" t="n">
        <f aca="true">E348+$D$6*($H$5-E348)*$H$8+$D$9*($H$8^0.5)*(NORMINV(RAND(),0,1))</f>
        <v>3.26016914873822</v>
      </c>
      <c r="G348" s="0" t="n">
        <f aca="true">F348+$D$6*($H$5-F348)*$H$8+$D$9*($H$8^0.5)*(NORMINV(RAND(),0,1))</f>
        <v>3.18932178422142</v>
      </c>
      <c r="H348" s="0" t="n">
        <f aca="true">G348+$D$6*($H$5-G348)*$H$8+$D$9*($H$8^0.5)*(NORMINV(RAND(),0,1))</f>
        <v>3.15492005799791</v>
      </c>
      <c r="I348" s="0" t="n">
        <f aca="true">H348+$D$6*($H$5-H348)*$H$8+$D$9*($H$8^0.5)*(NORMINV(RAND(),0,1))</f>
        <v>3.16916087162479</v>
      </c>
      <c r="J348" s="0" t="n">
        <f aca="true">I348+$D$6*($H$5-I348)*$H$8+$D$9*($H$8^0.5)*(NORMINV(RAND(),0,1))</f>
        <v>3.28329039618467</v>
      </c>
      <c r="K348" s="0" t="n">
        <f aca="true">J348+$D$6*($H$5-J348)*$H$8+$D$9*($H$8^0.5)*(NORMINV(RAND(),0,1))</f>
        <v>3.28481072042408</v>
      </c>
      <c r="L348" s="0" t="n">
        <f aca="true">K348+$D$6*($H$5-K348)*$H$8+$D$9*($H$8^0.5)*(NORMINV(RAND(),0,1))</f>
        <v>3.10124584127641</v>
      </c>
      <c r="M348" s="0" t="n">
        <f aca="true">L348+$D$6*($H$5-L348)*$H$8+$D$9*($H$8^0.5)*(NORMINV(RAND(),0,1))</f>
        <v>3.05717975152751</v>
      </c>
      <c r="N348" s="0" t="n">
        <f aca="false">EXP(M348)</f>
        <v>21.2674928894168</v>
      </c>
      <c r="O348" s="0" t="n">
        <f aca="false">EXP(($H$10*LN(N348))+(1-$H$10)*$H$5+(($D$9^2)/(4*$D$6))*(1-$H$10^2))</f>
        <v>20.6192099203504</v>
      </c>
      <c r="P348" s="18" t="n">
        <f aca="false">EXP(($H$11*LN(N348))+(1-$H$11)*$H$5+(($D$9^2)/(4*$D$6))*(1-$H$11^2))</f>
        <v>20.0312499518708</v>
      </c>
      <c r="Q348" s="18" t="n">
        <f aca="false">EXP($H$12*LN(N348)+(1-$H$12)*$H$5+$D$9^2/(4*$D$6)*(1-$H$12^2))</f>
        <v>19.5241206293804</v>
      </c>
      <c r="R348" s="18" t="n">
        <f aca="false">EXP($H$13*LN(N348)+(1-$H$13)*$H$5+$D$9^2/(4*$D$6)*(1-$H$13^2))</f>
        <v>19.0993651637537</v>
      </c>
      <c r="S348" s="33" t="n">
        <f aca="false">MAX(0,1/4*(SUM(O348:R348)-4*$D$5))*$H$9</f>
        <v>0</v>
      </c>
    </row>
    <row r="349" customFormat="false" ht="12.75" hidden="false" customHeight="false" outlineLevel="0" collapsed="false">
      <c r="A349" s="0" t="n">
        <v>327</v>
      </c>
      <c r="C349" s="18" t="n">
        <f aca="false">$H$6</f>
        <v>3.29212628660779</v>
      </c>
      <c r="D349" s="0" t="n">
        <f aca="true">C349+$D$6*($H$5-C349)*$H$8+$D$9*($H$8^0.5)*(NORMINV(RAND(),0,1))</f>
        <v>3.37587691344483</v>
      </c>
      <c r="E349" s="0" t="n">
        <f aca="true">D349+$D$6*($H$5-D349)*$H$8+$D$9*($H$8^0.5)*(NORMINV(RAND(),0,1))</f>
        <v>3.38575493095572</v>
      </c>
      <c r="F349" s="0" t="n">
        <f aca="true">E349+$D$6*($H$5-E349)*$H$8+$D$9*($H$8^0.5)*(NORMINV(RAND(),0,1))</f>
        <v>3.27587151553891</v>
      </c>
      <c r="G349" s="0" t="n">
        <f aca="true">F349+$D$6*($H$5-F349)*$H$8+$D$9*($H$8^0.5)*(NORMINV(RAND(),0,1))</f>
        <v>3.27643871504954</v>
      </c>
      <c r="H349" s="0" t="n">
        <f aca="true">G349+$D$6*($H$5-G349)*$H$8+$D$9*($H$8^0.5)*(NORMINV(RAND(),0,1))</f>
        <v>3.33368785971817</v>
      </c>
      <c r="I349" s="0" t="n">
        <f aca="true">H349+$D$6*($H$5-H349)*$H$8+$D$9*($H$8^0.5)*(NORMINV(RAND(),0,1))</f>
        <v>3.31889103755441</v>
      </c>
      <c r="J349" s="0" t="n">
        <f aca="true">I349+$D$6*($H$5-I349)*$H$8+$D$9*($H$8^0.5)*(NORMINV(RAND(),0,1))</f>
        <v>3.38245721195762</v>
      </c>
      <c r="K349" s="0" t="n">
        <f aca="true">J349+$D$6*($H$5-J349)*$H$8+$D$9*($H$8^0.5)*(NORMINV(RAND(),0,1))</f>
        <v>3.37373089397185</v>
      </c>
      <c r="L349" s="0" t="n">
        <f aca="true">K349+$D$6*($H$5-K349)*$H$8+$D$9*($H$8^0.5)*(NORMINV(RAND(),0,1))</f>
        <v>3.38292343777094</v>
      </c>
      <c r="M349" s="0" t="n">
        <f aca="true">L349+$D$6*($H$5-L349)*$H$8+$D$9*($H$8^0.5)*(NORMINV(RAND(),0,1))</f>
        <v>3.32714075554107</v>
      </c>
      <c r="N349" s="0" t="n">
        <f aca="false">EXP(M349)</f>
        <v>27.8585732476313</v>
      </c>
      <c r="O349" s="0" t="n">
        <f aca="false">EXP(($H$10*LN(N349))+(1-$H$10)*$H$5+(($D$9^2)/(4*$D$6))*(1-$H$10^2))</f>
        <v>25.5192519402099</v>
      </c>
      <c r="P349" s="18" t="n">
        <f aca="false">EXP(($H$11*LN(N349))+(1-$H$11)*$H$5+(($D$9^2)/(4*$D$6))*(1-$H$11^2))</f>
        <v>23.7049212987821</v>
      </c>
      <c r="Q349" s="18" t="n">
        <f aca="false">EXP($H$12*LN(N349)+(1-$H$12)*$H$5+$D$9^2/(4*$D$6)*(1-$H$12^2))</f>
        <v>22.3012143655233</v>
      </c>
      <c r="R349" s="18" t="n">
        <f aca="false">EXP($H$13*LN(N349)+(1-$H$13)*$H$5+$D$9^2/(4*$D$6)*(1-$H$13^2))</f>
        <v>21.2145741418992</v>
      </c>
      <c r="S349" s="33" t="n">
        <f aca="false">MAX(0,1/4*(SUM(O349:R349)-4*$D$5))*$H$9</f>
        <v>1.1271977710493</v>
      </c>
    </row>
    <row r="350" customFormat="false" ht="12.75" hidden="false" customHeight="false" outlineLevel="0" collapsed="false">
      <c r="A350" s="0" t="n">
        <v>328</v>
      </c>
      <c r="C350" s="18" t="n">
        <f aca="false">$H$6</f>
        <v>3.29212628660779</v>
      </c>
      <c r="D350" s="0" t="n">
        <f aca="true">C350+$D$6*($H$5-C350)*$H$8+$D$9*($H$8^0.5)*(NORMINV(RAND(),0,1))</f>
        <v>3.36030379511786</v>
      </c>
      <c r="E350" s="0" t="n">
        <f aca="true">D350+$D$6*($H$5-D350)*$H$8+$D$9*($H$8^0.5)*(NORMINV(RAND(),0,1))</f>
        <v>3.28935072691968</v>
      </c>
      <c r="F350" s="0" t="n">
        <f aca="true">E350+$D$6*($H$5-E350)*$H$8+$D$9*($H$8^0.5)*(NORMINV(RAND(),0,1))</f>
        <v>3.25795124461606</v>
      </c>
      <c r="G350" s="0" t="n">
        <f aca="true">F350+$D$6*($H$5-F350)*$H$8+$D$9*($H$8^0.5)*(NORMINV(RAND(),0,1))</f>
        <v>3.12109944440475</v>
      </c>
      <c r="H350" s="0" t="n">
        <f aca="true">G350+$D$6*($H$5-G350)*$H$8+$D$9*($H$8^0.5)*(NORMINV(RAND(),0,1))</f>
        <v>3.16172745650571</v>
      </c>
      <c r="I350" s="0" t="n">
        <f aca="true">H350+$D$6*($H$5-H350)*$H$8+$D$9*($H$8^0.5)*(NORMINV(RAND(),0,1))</f>
        <v>3.20054438407236</v>
      </c>
      <c r="J350" s="0" t="n">
        <f aca="true">I350+$D$6*($H$5-I350)*$H$8+$D$9*($H$8^0.5)*(NORMINV(RAND(),0,1))</f>
        <v>3.2551989191255</v>
      </c>
      <c r="K350" s="0" t="n">
        <f aca="true">J350+$D$6*($H$5-J350)*$H$8+$D$9*($H$8^0.5)*(NORMINV(RAND(),0,1))</f>
        <v>3.17518264070245</v>
      </c>
      <c r="L350" s="0" t="n">
        <f aca="true">K350+$D$6*($H$5-K350)*$H$8+$D$9*($H$8^0.5)*(NORMINV(RAND(),0,1))</f>
        <v>3.23917430710911</v>
      </c>
      <c r="M350" s="0" t="n">
        <f aca="true">L350+$D$6*($H$5-L350)*$H$8+$D$9*($H$8^0.5)*(NORMINV(RAND(),0,1))</f>
        <v>3.26509816610496</v>
      </c>
      <c r="N350" s="0" t="n">
        <f aca="false">EXP(M350)</f>
        <v>26.1826811164938</v>
      </c>
      <c r="O350" s="0" t="n">
        <f aca="false">EXP(($H$10*LN(N350))+(1-$H$10)*$H$5+(($D$9^2)/(4*$D$6))*(1-$H$10^2))</f>
        <v>24.2989492157633</v>
      </c>
      <c r="P350" s="18" t="n">
        <f aca="false">EXP(($H$11*LN(N350))+(1-$H$11)*$H$5+(($D$9^2)/(4*$D$6))*(1-$H$11^2))</f>
        <v>22.8050817115458</v>
      </c>
      <c r="Q350" s="18" t="n">
        <f aca="false">EXP($H$12*LN(N350)+(1-$H$12)*$H$5+$D$9^2/(4*$D$6)*(1-$H$12^2))</f>
        <v>21.6299123332502</v>
      </c>
      <c r="R350" s="18" t="n">
        <f aca="false">EXP($H$13*LN(N350)+(1-$H$13)*$H$5+$D$9^2/(4*$D$6)*(1-$H$13^2))</f>
        <v>20.7086107331053</v>
      </c>
      <c r="S350" s="33" t="n">
        <f aca="false">MAX(0,1/4*(SUM(O350:R350)-4*$D$5))*$H$9</f>
        <v>0.34304995130116</v>
      </c>
    </row>
    <row r="351" customFormat="false" ht="12.75" hidden="false" customHeight="false" outlineLevel="0" collapsed="false">
      <c r="A351" s="0" t="n">
        <v>329</v>
      </c>
      <c r="C351" s="18" t="n">
        <f aca="false">$H$6</f>
        <v>3.29212628660779</v>
      </c>
      <c r="D351" s="0" t="n">
        <f aca="true">C351+$D$6*($H$5-C351)*$H$8+$D$9*($H$8^0.5)*(NORMINV(RAND(),0,1))</f>
        <v>3.42553003801592</v>
      </c>
      <c r="E351" s="0" t="n">
        <f aca="true">D351+$D$6*($H$5-D351)*$H$8+$D$9*($H$8^0.5)*(NORMINV(RAND(),0,1))</f>
        <v>3.42554529424203</v>
      </c>
      <c r="F351" s="0" t="n">
        <f aca="true">E351+$D$6*($H$5-E351)*$H$8+$D$9*($H$8^0.5)*(NORMINV(RAND(),0,1))</f>
        <v>3.50215376421839</v>
      </c>
      <c r="G351" s="0" t="n">
        <f aca="true">F351+$D$6*($H$5-F351)*$H$8+$D$9*($H$8^0.5)*(NORMINV(RAND(),0,1))</f>
        <v>3.54787109768829</v>
      </c>
      <c r="H351" s="0" t="n">
        <f aca="true">G351+$D$6*($H$5-G351)*$H$8+$D$9*($H$8^0.5)*(NORMINV(RAND(),0,1))</f>
        <v>3.40180490055077</v>
      </c>
      <c r="I351" s="0" t="n">
        <f aca="true">H351+$D$6*($H$5-H351)*$H$8+$D$9*($H$8^0.5)*(NORMINV(RAND(),0,1))</f>
        <v>3.43671548706058</v>
      </c>
      <c r="J351" s="0" t="n">
        <f aca="true">I351+$D$6*($H$5-I351)*$H$8+$D$9*($H$8^0.5)*(NORMINV(RAND(),0,1))</f>
        <v>3.39598442097269</v>
      </c>
      <c r="K351" s="0" t="n">
        <f aca="true">J351+$D$6*($H$5-J351)*$H$8+$D$9*($H$8^0.5)*(NORMINV(RAND(),0,1))</f>
        <v>3.38521515280341</v>
      </c>
      <c r="L351" s="0" t="n">
        <f aca="true">K351+$D$6*($H$5-K351)*$H$8+$D$9*($H$8^0.5)*(NORMINV(RAND(),0,1))</f>
        <v>3.56606417568708</v>
      </c>
      <c r="M351" s="0" t="n">
        <f aca="true">L351+$D$6*($H$5-L351)*$H$8+$D$9*($H$8^0.5)*(NORMINV(RAND(),0,1))</f>
        <v>3.53801242427037</v>
      </c>
      <c r="N351" s="0" t="n">
        <f aca="false">EXP(M351)</f>
        <v>34.398481613762</v>
      </c>
      <c r="O351" s="0" t="n">
        <f aca="false">EXP(($H$10*LN(N351))+(1-$H$10)*$H$5+(($D$9^2)/(4*$D$6))*(1-$H$10^2))</f>
        <v>30.1436869745029</v>
      </c>
      <c r="P351" s="18" t="n">
        <f aca="false">EXP(($H$11*LN(N351))+(1-$H$11)*$H$5+(($D$9^2)/(4*$D$6))*(1-$H$11^2))</f>
        <v>27.0372250080705</v>
      </c>
      <c r="Q351" s="18" t="n">
        <f aca="false">EXP($H$12*LN(N351)+(1-$H$12)*$H$5+$D$9^2/(4*$D$6)*(1-$H$12^2))</f>
        <v>24.742502660761</v>
      </c>
      <c r="R351" s="18" t="n">
        <f aca="false">EXP($H$13*LN(N351)+(1-$H$13)*$H$5+$D$9^2/(4*$D$6)*(1-$H$13^2))</f>
        <v>23.0284847541064</v>
      </c>
      <c r="S351" s="33" t="n">
        <f aca="false">MAX(0,1/4*(SUM(O351:R351)-4*$D$5))*$H$9</f>
        <v>4.03128637700538</v>
      </c>
    </row>
    <row r="352" customFormat="false" ht="12.75" hidden="false" customHeight="false" outlineLevel="0" collapsed="false">
      <c r="A352" s="0" t="n">
        <v>330</v>
      </c>
      <c r="C352" s="18" t="n">
        <f aca="false">$H$6</f>
        <v>3.29212628660779</v>
      </c>
      <c r="D352" s="0" t="n">
        <f aca="true">C352+$D$6*($H$5-C352)*$H$8+$D$9*($H$8^0.5)*(NORMINV(RAND(),0,1))</f>
        <v>3.26616319328439</v>
      </c>
      <c r="E352" s="0" t="n">
        <f aca="true">D352+$D$6*($H$5-D352)*$H$8+$D$9*($H$8^0.5)*(NORMINV(RAND(),0,1))</f>
        <v>3.15331172217629</v>
      </c>
      <c r="F352" s="0" t="n">
        <f aca="true">E352+$D$6*($H$5-E352)*$H$8+$D$9*($H$8^0.5)*(NORMINV(RAND(),0,1))</f>
        <v>3.11769429843434</v>
      </c>
      <c r="G352" s="0" t="n">
        <f aca="true">F352+$D$6*($H$5-F352)*$H$8+$D$9*($H$8^0.5)*(NORMINV(RAND(),0,1))</f>
        <v>3.05829799436989</v>
      </c>
      <c r="H352" s="0" t="n">
        <f aca="true">G352+$D$6*($H$5-G352)*$H$8+$D$9*($H$8^0.5)*(NORMINV(RAND(),0,1))</f>
        <v>3.07238692666086</v>
      </c>
      <c r="I352" s="0" t="n">
        <f aca="true">H352+$D$6*($H$5-H352)*$H$8+$D$9*($H$8^0.5)*(NORMINV(RAND(),0,1))</f>
        <v>2.93857642098746</v>
      </c>
      <c r="J352" s="0" t="n">
        <f aca="true">I352+$D$6*($H$5-I352)*$H$8+$D$9*($H$8^0.5)*(NORMINV(RAND(),0,1))</f>
        <v>3.03947409137264</v>
      </c>
      <c r="K352" s="0" t="n">
        <f aca="true">J352+$D$6*($H$5-J352)*$H$8+$D$9*($H$8^0.5)*(NORMINV(RAND(),0,1))</f>
        <v>3.02489977569909</v>
      </c>
      <c r="L352" s="0" t="n">
        <f aca="true">K352+$D$6*($H$5-K352)*$H$8+$D$9*($H$8^0.5)*(NORMINV(RAND(),0,1))</f>
        <v>2.84383289875321</v>
      </c>
      <c r="M352" s="0" t="n">
        <f aca="true">L352+$D$6*($H$5-L352)*$H$8+$D$9*($H$8^0.5)*(NORMINV(RAND(),0,1))</f>
        <v>2.61755971514087</v>
      </c>
      <c r="N352" s="0" t="n">
        <f aca="false">EXP(M352)</f>
        <v>13.7022453715864</v>
      </c>
      <c r="O352" s="0" t="n">
        <f aca="false">EXP(($H$10*LN(N352))+(1-$H$10)*$H$5+(($D$9^2)/(4*$D$6))*(1-$H$10^2))</f>
        <v>14.5708033078407</v>
      </c>
      <c r="P352" s="18" t="n">
        <f aca="false">EXP(($H$11*LN(N352))+(1-$H$11)*$H$5+(($D$9^2)/(4*$D$6))*(1-$H$11^2))</f>
        <v>15.2271346349039</v>
      </c>
      <c r="Q352" s="18" t="n">
        <f aca="false">EXP($H$12*LN(N352)+(1-$H$12)*$H$5+$D$9^2/(4*$D$6)*(1-$H$12^2))</f>
        <v>15.7223192436924</v>
      </c>
      <c r="R352" s="18" t="n">
        <f aca="false">EXP($H$13*LN(N352)+(1-$H$13)*$H$5+$D$9^2/(4*$D$6)*(1-$H$13^2))</f>
        <v>16.09667635508</v>
      </c>
      <c r="S352" s="33" t="n">
        <f aca="false">MAX(0,1/4*(SUM(O352:R352)-4*$D$5))*$H$9</f>
        <v>0</v>
      </c>
    </row>
    <row r="353" customFormat="false" ht="12.75" hidden="false" customHeight="false" outlineLevel="0" collapsed="false">
      <c r="A353" s="0" t="n">
        <v>331</v>
      </c>
      <c r="C353" s="18" t="n">
        <f aca="false">$H$6</f>
        <v>3.29212628660779</v>
      </c>
      <c r="D353" s="0" t="n">
        <f aca="true">C353+$D$6*($H$5-C353)*$H$8+$D$9*($H$8^0.5)*(NORMINV(RAND(),0,1))</f>
        <v>3.32154467540256</v>
      </c>
      <c r="E353" s="0" t="n">
        <f aca="true">D353+$D$6*($H$5-D353)*$H$8+$D$9*($H$8^0.5)*(NORMINV(RAND(),0,1))</f>
        <v>3.32348438303646</v>
      </c>
      <c r="F353" s="0" t="n">
        <f aca="true">E353+$D$6*($H$5-E353)*$H$8+$D$9*($H$8^0.5)*(NORMINV(RAND(),0,1))</f>
        <v>3.35165842080385</v>
      </c>
      <c r="G353" s="0" t="n">
        <f aca="true">F353+$D$6*($H$5-F353)*$H$8+$D$9*($H$8^0.5)*(NORMINV(RAND(),0,1))</f>
        <v>3.29984887741231</v>
      </c>
      <c r="H353" s="0" t="n">
        <f aca="true">G353+$D$6*($H$5-G353)*$H$8+$D$9*($H$8^0.5)*(NORMINV(RAND(),0,1))</f>
        <v>3.25378042894403</v>
      </c>
      <c r="I353" s="0" t="n">
        <f aca="true">H353+$D$6*($H$5-H353)*$H$8+$D$9*($H$8^0.5)*(NORMINV(RAND(),0,1))</f>
        <v>3.29740921037088</v>
      </c>
      <c r="J353" s="0" t="n">
        <f aca="true">I353+$D$6*($H$5-I353)*$H$8+$D$9*($H$8^0.5)*(NORMINV(RAND(),0,1))</f>
        <v>3.31735185179005</v>
      </c>
      <c r="K353" s="0" t="n">
        <f aca="true">J353+$D$6*($H$5-J353)*$H$8+$D$9*($H$8^0.5)*(NORMINV(RAND(),0,1))</f>
        <v>3.34071675063764</v>
      </c>
      <c r="L353" s="0" t="n">
        <f aca="true">K353+$D$6*($H$5-K353)*$H$8+$D$9*($H$8^0.5)*(NORMINV(RAND(),0,1))</f>
        <v>3.24361756360118</v>
      </c>
      <c r="M353" s="0" t="n">
        <f aca="true">L353+$D$6*($H$5-L353)*$H$8+$D$9*($H$8^0.5)*(NORMINV(RAND(),0,1))</f>
        <v>3.15943082655937</v>
      </c>
      <c r="N353" s="0" t="n">
        <f aca="false">EXP(M353)</f>
        <v>23.5571839891077</v>
      </c>
      <c r="O353" s="0" t="n">
        <f aca="false">EXP(($H$10*LN(N353))+(1-$H$10)*$H$5+(($D$9^2)/(4*$D$6))*(1-$H$10^2))</f>
        <v>22.3534145264407</v>
      </c>
      <c r="P353" s="18" t="n">
        <f aca="false">EXP(($H$11*LN(N353))+(1-$H$11)*$H$5+(($D$9^2)/(4*$D$6))*(1-$H$11^2))</f>
        <v>21.3504543177682</v>
      </c>
      <c r="Q353" s="18" t="n">
        <f aca="false">EXP($H$12*LN(N353)+(1-$H$12)*$H$5+$D$9^2/(4*$D$6)*(1-$H$12^2))</f>
        <v>20.5327761746534</v>
      </c>
      <c r="R353" s="18" t="n">
        <f aca="false">EXP($H$13*LN(N353)+(1-$H$13)*$H$5+$D$9^2/(4*$D$6)*(1-$H$13^2))</f>
        <v>19.8745051824521</v>
      </c>
      <c r="S353" s="33" t="n">
        <f aca="false">MAX(0,1/4*(SUM(O353:R353)-4*$D$5))*$H$9</f>
        <v>0</v>
      </c>
    </row>
    <row r="354" customFormat="false" ht="12.75" hidden="false" customHeight="false" outlineLevel="0" collapsed="false">
      <c r="A354" s="0" t="n">
        <v>332</v>
      </c>
      <c r="C354" s="18" t="n">
        <f aca="false">$H$6</f>
        <v>3.29212628660779</v>
      </c>
      <c r="D354" s="0" t="n">
        <f aca="true">C354+$D$6*($H$5-C354)*$H$8+$D$9*($H$8^0.5)*(NORMINV(RAND(),0,1))</f>
        <v>3.41594159646803</v>
      </c>
      <c r="E354" s="0" t="n">
        <f aca="true">D354+$D$6*($H$5-D354)*$H$8+$D$9*($H$8^0.5)*(NORMINV(RAND(),0,1))</f>
        <v>3.37989952265467</v>
      </c>
      <c r="F354" s="0" t="n">
        <f aca="true">E354+$D$6*($H$5-E354)*$H$8+$D$9*($H$8^0.5)*(NORMINV(RAND(),0,1))</f>
        <v>3.47791146072763</v>
      </c>
      <c r="G354" s="0" t="n">
        <f aca="true">F354+$D$6*($H$5-F354)*$H$8+$D$9*($H$8^0.5)*(NORMINV(RAND(),0,1))</f>
        <v>3.53173037160041</v>
      </c>
      <c r="H354" s="0" t="n">
        <f aca="true">G354+$D$6*($H$5-G354)*$H$8+$D$9*($H$8^0.5)*(NORMINV(RAND(),0,1))</f>
        <v>3.46553976088701</v>
      </c>
      <c r="I354" s="0" t="n">
        <f aca="true">H354+$D$6*($H$5-H354)*$H$8+$D$9*($H$8^0.5)*(NORMINV(RAND(),0,1))</f>
        <v>3.37963866821711</v>
      </c>
      <c r="J354" s="0" t="n">
        <f aca="true">I354+$D$6*($H$5-I354)*$H$8+$D$9*($H$8^0.5)*(NORMINV(RAND(),0,1))</f>
        <v>3.4578388133198</v>
      </c>
      <c r="K354" s="0" t="n">
        <f aca="true">J354+$D$6*($H$5-J354)*$H$8+$D$9*($H$8^0.5)*(NORMINV(RAND(),0,1))</f>
        <v>3.49125885170303</v>
      </c>
      <c r="L354" s="0" t="n">
        <f aca="true">K354+$D$6*($H$5-K354)*$H$8+$D$9*($H$8^0.5)*(NORMINV(RAND(),0,1))</f>
        <v>3.26865585207587</v>
      </c>
      <c r="M354" s="0" t="n">
        <f aca="true">L354+$D$6*($H$5-L354)*$H$8+$D$9*($H$8^0.5)*(NORMINV(RAND(),0,1))</f>
        <v>3.28704394303332</v>
      </c>
      <c r="N354" s="0" t="n">
        <f aca="false">EXP(M354)</f>
        <v>26.7636317864387</v>
      </c>
      <c r="O354" s="0" t="n">
        <f aca="false">EXP(($H$10*LN(N354))+(1-$H$10)*$H$5+(($D$9^2)/(4*$D$6))*(1-$H$10^2))</f>
        <v>24.7237781267641</v>
      </c>
      <c r="P354" s="18" t="n">
        <f aca="false">EXP(($H$11*LN(N354))+(1-$H$11)*$H$5+(($D$9^2)/(4*$D$6))*(1-$H$11^2))</f>
        <v>23.1194013121105</v>
      </c>
      <c r="Q354" s="18" t="n">
        <f aca="false">EXP($H$12*LN(N354)+(1-$H$12)*$H$5+$D$9^2/(4*$D$6)*(1-$H$12^2))</f>
        <v>21.8650244140797</v>
      </c>
      <c r="R354" s="18" t="n">
        <f aca="false">EXP($H$13*LN(N354)+(1-$H$13)*$H$5+$D$9^2/(4*$D$6)*(1-$H$13^2))</f>
        <v>20.886186355439</v>
      </c>
      <c r="S354" s="33" t="n">
        <f aca="false">MAX(0,1/4*(SUM(O354:R354)-4*$D$5))*$H$9</f>
        <v>0.616965076215094</v>
      </c>
    </row>
    <row r="355" customFormat="false" ht="12.75" hidden="false" customHeight="false" outlineLevel="0" collapsed="false">
      <c r="A355" s="0" t="n">
        <v>333</v>
      </c>
      <c r="C355" s="18" t="n">
        <f aca="false">$H$6</f>
        <v>3.29212628660779</v>
      </c>
      <c r="D355" s="0" t="n">
        <f aca="true">C355+$D$6*($H$5-C355)*$H$8+$D$9*($H$8^0.5)*(NORMINV(RAND(),0,1))</f>
        <v>3.36460719697587</v>
      </c>
      <c r="E355" s="0" t="n">
        <f aca="true">D355+$D$6*($H$5-D355)*$H$8+$D$9*($H$8^0.5)*(NORMINV(RAND(),0,1))</f>
        <v>3.34907960421063</v>
      </c>
      <c r="F355" s="0" t="n">
        <f aca="true">E355+$D$6*($H$5-E355)*$H$8+$D$9*($H$8^0.5)*(NORMINV(RAND(),0,1))</f>
        <v>3.21848893802775</v>
      </c>
      <c r="G355" s="0" t="n">
        <f aca="true">F355+$D$6*($H$5-F355)*$H$8+$D$9*($H$8^0.5)*(NORMINV(RAND(),0,1))</f>
        <v>3.28605182786004</v>
      </c>
      <c r="H355" s="0" t="n">
        <f aca="true">G355+$D$6*($H$5-G355)*$H$8+$D$9*($H$8^0.5)*(NORMINV(RAND(),0,1))</f>
        <v>3.34928963365273</v>
      </c>
      <c r="I355" s="0" t="n">
        <f aca="true">H355+$D$6*($H$5-H355)*$H$8+$D$9*($H$8^0.5)*(NORMINV(RAND(),0,1))</f>
        <v>3.44941051664423</v>
      </c>
      <c r="J355" s="0" t="n">
        <f aca="true">I355+$D$6*($H$5-I355)*$H$8+$D$9*($H$8^0.5)*(NORMINV(RAND(),0,1))</f>
        <v>3.50252442405223</v>
      </c>
      <c r="K355" s="0" t="n">
        <f aca="true">J355+$D$6*($H$5-J355)*$H$8+$D$9*($H$8^0.5)*(NORMINV(RAND(),0,1))</f>
        <v>3.49813110727899</v>
      </c>
      <c r="L355" s="0" t="n">
        <f aca="true">K355+$D$6*($H$5-K355)*$H$8+$D$9*($H$8^0.5)*(NORMINV(RAND(),0,1))</f>
        <v>3.65310402249477</v>
      </c>
      <c r="M355" s="0" t="n">
        <f aca="true">L355+$D$6*($H$5-L355)*$H$8+$D$9*($H$8^0.5)*(NORMINV(RAND(),0,1))</f>
        <v>3.64198612573485</v>
      </c>
      <c r="N355" s="0" t="n">
        <f aca="false">EXP(M355)</f>
        <v>38.1675670827184</v>
      </c>
      <c r="O355" s="0" t="n">
        <f aca="false">EXP(($H$10*LN(N355))+(1-$H$10)*$H$5+(($D$9^2)/(4*$D$6))*(1-$H$10^2))</f>
        <v>32.7234495988629</v>
      </c>
      <c r="P355" s="18" t="n">
        <f aca="false">EXP(($H$11*LN(N355))+(1-$H$11)*$H$5+(($D$9^2)/(4*$D$6))*(1-$H$11^2))</f>
        <v>28.8488053189058</v>
      </c>
      <c r="Q355" s="18" t="n">
        <f aca="false">EXP($H$12*LN(N355)+(1-$H$12)*$H$5+$D$9^2/(4*$D$6)*(1-$H$12^2))</f>
        <v>26.0428413387381</v>
      </c>
      <c r="R355" s="18" t="n">
        <f aca="false">EXP($H$13*LN(N355)+(1-$H$13)*$H$5+$D$9^2/(4*$D$6)*(1-$H$13^2))</f>
        <v>23.9791524171364</v>
      </c>
      <c r="S355" s="33" t="n">
        <f aca="false">MAX(0,1/4*(SUM(O355:R355)-4*$D$5))*$H$9</f>
        <v>5.61088589683906</v>
      </c>
    </row>
    <row r="356" customFormat="false" ht="12.75" hidden="false" customHeight="false" outlineLevel="0" collapsed="false">
      <c r="A356" s="0" t="n">
        <v>334</v>
      </c>
      <c r="C356" s="18" t="n">
        <f aca="false">$H$6</f>
        <v>3.29212628660779</v>
      </c>
      <c r="D356" s="0" t="n">
        <f aca="true">C356+$D$6*($H$5-C356)*$H$8+$D$9*($H$8^0.5)*(NORMINV(RAND(),0,1))</f>
        <v>3.25686401637657</v>
      </c>
      <c r="E356" s="0" t="n">
        <f aca="true">D356+$D$6*($H$5-D356)*$H$8+$D$9*($H$8^0.5)*(NORMINV(RAND(),0,1))</f>
        <v>3.28816600548432</v>
      </c>
      <c r="F356" s="0" t="n">
        <f aca="true">E356+$D$6*($H$5-E356)*$H$8+$D$9*($H$8^0.5)*(NORMINV(RAND(),0,1))</f>
        <v>3.39159649172674</v>
      </c>
      <c r="G356" s="0" t="n">
        <f aca="true">F356+$D$6*($H$5-F356)*$H$8+$D$9*($H$8^0.5)*(NORMINV(RAND(),0,1))</f>
        <v>3.64971925605095</v>
      </c>
      <c r="H356" s="0" t="n">
        <f aca="true">G356+$D$6*($H$5-G356)*$H$8+$D$9*($H$8^0.5)*(NORMINV(RAND(),0,1))</f>
        <v>3.76302490311104</v>
      </c>
      <c r="I356" s="0" t="n">
        <f aca="true">H356+$D$6*($H$5-H356)*$H$8+$D$9*($H$8^0.5)*(NORMINV(RAND(),0,1))</f>
        <v>3.6996982369436</v>
      </c>
      <c r="J356" s="0" t="n">
        <f aca="true">I356+$D$6*($H$5-I356)*$H$8+$D$9*($H$8^0.5)*(NORMINV(RAND(),0,1))</f>
        <v>3.64725615827153</v>
      </c>
      <c r="K356" s="0" t="n">
        <f aca="true">J356+$D$6*($H$5-J356)*$H$8+$D$9*($H$8^0.5)*(NORMINV(RAND(),0,1))</f>
        <v>3.79726214445625</v>
      </c>
      <c r="L356" s="0" t="n">
        <f aca="true">K356+$D$6*($H$5-K356)*$H$8+$D$9*($H$8^0.5)*(NORMINV(RAND(),0,1))</f>
        <v>3.79296717634009</v>
      </c>
      <c r="M356" s="0" t="n">
        <f aca="true">L356+$D$6*($H$5-L356)*$H$8+$D$9*($H$8^0.5)*(NORMINV(RAND(),0,1))</f>
        <v>3.70476905948245</v>
      </c>
      <c r="N356" s="0" t="n">
        <f aca="false">EXP(M356)</f>
        <v>40.6406606578347</v>
      </c>
      <c r="O356" s="0" t="n">
        <f aca="false">EXP(($H$10*LN(N356))+(1-$H$10)*$H$5+(($D$9^2)/(4*$D$6))*(1-$H$10^2))</f>
        <v>34.3869345191134</v>
      </c>
      <c r="P356" s="18" t="n">
        <f aca="false">EXP(($H$11*LN(N356))+(1-$H$11)*$H$5+(($D$9^2)/(4*$D$6))*(1-$H$11^2))</f>
        <v>30.0009682902548</v>
      </c>
      <c r="Q356" s="18" t="n">
        <f aca="false">EXP($H$12*LN(N356)+(1-$H$12)*$H$5+$D$9^2/(4*$D$6)*(1-$H$12^2))</f>
        <v>26.8608970118022</v>
      </c>
      <c r="R356" s="18" t="n">
        <f aca="false">EXP($H$13*LN(N356)+(1-$H$13)*$H$5+$D$9^2/(4*$D$6)*(1-$H$13^2))</f>
        <v>24.5721002211331</v>
      </c>
      <c r="S356" s="33" t="n">
        <f aca="false">MAX(0,1/4*(SUM(O356:R356)-4*$D$5))*$H$9</f>
        <v>6.61601468408307</v>
      </c>
    </row>
    <row r="357" customFormat="false" ht="12.75" hidden="false" customHeight="false" outlineLevel="0" collapsed="false">
      <c r="A357" s="0" t="n">
        <v>335</v>
      </c>
      <c r="C357" s="18" t="n">
        <f aca="false">$H$6</f>
        <v>3.29212628660779</v>
      </c>
      <c r="D357" s="0" t="n">
        <f aca="true">C357+$D$6*($H$5-C357)*$H$8+$D$9*($H$8^0.5)*(NORMINV(RAND(),0,1))</f>
        <v>3.2166312369408</v>
      </c>
      <c r="E357" s="0" t="n">
        <f aca="true">D357+$D$6*($H$5-D357)*$H$8+$D$9*($H$8^0.5)*(NORMINV(RAND(),0,1))</f>
        <v>3.21648730717965</v>
      </c>
      <c r="F357" s="0" t="n">
        <f aca="true">E357+$D$6*($H$5-E357)*$H$8+$D$9*($H$8^0.5)*(NORMINV(RAND(),0,1))</f>
        <v>3.15401480978317</v>
      </c>
      <c r="G357" s="0" t="n">
        <f aca="true">F357+$D$6*($H$5-F357)*$H$8+$D$9*($H$8^0.5)*(NORMINV(RAND(),0,1))</f>
        <v>3.20776725400603</v>
      </c>
      <c r="H357" s="0" t="n">
        <f aca="true">G357+$D$6*($H$5-G357)*$H$8+$D$9*($H$8^0.5)*(NORMINV(RAND(),0,1))</f>
        <v>3.14943613830023</v>
      </c>
      <c r="I357" s="0" t="n">
        <f aca="true">H357+$D$6*($H$5-H357)*$H$8+$D$9*($H$8^0.5)*(NORMINV(RAND(),0,1))</f>
        <v>3.20911069578296</v>
      </c>
      <c r="J357" s="0" t="n">
        <f aca="true">I357+$D$6*($H$5-I357)*$H$8+$D$9*($H$8^0.5)*(NORMINV(RAND(),0,1))</f>
        <v>3.18981574583155</v>
      </c>
      <c r="K357" s="0" t="n">
        <f aca="true">J357+$D$6*($H$5-J357)*$H$8+$D$9*($H$8^0.5)*(NORMINV(RAND(),0,1))</f>
        <v>3.17965676674856</v>
      </c>
      <c r="L357" s="0" t="n">
        <f aca="true">K357+$D$6*($H$5-K357)*$H$8+$D$9*($H$8^0.5)*(NORMINV(RAND(),0,1))</f>
        <v>3.26671738710173</v>
      </c>
      <c r="M357" s="0" t="n">
        <f aca="true">L357+$D$6*($H$5-L357)*$H$8+$D$9*($H$8^0.5)*(NORMINV(RAND(),0,1))</f>
        <v>3.20039141552377</v>
      </c>
      <c r="N357" s="0" t="n">
        <f aca="false">EXP(M357)</f>
        <v>24.542134489778</v>
      </c>
      <c r="O357" s="0" t="n">
        <f aca="false">EXP(($H$10*LN(N357))+(1-$H$10)*$H$5+(($D$9^2)/(4*$D$6))*(1-$H$10^2))</f>
        <v>23.0883685831992</v>
      </c>
      <c r="P357" s="18" t="n">
        <f aca="false">EXP(($H$11*LN(N357))+(1-$H$11)*$H$5+(($D$9^2)/(4*$D$6))*(1-$H$11^2))</f>
        <v>21.9029718871813</v>
      </c>
      <c r="Q357" s="18" t="n">
        <f aca="false">EXP($H$12*LN(N357)+(1-$H$12)*$H$5+$D$9^2/(4*$D$6)*(1-$H$12^2))</f>
        <v>20.9513021468093</v>
      </c>
      <c r="R357" s="18" t="n">
        <f aca="false">EXP($H$13*LN(N357)+(1-$H$13)*$H$5+$D$9^2/(4*$D$6)*(1-$H$13^2))</f>
        <v>20.1937719265682</v>
      </c>
      <c r="S357" s="33" t="n">
        <f aca="false">MAX(0,1/4*(SUM(O357:R357)-4*$D$5))*$H$9</f>
        <v>0</v>
      </c>
    </row>
    <row r="358" customFormat="false" ht="12.75" hidden="false" customHeight="false" outlineLevel="0" collapsed="false">
      <c r="A358" s="0" t="n">
        <v>336</v>
      </c>
      <c r="C358" s="18" t="n">
        <f aca="false">$H$6</f>
        <v>3.29212628660779</v>
      </c>
      <c r="D358" s="0" t="n">
        <f aca="true">C358+$D$6*($H$5-C358)*$H$8+$D$9*($H$8^0.5)*(NORMINV(RAND(),0,1))</f>
        <v>3.26980362314679</v>
      </c>
      <c r="E358" s="0" t="n">
        <f aca="true">D358+$D$6*($H$5-D358)*$H$8+$D$9*($H$8^0.5)*(NORMINV(RAND(),0,1))</f>
        <v>3.2298480567063</v>
      </c>
      <c r="F358" s="0" t="n">
        <f aca="true">E358+$D$6*($H$5-E358)*$H$8+$D$9*($H$8^0.5)*(NORMINV(RAND(),0,1))</f>
        <v>3.23954475149864</v>
      </c>
      <c r="G358" s="0" t="n">
        <f aca="true">F358+$D$6*($H$5-F358)*$H$8+$D$9*($H$8^0.5)*(NORMINV(RAND(),0,1))</f>
        <v>3.15189208660126</v>
      </c>
      <c r="H358" s="0" t="n">
        <f aca="true">G358+$D$6*($H$5-G358)*$H$8+$D$9*($H$8^0.5)*(NORMINV(RAND(),0,1))</f>
        <v>2.97256449815026</v>
      </c>
      <c r="I358" s="0" t="n">
        <f aca="true">H358+$D$6*($H$5-H358)*$H$8+$D$9*($H$8^0.5)*(NORMINV(RAND(),0,1))</f>
        <v>2.94716957692683</v>
      </c>
      <c r="J358" s="0" t="n">
        <f aca="true">I358+$D$6*($H$5-I358)*$H$8+$D$9*($H$8^0.5)*(NORMINV(RAND(),0,1))</f>
        <v>3.0176556272722</v>
      </c>
      <c r="K358" s="0" t="n">
        <f aca="true">J358+$D$6*($H$5-J358)*$H$8+$D$9*($H$8^0.5)*(NORMINV(RAND(),0,1))</f>
        <v>2.95306703820387</v>
      </c>
      <c r="L358" s="0" t="n">
        <f aca="true">K358+$D$6*($H$5-K358)*$H$8+$D$9*($H$8^0.5)*(NORMINV(RAND(),0,1))</f>
        <v>2.83742082869657</v>
      </c>
      <c r="M358" s="0" t="n">
        <f aca="true">L358+$D$6*($H$5-L358)*$H$8+$D$9*($H$8^0.5)*(NORMINV(RAND(),0,1))</f>
        <v>2.81613023891066</v>
      </c>
      <c r="N358" s="0" t="n">
        <f aca="false">EXP(M358)</f>
        <v>16.7120537234241</v>
      </c>
      <c r="O358" s="0" t="n">
        <f aca="false">EXP(($H$10*LN(N358))+(1-$H$10)*$H$5+(($D$9^2)/(4*$D$6))*(1-$H$10^2))</f>
        <v>17.0448297137716</v>
      </c>
      <c r="P358" s="18" t="n">
        <f aca="false">EXP(($H$11*LN(N358))+(1-$H$11)*$H$5+(($D$9^2)/(4*$D$6))*(1-$H$11^2))</f>
        <v>17.23492884489</v>
      </c>
      <c r="Q358" s="18" t="n">
        <f aca="false">EXP($H$12*LN(N358)+(1-$H$12)*$H$5+$D$9^2/(4*$D$6)*(1-$H$12^2))</f>
        <v>17.3380377887428</v>
      </c>
      <c r="R358" s="18" t="n">
        <f aca="false">EXP($H$13*LN(N358)+(1-$H$13)*$H$5+$D$9^2/(4*$D$6)*(1-$H$13^2))</f>
        <v>17.389565422756</v>
      </c>
      <c r="S358" s="33" t="n">
        <f aca="false">MAX(0,1/4*(SUM(O358:R358)-4*$D$5))*$H$9</f>
        <v>0</v>
      </c>
    </row>
    <row r="359" customFormat="false" ht="12.75" hidden="false" customHeight="false" outlineLevel="0" collapsed="false">
      <c r="A359" s="0" t="n">
        <v>337</v>
      </c>
      <c r="C359" s="18" t="n">
        <f aca="false">$H$6</f>
        <v>3.29212628660779</v>
      </c>
      <c r="D359" s="0" t="n">
        <f aca="true">C359+$D$6*($H$5-C359)*$H$8+$D$9*($H$8^0.5)*(NORMINV(RAND(),0,1))</f>
        <v>3.11340745110547</v>
      </c>
      <c r="E359" s="0" t="n">
        <f aca="true">D359+$D$6*($H$5-D359)*$H$8+$D$9*($H$8^0.5)*(NORMINV(RAND(),0,1))</f>
        <v>3.19438872770954</v>
      </c>
      <c r="F359" s="0" t="n">
        <f aca="true">E359+$D$6*($H$5-E359)*$H$8+$D$9*($H$8^0.5)*(NORMINV(RAND(),0,1))</f>
        <v>3.12560798868105</v>
      </c>
      <c r="G359" s="0" t="n">
        <f aca="true">F359+$D$6*($H$5-F359)*$H$8+$D$9*($H$8^0.5)*(NORMINV(RAND(),0,1))</f>
        <v>3.04398108692172</v>
      </c>
      <c r="H359" s="0" t="n">
        <f aca="true">G359+$D$6*($H$5-G359)*$H$8+$D$9*($H$8^0.5)*(NORMINV(RAND(),0,1))</f>
        <v>3.05359136211548</v>
      </c>
      <c r="I359" s="0" t="n">
        <f aca="true">H359+$D$6*($H$5-H359)*$H$8+$D$9*($H$8^0.5)*(NORMINV(RAND(),0,1))</f>
        <v>2.96754316391799</v>
      </c>
      <c r="J359" s="0" t="n">
        <f aca="true">I359+$D$6*($H$5-I359)*$H$8+$D$9*($H$8^0.5)*(NORMINV(RAND(),0,1))</f>
        <v>2.84370423065956</v>
      </c>
      <c r="K359" s="0" t="n">
        <f aca="true">J359+$D$6*($H$5-J359)*$H$8+$D$9*($H$8^0.5)*(NORMINV(RAND(),0,1))</f>
        <v>2.82581532085146</v>
      </c>
      <c r="L359" s="0" t="n">
        <f aca="true">K359+$D$6*($H$5-K359)*$H$8+$D$9*($H$8^0.5)*(NORMINV(RAND(),0,1))</f>
        <v>2.82532830730287</v>
      </c>
      <c r="M359" s="0" t="n">
        <f aca="true">L359+$D$6*($H$5-L359)*$H$8+$D$9*($H$8^0.5)*(NORMINV(RAND(),0,1))</f>
        <v>2.948898356949</v>
      </c>
      <c r="N359" s="0" t="n">
        <f aca="false">EXP(M359)</f>
        <v>19.0849173764771</v>
      </c>
      <c r="O359" s="0" t="n">
        <f aca="false">EXP(($H$10*LN(N359))+(1-$H$10)*$H$5+(($D$9^2)/(4*$D$6))*(1-$H$10^2))</f>
        <v>18.9291792824276</v>
      </c>
      <c r="P359" s="18" t="n">
        <f aca="false">EXP(($H$11*LN(N359))+(1-$H$11)*$H$5+(($D$9^2)/(4*$D$6))*(1-$H$11^2))</f>
        <v>18.7229988175724</v>
      </c>
      <c r="Q359" s="18" t="n">
        <f aca="false">EXP($H$12*LN(N359)+(1-$H$12)*$H$5+$D$9^2/(4*$D$6)*(1-$H$12^2))</f>
        <v>18.5099450664574</v>
      </c>
      <c r="R359" s="18" t="n">
        <f aca="false">EXP($H$13*LN(N359)+(1-$H$13)*$H$5+$D$9^2/(4*$D$6)*(1-$H$13^2))</f>
        <v>18.3114440662334</v>
      </c>
      <c r="S359" s="33" t="n">
        <f aca="false">MAX(0,1/4*(SUM(O359:R359)-4*$D$5))*$H$9</f>
        <v>0</v>
      </c>
    </row>
    <row r="360" customFormat="false" ht="12.75" hidden="false" customHeight="false" outlineLevel="0" collapsed="false">
      <c r="A360" s="0" t="n">
        <v>338</v>
      </c>
      <c r="C360" s="18" t="n">
        <f aca="false">$H$6</f>
        <v>3.29212628660779</v>
      </c>
      <c r="D360" s="0" t="n">
        <f aca="true">C360+$D$6*($H$5-C360)*$H$8+$D$9*($H$8^0.5)*(NORMINV(RAND(),0,1))</f>
        <v>3.29715848382307</v>
      </c>
      <c r="E360" s="0" t="n">
        <f aca="true">D360+$D$6*($H$5-D360)*$H$8+$D$9*($H$8^0.5)*(NORMINV(RAND(),0,1))</f>
        <v>3.2594551563868</v>
      </c>
      <c r="F360" s="0" t="n">
        <f aca="true">E360+$D$6*($H$5-E360)*$H$8+$D$9*($H$8^0.5)*(NORMINV(RAND(),0,1))</f>
        <v>3.27181671984947</v>
      </c>
      <c r="G360" s="0" t="n">
        <f aca="true">F360+$D$6*($H$5-F360)*$H$8+$D$9*($H$8^0.5)*(NORMINV(RAND(),0,1))</f>
        <v>3.15847866719783</v>
      </c>
      <c r="H360" s="0" t="n">
        <f aca="true">G360+$D$6*($H$5-G360)*$H$8+$D$9*($H$8^0.5)*(NORMINV(RAND(),0,1))</f>
        <v>3.14074587917169</v>
      </c>
      <c r="I360" s="0" t="n">
        <f aca="true">H360+$D$6*($H$5-H360)*$H$8+$D$9*($H$8^0.5)*(NORMINV(RAND(),0,1))</f>
        <v>3.14274336098841</v>
      </c>
      <c r="J360" s="0" t="n">
        <f aca="true">I360+$D$6*($H$5-I360)*$H$8+$D$9*($H$8^0.5)*(NORMINV(RAND(),0,1))</f>
        <v>3.2474502612959</v>
      </c>
      <c r="K360" s="0" t="n">
        <f aca="true">J360+$D$6*($H$5-J360)*$H$8+$D$9*($H$8^0.5)*(NORMINV(RAND(),0,1))</f>
        <v>3.28445758937158</v>
      </c>
      <c r="L360" s="0" t="n">
        <f aca="true">K360+$D$6*($H$5-K360)*$H$8+$D$9*($H$8^0.5)*(NORMINV(RAND(),0,1))</f>
        <v>3.32989285472469</v>
      </c>
      <c r="M360" s="0" t="n">
        <f aca="true">L360+$D$6*($H$5-L360)*$H$8+$D$9*($H$8^0.5)*(NORMINV(RAND(),0,1))</f>
        <v>3.28540438881609</v>
      </c>
      <c r="N360" s="0" t="n">
        <f aca="false">EXP(M360)</f>
        <v>26.7197873135917</v>
      </c>
      <c r="O360" s="0" t="n">
        <f aca="false">EXP(($H$10*LN(N360))+(1-$H$10)*$H$5+(($D$9^2)/(4*$D$6))*(1-$H$10^2))</f>
        <v>24.6917843160271</v>
      </c>
      <c r="P360" s="18" t="n">
        <f aca="false">EXP(($H$11*LN(N360))+(1-$H$11)*$H$5+(($D$9^2)/(4*$D$6))*(1-$H$11^2))</f>
        <v>23.095769701711</v>
      </c>
      <c r="Q360" s="18" t="n">
        <f aca="false">EXP($H$12*LN(N360)+(1-$H$12)*$H$5+$D$9^2/(4*$D$6)*(1-$H$12^2))</f>
        <v>21.8473713588504</v>
      </c>
      <c r="R360" s="18" t="n">
        <f aca="false">EXP($H$13*LN(N360)+(1-$H$13)*$H$5+$D$9^2/(4*$D$6)*(1-$H$13^2))</f>
        <v>20.8728673305727</v>
      </c>
      <c r="S360" s="33" t="n">
        <f aca="false">MAX(0,1/4*(SUM(O360:R360)-4*$D$5))*$H$9</f>
        <v>0.596371553400016</v>
      </c>
    </row>
    <row r="361" customFormat="false" ht="12.75" hidden="false" customHeight="false" outlineLevel="0" collapsed="false">
      <c r="A361" s="0" t="n">
        <v>339</v>
      </c>
      <c r="C361" s="18" t="n">
        <f aca="false">$H$6</f>
        <v>3.29212628660779</v>
      </c>
      <c r="D361" s="0" t="n">
        <f aca="true">C361+$D$6*($H$5-C361)*$H$8+$D$9*($H$8^0.5)*(NORMINV(RAND(),0,1))</f>
        <v>3.51399857316941</v>
      </c>
      <c r="E361" s="0" t="n">
        <f aca="true">D361+$D$6*($H$5-D361)*$H$8+$D$9*($H$8^0.5)*(NORMINV(RAND(),0,1))</f>
        <v>3.49696717806857</v>
      </c>
      <c r="F361" s="0" t="n">
        <f aca="true">E361+$D$6*($H$5-E361)*$H$8+$D$9*($H$8^0.5)*(NORMINV(RAND(),0,1))</f>
        <v>3.51949272932891</v>
      </c>
      <c r="G361" s="0" t="n">
        <f aca="true">F361+$D$6*($H$5-F361)*$H$8+$D$9*($H$8^0.5)*(NORMINV(RAND(),0,1))</f>
        <v>3.44722561374242</v>
      </c>
      <c r="H361" s="0" t="n">
        <f aca="true">G361+$D$6*($H$5-G361)*$H$8+$D$9*($H$8^0.5)*(NORMINV(RAND(),0,1))</f>
        <v>3.43869752460062</v>
      </c>
      <c r="I361" s="0" t="n">
        <f aca="true">H361+$D$6*($H$5-H361)*$H$8+$D$9*($H$8^0.5)*(NORMINV(RAND(),0,1))</f>
        <v>3.27720773174588</v>
      </c>
      <c r="J361" s="0" t="n">
        <f aca="true">I361+$D$6*($H$5-I361)*$H$8+$D$9*($H$8^0.5)*(NORMINV(RAND(),0,1))</f>
        <v>3.33365902463852</v>
      </c>
      <c r="K361" s="0" t="n">
        <f aca="true">J361+$D$6*($H$5-J361)*$H$8+$D$9*($H$8^0.5)*(NORMINV(RAND(),0,1))</f>
        <v>3.39225966628411</v>
      </c>
      <c r="L361" s="0" t="n">
        <f aca="true">K361+$D$6*($H$5-K361)*$H$8+$D$9*($H$8^0.5)*(NORMINV(RAND(),0,1))</f>
        <v>3.40727210447623</v>
      </c>
      <c r="M361" s="0" t="n">
        <f aca="true">L361+$D$6*($H$5-L361)*$H$8+$D$9*($H$8^0.5)*(NORMINV(RAND(),0,1))</f>
        <v>3.39930510855611</v>
      </c>
      <c r="N361" s="0" t="n">
        <f aca="false">EXP(M361)</f>
        <v>29.9432854834189</v>
      </c>
      <c r="O361" s="0" t="n">
        <f aca="false">EXP(($H$10*LN(N361))+(1-$H$10)*$H$5+(($D$9^2)/(4*$D$6))*(1-$H$10^2))</f>
        <v>27.0159425541609</v>
      </c>
      <c r="P361" s="18" t="n">
        <f aca="false">EXP(($H$11*LN(N361))+(1-$H$11)*$H$5+(($D$9^2)/(4*$D$6))*(1-$H$11^2))</f>
        <v>24.7963247102936</v>
      </c>
      <c r="Q361" s="18" t="n">
        <f aca="false">EXP($H$12*LN(N361)+(1-$H$12)*$H$5+$D$9^2/(4*$D$6)*(1-$H$12^2))</f>
        <v>23.1082881520254</v>
      </c>
      <c r="R361" s="18" t="n">
        <f aca="false">EXP($H$13*LN(N361)+(1-$H$13)*$H$5+$D$9^2/(4*$D$6)*(1-$H$13^2))</f>
        <v>21.8186536866073</v>
      </c>
      <c r="S361" s="33" t="n">
        <f aca="false">MAX(0,1/4*(SUM(O361:R361)-4*$D$5))*$H$9</f>
        <v>2.07824821143026</v>
      </c>
    </row>
    <row r="362" customFormat="false" ht="12.75" hidden="false" customHeight="false" outlineLevel="0" collapsed="false">
      <c r="A362" s="0" t="n">
        <v>340</v>
      </c>
      <c r="C362" s="18" t="n">
        <f aca="false">$H$6</f>
        <v>3.29212628660779</v>
      </c>
      <c r="D362" s="0" t="n">
        <f aca="true">C362+$D$6*($H$5-C362)*$H$8+$D$9*($H$8^0.5)*(NORMINV(RAND(),0,1))</f>
        <v>3.37164577222981</v>
      </c>
      <c r="E362" s="0" t="n">
        <f aca="true">D362+$D$6*($H$5-D362)*$H$8+$D$9*($H$8^0.5)*(NORMINV(RAND(),0,1))</f>
        <v>3.28487757321468</v>
      </c>
      <c r="F362" s="0" t="n">
        <f aca="true">E362+$D$6*($H$5-E362)*$H$8+$D$9*($H$8^0.5)*(NORMINV(RAND(),0,1))</f>
        <v>3.31550221853583</v>
      </c>
      <c r="G362" s="0" t="n">
        <f aca="true">F362+$D$6*($H$5-F362)*$H$8+$D$9*($H$8^0.5)*(NORMINV(RAND(),0,1))</f>
        <v>3.17026310935986</v>
      </c>
      <c r="H362" s="0" t="n">
        <f aca="true">G362+$D$6*($H$5-G362)*$H$8+$D$9*($H$8^0.5)*(NORMINV(RAND(),0,1))</f>
        <v>2.99844397541513</v>
      </c>
      <c r="I362" s="0" t="n">
        <f aca="true">H362+$D$6*($H$5-H362)*$H$8+$D$9*($H$8^0.5)*(NORMINV(RAND(),0,1))</f>
        <v>3.02736389901645</v>
      </c>
      <c r="J362" s="0" t="n">
        <f aca="true">I362+$D$6*($H$5-I362)*$H$8+$D$9*($H$8^0.5)*(NORMINV(RAND(),0,1))</f>
        <v>2.97295041656658</v>
      </c>
      <c r="K362" s="0" t="n">
        <f aca="true">J362+$D$6*($H$5-J362)*$H$8+$D$9*($H$8^0.5)*(NORMINV(RAND(),0,1))</f>
        <v>2.95299362542132</v>
      </c>
      <c r="L362" s="0" t="n">
        <f aca="true">K362+$D$6*($H$5-K362)*$H$8+$D$9*($H$8^0.5)*(NORMINV(RAND(),0,1))</f>
        <v>2.81940675542845</v>
      </c>
      <c r="M362" s="0" t="n">
        <f aca="true">L362+$D$6*($H$5-L362)*$H$8+$D$9*($H$8^0.5)*(NORMINV(RAND(),0,1))</f>
        <v>2.81859656470623</v>
      </c>
      <c r="N362" s="0" t="n">
        <f aca="false">EXP(M362)</f>
        <v>16.7533219621611</v>
      </c>
      <c r="O362" s="0" t="n">
        <f aca="false">EXP(($H$10*LN(N362))+(1-$H$10)*$H$5+(($D$9^2)/(4*$D$6))*(1-$H$10^2))</f>
        <v>17.0780629515315</v>
      </c>
      <c r="P362" s="18" t="n">
        <f aca="false">EXP(($H$11*LN(N362))+(1-$H$11)*$H$5+(($D$9^2)/(4*$D$6))*(1-$H$11^2))</f>
        <v>17.2614631086723</v>
      </c>
      <c r="Q362" s="18" t="n">
        <f aca="false">EXP($H$12*LN(N362)+(1-$H$12)*$H$5+$D$9^2/(4*$D$6)*(1-$H$12^2))</f>
        <v>17.3591160000536</v>
      </c>
      <c r="R362" s="18" t="n">
        <f aca="false">EXP($H$13*LN(N362)+(1-$H$13)*$H$5+$D$9^2/(4*$D$6)*(1-$H$13^2))</f>
        <v>17.4062599285702</v>
      </c>
      <c r="S362" s="33" t="n">
        <f aca="false">MAX(0,1/4*(SUM(O362:R362)-4*$D$5))*$H$9</f>
        <v>0</v>
      </c>
    </row>
    <row r="363" customFormat="false" ht="12.75" hidden="false" customHeight="false" outlineLevel="0" collapsed="false">
      <c r="A363" s="0" t="n">
        <v>341</v>
      </c>
      <c r="C363" s="18" t="n">
        <f aca="false">$H$6</f>
        <v>3.29212628660779</v>
      </c>
      <c r="D363" s="0" t="n">
        <f aca="true">C363+$D$6*($H$5-C363)*$H$8+$D$9*($H$8^0.5)*(NORMINV(RAND(),0,1))</f>
        <v>3.43058775133934</v>
      </c>
      <c r="E363" s="0" t="n">
        <f aca="true">D363+$D$6*($H$5-D363)*$H$8+$D$9*($H$8^0.5)*(NORMINV(RAND(),0,1))</f>
        <v>3.41790867749762</v>
      </c>
      <c r="F363" s="0" t="n">
        <f aca="true">E363+$D$6*($H$5-E363)*$H$8+$D$9*($H$8^0.5)*(NORMINV(RAND(),0,1))</f>
        <v>3.55648955942625</v>
      </c>
      <c r="G363" s="0" t="n">
        <f aca="true">F363+$D$6*($H$5-F363)*$H$8+$D$9*($H$8^0.5)*(NORMINV(RAND(),0,1))</f>
        <v>3.55638206284304</v>
      </c>
      <c r="H363" s="0" t="n">
        <f aca="true">G363+$D$6*($H$5-G363)*$H$8+$D$9*($H$8^0.5)*(NORMINV(RAND(),0,1))</f>
        <v>3.5350256863525</v>
      </c>
      <c r="I363" s="0" t="n">
        <f aca="true">H363+$D$6*($H$5-H363)*$H$8+$D$9*($H$8^0.5)*(NORMINV(RAND(),0,1))</f>
        <v>3.62289117892602</v>
      </c>
      <c r="J363" s="0" t="n">
        <f aca="true">I363+$D$6*($H$5-I363)*$H$8+$D$9*($H$8^0.5)*(NORMINV(RAND(),0,1))</f>
        <v>3.6614693332605</v>
      </c>
      <c r="K363" s="0" t="n">
        <f aca="true">J363+$D$6*($H$5-J363)*$H$8+$D$9*($H$8^0.5)*(NORMINV(RAND(),0,1))</f>
        <v>3.65985189567937</v>
      </c>
      <c r="L363" s="0" t="n">
        <f aca="true">K363+$D$6*($H$5-K363)*$H$8+$D$9*($H$8^0.5)*(NORMINV(RAND(),0,1))</f>
        <v>3.568161102729</v>
      </c>
      <c r="M363" s="0" t="n">
        <f aca="true">L363+$D$6*($H$5-L363)*$H$8+$D$9*($H$8^0.5)*(NORMINV(RAND(),0,1))</f>
        <v>3.52245233945769</v>
      </c>
      <c r="N363" s="0" t="n">
        <f aca="false">EXP(M363)</f>
        <v>33.8673810231714</v>
      </c>
      <c r="O363" s="0" t="n">
        <f aca="false">EXP(($H$10*LN(N363))+(1-$H$10)*$H$5+(($D$9^2)/(4*$D$6))*(1-$H$10^2))</f>
        <v>29.7755164366819</v>
      </c>
      <c r="P363" s="18" t="n">
        <f aca="false">EXP(($H$11*LN(N363))+(1-$H$11)*$H$5+(($D$9^2)/(4*$D$6))*(1-$H$11^2))</f>
        <v>26.7760803012106</v>
      </c>
      <c r="Q363" s="18" t="n">
        <f aca="false">EXP($H$12*LN(N363)+(1-$H$12)*$H$5+$D$9^2/(4*$D$6)*(1-$H$12^2))</f>
        <v>24.5535679957377</v>
      </c>
      <c r="R363" s="18" t="n">
        <f aca="false">EXP($H$13*LN(N363)+(1-$H$13)*$H$5+$D$9^2/(4*$D$6)*(1-$H$13^2))</f>
        <v>22.8894928837547</v>
      </c>
      <c r="S363" s="33" t="n">
        <f aca="false">MAX(0,1/4*(SUM(O363:R363)-4*$D$5))*$H$9</f>
        <v>3.80364724011774</v>
      </c>
    </row>
    <row r="364" customFormat="false" ht="12.75" hidden="false" customHeight="false" outlineLevel="0" collapsed="false">
      <c r="A364" s="0" t="n">
        <v>342</v>
      </c>
      <c r="C364" s="18" t="n">
        <f aca="false">$H$6</f>
        <v>3.29212628660779</v>
      </c>
      <c r="D364" s="0" t="n">
        <f aca="true">C364+$D$6*($H$5-C364)*$H$8+$D$9*($H$8^0.5)*(NORMINV(RAND(),0,1))</f>
        <v>3.40127225121484</v>
      </c>
      <c r="E364" s="0" t="n">
        <f aca="true">D364+$D$6*($H$5-D364)*$H$8+$D$9*($H$8^0.5)*(NORMINV(RAND(),0,1))</f>
        <v>3.54664965045288</v>
      </c>
      <c r="F364" s="0" t="n">
        <f aca="true">E364+$D$6*($H$5-E364)*$H$8+$D$9*($H$8^0.5)*(NORMINV(RAND(),0,1))</f>
        <v>3.54209990294044</v>
      </c>
      <c r="G364" s="0" t="n">
        <f aca="true">F364+$D$6*($H$5-F364)*$H$8+$D$9*($H$8^0.5)*(NORMINV(RAND(),0,1))</f>
        <v>3.61966312767817</v>
      </c>
      <c r="H364" s="0" t="n">
        <f aca="true">G364+$D$6*($H$5-G364)*$H$8+$D$9*($H$8^0.5)*(NORMINV(RAND(),0,1))</f>
        <v>3.69756401071378</v>
      </c>
      <c r="I364" s="0" t="n">
        <f aca="true">H364+$D$6*($H$5-H364)*$H$8+$D$9*($H$8^0.5)*(NORMINV(RAND(),0,1))</f>
        <v>3.74313866391844</v>
      </c>
      <c r="J364" s="0" t="n">
        <f aca="true">I364+$D$6*($H$5-I364)*$H$8+$D$9*($H$8^0.5)*(NORMINV(RAND(),0,1))</f>
        <v>3.66577586793871</v>
      </c>
      <c r="K364" s="0" t="n">
        <f aca="true">J364+$D$6*($H$5-J364)*$H$8+$D$9*($H$8^0.5)*(NORMINV(RAND(),0,1))</f>
        <v>3.62294144406675</v>
      </c>
      <c r="L364" s="0" t="n">
        <f aca="true">K364+$D$6*($H$5-K364)*$H$8+$D$9*($H$8^0.5)*(NORMINV(RAND(),0,1))</f>
        <v>3.56972349641295</v>
      </c>
      <c r="M364" s="0" t="n">
        <f aca="true">L364+$D$6*($H$5-L364)*$H$8+$D$9*($H$8^0.5)*(NORMINV(RAND(),0,1))</f>
        <v>3.53543633309295</v>
      </c>
      <c r="N364" s="0" t="n">
        <f aca="false">EXP(M364)</f>
        <v>34.3099820292018</v>
      </c>
      <c r="O364" s="0" t="n">
        <f aca="false">EXP(($H$10*LN(N364))+(1-$H$10)*$H$5+(($D$9^2)/(4*$D$6))*(1-$H$10^2))</f>
        <v>30.0824205716324</v>
      </c>
      <c r="P364" s="18" t="n">
        <f aca="false">EXP(($H$11*LN(N364))+(1-$H$11)*$H$5+(($D$9^2)/(4*$D$6))*(1-$H$11^2))</f>
        <v>26.9938152390826</v>
      </c>
      <c r="Q364" s="18" t="n">
        <f aca="false">EXP($H$12*LN(N364)+(1-$H$12)*$H$5+$D$9^2/(4*$D$6)*(1-$H$12^2))</f>
        <v>24.7111229584059</v>
      </c>
      <c r="R364" s="18" t="n">
        <f aca="false">EXP($H$13*LN(N364)+(1-$H$13)*$H$5+$D$9^2/(4*$D$6)*(1-$H$13^2))</f>
        <v>23.0054154242436</v>
      </c>
      <c r="S364" s="33" t="n">
        <f aca="false">MAX(0,1/4*(SUM(O364:R364)-4*$D$5))*$H$9</f>
        <v>3.99344523293114</v>
      </c>
    </row>
    <row r="365" customFormat="false" ht="12.75" hidden="false" customHeight="false" outlineLevel="0" collapsed="false">
      <c r="A365" s="0" t="n">
        <v>343</v>
      </c>
      <c r="C365" s="18" t="n">
        <f aca="false">$H$6</f>
        <v>3.29212628660779</v>
      </c>
      <c r="D365" s="0" t="n">
        <f aca="true">C365+$D$6*($H$5-C365)*$H$8+$D$9*($H$8^0.5)*(NORMINV(RAND(),0,1))</f>
        <v>3.32836947521299</v>
      </c>
      <c r="E365" s="0" t="n">
        <f aca="true">D365+$D$6*($H$5-D365)*$H$8+$D$9*($H$8^0.5)*(NORMINV(RAND(),0,1))</f>
        <v>3.35778454630113</v>
      </c>
      <c r="F365" s="0" t="n">
        <f aca="true">E365+$D$6*($H$5-E365)*$H$8+$D$9*($H$8^0.5)*(NORMINV(RAND(),0,1))</f>
        <v>3.3109483428983</v>
      </c>
      <c r="G365" s="0" t="n">
        <f aca="true">F365+$D$6*($H$5-F365)*$H$8+$D$9*($H$8^0.5)*(NORMINV(RAND(),0,1))</f>
        <v>3.29944746237333</v>
      </c>
      <c r="H365" s="0" t="n">
        <f aca="true">G365+$D$6*($H$5-G365)*$H$8+$D$9*($H$8^0.5)*(NORMINV(RAND(),0,1))</f>
        <v>3.28845180261974</v>
      </c>
      <c r="I365" s="0" t="n">
        <f aca="true">H365+$D$6*($H$5-H365)*$H$8+$D$9*($H$8^0.5)*(NORMINV(RAND(),0,1))</f>
        <v>3.25030266031853</v>
      </c>
      <c r="J365" s="0" t="n">
        <f aca="true">I365+$D$6*($H$5-I365)*$H$8+$D$9*($H$8^0.5)*(NORMINV(RAND(),0,1))</f>
        <v>3.38470569867564</v>
      </c>
      <c r="K365" s="0" t="n">
        <f aca="true">J365+$D$6*($H$5-J365)*$H$8+$D$9*($H$8^0.5)*(NORMINV(RAND(),0,1))</f>
        <v>3.42422024259983</v>
      </c>
      <c r="L365" s="0" t="n">
        <f aca="true">K365+$D$6*($H$5-K365)*$H$8+$D$9*($H$8^0.5)*(NORMINV(RAND(),0,1))</f>
        <v>3.65030932925943</v>
      </c>
      <c r="M365" s="0" t="n">
        <f aca="true">L365+$D$6*($H$5-L365)*$H$8+$D$9*($H$8^0.5)*(NORMINV(RAND(),0,1))</f>
        <v>3.58995587344347</v>
      </c>
      <c r="N365" s="0" t="n">
        <f aca="false">EXP(M365)</f>
        <v>36.232477076753</v>
      </c>
      <c r="O365" s="0" t="n">
        <f aca="false">EXP(($H$10*LN(N365))+(1-$H$10)*$H$5+(($D$9^2)/(4*$D$6))*(1-$H$10^2))</f>
        <v>31.406015352299</v>
      </c>
      <c r="P365" s="18" t="n">
        <f aca="false">EXP(($H$11*LN(N365))+(1-$H$11)*$H$5+(($D$9^2)/(4*$D$6))*(1-$H$11^2))</f>
        <v>27.9275743682152</v>
      </c>
      <c r="Q365" s="18" t="n">
        <f aca="false">EXP($H$12*LN(N365)+(1-$H$12)*$H$5+$D$9^2/(4*$D$6)*(1-$H$12^2))</f>
        <v>25.3838042375237</v>
      </c>
      <c r="R365" s="18" t="n">
        <f aca="false">EXP($H$13*LN(N365)+(1-$H$13)*$H$5+$D$9^2/(4*$D$6)*(1-$H$13^2))</f>
        <v>23.4986147880161</v>
      </c>
      <c r="S365" s="33" t="n">
        <f aca="false">MAX(0,1/4*(SUM(O365:R365)-4*$D$5))*$H$9</f>
        <v>4.80751559130257</v>
      </c>
    </row>
    <row r="366" customFormat="false" ht="12.75" hidden="false" customHeight="false" outlineLevel="0" collapsed="false">
      <c r="A366" s="0" t="n">
        <v>344</v>
      </c>
      <c r="C366" s="18" t="n">
        <f aca="false">$H$6</f>
        <v>3.29212628660779</v>
      </c>
      <c r="D366" s="0" t="n">
        <f aca="true">C366+$D$6*($H$5-C366)*$H$8+$D$9*($H$8^0.5)*(NORMINV(RAND(),0,1))</f>
        <v>3.2952776609388</v>
      </c>
      <c r="E366" s="0" t="n">
        <f aca="true">D366+$D$6*($H$5-D366)*$H$8+$D$9*($H$8^0.5)*(NORMINV(RAND(),0,1))</f>
        <v>3.29756836656661</v>
      </c>
      <c r="F366" s="0" t="n">
        <f aca="true">E366+$D$6*($H$5-E366)*$H$8+$D$9*($H$8^0.5)*(NORMINV(RAND(),0,1))</f>
        <v>3.39523658099537</v>
      </c>
      <c r="G366" s="0" t="n">
        <f aca="true">F366+$D$6*($H$5-F366)*$H$8+$D$9*($H$8^0.5)*(NORMINV(RAND(),0,1))</f>
        <v>3.27097291919264</v>
      </c>
      <c r="H366" s="0" t="n">
        <f aca="true">G366+$D$6*($H$5-G366)*$H$8+$D$9*($H$8^0.5)*(NORMINV(RAND(),0,1))</f>
        <v>3.19632533876256</v>
      </c>
      <c r="I366" s="0" t="n">
        <f aca="true">H366+$D$6*($H$5-H366)*$H$8+$D$9*($H$8^0.5)*(NORMINV(RAND(),0,1))</f>
        <v>3.15334013086252</v>
      </c>
      <c r="J366" s="0" t="n">
        <f aca="true">I366+$D$6*($H$5-I366)*$H$8+$D$9*($H$8^0.5)*(NORMINV(RAND(),0,1))</f>
        <v>3.22805899854126</v>
      </c>
      <c r="K366" s="0" t="n">
        <f aca="true">J366+$D$6*($H$5-J366)*$H$8+$D$9*($H$8^0.5)*(NORMINV(RAND(),0,1))</f>
        <v>3.21955286403627</v>
      </c>
      <c r="L366" s="0" t="n">
        <f aca="true">K366+$D$6*($H$5-K366)*$H$8+$D$9*($H$8^0.5)*(NORMINV(RAND(),0,1))</f>
        <v>3.35831178343162</v>
      </c>
      <c r="M366" s="0" t="n">
        <f aca="true">L366+$D$6*($H$5-L366)*$H$8+$D$9*($H$8^0.5)*(NORMINV(RAND(),0,1))</f>
        <v>3.21322076067143</v>
      </c>
      <c r="N366" s="0" t="n">
        <f aca="false">EXP(M366)</f>
        <v>24.8590223895019</v>
      </c>
      <c r="O366" s="0" t="n">
        <f aca="false">EXP(($H$10*LN(N366))+(1-$H$10)*$H$5+(($D$9^2)/(4*$D$6))*(1-$H$10^2))</f>
        <v>23.3234976455595</v>
      </c>
      <c r="P366" s="18" t="n">
        <f aca="false">EXP(($H$11*LN(N366))+(1-$H$11)*$H$5+(($D$9^2)/(4*$D$6))*(1-$H$11^2))</f>
        <v>22.0789502958727</v>
      </c>
      <c r="Q366" s="18" t="n">
        <f aca="false">EXP($H$12*LN(N366)+(1-$H$12)*$H$5+$D$9^2/(4*$D$6)*(1-$H$12^2))</f>
        <v>21.0841358044051</v>
      </c>
      <c r="R366" s="18" t="n">
        <f aca="false">EXP($H$13*LN(N366)+(1-$H$13)*$H$5+$D$9^2/(4*$D$6)*(1-$H$13^2))</f>
        <v>20.2948209882192</v>
      </c>
      <c r="S366" s="33" t="n">
        <f aca="false">MAX(0,1/4*(SUM(O366:R366)-4*$D$5))*$H$9</f>
        <v>0</v>
      </c>
    </row>
    <row r="367" customFormat="false" ht="12.75" hidden="false" customHeight="false" outlineLevel="0" collapsed="false">
      <c r="A367" s="0" t="n">
        <v>345</v>
      </c>
      <c r="C367" s="18" t="n">
        <f aca="false">$H$6</f>
        <v>3.29212628660779</v>
      </c>
      <c r="D367" s="0" t="n">
        <f aca="true">C367+$D$6*($H$5-C367)*$H$8+$D$9*($H$8^0.5)*(NORMINV(RAND(),0,1))</f>
        <v>3.39106490022858</v>
      </c>
      <c r="E367" s="0" t="n">
        <f aca="true">D367+$D$6*($H$5-D367)*$H$8+$D$9*($H$8^0.5)*(NORMINV(RAND(),0,1))</f>
        <v>3.44437597389065</v>
      </c>
      <c r="F367" s="0" t="n">
        <f aca="true">E367+$D$6*($H$5-E367)*$H$8+$D$9*($H$8^0.5)*(NORMINV(RAND(),0,1))</f>
        <v>3.43647525426072</v>
      </c>
      <c r="G367" s="0" t="n">
        <f aca="true">F367+$D$6*($H$5-F367)*$H$8+$D$9*($H$8^0.5)*(NORMINV(RAND(),0,1))</f>
        <v>3.47827218807752</v>
      </c>
      <c r="H367" s="0" t="n">
        <f aca="true">G367+$D$6*($H$5-G367)*$H$8+$D$9*($H$8^0.5)*(NORMINV(RAND(),0,1))</f>
        <v>3.40873288901502</v>
      </c>
      <c r="I367" s="0" t="n">
        <f aca="true">H367+$D$6*($H$5-H367)*$H$8+$D$9*($H$8^0.5)*(NORMINV(RAND(),0,1))</f>
        <v>3.26001209304441</v>
      </c>
      <c r="J367" s="0" t="n">
        <f aca="true">I367+$D$6*($H$5-I367)*$H$8+$D$9*($H$8^0.5)*(NORMINV(RAND(),0,1))</f>
        <v>3.0902522645896</v>
      </c>
      <c r="K367" s="0" t="n">
        <f aca="true">J367+$D$6*($H$5-J367)*$H$8+$D$9*($H$8^0.5)*(NORMINV(RAND(),0,1))</f>
        <v>2.98464006830572</v>
      </c>
      <c r="L367" s="0" t="n">
        <f aca="true">K367+$D$6*($H$5-K367)*$H$8+$D$9*($H$8^0.5)*(NORMINV(RAND(),0,1))</f>
        <v>2.81673636473617</v>
      </c>
      <c r="M367" s="0" t="n">
        <f aca="true">L367+$D$6*($H$5-L367)*$H$8+$D$9*($H$8^0.5)*(NORMINV(RAND(),0,1))</f>
        <v>2.81310466759433</v>
      </c>
      <c r="N367" s="0" t="n">
        <f aca="false">EXP(M367)</f>
        <v>16.6615666277094</v>
      </c>
      <c r="O367" s="0" t="n">
        <f aca="false">EXP(($H$10*LN(N367))+(1-$H$10)*$H$5+(($D$9^2)/(4*$D$6))*(1-$H$10^2))</f>
        <v>17.0041490729932</v>
      </c>
      <c r="P367" s="18" t="n">
        <f aca="false">EXP(($H$11*LN(N367))+(1-$H$11)*$H$5+(($D$9^2)/(4*$D$6))*(1-$H$11^2))</f>
        <v>17.2024335744761</v>
      </c>
      <c r="Q367" s="18" t="n">
        <f aca="false">EXP($H$12*LN(N367)+(1-$H$12)*$H$5+$D$9^2/(4*$D$6)*(1-$H$12^2))</f>
        <v>17.312214994651</v>
      </c>
      <c r="R367" s="18" t="n">
        <f aca="false">EXP($H$13*LN(N367)+(1-$H$13)*$H$5+$D$9^2/(4*$D$6)*(1-$H$13^2))</f>
        <v>17.3691072641429</v>
      </c>
      <c r="S367" s="33" t="n">
        <f aca="false">MAX(0,1/4*(SUM(O367:R367)-4*$D$5))*$H$9</f>
        <v>0</v>
      </c>
    </row>
    <row r="368" customFormat="false" ht="12.75" hidden="false" customHeight="false" outlineLevel="0" collapsed="false">
      <c r="A368" s="0" t="n">
        <v>346</v>
      </c>
      <c r="C368" s="18" t="n">
        <f aca="false">$H$6</f>
        <v>3.29212628660779</v>
      </c>
      <c r="D368" s="0" t="n">
        <f aca="true">C368+$D$6*($H$5-C368)*$H$8+$D$9*($H$8^0.5)*(NORMINV(RAND(),0,1))</f>
        <v>3.13384708969221</v>
      </c>
      <c r="E368" s="0" t="n">
        <f aca="true">D368+$D$6*($H$5-D368)*$H$8+$D$9*($H$8^0.5)*(NORMINV(RAND(),0,1))</f>
        <v>3.13282965796851</v>
      </c>
      <c r="F368" s="0" t="n">
        <f aca="true">E368+$D$6*($H$5-E368)*$H$8+$D$9*($H$8^0.5)*(NORMINV(RAND(),0,1))</f>
        <v>3.14416998943525</v>
      </c>
      <c r="G368" s="0" t="n">
        <f aca="true">F368+$D$6*($H$5-F368)*$H$8+$D$9*($H$8^0.5)*(NORMINV(RAND(),0,1))</f>
        <v>3.1746573402964</v>
      </c>
      <c r="H368" s="0" t="n">
        <f aca="true">G368+$D$6*($H$5-G368)*$H$8+$D$9*($H$8^0.5)*(NORMINV(RAND(),0,1))</f>
        <v>3.19432311393806</v>
      </c>
      <c r="I368" s="0" t="n">
        <f aca="true">H368+$D$6*($H$5-H368)*$H$8+$D$9*($H$8^0.5)*(NORMINV(RAND(),0,1))</f>
        <v>3.2403170313434</v>
      </c>
      <c r="J368" s="0" t="n">
        <f aca="true">I368+$D$6*($H$5-I368)*$H$8+$D$9*($H$8^0.5)*(NORMINV(RAND(),0,1))</f>
        <v>3.31393580887872</v>
      </c>
      <c r="K368" s="0" t="n">
        <f aca="true">J368+$D$6*($H$5-J368)*$H$8+$D$9*($H$8^0.5)*(NORMINV(RAND(),0,1))</f>
        <v>3.33033253751241</v>
      </c>
      <c r="L368" s="0" t="n">
        <f aca="true">K368+$D$6*($H$5-K368)*$H$8+$D$9*($H$8^0.5)*(NORMINV(RAND(),0,1))</f>
        <v>3.44680029762319</v>
      </c>
      <c r="M368" s="0" t="n">
        <f aca="true">L368+$D$6*($H$5-L368)*$H$8+$D$9*($H$8^0.5)*(NORMINV(RAND(),0,1))</f>
        <v>3.28431926127645</v>
      </c>
      <c r="N368" s="0" t="n">
        <f aca="false">EXP(M368)</f>
        <v>26.6908086621342</v>
      </c>
      <c r="O368" s="0" t="n">
        <f aca="false">EXP(($H$10*LN(N368))+(1-$H$10)*$H$5+(($D$9^2)/(4*$D$6))*(1-$H$10^2))</f>
        <v>24.6706322069202</v>
      </c>
      <c r="P368" s="18" t="n">
        <f aca="false">EXP(($H$11*LN(N368))+(1-$H$11)*$H$5+(($D$9^2)/(4*$D$6))*(1-$H$11^2))</f>
        <v>23.0801425703701</v>
      </c>
      <c r="Q368" s="18" t="n">
        <f aca="false">EXP($H$12*LN(N368)+(1-$H$12)*$H$5+$D$9^2/(4*$D$6)*(1-$H$12^2))</f>
        <v>21.8356956459007</v>
      </c>
      <c r="R368" s="18" t="n">
        <f aca="false">EXP($H$13*LN(N368)+(1-$H$13)*$H$5+$D$9^2/(4*$D$6)*(1-$H$13^2))</f>
        <v>20.8640568979656</v>
      </c>
      <c r="S368" s="33" t="n">
        <f aca="false">MAX(0,1/4*(SUM(O368:R368)-4*$D$5))*$H$9</f>
        <v>0.582753423356774</v>
      </c>
    </row>
    <row r="369" customFormat="false" ht="12.75" hidden="false" customHeight="false" outlineLevel="0" collapsed="false">
      <c r="A369" s="0" t="n">
        <v>347</v>
      </c>
      <c r="C369" s="18" t="n">
        <f aca="false">$H$6</f>
        <v>3.29212628660779</v>
      </c>
      <c r="D369" s="0" t="n">
        <f aca="true">C369+$D$6*($H$5-C369)*$H$8+$D$9*($H$8^0.5)*(NORMINV(RAND(),0,1))</f>
        <v>3.2860916753407</v>
      </c>
      <c r="E369" s="0" t="n">
        <f aca="true">D369+$D$6*($H$5-D369)*$H$8+$D$9*($H$8^0.5)*(NORMINV(RAND(),0,1))</f>
        <v>3.38638758169173</v>
      </c>
      <c r="F369" s="0" t="n">
        <f aca="true">E369+$D$6*($H$5-E369)*$H$8+$D$9*($H$8^0.5)*(NORMINV(RAND(),0,1))</f>
        <v>3.2461870911305</v>
      </c>
      <c r="G369" s="0" t="n">
        <f aca="true">F369+$D$6*($H$5-F369)*$H$8+$D$9*($H$8^0.5)*(NORMINV(RAND(),0,1))</f>
        <v>3.18003731196897</v>
      </c>
      <c r="H369" s="0" t="n">
        <f aca="true">G369+$D$6*($H$5-G369)*$H$8+$D$9*($H$8^0.5)*(NORMINV(RAND(),0,1))</f>
        <v>3.03008281141117</v>
      </c>
      <c r="I369" s="0" t="n">
        <f aca="true">H369+$D$6*($H$5-H369)*$H$8+$D$9*($H$8^0.5)*(NORMINV(RAND(),0,1))</f>
        <v>2.79796125020962</v>
      </c>
      <c r="J369" s="0" t="n">
        <f aca="true">I369+$D$6*($H$5-I369)*$H$8+$D$9*($H$8^0.5)*(NORMINV(RAND(),0,1))</f>
        <v>2.63305447337359</v>
      </c>
      <c r="K369" s="0" t="n">
        <f aca="true">J369+$D$6*($H$5-J369)*$H$8+$D$9*($H$8^0.5)*(NORMINV(RAND(),0,1))</f>
        <v>2.65904464565508</v>
      </c>
      <c r="L369" s="0" t="n">
        <f aca="true">K369+$D$6*($H$5-K369)*$H$8+$D$9*($H$8^0.5)*(NORMINV(RAND(),0,1))</f>
        <v>2.69642129852967</v>
      </c>
      <c r="M369" s="0" t="n">
        <f aca="true">L369+$D$6*($H$5-L369)*$H$8+$D$9*($H$8^0.5)*(NORMINV(RAND(),0,1))</f>
        <v>2.77429364382082</v>
      </c>
      <c r="N369" s="0" t="n">
        <f aca="false">EXP(M369)</f>
        <v>16.0273020125786</v>
      </c>
      <c r="O369" s="0" t="n">
        <f aca="false">EXP(($H$10*LN(N369))+(1-$H$10)*$H$5+(($D$9^2)/(4*$D$6))*(1-$H$10^2))</f>
        <v>16.4908417421801</v>
      </c>
      <c r="P369" s="18" t="n">
        <f aca="false">EXP(($H$11*LN(N369))+(1-$H$11)*$H$5+(($D$9^2)/(4*$D$6))*(1-$H$11^2))</f>
        <v>16.7909885771409</v>
      </c>
      <c r="Q369" s="18" t="n">
        <f aca="false">EXP($H$12*LN(N369)+(1-$H$12)*$H$5+$D$9^2/(4*$D$6)*(1-$H$12^2))</f>
        <v>16.9843597547429</v>
      </c>
      <c r="R369" s="18" t="n">
        <f aca="false">EXP($H$13*LN(N369)+(1-$H$13)*$H$5+$D$9^2/(4*$D$6)*(1-$H$13^2))</f>
        <v>17.1088015051867</v>
      </c>
      <c r="S369" s="33" t="n">
        <f aca="false">MAX(0,1/4*(SUM(O369:R369)-4*$D$5))*$H$9</f>
        <v>0</v>
      </c>
    </row>
    <row r="370" customFormat="false" ht="12.75" hidden="false" customHeight="false" outlineLevel="0" collapsed="false">
      <c r="A370" s="0" t="n">
        <v>348</v>
      </c>
      <c r="C370" s="18" t="n">
        <f aca="false">$H$6</f>
        <v>3.29212628660779</v>
      </c>
      <c r="D370" s="0" t="n">
        <f aca="true">C370+$D$6*($H$5-C370)*$H$8+$D$9*($H$8^0.5)*(NORMINV(RAND(),0,1))</f>
        <v>3.24491659900952</v>
      </c>
      <c r="E370" s="0" t="n">
        <f aca="true">D370+$D$6*($H$5-D370)*$H$8+$D$9*($H$8^0.5)*(NORMINV(RAND(),0,1))</f>
        <v>3.15674875949466</v>
      </c>
      <c r="F370" s="0" t="n">
        <f aca="true">E370+$D$6*($H$5-E370)*$H$8+$D$9*($H$8^0.5)*(NORMINV(RAND(),0,1))</f>
        <v>3.29907850394158</v>
      </c>
      <c r="G370" s="0" t="n">
        <f aca="true">F370+$D$6*($H$5-F370)*$H$8+$D$9*($H$8^0.5)*(NORMINV(RAND(),0,1))</f>
        <v>3.14276011401724</v>
      </c>
      <c r="H370" s="0" t="n">
        <f aca="true">G370+$D$6*($H$5-G370)*$H$8+$D$9*($H$8^0.5)*(NORMINV(RAND(),0,1))</f>
        <v>3.04916284135564</v>
      </c>
      <c r="I370" s="0" t="n">
        <f aca="true">H370+$D$6*($H$5-H370)*$H$8+$D$9*($H$8^0.5)*(NORMINV(RAND(),0,1))</f>
        <v>3.13112975883059</v>
      </c>
      <c r="J370" s="0" t="n">
        <f aca="true">I370+$D$6*($H$5-I370)*$H$8+$D$9*($H$8^0.5)*(NORMINV(RAND(),0,1))</f>
        <v>3.07609287017135</v>
      </c>
      <c r="K370" s="0" t="n">
        <f aca="true">J370+$D$6*($H$5-J370)*$H$8+$D$9*($H$8^0.5)*(NORMINV(RAND(),0,1))</f>
        <v>3.06533599111375</v>
      </c>
      <c r="L370" s="0" t="n">
        <f aca="true">K370+$D$6*($H$5-K370)*$H$8+$D$9*($H$8^0.5)*(NORMINV(RAND(),0,1))</f>
        <v>3.01218195798741</v>
      </c>
      <c r="M370" s="0" t="n">
        <f aca="true">L370+$D$6*($H$5-L370)*$H$8+$D$9*($H$8^0.5)*(NORMINV(RAND(),0,1))</f>
        <v>2.987804841343</v>
      </c>
      <c r="N370" s="0" t="n">
        <f aca="false">EXP(M370)</f>
        <v>19.8420781402375</v>
      </c>
      <c r="O370" s="0" t="n">
        <f aca="false">EXP(($H$10*LN(N370))+(1-$H$10)*$H$5+(($D$9^2)/(4*$D$6))*(1-$H$10^2))</f>
        <v>19.5198558915819</v>
      </c>
      <c r="P370" s="18" t="n">
        <f aca="false">EXP(($H$11*LN(N370))+(1-$H$11)*$H$5+(($D$9^2)/(4*$D$6))*(1-$H$11^2))</f>
        <v>19.1829278265556</v>
      </c>
      <c r="Q370" s="18" t="n">
        <f aca="false">EXP($H$12*LN(N370)+(1-$H$12)*$H$5+$D$9^2/(4*$D$6)*(1-$H$12^2))</f>
        <v>18.868136515282</v>
      </c>
      <c r="R370" s="18" t="n">
        <f aca="false">EXP($H$13*LN(N370)+(1-$H$13)*$H$5+$D$9^2/(4*$D$6)*(1-$H$13^2))</f>
        <v>18.5907381649605</v>
      </c>
      <c r="S370" s="33" t="n">
        <f aca="false">MAX(0,1/4*(SUM(O370:R370)-4*$D$5))*$H$9</f>
        <v>0</v>
      </c>
    </row>
    <row r="371" customFormat="false" ht="12.75" hidden="false" customHeight="false" outlineLevel="0" collapsed="false">
      <c r="A371" s="0" t="n">
        <v>349</v>
      </c>
      <c r="C371" s="18" t="n">
        <f aca="false">$H$6</f>
        <v>3.29212628660779</v>
      </c>
      <c r="D371" s="0" t="n">
        <f aca="true">C371+$D$6*($H$5-C371)*$H$8+$D$9*($H$8^0.5)*(NORMINV(RAND(),0,1))</f>
        <v>3.27565204965103</v>
      </c>
      <c r="E371" s="0" t="n">
        <f aca="true">D371+$D$6*($H$5-D371)*$H$8+$D$9*($H$8^0.5)*(NORMINV(RAND(),0,1))</f>
        <v>3.24851178628033</v>
      </c>
      <c r="F371" s="0" t="n">
        <f aca="true">E371+$D$6*($H$5-E371)*$H$8+$D$9*($H$8^0.5)*(NORMINV(RAND(),0,1))</f>
        <v>3.19866815231984</v>
      </c>
      <c r="G371" s="0" t="n">
        <f aca="true">F371+$D$6*($H$5-F371)*$H$8+$D$9*($H$8^0.5)*(NORMINV(RAND(),0,1))</f>
        <v>3.07900845269183</v>
      </c>
      <c r="H371" s="0" t="n">
        <f aca="true">G371+$D$6*($H$5-G371)*$H$8+$D$9*($H$8^0.5)*(NORMINV(RAND(),0,1))</f>
        <v>2.91895527906944</v>
      </c>
      <c r="I371" s="0" t="n">
        <f aca="true">H371+$D$6*($H$5-H371)*$H$8+$D$9*($H$8^0.5)*(NORMINV(RAND(),0,1))</f>
        <v>3.02008544165836</v>
      </c>
      <c r="J371" s="0" t="n">
        <f aca="true">I371+$D$6*($H$5-I371)*$H$8+$D$9*($H$8^0.5)*(NORMINV(RAND(),0,1))</f>
        <v>3.05670507619848</v>
      </c>
      <c r="K371" s="0" t="n">
        <f aca="true">J371+$D$6*($H$5-J371)*$H$8+$D$9*($H$8^0.5)*(NORMINV(RAND(),0,1))</f>
        <v>2.99315910604484</v>
      </c>
      <c r="L371" s="0" t="n">
        <f aca="true">K371+$D$6*($H$5-K371)*$H$8+$D$9*($H$8^0.5)*(NORMINV(RAND(),0,1))</f>
        <v>3.04765013111776</v>
      </c>
      <c r="M371" s="0" t="n">
        <f aca="true">L371+$D$6*($H$5-L371)*$H$8+$D$9*($H$8^0.5)*(NORMINV(RAND(),0,1))</f>
        <v>3.05025096122083</v>
      </c>
      <c r="N371" s="0" t="n">
        <f aca="false">EXP(M371)</f>
        <v>21.1206442201492</v>
      </c>
      <c r="O371" s="0" t="n">
        <f aca="false">EXP(($H$10*LN(N371))+(1-$H$10)*$H$5+(($D$9^2)/(4*$D$6))*(1-$H$10^2))</f>
        <v>20.506685132244</v>
      </c>
      <c r="P371" s="18" t="n">
        <f aca="false">EXP(($H$11*LN(N371))+(1-$H$11)*$H$5+(($D$9^2)/(4*$D$6))*(1-$H$11^2))</f>
        <v>19.9448645552974</v>
      </c>
      <c r="Q371" s="18" t="n">
        <f aca="false">EXP($H$12*LN(N371)+(1-$H$12)*$H$5+$D$9^2/(4*$D$6)*(1-$H$12^2))</f>
        <v>19.4575921763461</v>
      </c>
      <c r="R371" s="18" t="n">
        <f aca="false">EXP($H$13*LN(N371)+(1-$H$13)*$H$5+$D$9^2/(4*$D$6)*(1-$H$13^2))</f>
        <v>19.0479469351334</v>
      </c>
      <c r="S371" s="33" t="n">
        <f aca="false">MAX(0,1/4*(SUM(O371:R371)-4*$D$5))*$H$9</f>
        <v>0</v>
      </c>
    </row>
    <row r="372" customFormat="false" ht="12.75" hidden="false" customHeight="false" outlineLevel="0" collapsed="false">
      <c r="A372" s="0" t="n">
        <v>350</v>
      </c>
      <c r="C372" s="18" t="n">
        <f aca="false">$H$6</f>
        <v>3.29212628660779</v>
      </c>
      <c r="D372" s="0" t="n">
        <f aca="true">C372+$D$6*($H$5-C372)*$H$8+$D$9*($H$8^0.5)*(NORMINV(RAND(),0,1))</f>
        <v>3.15244744050745</v>
      </c>
      <c r="E372" s="0" t="n">
        <f aca="true">D372+$D$6*($H$5-D372)*$H$8+$D$9*($H$8^0.5)*(NORMINV(RAND(),0,1))</f>
        <v>3.15849227905167</v>
      </c>
      <c r="F372" s="0" t="n">
        <f aca="true">E372+$D$6*($H$5-E372)*$H$8+$D$9*($H$8^0.5)*(NORMINV(RAND(),0,1))</f>
        <v>3.1086939859776</v>
      </c>
      <c r="G372" s="0" t="n">
        <f aca="true">F372+$D$6*($H$5-F372)*$H$8+$D$9*($H$8^0.5)*(NORMINV(RAND(),0,1))</f>
        <v>3.08450021389909</v>
      </c>
      <c r="H372" s="0" t="n">
        <f aca="true">G372+$D$6*($H$5-G372)*$H$8+$D$9*($H$8^0.5)*(NORMINV(RAND(),0,1))</f>
        <v>3.12008771091614</v>
      </c>
      <c r="I372" s="0" t="n">
        <f aca="true">H372+$D$6*($H$5-H372)*$H$8+$D$9*($H$8^0.5)*(NORMINV(RAND(),0,1))</f>
        <v>3.12296359743566</v>
      </c>
      <c r="J372" s="0" t="n">
        <f aca="true">I372+$D$6*($H$5-I372)*$H$8+$D$9*($H$8^0.5)*(NORMINV(RAND(),0,1))</f>
        <v>3.05644765037743</v>
      </c>
      <c r="K372" s="0" t="n">
        <f aca="true">J372+$D$6*($H$5-J372)*$H$8+$D$9*($H$8^0.5)*(NORMINV(RAND(),0,1))</f>
        <v>2.98215397184446</v>
      </c>
      <c r="L372" s="0" t="n">
        <f aca="true">K372+$D$6*($H$5-K372)*$H$8+$D$9*($H$8^0.5)*(NORMINV(RAND(),0,1))</f>
        <v>2.97827532153989</v>
      </c>
      <c r="M372" s="0" t="n">
        <f aca="true">L372+$D$6*($H$5-L372)*$H$8+$D$9*($H$8^0.5)*(NORMINV(RAND(),0,1))</f>
        <v>3.12652880191035</v>
      </c>
      <c r="N372" s="0" t="n">
        <f aca="false">EXP(M372)</f>
        <v>22.7947170757993</v>
      </c>
      <c r="O372" s="0" t="n">
        <f aca="false">EXP(($H$10*LN(N372))+(1-$H$10)*$H$5+(($D$9^2)/(4*$D$6))*(1-$H$10^2))</f>
        <v>21.7800344977396</v>
      </c>
      <c r="P372" s="18" t="n">
        <f aca="false">EXP(($H$11*LN(N372))+(1-$H$11)*$H$5+(($D$9^2)/(4*$D$6))*(1-$H$11^2))</f>
        <v>20.9167498350182</v>
      </c>
      <c r="Q372" s="18" t="n">
        <f aca="false">EXP($H$12*LN(N372)+(1-$H$12)*$H$5+$D$9^2/(4*$D$6)*(1-$H$12^2))</f>
        <v>20.2026538218203</v>
      </c>
      <c r="R372" s="18" t="n">
        <f aca="false">EXP($H$13*LN(N372)+(1-$H$13)*$H$5+$D$9^2/(4*$D$6)*(1-$H$13^2))</f>
        <v>19.6217103509129</v>
      </c>
      <c r="S372" s="33" t="n">
        <f aca="false">MAX(0,1/4*(SUM(O372:R372)-4*$D$5))*$H$9</f>
        <v>0</v>
      </c>
    </row>
    <row r="373" customFormat="false" ht="12.75" hidden="false" customHeight="false" outlineLevel="0" collapsed="false">
      <c r="A373" s="0" t="n">
        <v>351</v>
      </c>
      <c r="C373" s="18" t="n">
        <f aca="false">$H$6</f>
        <v>3.29212628660779</v>
      </c>
      <c r="D373" s="0" t="n">
        <f aca="true">C373+$D$6*($H$5-C373)*$H$8+$D$9*($H$8^0.5)*(NORMINV(RAND(),0,1))</f>
        <v>3.27994579721767</v>
      </c>
      <c r="E373" s="0" t="n">
        <f aca="true">D373+$D$6*($H$5-D373)*$H$8+$D$9*($H$8^0.5)*(NORMINV(RAND(),0,1))</f>
        <v>3.41522689783651</v>
      </c>
      <c r="F373" s="0" t="n">
        <f aca="true">E373+$D$6*($H$5-E373)*$H$8+$D$9*($H$8^0.5)*(NORMINV(RAND(),0,1))</f>
        <v>3.49209746860491</v>
      </c>
      <c r="G373" s="0" t="n">
        <f aca="true">F373+$D$6*($H$5-F373)*$H$8+$D$9*($H$8^0.5)*(NORMINV(RAND(),0,1))</f>
        <v>3.44471845619643</v>
      </c>
      <c r="H373" s="0" t="n">
        <f aca="true">G373+$D$6*($H$5-G373)*$H$8+$D$9*($H$8^0.5)*(NORMINV(RAND(),0,1))</f>
        <v>3.41546947596672</v>
      </c>
      <c r="I373" s="0" t="n">
        <f aca="true">H373+$D$6*($H$5-H373)*$H$8+$D$9*($H$8^0.5)*(NORMINV(RAND(),0,1))</f>
        <v>3.48177084990461</v>
      </c>
      <c r="J373" s="0" t="n">
        <f aca="true">I373+$D$6*($H$5-I373)*$H$8+$D$9*($H$8^0.5)*(NORMINV(RAND(),0,1))</f>
        <v>3.36593563299669</v>
      </c>
      <c r="K373" s="0" t="n">
        <f aca="true">J373+$D$6*($H$5-J373)*$H$8+$D$9*($H$8^0.5)*(NORMINV(RAND(),0,1))</f>
        <v>3.36565208395653</v>
      </c>
      <c r="L373" s="0" t="n">
        <f aca="true">K373+$D$6*($H$5-K373)*$H$8+$D$9*($H$8^0.5)*(NORMINV(RAND(),0,1))</f>
        <v>3.11855641874284</v>
      </c>
      <c r="M373" s="0" t="n">
        <f aca="true">L373+$D$6*($H$5-L373)*$H$8+$D$9*($H$8^0.5)*(NORMINV(RAND(),0,1))</f>
        <v>3.11480369433268</v>
      </c>
      <c r="N373" s="0" t="n">
        <f aca="false">EXP(M373)</f>
        <v>22.5290073475568</v>
      </c>
      <c r="O373" s="0" t="n">
        <f aca="false">EXP(($H$10*LN(N373))+(1-$H$10)*$H$5+(($D$9^2)/(4*$D$6))*(1-$H$10^2))</f>
        <v>21.5792766122676</v>
      </c>
      <c r="P373" s="18" t="n">
        <f aca="false">EXP(($H$11*LN(N373))+(1-$H$11)*$H$5+(($D$9^2)/(4*$D$6))*(1-$H$11^2))</f>
        <v>20.7643316142378</v>
      </c>
      <c r="Q373" s="18" t="n">
        <f aca="false">EXP($H$12*LN(N373)+(1-$H$12)*$H$5+$D$9^2/(4*$D$6)*(1-$H$12^2))</f>
        <v>20.0862972010897</v>
      </c>
      <c r="R373" s="18" t="n">
        <f aca="false">EXP($H$13*LN(N373)+(1-$H$13)*$H$5+$D$9^2/(4*$D$6)*(1-$H$13^2))</f>
        <v>19.5324025316334</v>
      </c>
      <c r="S373" s="33" t="n">
        <f aca="false">MAX(0,1/4*(SUM(O373:R373)-4*$D$5))*$H$9</f>
        <v>0</v>
      </c>
    </row>
    <row r="374" customFormat="false" ht="12.75" hidden="false" customHeight="false" outlineLevel="0" collapsed="false">
      <c r="A374" s="0" t="n">
        <v>352</v>
      </c>
      <c r="C374" s="18" t="n">
        <f aca="false">$H$6</f>
        <v>3.29212628660779</v>
      </c>
      <c r="D374" s="0" t="n">
        <f aca="true">C374+$D$6*($H$5-C374)*$H$8+$D$9*($H$8^0.5)*(NORMINV(RAND(),0,1))</f>
        <v>3.270712942533</v>
      </c>
      <c r="E374" s="0" t="n">
        <f aca="true">D374+$D$6*($H$5-D374)*$H$8+$D$9*($H$8^0.5)*(NORMINV(RAND(),0,1))</f>
        <v>3.35947286272308</v>
      </c>
      <c r="F374" s="0" t="n">
        <f aca="true">E374+$D$6*($H$5-E374)*$H$8+$D$9*($H$8^0.5)*(NORMINV(RAND(),0,1))</f>
        <v>3.34668703933818</v>
      </c>
      <c r="G374" s="0" t="n">
        <f aca="true">F374+$D$6*($H$5-F374)*$H$8+$D$9*($H$8^0.5)*(NORMINV(RAND(),0,1))</f>
        <v>3.23656535729163</v>
      </c>
      <c r="H374" s="0" t="n">
        <f aca="true">G374+$D$6*($H$5-G374)*$H$8+$D$9*($H$8^0.5)*(NORMINV(RAND(),0,1))</f>
        <v>3.17310443197708</v>
      </c>
      <c r="I374" s="0" t="n">
        <f aca="true">H374+$D$6*($H$5-H374)*$H$8+$D$9*($H$8^0.5)*(NORMINV(RAND(),0,1))</f>
        <v>3.13554422689422</v>
      </c>
      <c r="J374" s="0" t="n">
        <f aca="true">I374+$D$6*($H$5-I374)*$H$8+$D$9*($H$8^0.5)*(NORMINV(RAND(),0,1))</f>
        <v>3.19229709754942</v>
      </c>
      <c r="K374" s="0" t="n">
        <f aca="true">J374+$D$6*($H$5-J374)*$H$8+$D$9*($H$8^0.5)*(NORMINV(RAND(),0,1))</f>
        <v>3.19173834441416</v>
      </c>
      <c r="L374" s="0" t="n">
        <f aca="true">K374+$D$6*($H$5-K374)*$H$8+$D$9*($H$8^0.5)*(NORMINV(RAND(),0,1))</f>
        <v>3.1917118017272</v>
      </c>
      <c r="M374" s="0" t="n">
        <f aca="true">L374+$D$6*($H$5-L374)*$H$8+$D$9*($H$8^0.5)*(NORMINV(RAND(),0,1))</f>
        <v>3.24513212258723</v>
      </c>
      <c r="N374" s="0" t="n">
        <f aca="false">EXP(M374)</f>
        <v>25.6651007757444</v>
      </c>
      <c r="O374" s="0" t="n">
        <f aca="false">EXP(($H$10*LN(N374))+(1-$H$10)*$H$5+(($D$9^2)/(4*$D$6))*(1-$H$10^2))</f>
        <v>23.9187892689941</v>
      </c>
      <c r="P374" s="18" t="n">
        <f aca="false">EXP(($H$11*LN(N374))+(1-$H$11)*$H$5+(($D$9^2)/(4*$D$6))*(1-$H$11^2))</f>
        <v>22.5228309454453</v>
      </c>
      <c r="Q374" s="18" t="n">
        <f aca="false">EXP($H$12*LN(N374)+(1-$H$12)*$H$5+$D$9^2/(4*$D$6)*(1-$H$12^2))</f>
        <v>21.4182068023975</v>
      </c>
      <c r="R374" s="18" t="n">
        <f aca="false">EXP($H$13*LN(N374)+(1-$H$13)*$H$5+$D$9^2/(4*$D$6)*(1-$H$13^2))</f>
        <v>20.5483661915253</v>
      </c>
      <c r="S374" s="33" t="n">
        <f aca="false">MAX(0,1/4*(SUM(O374:R374)-4*$D$5))*$H$9</f>
        <v>0.0970713476688569</v>
      </c>
    </row>
    <row r="375" customFormat="false" ht="12.75" hidden="false" customHeight="false" outlineLevel="0" collapsed="false">
      <c r="A375" s="0" t="n">
        <v>353</v>
      </c>
      <c r="C375" s="18" t="n">
        <f aca="false">$H$6</f>
        <v>3.29212628660779</v>
      </c>
      <c r="D375" s="0" t="n">
        <f aca="true">C375+$D$6*($H$5-C375)*$H$8+$D$9*($H$8^0.5)*(NORMINV(RAND(),0,1))</f>
        <v>3.30420742550342</v>
      </c>
      <c r="E375" s="0" t="n">
        <f aca="true">D375+$D$6*($H$5-D375)*$H$8+$D$9*($H$8^0.5)*(NORMINV(RAND(),0,1))</f>
        <v>3.31807426385512</v>
      </c>
      <c r="F375" s="0" t="n">
        <f aca="true">E375+$D$6*($H$5-E375)*$H$8+$D$9*($H$8^0.5)*(NORMINV(RAND(),0,1))</f>
        <v>3.48755565848982</v>
      </c>
      <c r="G375" s="0" t="n">
        <f aca="true">F375+$D$6*($H$5-F375)*$H$8+$D$9*($H$8^0.5)*(NORMINV(RAND(),0,1))</f>
        <v>3.40609391857673</v>
      </c>
      <c r="H375" s="0" t="n">
        <f aca="true">G375+$D$6*($H$5-G375)*$H$8+$D$9*($H$8^0.5)*(NORMINV(RAND(),0,1))</f>
        <v>3.63256124514762</v>
      </c>
      <c r="I375" s="0" t="n">
        <f aca="true">H375+$D$6*($H$5-H375)*$H$8+$D$9*($H$8^0.5)*(NORMINV(RAND(),0,1))</f>
        <v>3.63383910268049</v>
      </c>
      <c r="J375" s="0" t="n">
        <f aca="true">I375+$D$6*($H$5-I375)*$H$8+$D$9*($H$8^0.5)*(NORMINV(RAND(),0,1))</f>
        <v>3.60416111079174</v>
      </c>
      <c r="K375" s="0" t="n">
        <f aca="true">J375+$D$6*($H$5-J375)*$H$8+$D$9*($H$8^0.5)*(NORMINV(RAND(),0,1))</f>
        <v>3.54124126184532</v>
      </c>
      <c r="L375" s="0" t="n">
        <f aca="true">K375+$D$6*($H$5-K375)*$H$8+$D$9*($H$8^0.5)*(NORMINV(RAND(),0,1))</f>
        <v>3.59388979846106</v>
      </c>
      <c r="M375" s="0" t="n">
        <f aca="true">L375+$D$6*($H$5-L375)*$H$8+$D$9*($H$8^0.5)*(NORMINV(RAND(),0,1))</f>
        <v>3.52717673750385</v>
      </c>
      <c r="N375" s="0" t="n">
        <f aca="false">EXP(M375)</f>
        <v>34.0277625667226</v>
      </c>
      <c r="O375" s="0" t="n">
        <f aca="false">EXP(($H$10*LN(N375))+(1-$H$10)*$H$5+(($D$9^2)/(4*$D$6))*(1-$H$10^2))</f>
        <v>29.8868235106748</v>
      </c>
      <c r="P375" s="18" t="n">
        <f aca="false">EXP(($H$11*LN(N375))+(1-$H$11)*$H$5+(($D$9^2)/(4*$D$6))*(1-$H$11^2))</f>
        <v>26.8551020337339</v>
      </c>
      <c r="Q375" s="18" t="n">
        <f aca="false">EXP($H$12*LN(N375)+(1-$H$12)*$H$5+$D$9^2/(4*$D$6)*(1-$H$12^2))</f>
        <v>24.6107798573042</v>
      </c>
      <c r="R375" s="18" t="n">
        <f aca="false">EXP($H$13*LN(N375)+(1-$H$13)*$H$5+$D$9^2/(4*$D$6)*(1-$H$13^2))</f>
        <v>22.931605077327</v>
      </c>
      <c r="S375" s="33" t="n">
        <f aca="false">MAX(0,1/4*(SUM(O375:R375)-4*$D$5))*$H$9</f>
        <v>3.87252882134202</v>
      </c>
    </row>
    <row r="376" customFormat="false" ht="12.75" hidden="false" customHeight="false" outlineLevel="0" collapsed="false">
      <c r="A376" s="0" t="n">
        <v>354</v>
      </c>
      <c r="C376" s="18" t="n">
        <f aca="false">$H$6</f>
        <v>3.29212628660779</v>
      </c>
      <c r="D376" s="0" t="n">
        <f aca="true">C376+$D$6*($H$5-C376)*$H$8+$D$9*($H$8^0.5)*(NORMINV(RAND(),0,1))</f>
        <v>3.15633252666677</v>
      </c>
      <c r="E376" s="0" t="n">
        <f aca="true">D376+$D$6*($H$5-D376)*$H$8+$D$9*($H$8^0.5)*(NORMINV(RAND(),0,1))</f>
        <v>3.10178677622229</v>
      </c>
      <c r="F376" s="0" t="n">
        <f aca="true">E376+$D$6*($H$5-E376)*$H$8+$D$9*($H$8^0.5)*(NORMINV(RAND(),0,1))</f>
        <v>3.09691513164117</v>
      </c>
      <c r="G376" s="0" t="n">
        <f aca="true">F376+$D$6*($H$5-F376)*$H$8+$D$9*($H$8^0.5)*(NORMINV(RAND(),0,1))</f>
        <v>3.11798017335553</v>
      </c>
      <c r="H376" s="0" t="n">
        <f aca="true">G376+$D$6*($H$5-G376)*$H$8+$D$9*($H$8^0.5)*(NORMINV(RAND(),0,1))</f>
        <v>2.89772279244362</v>
      </c>
      <c r="I376" s="0" t="n">
        <f aca="true">H376+$D$6*($H$5-H376)*$H$8+$D$9*($H$8^0.5)*(NORMINV(RAND(),0,1))</f>
        <v>2.83384613828098</v>
      </c>
      <c r="J376" s="0" t="n">
        <f aca="true">I376+$D$6*($H$5-I376)*$H$8+$D$9*($H$8^0.5)*(NORMINV(RAND(),0,1))</f>
        <v>2.74879427296566</v>
      </c>
      <c r="K376" s="0" t="n">
        <f aca="true">J376+$D$6*($H$5-J376)*$H$8+$D$9*($H$8^0.5)*(NORMINV(RAND(),0,1))</f>
        <v>2.75342882209622</v>
      </c>
      <c r="L376" s="0" t="n">
        <f aca="true">K376+$D$6*($H$5-K376)*$H$8+$D$9*($H$8^0.5)*(NORMINV(RAND(),0,1))</f>
        <v>2.71991879753278</v>
      </c>
      <c r="M376" s="0" t="n">
        <f aca="true">L376+$D$6*($H$5-L376)*$H$8+$D$9*($H$8^0.5)*(NORMINV(RAND(),0,1))</f>
        <v>2.61070482101204</v>
      </c>
      <c r="N376" s="0" t="n">
        <f aca="false">EXP(M376)</f>
        <v>13.6086391272271</v>
      </c>
      <c r="O376" s="0" t="n">
        <f aca="false">EXP(($H$10*LN(N376))+(1-$H$10)*$H$5+(($D$9^2)/(4*$D$6))*(1-$H$10^2))</f>
        <v>14.4921321259694</v>
      </c>
      <c r="P376" s="18" t="n">
        <f aca="false">EXP(($H$11*LN(N376))+(1-$H$11)*$H$5+(($D$9^2)/(4*$D$6))*(1-$H$11^2))</f>
        <v>15.1621659906243</v>
      </c>
      <c r="Q376" s="18" t="n">
        <f aca="false">EXP($H$12*LN(N376)+(1-$H$12)*$H$5+$D$9^2/(4*$D$6)*(1-$H$12^2))</f>
        <v>15.6693158365933</v>
      </c>
      <c r="R376" s="18" t="n">
        <f aca="false">EXP($H$13*LN(N376)+(1-$H$13)*$H$5+$D$9^2/(4*$D$6)*(1-$H$13^2))</f>
        <v>16.0538033461051</v>
      </c>
      <c r="S376" s="33" t="n">
        <f aca="false">MAX(0,1/4*(SUM(O376:R376)-4*$D$5))*$H$9</f>
        <v>0</v>
      </c>
    </row>
    <row r="377" customFormat="false" ht="12.75" hidden="false" customHeight="false" outlineLevel="0" collapsed="false">
      <c r="A377" s="0" t="n">
        <v>355</v>
      </c>
      <c r="C377" s="18" t="n">
        <f aca="false">$H$6</f>
        <v>3.29212628660779</v>
      </c>
      <c r="D377" s="0" t="n">
        <f aca="true">C377+$D$6*($H$5-C377)*$H$8+$D$9*($H$8^0.5)*(NORMINV(RAND(),0,1))</f>
        <v>3.24145903688725</v>
      </c>
      <c r="E377" s="0" t="n">
        <f aca="true">D377+$D$6*($H$5-D377)*$H$8+$D$9*($H$8^0.5)*(NORMINV(RAND(),0,1))</f>
        <v>3.17478183631657</v>
      </c>
      <c r="F377" s="0" t="n">
        <f aca="true">E377+$D$6*($H$5-E377)*$H$8+$D$9*($H$8^0.5)*(NORMINV(RAND(),0,1))</f>
        <v>3.05804940264186</v>
      </c>
      <c r="G377" s="0" t="n">
        <f aca="true">F377+$D$6*($H$5-F377)*$H$8+$D$9*($H$8^0.5)*(NORMINV(RAND(),0,1))</f>
        <v>3.12822779939319</v>
      </c>
      <c r="H377" s="0" t="n">
        <f aca="true">G377+$D$6*($H$5-G377)*$H$8+$D$9*($H$8^0.5)*(NORMINV(RAND(),0,1))</f>
        <v>3.18663913560483</v>
      </c>
      <c r="I377" s="0" t="n">
        <f aca="true">H377+$D$6*($H$5-H377)*$H$8+$D$9*($H$8^0.5)*(NORMINV(RAND(),0,1))</f>
        <v>3.21502973440818</v>
      </c>
      <c r="J377" s="0" t="n">
        <f aca="true">I377+$D$6*($H$5-I377)*$H$8+$D$9*($H$8^0.5)*(NORMINV(RAND(),0,1))</f>
        <v>3.13183526997409</v>
      </c>
      <c r="K377" s="0" t="n">
        <f aca="true">J377+$D$6*($H$5-J377)*$H$8+$D$9*($H$8^0.5)*(NORMINV(RAND(),0,1))</f>
        <v>3.18493000088619</v>
      </c>
      <c r="L377" s="0" t="n">
        <f aca="true">K377+$D$6*($H$5-K377)*$H$8+$D$9*($H$8^0.5)*(NORMINV(RAND(),0,1))</f>
        <v>3.22013746168643</v>
      </c>
      <c r="M377" s="0" t="n">
        <f aca="true">L377+$D$6*($H$5-L377)*$H$8+$D$9*($H$8^0.5)*(NORMINV(RAND(),0,1))</f>
        <v>3.1467632087958</v>
      </c>
      <c r="N377" s="0" t="n">
        <f aca="false">EXP(M377)</f>
        <v>23.2606527244232</v>
      </c>
      <c r="O377" s="0" t="n">
        <f aca="false">EXP(($H$10*LN(N377))+(1-$H$10)*$H$5+(($D$9^2)/(4*$D$6))*(1-$H$10^2))</f>
        <v>22.1308916548158</v>
      </c>
      <c r="P377" s="18" t="n">
        <f aca="false">EXP(($H$11*LN(N377))+(1-$H$11)*$H$5+(($D$9^2)/(4*$D$6))*(1-$H$11^2))</f>
        <v>21.182419057547</v>
      </c>
      <c r="Q377" s="18" t="n">
        <f aca="false">EXP($H$12*LN(N377)+(1-$H$12)*$H$5+$D$9^2/(4*$D$6)*(1-$H$12^2))</f>
        <v>20.4050418127298</v>
      </c>
      <c r="R377" s="18" t="n">
        <f aca="false">EXP($H$13*LN(N377)+(1-$H$13)*$H$5+$D$9^2/(4*$D$6)*(1-$H$13^2))</f>
        <v>19.7767932734169</v>
      </c>
      <c r="S377" s="33" t="n">
        <f aca="false">MAX(0,1/4*(SUM(O377:R377)-4*$D$5))*$H$9</f>
        <v>0</v>
      </c>
    </row>
    <row r="378" customFormat="false" ht="12.75" hidden="false" customHeight="false" outlineLevel="0" collapsed="false">
      <c r="A378" s="0" t="n">
        <v>356</v>
      </c>
      <c r="C378" s="18" t="n">
        <f aca="false">$H$6</f>
        <v>3.29212628660779</v>
      </c>
      <c r="D378" s="0" t="n">
        <f aca="true">C378+$D$6*($H$5-C378)*$H$8+$D$9*($H$8^0.5)*(NORMINV(RAND(),0,1))</f>
        <v>3.1885896457375</v>
      </c>
      <c r="E378" s="0" t="n">
        <f aca="true">D378+$D$6*($H$5-D378)*$H$8+$D$9*($H$8^0.5)*(NORMINV(RAND(),0,1))</f>
        <v>3.27644443366885</v>
      </c>
      <c r="F378" s="0" t="n">
        <f aca="true">E378+$D$6*($H$5-E378)*$H$8+$D$9*($H$8^0.5)*(NORMINV(RAND(),0,1))</f>
        <v>3.1186564165202</v>
      </c>
      <c r="G378" s="0" t="n">
        <f aca="true">F378+$D$6*($H$5-F378)*$H$8+$D$9*($H$8^0.5)*(NORMINV(RAND(),0,1))</f>
        <v>3.09504221551788</v>
      </c>
      <c r="H378" s="0" t="n">
        <f aca="true">G378+$D$6*($H$5-G378)*$H$8+$D$9*($H$8^0.5)*(NORMINV(RAND(),0,1))</f>
        <v>3.12235256455086</v>
      </c>
      <c r="I378" s="0" t="n">
        <f aca="true">H378+$D$6*($H$5-H378)*$H$8+$D$9*($H$8^0.5)*(NORMINV(RAND(),0,1))</f>
        <v>3.17681674896359</v>
      </c>
      <c r="J378" s="0" t="n">
        <f aca="true">I378+$D$6*($H$5-I378)*$H$8+$D$9*($H$8^0.5)*(NORMINV(RAND(),0,1))</f>
        <v>3.09527649937227</v>
      </c>
      <c r="K378" s="0" t="n">
        <f aca="true">J378+$D$6*($H$5-J378)*$H$8+$D$9*($H$8^0.5)*(NORMINV(RAND(),0,1))</f>
        <v>3.02130713069998</v>
      </c>
      <c r="L378" s="0" t="n">
        <f aca="true">K378+$D$6*($H$5-K378)*$H$8+$D$9*($H$8^0.5)*(NORMINV(RAND(),0,1))</f>
        <v>2.91098284459379</v>
      </c>
      <c r="M378" s="0" t="n">
        <f aca="true">L378+$D$6*($H$5-L378)*$H$8+$D$9*($H$8^0.5)*(NORMINV(RAND(),0,1))</f>
        <v>2.96687088867308</v>
      </c>
      <c r="N378" s="0" t="n">
        <f aca="false">EXP(M378)</f>
        <v>19.4310225361683</v>
      </c>
      <c r="O378" s="0" t="n">
        <f aca="false">EXP(($H$10*LN(N378))+(1-$H$10)*$H$5+(($D$9^2)/(4*$D$6))*(1-$H$10^2))</f>
        <v>19.1997828122271</v>
      </c>
      <c r="P378" s="18" t="n">
        <f aca="false">EXP(($H$11*LN(N378))+(1-$H$11)*$H$5+(($D$9^2)/(4*$D$6))*(1-$H$11^2))</f>
        <v>18.9340725847355</v>
      </c>
      <c r="Q378" s="18" t="n">
        <f aca="false">EXP($H$12*LN(N378)+(1-$H$12)*$H$5+$D$9^2/(4*$D$6)*(1-$H$12^2))</f>
        <v>18.6745557006533</v>
      </c>
      <c r="R378" s="18" t="n">
        <f aca="false">EXP($H$13*LN(N378)+(1-$H$13)*$H$5+$D$9^2/(4*$D$6)*(1-$H$13^2))</f>
        <v>18.4399363828944</v>
      </c>
      <c r="S378" s="33" t="n">
        <f aca="false">MAX(0,1/4*(SUM(O378:R378)-4*$D$5))*$H$9</f>
        <v>0</v>
      </c>
    </row>
    <row r="379" customFormat="false" ht="12.75" hidden="false" customHeight="false" outlineLevel="0" collapsed="false">
      <c r="A379" s="0" t="n">
        <v>357</v>
      </c>
      <c r="C379" s="18" t="n">
        <f aca="false">$H$6</f>
        <v>3.29212628660779</v>
      </c>
      <c r="D379" s="0" t="n">
        <f aca="true">C379+$D$6*($H$5-C379)*$H$8+$D$9*($H$8^0.5)*(NORMINV(RAND(),0,1))</f>
        <v>3.31960214025703</v>
      </c>
      <c r="E379" s="0" t="n">
        <f aca="true">D379+$D$6*($H$5-D379)*$H$8+$D$9*($H$8^0.5)*(NORMINV(RAND(),0,1))</f>
        <v>3.245693458921</v>
      </c>
      <c r="F379" s="0" t="n">
        <f aca="true">E379+$D$6*($H$5-E379)*$H$8+$D$9*($H$8^0.5)*(NORMINV(RAND(),0,1))</f>
        <v>3.21037432383072</v>
      </c>
      <c r="G379" s="0" t="n">
        <f aca="true">F379+$D$6*($H$5-F379)*$H$8+$D$9*($H$8^0.5)*(NORMINV(RAND(),0,1))</f>
        <v>3.19570103705715</v>
      </c>
      <c r="H379" s="0" t="n">
        <f aca="true">G379+$D$6*($H$5-G379)*$H$8+$D$9*($H$8^0.5)*(NORMINV(RAND(),0,1))</f>
        <v>3.26955062887405</v>
      </c>
      <c r="I379" s="0" t="n">
        <f aca="true">H379+$D$6*($H$5-H379)*$H$8+$D$9*($H$8^0.5)*(NORMINV(RAND(),0,1))</f>
        <v>3.24716353213402</v>
      </c>
      <c r="J379" s="0" t="n">
        <f aca="true">I379+$D$6*($H$5-I379)*$H$8+$D$9*($H$8^0.5)*(NORMINV(RAND(),0,1))</f>
        <v>3.22501327812858</v>
      </c>
      <c r="K379" s="0" t="n">
        <f aca="true">J379+$D$6*($H$5-J379)*$H$8+$D$9*($H$8^0.5)*(NORMINV(RAND(),0,1))</f>
        <v>3.12430237664658</v>
      </c>
      <c r="L379" s="0" t="n">
        <f aca="true">K379+$D$6*($H$5-K379)*$H$8+$D$9*($H$8^0.5)*(NORMINV(RAND(),0,1))</f>
        <v>3.13747495442752</v>
      </c>
      <c r="M379" s="0" t="n">
        <f aca="true">L379+$D$6*($H$5-L379)*$H$8+$D$9*($H$8^0.5)*(NORMINV(RAND(),0,1))</f>
        <v>3.06348508254054</v>
      </c>
      <c r="N379" s="0" t="n">
        <f aca="false">EXP(M379)</f>
        <v>21.4020151298439</v>
      </c>
      <c r="O379" s="0" t="n">
        <f aca="false">EXP(($H$10*LN(N379))+(1-$H$10)*$H$5+(($D$9^2)/(4*$D$6))*(1-$H$10^2))</f>
        <v>20.7221461407862</v>
      </c>
      <c r="P379" s="18" t="n">
        <f aca="false">EXP(($H$11*LN(N379))+(1-$H$11)*$H$5+(($D$9^2)/(4*$D$6))*(1-$H$11^2))</f>
        <v>20.1101874321702</v>
      </c>
      <c r="Q379" s="18" t="n">
        <f aca="false">EXP($H$12*LN(N379)+(1-$H$12)*$H$5+$D$9^2/(4*$D$6)*(1-$H$12^2))</f>
        <v>19.5848604568688</v>
      </c>
      <c r="R379" s="18" t="n">
        <f aca="false">EXP($H$13*LN(N379)+(1-$H$13)*$H$5+$D$9^2/(4*$D$6)*(1-$H$13^2))</f>
        <v>19.1462773472872</v>
      </c>
      <c r="S379" s="33" t="n">
        <f aca="false">MAX(0,1/4*(SUM(O379:R379)-4*$D$5))*$H$9</f>
        <v>0</v>
      </c>
    </row>
    <row r="380" customFormat="false" ht="12.75" hidden="false" customHeight="false" outlineLevel="0" collapsed="false">
      <c r="A380" s="0" t="n">
        <v>358</v>
      </c>
      <c r="C380" s="18" t="n">
        <f aca="false">$H$6</f>
        <v>3.29212628660779</v>
      </c>
      <c r="D380" s="0" t="n">
        <f aca="true">C380+$D$6*($H$5-C380)*$H$8+$D$9*($H$8^0.5)*(NORMINV(RAND(),0,1))</f>
        <v>3.31438588601634</v>
      </c>
      <c r="E380" s="0" t="n">
        <f aca="true">D380+$D$6*($H$5-D380)*$H$8+$D$9*($H$8^0.5)*(NORMINV(RAND(),0,1))</f>
        <v>3.36290090741682</v>
      </c>
      <c r="F380" s="0" t="n">
        <f aca="true">E380+$D$6*($H$5-E380)*$H$8+$D$9*($H$8^0.5)*(NORMINV(RAND(),0,1))</f>
        <v>3.28883778146884</v>
      </c>
      <c r="G380" s="0" t="n">
        <f aca="true">F380+$D$6*($H$5-F380)*$H$8+$D$9*($H$8^0.5)*(NORMINV(RAND(),0,1))</f>
        <v>3.39334996861732</v>
      </c>
      <c r="H380" s="0" t="n">
        <f aca="true">G380+$D$6*($H$5-G380)*$H$8+$D$9*($H$8^0.5)*(NORMINV(RAND(),0,1))</f>
        <v>3.29706635125371</v>
      </c>
      <c r="I380" s="0" t="n">
        <f aca="true">H380+$D$6*($H$5-H380)*$H$8+$D$9*($H$8^0.5)*(NORMINV(RAND(),0,1))</f>
        <v>3.26696302641813</v>
      </c>
      <c r="J380" s="0" t="n">
        <f aca="true">I380+$D$6*($H$5-I380)*$H$8+$D$9*($H$8^0.5)*(NORMINV(RAND(),0,1))</f>
        <v>3.26229628968425</v>
      </c>
      <c r="K380" s="0" t="n">
        <f aca="true">J380+$D$6*($H$5-J380)*$H$8+$D$9*($H$8^0.5)*(NORMINV(RAND(),0,1))</f>
        <v>3.16508202172614</v>
      </c>
      <c r="L380" s="0" t="n">
        <f aca="true">K380+$D$6*($H$5-K380)*$H$8+$D$9*($H$8^0.5)*(NORMINV(RAND(),0,1))</f>
        <v>3.25329792722185</v>
      </c>
      <c r="M380" s="0" t="n">
        <f aca="true">L380+$D$6*($H$5-L380)*$H$8+$D$9*($H$8^0.5)*(NORMINV(RAND(),0,1))</f>
        <v>3.1892797677089</v>
      </c>
      <c r="N380" s="0" t="n">
        <f aca="false">EXP(M380)</f>
        <v>24.2709404314613</v>
      </c>
      <c r="O380" s="0" t="n">
        <f aca="false">EXP(($H$10*LN(N380))+(1-$H$10)*$H$5+(($D$9^2)/(4*$D$6))*(1-$H$10^2))</f>
        <v>22.8866369625092</v>
      </c>
      <c r="P380" s="18" t="n">
        <f aca="false">EXP(($H$11*LN(N380))+(1-$H$11)*$H$5+(($D$9^2)/(4*$D$6))*(1-$H$11^2))</f>
        <v>21.7516888080583</v>
      </c>
      <c r="Q380" s="18" t="n">
        <f aca="false">EXP($H$12*LN(N380)+(1-$H$12)*$H$5+$D$9^2/(4*$D$6)*(1-$H$12^2))</f>
        <v>20.8369298370948</v>
      </c>
      <c r="R380" s="18" t="n">
        <f aca="false">EXP($H$13*LN(N380)+(1-$H$13)*$H$5+$D$9^2/(4*$D$6)*(1-$H$13^2))</f>
        <v>20.1066588217057</v>
      </c>
      <c r="S380" s="33" t="n">
        <f aca="false">MAX(0,1/4*(SUM(O380:R380)-4*$D$5))*$H$9</f>
        <v>0</v>
      </c>
    </row>
    <row r="381" customFormat="false" ht="12.75" hidden="false" customHeight="false" outlineLevel="0" collapsed="false">
      <c r="A381" s="0" t="n">
        <v>359</v>
      </c>
      <c r="C381" s="18" t="n">
        <f aca="false">$H$6</f>
        <v>3.29212628660779</v>
      </c>
      <c r="D381" s="0" t="n">
        <f aca="true">C381+$D$6*($H$5-C381)*$H$8+$D$9*($H$8^0.5)*(NORMINV(RAND(),0,1))</f>
        <v>3.28501672160808</v>
      </c>
      <c r="E381" s="0" t="n">
        <f aca="true">D381+$D$6*($H$5-D381)*$H$8+$D$9*($H$8^0.5)*(NORMINV(RAND(),0,1))</f>
        <v>3.20154900107978</v>
      </c>
      <c r="F381" s="0" t="n">
        <f aca="true">E381+$D$6*($H$5-E381)*$H$8+$D$9*($H$8^0.5)*(NORMINV(RAND(),0,1))</f>
        <v>3.03521446303448</v>
      </c>
      <c r="G381" s="0" t="n">
        <f aca="true">F381+$D$6*($H$5-F381)*$H$8+$D$9*($H$8^0.5)*(NORMINV(RAND(),0,1))</f>
        <v>2.95433606651994</v>
      </c>
      <c r="H381" s="0" t="n">
        <f aca="true">G381+$D$6*($H$5-G381)*$H$8+$D$9*($H$8^0.5)*(NORMINV(RAND(),0,1))</f>
        <v>2.90514681848447</v>
      </c>
      <c r="I381" s="0" t="n">
        <f aca="true">H381+$D$6*($H$5-H381)*$H$8+$D$9*($H$8^0.5)*(NORMINV(RAND(),0,1))</f>
        <v>3.00907119622029</v>
      </c>
      <c r="J381" s="0" t="n">
        <f aca="true">I381+$D$6*($H$5-I381)*$H$8+$D$9*($H$8^0.5)*(NORMINV(RAND(),0,1))</f>
        <v>3.02913277881252</v>
      </c>
      <c r="K381" s="0" t="n">
        <f aca="true">J381+$D$6*($H$5-J381)*$H$8+$D$9*($H$8^0.5)*(NORMINV(RAND(),0,1))</f>
        <v>2.87394061510003</v>
      </c>
      <c r="L381" s="0" t="n">
        <f aca="true">K381+$D$6*($H$5-K381)*$H$8+$D$9*($H$8^0.5)*(NORMINV(RAND(),0,1))</f>
        <v>2.88472641751992</v>
      </c>
      <c r="M381" s="0" t="n">
        <f aca="true">L381+$D$6*($H$5-L381)*$H$8+$D$9*($H$8^0.5)*(NORMINV(RAND(),0,1))</f>
        <v>2.87198177470187</v>
      </c>
      <c r="N381" s="0" t="n">
        <f aca="false">EXP(M381)</f>
        <v>17.6720054532983</v>
      </c>
      <c r="O381" s="0" t="n">
        <f aca="false">EXP(($H$10*LN(N381))+(1-$H$10)*$H$5+(($D$9^2)/(4*$D$6))*(1-$H$10^2))</f>
        <v>17.8135139287655</v>
      </c>
      <c r="P381" s="18" t="n">
        <f aca="false">EXP(($H$11*LN(N381))+(1-$H$11)*$H$5+(($D$9^2)/(4*$D$6))*(1-$H$11^2))</f>
        <v>17.8459334275848</v>
      </c>
      <c r="Q381" s="18" t="n">
        <f aca="false">EXP($H$12*LN(N381)+(1-$H$12)*$H$5+$D$9^2/(4*$D$6)*(1-$H$12^2))</f>
        <v>17.8217007960706</v>
      </c>
      <c r="R381" s="18" t="n">
        <f aca="false">EXP($H$13*LN(N381)+(1-$H$13)*$H$5+$D$9^2/(4*$D$6)*(1-$H$13^2))</f>
        <v>17.7715774417574</v>
      </c>
      <c r="S381" s="33" t="n">
        <f aca="false">MAX(0,1/4*(SUM(O381:R381)-4*$D$5))*$H$9</f>
        <v>0</v>
      </c>
    </row>
    <row r="382" customFormat="false" ht="12.75" hidden="false" customHeight="false" outlineLevel="0" collapsed="false">
      <c r="A382" s="0" t="n">
        <v>360</v>
      </c>
      <c r="C382" s="18" t="n">
        <f aca="false">$H$6</f>
        <v>3.29212628660779</v>
      </c>
      <c r="D382" s="0" t="n">
        <f aca="true">C382+$D$6*($H$5-C382)*$H$8+$D$9*($H$8^0.5)*(NORMINV(RAND(),0,1))</f>
        <v>3.24901036224213</v>
      </c>
      <c r="E382" s="0" t="n">
        <f aca="true">D382+$D$6*($H$5-D382)*$H$8+$D$9*($H$8^0.5)*(NORMINV(RAND(),0,1))</f>
        <v>3.31220823211105</v>
      </c>
      <c r="F382" s="0" t="n">
        <f aca="true">E382+$D$6*($H$5-E382)*$H$8+$D$9*($H$8^0.5)*(NORMINV(RAND(),0,1))</f>
        <v>3.29817405829468</v>
      </c>
      <c r="G382" s="0" t="n">
        <f aca="true">F382+$D$6*($H$5-F382)*$H$8+$D$9*($H$8^0.5)*(NORMINV(RAND(),0,1))</f>
        <v>3.30863442143313</v>
      </c>
      <c r="H382" s="0" t="n">
        <f aca="true">G382+$D$6*($H$5-G382)*$H$8+$D$9*($H$8^0.5)*(NORMINV(RAND(),0,1))</f>
        <v>3.25587928585348</v>
      </c>
      <c r="I382" s="0" t="n">
        <f aca="true">H382+$D$6*($H$5-H382)*$H$8+$D$9*($H$8^0.5)*(NORMINV(RAND(),0,1))</f>
        <v>3.28314416530655</v>
      </c>
      <c r="J382" s="0" t="n">
        <f aca="true">I382+$D$6*($H$5-I382)*$H$8+$D$9*($H$8^0.5)*(NORMINV(RAND(),0,1))</f>
        <v>3.14804217173897</v>
      </c>
      <c r="K382" s="0" t="n">
        <f aca="true">J382+$D$6*($H$5-J382)*$H$8+$D$9*($H$8^0.5)*(NORMINV(RAND(),0,1))</f>
        <v>3.24522763971407</v>
      </c>
      <c r="L382" s="0" t="n">
        <f aca="true">K382+$D$6*($H$5-K382)*$H$8+$D$9*($H$8^0.5)*(NORMINV(RAND(),0,1))</f>
        <v>3.30843409375707</v>
      </c>
      <c r="M382" s="0" t="n">
        <f aca="true">L382+$D$6*($H$5-L382)*$H$8+$D$9*($H$8^0.5)*(NORMINV(RAND(),0,1))</f>
        <v>3.31485260472498</v>
      </c>
      <c r="N382" s="0" t="n">
        <f aca="false">EXP(M382)</f>
        <v>27.5183376126903</v>
      </c>
      <c r="O382" s="0" t="n">
        <f aca="false">EXP(($H$10*LN(N382))+(1-$H$10)*$H$5+(($D$9^2)/(4*$D$6))*(1-$H$10^2))</f>
        <v>25.2727869274044</v>
      </c>
      <c r="P382" s="18" t="n">
        <f aca="false">EXP(($H$11*LN(N382))+(1-$H$11)*$H$5+(($D$9^2)/(4*$D$6))*(1-$H$11^2))</f>
        <v>23.5239228998869</v>
      </c>
      <c r="Q382" s="18" t="n">
        <f aca="false">EXP($H$12*LN(N382)+(1-$H$12)*$H$5+$D$9^2/(4*$D$6)*(1-$H$12^2))</f>
        <v>22.1666219102073</v>
      </c>
      <c r="R382" s="18" t="n">
        <f aca="false">EXP($H$13*LN(N382)+(1-$H$13)*$H$5+$D$9^2/(4*$D$6)*(1-$H$13^2))</f>
        <v>21.1133907793846</v>
      </c>
      <c r="S382" s="33" t="n">
        <f aca="false">MAX(0,1/4*(SUM(O382:R382)-4*$D$5))*$H$9</f>
        <v>0.969474603395993</v>
      </c>
    </row>
    <row r="383" customFormat="false" ht="12.75" hidden="false" customHeight="false" outlineLevel="0" collapsed="false">
      <c r="A383" s="0" t="n">
        <v>361</v>
      </c>
      <c r="C383" s="18" t="n">
        <f aca="false">$H$6</f>
        <v>3.29212628660779</v>
      </c>
      <c r="D383" s="0" t="n">
        <f aca="true">C383+$D$6*($H$5-C383)*$H$8+$D$9*($H$8^0.5)*(NORMINV(RAND(),0,1))</f>
        <v>3.12715988328481</v>
      </c>
      <c r="E383" s="0" t="n">
        <f aca="true">D383+$D$6*($H$5-D383)*$H$8+$D$9*($H$8^0.5)*(NORMINV(RAND(),0,1))</f>
        <v>3.18637850288401</v>
      </c>
      <c r="F383" s="0" t="n">
        <f aca="true">E383+$D$6*($H$5-E383)*$H$8+$D$9*($H$8^0.5)*(NORMINV(RAND(),0,1))</f>
        <v>3.27603384092348</v>
      </c>
      <c r="G383" s="0" t="n">
        <f aca="true">F383+$D$6*($H$5-F383)*$H$8+$D$9*($H$8^0.5)*(NORMINV(RAND(),0,1))</f>
        <v>3.4028202083126</v>
      </c>
      <c r="H383" s="0" t="n">
        <f aca="true">G383+$D$6*($H$5-G383)*$H$8+$D$9*($H$8^0.5)*(NORMINV(RAND(),0,1))</f>
        <v>3.64562077447602</v>
      </c>
      <c r="I383" s="0" t="n">
        <f aca="true">H383+$D$6*($H$5-H383)*$H$8+$D$9*($H$8^0.5)*(NORMINV(RAND(),0,1))</f>
        <v>3.5167776025565</v>
      </c>
      <c r="J383" s="0" t="n">
        <f aca="true">I383+$D$6*($H$5-I383)*$H$8+$D$9*($H$8^0.5)*(NORMINV(RAND(),0,1))</f>
        <v>3.40410196678029</v>
      </c>
      <c r="K383" s="0" t="n">
        <f aca="true">J383+$D$6*($H$5-J383)*$H$8+$D$9*($H$8^0.5)*(NORMINV(RAND(),0,1))</f>
        <v>3.33050826257516</v>
      </c>
      <c r="L383" s="0" t="n">
        <f aca="true">K383+$D$6*($H$5-K383)*$H$8+$D$9*($H$8^0.5)*(NORMINV(RAND(),0,1))</f>
        <v>3.25032034650096</v>
      </c>
      <c r="M383" s="0" t="n">
        <f aca="true">L383+$D$6*($H$5-L383)*$H$8+$D$9*($H$8^0.5)*(NORMINV(RAND(),0,1))</f>
        <v>3.30528888127775</v>
      </c>
      <c r="N383" s="0" t="n">
        <f aca="false">EXP(M383)</f>
        <v>27.2564143193996</v>
      </c>
      <c r="O383" s="0" t="n">
        <f aca="false">EXP(($H$10*LN(N383))+(1-$H$10)*$H$5+(($D$9^2)/(4*$D$6))*(1-$H$10^2))</f>
        <v>25.0826145159014</v>
      </c>
      <c r="P383" s="18" t="n">
        <f aca="false">EXP(($H$11*LN(N383))+(1-$H$11)*$H$5+(($D$9^2)/(4*$D$6))*(1-$H$11^2))</f>
        <v>23.3840108777243</v>
      </c>
      <c r="Q383" s="18" t="n">
        <f aca="false">EXP($H$12*LN(N383)+(1-$H$12)*$H$5+$D$9^2/(4*$D$6)*(1-$H$12^2))</f>
        <v>22.0624325497974</v>
      </c>
      <c r="R383" s="18" t="n">
        <f aca="false">EXP($H$13*LN(N383)+(1-$H$13)*$H$5+$D$9^2/(4*$D$6)*(1-$H$13^2))</f>
        <v>21.0349750363013</v>
      </c>
      <c r="S383" s="33" t="n">
        <f aca="false">MAX(0,1/4*(SUM(O383:R383)-4*$D$5))*$H$9</f>
        <v>0.847553260051236</v>
      </c>
    </row>
    <row r="384" customFormat="false" ht="12.75" hidden="false" customHeight="false" outlineLevel="0" collapsed="false">
      <c r="A384" s="0" t="n">
        <v>362</v>
      </c>
      <c r="C384" s="18" t="n">
        <f aca="false">$H$6</f>
        <v>3.29212628660779</v>
      </c>
      <c r="D384" s="0" t="n">
        <f aca="true">C384+$D$6*($H$5-C384)*$H$8+$D$9*($H$8^0.5)*(NORMINV(RAND(),0,1))</f>
        <v>3.40908629269939</v>
      </c>
      <c r="E384" s="0" t="n">
        <f aca="true">D384+$D$6*($H$5-D384)*$H$8+$D$9*($H$8^0.5)*(NORMINV(RAND(),0,1))</f>
        <v>3.4607342844596</v>
      </c>
      <c r="F384" s="0" t="n">
        <f aca="true">E384+$D$6*($H$5-E384)*$H$8+$D$9*($H$8^0.5)*(NORMINV(RAND(),0,1))</f>
        <v>3.26823007858734</v>
      </c>
      <c r="G384" s="0" t="n">
        <f aca="true">F384+$D$6*($H$5-F384)*$H$8+$D$9*($H$8^0.5)*(NORMINV(RAND(),0,1))</f>
        <v>3.34600409443729</v>
      </c>
      <c r="H384" s="0" t="n">
        <f aca="true">G384+$D$6*($H$5-G384)*$H$8+$D$9*($H$8^0.5)*(NORMINV(RAND(),0,1))</f>
        <v>3.3017340811872</v>
      </c>
      <c r="I384" s="0" t="n">
        <f aca="true">H384+$D$6*($H$5-H384)*$H$8+$D$9*($H$8^0.5)*(NORMINV(RAND(),0,1))</f>
        <v>3.29462979189189</v>
      </c>
      <c r="J384" s="0" t="n">
        <f aca="true">I384+$D$6*($H$5-I384)*$H$8+$D$9*($H$8^0.5)*(NORMINV(RAND(),0,1))</f>
        <v>3.30912698805456</v>
      </c>
      <c r="K384" s="0" t="n">
        <f aca="true">J384+$D$6*($H$5-J384)*$H$8+$D$9*($H$8^0.5)*(NORMINV(RAND(),0,1))</f>
        <v>3.27426055537018</v>
      </c>
      <c r="L384" s="0" t="n">
        <f aca="true">K384+$D$6*($H$5-K384)*$H$8+$D$9*($H$8^0.5)*(NORMINV(RAND(),0,1))</f>
        <v>3.13056249664232</v>
      </c>
      <c r="M384" s="0" t="n">
        <f aca="true">L384+$D$6*($H$5-L384)*$H$8+$D$9*($H$8^0.5)*(NORMINV(RAND(),0,1))</f>
        <v>3.07334540081657</v>
      </c>
      <c r="N384" s="0" t="n">
        <f aca="false">EXP(M384)</f>
        <v>21.6140896536659</v>
      </c>
      <c r="O384" s="0" t="n">
        <f aca="false">EXP(($H$10*LN(N384))+(1-$H$10)*$H$5+(($D$9^2)/(4*$D$6))*(1-$H$10^2))</f>
        <v>20.8841496033962</v>
      </c>
      <c r="P384" s="18" t="n">
        <f aca="false">EXP(($H$11*LN(N384))+(1-$H$11)*$H$5+(($D$9^2)/(4*$D$6))*(1-$H$11^2))</f>
        <v>20.2342544333688</v>
      </c>
      <c r="Q384" s="18" t="n">
        <f aca="false">EXP($H$12*LN(N384)+(1-$H$12)*$H$5+$D$9^2/(4*$D$6)*(1-$H$12^2))</f>
        <v>19.6802248250541</v>
      </c>
      <c r="R384" s="18" t="n">
        <f aca="false">EXP($H$13*LN(N384)+(1-$H$13)*$H$5+$D$9^2/(4*$D$6)*(1-$H$13^2))</f>
        <v>19.2198700249508</v>
      </c>
      <c r="S384" s="33" t="n">
        <f aca="false">MAX(0,1/4*(SUM(O384:R384)-4*$D$5))*$H$9</f>
        <v>0</v>
      </c>
    </row>
    <row r="385" customFormat="false" ht="12.75" hidden="false" customHeight="false" outlineLevel="0" collapsed="false">
      <c r="A385" s="0" t="n">
        <v>363</v>
      </c>
      <c r="C385" s="18" t="n">
        <f aca="false">$H$6</f>
        <v>3.29212628660779</v>
      </c>
      <c r="D385" s="0" t="n">
        <f aca="true">C385+$D$6*($H$5-C385)*$H$8+$D$9*($H$8^0.5)*(NORMINV(RAND(),0,1))</f>
        <v>3.39992359492092</v>
      </c>
      <c r="E385" s="0" t="n">
        <f aca="true">D385+$D$6*($H$5-D385)*$H$8+$D$9*($H$8^0.5)*(NORMINV(RAND(),0,1))</f>
        <v>3.47444446617576</v>
      </c>
      <c r="F385" s="0" t="n">
        <f aca="true">E385+$D$6*($H$5-E385)*$H$8+$D$9*($H$8^0.5)*(NORMINV(RAND(),0,1))</f>
        <v>3.49938072134933</v>
      </c>
      <c r="G385" s="0" t="n">
        <f aca="true">F385+$D$6*($H$5-F385)*$H$8+$D$9*($H$8^0.5)*(NORMINV(RAND(),0,1))</f>
        <v>3.4132945199013</v>
      </c>
      <c r="H385" s="0" t="n">
        <f aca="true">G385+$D$6*($H$5-G385)*$H$8+$D$9*($H$8^0.5)*(NORMINV(RAND(),0,1))</f>
        <v>3.43896379796485</v>
      </c>
      <c r="I385" s="0" t="n">
        <f aca="true">H385+$D$6*($H$5-H385)*$H$8+$D$9*($H$8^0.5)*(NORMINV(RAND(),0,1))</f>
        <v>3.49839259420056</v>
      </c>
      <c r="J385" s="0" t="n">
        <f aca="true">I385+$D$6*($H$5-I385)*$H$8+$D$9*($H$8^0.5)*(NORMINV(RAND(),0,1))</f>
        <v>3.52789638151106</v>
      </c>
      <c r="K385" s="0" t="n">
        <f aca="true">J385+$D$6*($H$5-J385)*$H$8+$D$9*($H$8^0.5)*(NORMINV(RAND(),0,1))</f>
        <v>3.57770822391368</v>
      </c>
      <c r="L385" s="0" t="n">
        <f aca="true">K385+$D$6*($H$5-K385)*$H$8+$D$9*($H$8^0.5)*(NORMINV(RAND(),0,1))</f>
        <v>3.50230284528596</v>
      </c>
      <c r="M385" s="0" t="n">
        <f aca="true">L385+$D$6*($H$5-L385)*$H$8+$D$9*($H$8^0.5)*(NORMINV(RAND(),0,1))</f>
        <v>3.32558444438022</v>
      </c>
      <c r="N385" s="0" t="n">
        <f aca="false">EXP(M385)</f>
        <v>27.815250359852</v>
      </c>
      <c r="O385" s="0" t="n">
        <f aca="false">EXP(($H$10*LN(N385))+(1-$H$10)*$H$5+(($D$9^2)/(4*$D$6))*(1-$H$10^2))</f>
        <v>25.4879043619166</v>
      </c>
      <c r="P385" s="18" t="n">
        <f aca="false">EXP(($H$11*LN(N385))+(1-$H$11)*$H$5+(($D$9^2)/(4*$D$6))*(1-$H$11^2))</f>
        <v>23.6819208042082</v>
      </c>
      <c r="Q385" s="18" t="n">
        <f aca="false">EXP($H$12*LN(N385)+(1-$H$12)*$H$5+$D$9^2/(4*$D$6)*(1-$H$12^2))</f>
        <v>22.2841229521354</v>
      </c>
      <c r="R385" s="18" t="n">
        <f aca="false">EXP($H$13*LN(N385)+(1-$H$13)*$H$5+$D$9^2/(4*$D$6)*(1-$H$13^2))</f>
        <v>21.2017323602661</v>
      </c>
      <c r="S385" s="33" t="n">
        <f aca="false">MAX(0,1/4*(SUM(O385:R385)-4*$D$5))*$H$9</f>
        <v>1.10715506556194</v>
      </c>
    </row>
    <row r="386" customFormat="false" ht="12.75" hidden="false" customHeight="false" outlineLevel="0" collapsed="false">
      <c r="A386" s="0" t="n">
        <v>364</v>
      </c>
      <c r="C386" s="18" t="n">
        <f aca="false">$H$6</f>
        <v>3.29212628660779</v>
      </c>
      <c r="D386" s="0" t="n">
        <f aca="true">C386+$D$6*($H$5-C386)*$H$8+$D$9*($H$8^0.5)*(NORMINV(RAND(),0,1))</f>
        <v>3.27427067673765</v>
      </c>
      <c r="E386" s="0" t="n">
        <f aca="true">D386+$D$6*($H$5-D386)*$H$8+$D$9*($H$8^0.5)*(NORMINV(RAND(),0,1))</f>
        <v>3.2419935662314</v>
      </c>
      <c r="F386" s="0" t="n">
        <f aca="true">E386+$D$6*($H$5-E386)*$H$8+$D$9*($H$8^0.5)*(NORMINV(RAND(),0,1))</f>
        <v>3.21558090159395</v>
      </c>
      <c r="G386" s="0" t="n">
        <f aca="true">F386+$D$6*($H$5-F386)*$H$8+$D$9*($H$8^0.5)*(NORMINV(RAND(),0,1))</f>
        <v>2.96114750930845</v>
      </c>
      <c r="H386" s="0" t="n">
        <f aca="true">G386+$D$6*($H$5-G386)*$H$8+$D$9*($H$8^0.5)*(NORMINV(RAND(),0,1))</f>
        <v>2.81434919773799</v>
      </c>
      <c r="I386" s="0" t="n">
        <f aca="true">H386+$D$6*($H$5-H386)*$H$8+$D$9*($H$8^0.5)*(NORMINV(RAND(),0,1))</f>
        <v>2.83367623913742</v>
      </c>
      <c r="J386" s="0" t="n">
        <f aca="true">I386+$D$6*($H$5-I386)*$H$8+$D$9*($H$8^0.5)*(NORMINV(RAND(),0,1))</f>
        <v>2.85417683230948</v>
      </c>
      <c r="K386" s="0" t="n">
        <f aca="true">J386+$D$6*($H$5-J386)*$H$8+$D$9*($H$8^0.5)*(NORMINV(RAND(),0,1))</f>
        <v>2.80592375533115</v>
      </c>
      <c r="L386" s="0" t="n">
        <f aca="true">K386+$D$6*($H$5-K386)*$H$8+$D$9*($H$8^0.5)*(NORMINV(RAND(),0,1))</f>
        <v>2.90969559055165</v>
      </c>
      <c r="M386" s="0" t="n">
        <f aca="true">L386+$D$6*($H$5-L386)*$H$8+$D$9*($H$8^0.5)*(NORMINV(RAND(),0,1))</f>
        <v>2.98330928028635</v>
      </c>
      <c r="N386" s="0" t="n">
        <f aca="false">EXP(M386)</f>
        <v>19.7530770712301</v>
      </c>
      <c r="O386" s="0" t="n">
        <f aca="false">EXP(($H$10*LN(N386))+(1-$H$10)*$H$5+(($D$9^2)/(4*$D$6))*(1-$H$10^2))</f>
        <v>19.4506733910563</v>
      </c>
      <c r="P386" s="18" t="n">
        <f aca="false">EXP(($H$11*LN(N386))+(1-$H$11)*$H$5+(($D$9^2)/(4*$D$6))*(1-$H$11^2))</f>
        <v>19.1292119047785</v>
      </c>
      <c r="Q386" s="18" t="n">
        <f aca="false">EXP($H$12*LN(N386)+(1-$H$12)*$H$5+$D$9^2/(4*$D$6)*(1-$H$12^2))</f>
        <v>18.8263965962248</v>
      </c>
      <c r="R386" s="18" t="n">
        <f aca="false">EXP($H$13*LN(N386)+(1-$H$13)*$H$5+$D$9^2/(4*$D$6)*(1-$H$13^2))</f>
        <v>18.5582498796084</v>
      </c>
      <c r="S386" s="33" t="n">
        <f aca="false">MAX(0,1/4*(SUM(O386:R386)-4*$D$5))*$H$9</f>
        <v>0</v>
      </c>
    </row>
    <row r="387" customFormat="false" ht="12.75" hidden="false" customHeight="false" outlineLevel="0" collapsed="false">
      <c r="A387" s="0" t="n">
        <v>365</v>
      </c>
      <c r="C387" s="18" t="n">
        <f aca="false">$H$6</f>
        <v>3.29212628660779</v>
      </c>
      <c r="D387" s="0" t="n">
        <f aca="true">C387+$D$6*($H$5-C387)*$H$8+$D$9*($H$8^0.5)*(NORMINV(RAND(),0,1))</f>
        <v>3.41442390102112</v>
      </c>
      <c r="E387" s="0" t="n">
        <f aca="true">D387+$D$6*($H$5-D387)*$H$8+$D$9*($H$8^0.5)*(NORMINV(RAND(),0,1))</f>
        <v>3.34225912895472</v>
      </c>
      <c r="F387" s="0" t="n">
        <f aca="true">E387+$D$6*($H$5-E387)*$H$8+$D$9*($H$8^0.5)*(NORMINV(RAND(),0,1))</f>
        <v>3.37527026791621</v>
      </c>
      <c r="G387" s="0" t="n">
        <f aca="true">F387+$D$6*($H$5-F387)*$H$8+$D$9*($H$8^0.5)*(NORMINV(RAND(),0,1))</f>
        <v>3.38879337187116</v>
      </c>
      <c r="H387" s="0" t="n">
        <f aca="true">G387+$D$6*($H$5-G387)*$H$8+$D$9*($H$8^0.5)*(NORMINV(RAND(),0,1))</f>
        <v>3.23947968355871</v>
      </c>
      <c r="I387" s="0" t="n">
        <f aca="true">H387+$D$6*($H$5-H387)*$H$8+$D$9*($H$8^0.5)*(NORMINV(RAND(),0,1))</f>
        <v>3.30059311622881</v>
      </c>
      <c r="J387" s="0" t="n">
        <f aca="true">I387+$D$6*($H$5-I387)*$H$8+$D$9*($H$8^0.5)*(NORMINV(RAND(),0,1))</f>
        <v>3.36531884917684</v>
      </c>
      <c r="K387" s="0" t="n">
        <f aca="true">J387+$D$6*($H$5-J387)*$H$8+$D$9*($H$8^0.5)*(NORMINV(RAND(),0,1))</f>
        <v>3.34810660745258</v>
      </c>
      <c r="L387" s="0" t="n">
        <f aca="true">K387+$D$6*($H$5-K387)*$H$8+$D$9*($H$8^0.5)*(NORMINV(RAND(),0,1))</f>
        <v>3.22382842094348</v>
      </c>
      <c r="M387" s="0" t="n">
        <f aca="true">L387+$D$6*($H$5-L387)*$H$8+$D$9*($H$8^0.5)*(NORMINV(RAND(),0,1))</f>
        <v>3.24741685097698</v>
      </c>
      <c r="N387" s="0" t="n">
        <f aca="false">EXP(M387)</f>
        <v>25.7238055968617</v>
      </c>
      <c r="O387" s="0" t="n">
        <f aca="false">EXP(($H$10*LN(N387))+(1-$H$10)*$H$5+(($D$9^2)/(4*$D$6))*(1-$H$10^2))</f>
        <v>23.9619881164415</v>
      </c>
      <c r="P387" s="18" t="n">
        <f aca="false">EXP(($H$11*LN(N387))+(1-$H$11)*$H$5+(($D$9^2)/(4*$D$6))*(1-$H$11^2))</f>
        <v>22.554951279601</v>
      </c>
      <c r="Q387" s="18" t="n">
        <f aca="false">EXP($H$12*LN(N387)+(1-$H$12)*$H$5+$D$9^2/(4*$D$6)*(1-$H$12^2))</f>
        <v>21.4423270421074</v>
      </c>
      <c r="R387" s="18" t="n">
        <f aca="false">EXP($H$13*LN(N387)+(1-$H$13)*$H$5+$D$9^2/(4*$D$6)*(1-$H$13^2))</f>
        <v>20.5666400780547</v>
      </c>
      <c r="S387" s="33" t="n">
        <f aca="false">MAX(0,1/4*(SUM(O387:R387)-4*$D$5))*$H$9</f>
        <v>0.125064438187619</v>
      </c>
    </row>
    <row r="388" customFormat="false" ht="12.75" hidden="false" customHeight="false" outlineLevel="0" collapsed="false">
      <c r="A388" s="0" t="n">
        <v>366</v>
      </c>
      <c r="C388" s="18" t="n">
        <f aca="false">$H$6</f>
        <v>3.29212628660779</v>
      </c>
      <c r="D388" s="0" t="n">
        <f aca="true">C388+$D$6*($H$5-C388)*$H$8+$D$9*($H$8^0.5)*(NORMINV(RAND(),0,1))</f>
        <v>3.33396767222612</v>
      </c>
      <c r="E388" s="0" t="n">
        <f aca="true">D388+$D$6*($H$5-D388)*$H$8+$D$9*($H$8^0.5)*(NORMINV(RAND(),0,1))</f>
        <v>3.41878070368533</v>
      </c>
      <c r="F388" s="0" t="n">
        <f aca="true">E388+$D$6*($H$5-E388)*$H$8+$D$9*($H$8^0.5)*(NORMINV(RAND(),0,1))</f>
        <v>3.3663743894536</v>
      </c>
      <c r="G388" s="0" t="n">
        <f aca="true">F388+$D$6*($H$5-F388)*$H$8+$D$9*($H$8^0.5)*(NORMINV(RAND(),0,1))</f>
        <v>3.5309384766173</v>
      </c>
      <c r="H388" s="0" t="n">
        <f aca="true">G388+$D$6*($H$5-G388)*$H$8+$D$9*($H$8^0.5)*(NORMINV(RAND(),0,1))</f>
        <v>3.50485177238556</v>
      </c>
      <c r="I388" s="0" t="n">
        <f aca="true">H388+$D$6*($H$5-H388)*$H$8+$D$9*($H$8^0.5)*(NORMINV(RAND(),0,1))</f>
        <v>3.41039483912072</v>
      </c>
      <c r="J388" s="0" t="n">
        <f aca="true">I388+$D$6*($H$5-I388)*$H$8+$D$9*($H$8^0.5)*(NORMINV(RAND(),0,1))</f>
        <v>3.49025737303788</v>
      </c>
      <c r="K388" s="0" t="n">
        <f aca="true">J388+$D$6*($H$5-J388)*$H$8+$D$9*($H$8^0.5)*(NORMINV(RAND(),0,1))</f>
        <v>3.56212650346698</v>
      </c>
      <c r="L388" s="0" t="n">
        <f aca="true">K388+$D$6*($H$5-K388)*$H$8+$D$9*($H$8^0.5)*(NORMINV(RAND(),0,1))</f>
        <v>3.41715672068496</v>
      </c>
      <c r="M388" s="0" t="n">
        <f aca="true">L388+$D$6*($H$5-L388)*$H$8+$D$9*($H$8^0.5)*(NORMINV(RAND(),0,1))</f>
        <v>3.46777983032578</v>
      </c>
      <c r="N388" s="0" t="n">
        <f aca="false">EXP(M388)</f>
        <v>32.0654725686329</v>
      </c>
      <c r="O388" s="0" t="n">
        <f aca="false">EXP(($H$10*LN(N388))+(1-$H$10)*$H$5+(($D$9^2)/(4*$D$6))*(1-$H$10^2))</f>
        <v>28.5171930023267</v>
      </c>
      <c r="P388" s="18" t="n">
        <f aca="false">EXP(($H$11*LN(N388))+(1-$H$11)*$H$5+(($D$9^2)/(4*$D$6))*(1-$H$11^2))</f>
        <v>25.8783521082766</v>
      </c>
      <c r="Q388" s="18" t="n">
        <f aca="false">EXP($H$12*LN(N388)+(1-$H$12)*$H$5+$D$9^2/(4*$D$6)*(1-$H$12^2))</f>
        <v>23.9010871426176</v>
      </c>
      <c r="R388" s="18" t="n">
        <f aca="false">EXP($H$13*LN(N388)+(1-$H$13)*$H$5+$D$9^2/(4*$D$6)*(1-$H$13^2))</f>
        <v>22.4077443971464</v>
      </c>
      <c r="S388" s="33" t="n">
        <f aca="false">MAX(0,1/4*(SUM(O388:R388)-4*$D$5))*$H$9</f>
        <v>3.02119422244228</v>
      </c>
    </row>
    <row r="389" customFormat="false" ht="12.75" hidden="false" customHeight="false" outlineLevel="0" collapsed="false">
      <c r="A389" s="0" t="n">
        <v>367</v>
      </c>
      <c r="C389" s="18" t="n">
        <f aca="false">$H$6</f>
        <v>3.29212628660779</v>
      </c>
      <c r="D389" s="0" t="n">
        <f aca="true">C389+$D$6*($H$5-C389)*$H$8+$D$9*($H$8^0.5)*(NORMINV(RAND(),0,1))</f>
        <v>3.25955521720449</v>
      </c>
      <c r="E389" s="0" t="n">
        <f aca="true">D389+$D$6*($H$5-D389)*$H$8+$D$9*($H$8^0.5)*(NORMINV(RAND(),0,1))</f>
        <v>3.31902390406468</v>
      </c>
      <c r="F389" s="0" t="n">
        <f aca="true">E389+$D$6*($H$5-E389)*$H$8+$D$9*($H$8^0.5)*(NORMINV(RAND(),0,1))</f>
        <v>3.39101535978727</v>
      </c>
      <c r="G389" s="0" t="n">
        <f aca="true">F389+$D$6*($H$5-F389)*$H$8+$D$9*($H$8^0.5)*(NORMINV(RAND(),0,1))</f>
        <v>3.34171381468956</v>
      </c>
      <c r="H389" s="0" t="n">
        <f aca="true">G389+$D$6*($H$5-G389)*$H$8+$D$9*($H$8^0.5)*(NORMINV(RAND(),0,1))</f>
        <v>3.30428732249808</v>
      </c>
      <c r="I389" s="0" t="n">
        <f aca="true">H389+$D$6*($H$5-H389)*$H$8+$D$9*($H$8^0.5)*(NORMINV(RAND(),0,1))</f>
        <v>3.35206871703611</v>
      </c>
      <c r="J389" s="0" t="n">
        <f aca="true">I389+$D$6*($H$5-I389)*$H$8+$D$9*($H$8^0.5)*(NORMINV(RAND(),0,1))</f>
        <v>3.26706616992225</v>
      </c>
      <c r="K389" s="0" t="n">
        <f aca="true">J389+$D$6*($H$5-J389)*$H$8+$D$9*($H$8^0.5)*(NORMINV(RAND(),0,1))</f>
        <v>3.2804218975764</v>
      </c>
      <c r="L389" s="0" t="n">
        <f aca="true">K389+$D$6*($H$5-K389)*$H$8+$D$9*($H$8^0.5)*(NORMINV(RAND(),0,1))</f>
        <v>3.13110215550199</v>
      </c>
      <c r="M389" s="0" t="n">
        <f aca="true">L389+$D$6*($H$5-L389)*$H$8+$D$9*($H$8^0.5)*(NORMINV(RAND(),0,1))</f>
        <v>3.19549220295243</v>
      </c>
      <c r="N389" s="0" t="n">
        <f aca="false">EXP(M389)</f>
        <v>24.422191409191</v>
      </c>
      <c r="O389" s="0" t="n">
        <f aca="false">EXP(($H$10*LN(N389))+(1-$H$10)*$H$5+(($D$9^2)/(4*$D$6))*(1-$H$10^2))</f>
        <v>22.9992052911507</v>
      </c>
      <c r="P389" s="18" t="n">
        <f aca="false">EXP(($H$11*LN(N389))+(1-$H$11)*$H$5+(($D$9^2)/(4*$D$6))*(1-$H$11^2))</f>
        <v>21.8361407390481</v>
      </c>
      <c r="Q389" s="18" t="n">
        <f aca="false">EXP($H$12*LN(N389)+(1-$H$12)*$H$5+$D$9^2/(4*$D$6)*(1-$H$12^2))</f>
        <v>20.9007973262269</v>
      </c>
      <c r="R389" s="18" t="n">
        <f aca="false">EXP($H$13*LN(N389)+(1-$H$13)*$H$5+$D$9^2/(4*$D$6)*(1-$H$13^2))</f>
        <v>20.1553166539502</v>
      </c>
      <c r="S389" s="33" t="n">
        <f aca="false">MAX(0,1/4*(SUM(O389:R389)-4*$D$5))*$H$9</f>
        <v>0</v>
      </c>
    </row>
    <row r="390" customFormat="false" ht="12.75" hidden="false" customHeight="false" outlineLevel="0" collapsed="false">
      <c r="A390" s="0" t="n">
        <v>368</v>
      </c>
      <c r="C390" s="18" t="n">
        <f aca="false">$H$6</f>
        <v>3.29212628660779</v>
      </c>
      <c r="D390" s="0" t="n">
        <f aca="true">C390+$D$6*($H$5-C390)*$H$8+$D$9*($H$8^0.5)*(NORMINV(RAND(),0,1))</f>
        <v>3.45852929314881</v>
      </c>
      <c r="E390" s="0" t="n">
        <f aca="true">D390+$D$6*($H$5-D390)*$H$8+$D$9*($H$8^0.5)*(NORMINV(RAND(),0,1))</f>
        <v>3.45618918988803</v>
      </c>
      <c r="F390" s="0" t="n">
        <f aca="true">E390+$D$6*($H$5-E390)*$H$8+$D$9*($H$8^0.5)*(NORMINV(RAND(),0,1))</f>
        <v>3.46685001461757</v>
      </c>
      <c r="G390" s="0" t="n">
        <f aca="true">F390+$D$6*($H$5-F390)*$H$8+$D$9*($H$8^0.5)*(NORMINV(RAND(),0,1))</f>
        <v>3.4620068455169</v>
      </c>
      <c r="H390" s="0" t="n">
        <f aca="true">G390+$D$6*($H$5-G390)*$H$8+$D$9*($H$8^0.5)*(NORMINV(RAND(),0,1))</f>
        <v>3.45406708762221</v>
      </c>
      <c r="I390" s="0" t="n">
        <f aca="true">H390+$D$6*($H$5-H390)*$H$8+$D$9*($H$8^0.5)*(NORMINV(RAND(),0,1))</f>
        <v>3.4021348229841</v>
      </c>
      <c r="J390" s="0" t="n">
        <f aca="true">I390+$D$6*($H$5-I390)*$H$8+$D$9*($H$8^0.5)*(NORMINV(RAND(),0,1))</f>
        <v>3.39071013619407</v>
      </c>
      <c r="K390" s="0" t="n">
        <f aca="true">J390+$D$6*($H$5-J390)*$H$8+$D$9*($H$8^0.5)*(NORMINV(RAND(),0,1))</f>
        <v>3.29498155323723</v>
      </c>
      <c r="L390" s="0" t="n">
        <f aca="true">K390+$D$6*($H$5-K390)*$H$8+$D$9*($H$8^0.5)*(NORMINV(RAND(),0,1))</f>
        <v>3.2697139340129</v>
      </c>
      <c r="M390" s="0" t="n">
        <f aca="true">L390+$D$6*($H$5-L390)*$H$8+$D$9*($H$8^0.5)*(NORMINV(RAND(),0,1))</f>
        <v>3.19889652216164</v>
      </c>
      <c r="N390" s="0" t="n">
        <f aca="false">EXP(M390)</f>
        <v>24.5054740244068</v>
      </c>
      <c r="O390" s="0" t="n">
        <f aca="false">EXP(($H$10*LN(N390))+(1-$H$10)*$H$5+(($D$9^2)/(4*$D$6))*(1-$H$10^2))</f>
        <v>23.0611256656755</v>
      </c>
      <c r="P390" s="18" t="n">
        <f aca="false">EXP(($H$11*LN(N390))+(1-$H$11)*$H$5+(($D$9^2)/(4*$D$6))*(1-$H$11^2))</f>
        <v>21.8825580897157</v>
      </c>
      <c r="Q390" s="18" t="n">
        <f aca="false">EXP($H$12*LN(N390)+(1-$H$12)*$H$5+$D$9^2/(4*$D$6)*(1-$H$12^2))</f>
        <v>20.9358787214158</v>
      </c>
      <c r="R390" s="18" t="n">
        <f aca="false">EXP($H$13*LN(N390)+(1-$H$13)*$H$5+$D$9^2/(4*$D$6)*(1-$H$13^2))</f>
        <v>20.1820303239159</v>
      </c>
      <c r="S390" s="33" t="n">
        <f aca="false">MAX(0,1/4*(SUM(O390:R390)-4*$D$5))*$H$9</f>
        <v>0</v>
      </c>
    </row>
    <row r="391" customFormat="false" ht="12.75" hidden="false" customHeight="false" outlineLevel="0" collapsed="false">
      <c r="A391" s="0" t="n">
        <v>369</v>
      </c>
      <c r="C391" s="18" t="n">
        <f aca="false">$H$6</f>
        <v>3.29212628660779</v>
      </c>
      <c r="D391" s="0" t="n">
        <f aca="true">C391+$D$6*($H$5-C391)*$H$8+$D$9*($H$8^0.5)*(NORMINV(RAND(),0,1))</f>
        <v>3.31630962866756</v>
      </c>
      <c r="E391" s="0" t="n">
        <f aca="true">D391+$D$6*($H$5-D391)*$H$8+$D$9*($H$8^0.5)*(NORMINV(RAND(),0,1))</f>
        <v>3.32818953386796</v>
      </c>
      <c r="F391" s="0" t="n">
        <f aca="true">E391+$D$6*($H$5-E391)*$H$8+$D$9*($H$8^0.5)*(NORMINV(RAND(),0,1))</f>
        <v>3.41647743591169</v>
      </c>
      <c r="G391" s="0" t="n">
        <f aca="true">F391+$D$6*($H$5-F391)*$H$8+$D$9*($H$8^0.5)*(NORMINV(RAND(),0,1))</f>
        <v>3.31637264931018</v>
      </c>
      <c r="H391" s="0" t="n">
        <f aca="true">G391+$D$6*($H$5-G391)*$H$8+$D$9*($H$8^0.5)*(NORMINV(RAND(),0,1))</f>
        <v>3.42828801668221</v>
      </c>
      <c r="I391" s="0" t="n">
        <f aca="true">H391+$D$6*($H$5-H391)*$H$8+$D$9*($H$8^0.5)*(NORMINV(RAND(),0,1))</f>
        <v>3.3230850569033</v>
      </c>
      <c r="J391" s="0" t="n">
        <f aca="true">I391+$D$6*($H$5-I391)*$H$8+$D$9*($H$8^0.5)*(NORMINV(RAND(),0,1))</f>
        <v>3.26663752723461</v>
      </c>
      <c r="K391" s="0" t="n">
        <f aca="true">J391+$D$6*($H$5-J391)*$H$8+$D$9*($H$8^0.5)*(NORMINV(RAND(),0,1))</f>
        <v>3.15522754567199</v>
      </c>
      <c r="L391" s="0" t="n">
        <f aca="true">K391+$D$6*($H$5-K391)*$H$8+$D$9*($H$8^0.5)*(NORMINV(RAND(),0,1))</f>
        <v>3.15654755803928</v>
      </c>
      <c r="M391" s="0" t="n">
        <f aca="true">L391+$D$6*($H$5-L391)*$H$8+$D$9*($H$8^0.5)*(NORMINV(RAND(),0,1))</f>
        <v>3.16120609285076</v>
      </c>
      <c r="N391" s="0" t="n">
        <f aca="false">EXP(M391)</f>
        <v>23.5990414068019</v>
      </c>
      <c r="O391" s="0" t="n">
        <f aca="false">EXP(($H$10*LN(N391))+(1-$H$10)*$H$5+(($D$9^2)/(4*$D$6))*(1-$H$10^2))</f>
        <v>22.3847775823565</v>
      </c>
      <c r="P391" s="18" t="n">
        <f aca="false">EXP(($H$11*LN(N391))+(1-$H$11)*$H$5+(($D$9^2)/(4*$D$6))*(1-$H$11^2))</f>
        <v>21.3741093806968</v>
      </c>
      <c r="Q391" s="18" t="n">
        <f aca="false">EXP($H$12*LN(N391)+(1-$H$12)*$H$5+$D$9^2/(4*$D$6)*(1-$H$12^2))</f>
        <v>20.5507409009912</v>
      </c>
      <c r="R391" s="18" t="n">
        <f aca="false">EXP($H$13*LN(N391)+(1-$H$13)*$H$5+$D$9^2/(4*$D$6)*(1-$H$13^2))</f>
        <v>19.8882372468975</v>
      </c>
      <c r="S391" s="33" t="n">
        <f aca="false">MAX(0,1/4*(SUM(O391:R391)-4*$D$5))*$H$9</f>
        <v>0</v>
      </c>
    </row>
    <row r="392" customFormat="false" ht="12.75" hidden="false" customHeight="false" outlineLevel="0" collapsed="false">
      <c r="A392" s="0" t="n">
        <v>370</v>
      </c>
      <c r="C392" s="18" t="n">
        <f aca="false">$H$6</f>
        <v>3.29212628660779</v>
      </c>
      <c r="D392" s="0" t="n">
        <f aca="true">C392+$D$6*($H$5-C392)*$H$8+$D$9*($H$8^0.5)*(NORMINV(RAND(),0,1))</f>
        <v>3.3306452764854</v>
      </c>
      <c r="E392" s="0" t="n">
        <f aca="true">D392+$D$6*($H$5-D392)*$H$8+$D$9*($H$8^0.5)*(NORMINV(RAND(),0,1))</f>
        <v>3.39339780678348</v>
      </c>
      <c r="F392" s="0" t="n">
        <f aca="true">E392+$D$6*($H$5-E392)*$H$8+$D$9*($H$8^0.5)*(NORMINV(RAND(),0,1))</f>
        <v>3.49521146543595</v>
      </c>
      <c r="G392" s="0" t="n">
        <f aca="true">F392+$D$6*($H$5-F392)*$H$8+$D$9*($H$8^0.5)*(NORMINV(RAND(),0,1))</f>
        <v>3.41700958069912</v>
      </c>
      <c r="H392" s="0" t="n">
        <f aca="true">G392+$D$6*($H$5-G392)*$H$8+$D$9*($H$8^0.5)*(NORMINV(RAND(),0,1))</f>
        <v>3.32858543131704</v>
      </c>
      <c r="I392" s="0" t="n">
        <f aca="true">H392+$D$6*($H$5-H392)*$H$8+$D$9*($H$8^0.5)*(NORMINV(RAND(),0,1))</f>
        <v>3.38058552987274</v>
      </c>
      <c r="J392" s="0" t="n">
        <f aca="true">I392+$D$6*($H$5-I392)*$H$8+$D$9*($H$8^0.5)*(NORMINV(RAND(),0,1))</f>
        <v>3.38248043270716</v>
      </c>
      <c r="K392" s="0" t="n">
        <f aca="true">J392+$D$6*($H$5-J392)*$H$8+$D$9*($H$8^0.5)*(NORMINV(RAND(),0,1))</f>
        <v>3.3889922747167</v>
      </c>
      <c r="L392" s="0" t="n">
        <f aca="true">K392+$D$6*($H$5-K392)*$H$8+$D$9*($H$8^0.5)*(NORMINV(RAND(),0,1))</f>
        <v>3.23320943773585</v>
      </c>
      <c r="M392" s="0" t="n">
        <f aca="true">L392+$D$6*($H$5-L392)*$H$8+$D$9*($H$8^0.5)*(NORMINV(RAND(),0,1))</f>
        <v>3.21246154450759</v>
      </c>
      <c r="N392" s="0" t="n">
        <f aca="false">EXP(M392)</f>
        <v>24.8401561805579</v>
      </c>
      <c r="O392" s="0" t="n">
        <f aca="false">EXP(($H$10*LN(N392))+(1-$H$10)*$H$5+(($D$9^2)/(4*$D$6))*(1-$H$10^2))</f>
        <v>23.3095167359239</v>
      </c>
      <c r="P392" s="18" t="n">
        <f aca="false">EXP(($H$11*LN(N392))+(1-$H$11)*$H$5+(($D$9^2)/(4*$D$6))*(1-$H$11^2))</f>
        <v>22.0684969807418</v>
      </c>
      <c r="Q392" s="18" t="n">
        <f aca="false">EXP($H$12*LN(N392)+(1-$H$12)*$H$5+$D$9^2/(4*$D$6)*(1-$H$12^2))</f>
        <v>21.0762515696981</v>
      </c>
      <c r="R392" s="18" t="n">
        <f aca="false">EXP($H$13*LN(N392)+(1-$H$13)*$H$5+$D$9^2/(4*$D$6)*(1-$H$13^2))</f>
        <v>20.2888270461828</v>
      </c>
      <c r="S392" s="33" t="n">
        <f aca="false">MAX(0,1/4*(SUM(O392:R392)-4*$D$5))*$H$9</f>
        <v>0</v>
      </c>
    </row>
    <row r="393" customFormat="false" ht="12.75" hidden="false" customHeight="false" outlineLevel="0" collapsed="false">
      <c r="A393" s="0" t="n">
        <v>371</v>
      </c>
      <c r="C393" s="18" t="n">
        <f aca="false">$H$6</f>
        <v>3.29212628660779</v>
      </c>
      <c r="D393" s="0" t="n">
        <f aca="true">C393+$D$6*($H$5-C393)*$H$8+$D$9*($H$8^0.5)*(NORMINV(RAND(),0,1))</f>
        <v>3.27297726845719</v>
      </c>
      <c r="E393" s="0" t="n">
        <f aca="true">D393+$D$6*($H$5-D393)*$H$8+$D$9*($H$8^0.5)*(NORMINV(RAND(),0,1))</f>
        <v>3.17594746009348</v>
      </c>
      <c r="F393" s="0" t="n">
        <f aca="true">E393+$D$6*($H$5-E393)*$H$8+$D$9*($H$8^0.5)*(NORMINV(RAND(),0,1))</f>
        <v>3.35436639069057</v>
      </c>
      <c r="G393" s="0" t="n">
        <f aca="true">F393+$D$6*($H$5-F393)*$H$8+$D$9*($H$8^0.5)*(NORMINV(RAND(),0,1))</f>
        <v>3.3332587668659</v>
      </c>
      <c r="H393" s="0" t="n">
        <f aca="true">G393+$D$6*($H$5-G393)*$H$8+$D$9*($H$8^0.5)*(NORMINV(RAND(),0,1))</f>
        <v>3.13756282976942</v>
      </c>
      <c r="I393" s="0" t="n">
        <f aca="true">H393+$D$6*($H$5-H393)*$H$8+$D$9*($H$8^0.5)*(NORMINV(RAND(),0,1))</f>
        <v>3.0507574773076</v>
      </c>
      <c r="J393" s="0" t="n">
        <f aca="true">I393+$D$6*($H$5-I393)*$H$8+$D$9*($H$8^0.5)*(NORMINV(RAND(),0,1))</f>
        <v>3.01696654332663</v>
      </c>
      <c r="K393" s="0" t="n">
        <f aca="true">J393+$D$6*($H$5-J393)*$H$8+$D$9*($H$8^0.5)*(NORMINV(RAND(),0,1))</f>
        <v>3.19131175135065</v>
      </c>
      <c r="L393" s="0" t="n">
        <f aca="true">K393+$D$6*($H$5-K393)*$H$8+$D$9*($H$8^0.5)*(NORMINV(RAND(),0,1))</f>
        <v>3.16825534087783</v>
      </c>
      <c r="M393" s="0" t="n">
        <f aca="true">L393+$D$6*($H$5-L393)*$H$8+$D$9*($H$8^0.5)*(NORMINV(RAND(),0,1))</f>
        <v>3.17609372656595</v>
      </c>
      <c r="N393" s="0" t="n">
        <f aca="false">EXP(M393)</f>
        <v>23.9530035832059</v>
      </c>
      <c r="O393" s="0" t="n">
        <f aca="false">EXP(($H$10*LN(N393))+(1-$H$10)*$H$5+(($D$9^2)/(4*$D$6))*(1-$H$10^2))</f>
        <v>22.6495304497715</v>
      </c>
      <c r="P393" s="18" t="n">
        <f aca="false">EXP(($H$11*LN(N393))+(1-$H$11)*$H$5+(($D$9^2)/(4*$D$6))*(1-$H$11^2))</f>
        <v>21.5735183751081</v>
      </c>
      <c r="Q393" s="18" t="n">
        <f aca="false">EXP($H$12*LN(N393)+(1-$H$12)*$H$5+$D$9^2/(4*$D$6)*(1-$H$12^2))</f>
        <v>20.702015570457</v>
      </c>
      <c r="R393" s="18" t="n">
        <f aca="false">EXP($H$13*LN(N393)+(1-$H$13)*$H$5+$D$9^2/(4*$D$6)*(1-$H$13^2))</f>
        <v>20.003770331116</v>
      </c>
      <c r="S393" s="33" t="n">
        <f aca="false">MAX(0,1/4*(SUM(O393:R393)-4*$D$5))*$H$9</f>
        <v>0</v>
      </c>
    </row>
    <row r="394" customFormat="false" ht="12.75" hidden="false" customHeight="false" outlineLevel="0" collapsed="false">
      <c r="A394" s="0" t="n">
        <v>372</v>
      </c>
      <c r="C394" s="18" t="n">
        <f aca="false">$H$6</f>
        <v>3.29212628660779</v>
      </c>
      <c r="D394" s="0" t="n">
        <f aca="true">C394+$D$6*($H$5-C394)*$H$8+$D$9*($H$8^0.5)*(NORMINV(RAND(),0,1))</f>
        <v>3.21836813665787</v>
      </c>
      <c r="E394" s="0" t="n">
        <f aca="true">D394+$D$6*($H$5-D394)*$H$8+$D$9*($H$8^0.5)*(NORMINV(RAND(),0,1))</f>
        <v>3.25387027747862</v>
      </c>
      <c r="F394" s="0" t="n">
        <f aca="true">E394+$D$6*($H$5-E394)*$H$8+$D$9*($H$8^0.5)*(NORMINV(RAND(),0,1))</f>
        <v>3.10984847647946</v>
      </c>
      <c r="G394" s="0" t="n">
        <f aca="true">F394+$D$6*($H$5-F394)*$H$8+$D$9*($H$8^0.5)*(NORMINV(RAND(),0,1))</f>
        <v>3.06688780201377</v>
      </c>
      <c r="H394" s="0" t="n">
        <f aca="true">G394+$D$6*($H$5-G394)*$H$8+$D$9*($H$8^0.5)*(NORMINV(RAND(),0,1))</f>
        <v>3.01132307629245</v>
      </c>
      <c r="I394" s="0" t="n">
        <f aca="true">H394+$D$6*($H$5-H394)*$H$8+$D$9*($H$8^0.5)*(NORMINV(RAND(),0,1))</f>
        <v>3.0028745509441</v>
      </c>
      <c r="J394" s="0" t="n">
        <f aca="true">I394+$D$6*($H$5-I394)*$H$8+$D$9*($H$8^0.5)*(NORMINV(RAND(),0,1))</f>
        <v>3.05022824101937</v>
      </c>
      <c r="K394" s="0" t="n">
        <f aca="true">J394+$D$6*($H$5-J394)*$H$8+$D$9*($H$8^0.5)*(NORMINV(RAND(),0,1))</f>
        <v>3.03050859227068</v>
      </c>
      <c r="L394" s="0" t="n">
        <f aca="true">K394+$D$6*($H$5-K394)*$H$8+$D$9*($H$8^0.5)*(NORMINV(RAND(),0,1))</f>
        <v>3.11375056323811</v>
      </c>
      <c r="M394" s="0" t="n">
        <f aca="true">L394+$D$6*($H$5-L394)*$H$8+$D$9*($H$8^0.5)*(NORMINV(RAND(),0,1))</f>
        <v>3.22428261592055</v>
      </c>
      <c r="N394" s="0" t="n">
        <f aca="false">EXP(M394)</f>
        <v>25.1355358531468</v>
      </c>
      <c r="O394" s="0" t="n">
        <f aca="false">EXP(($H$10*LN(N394))+(1-$H$10)*$H$5+(($D$9^2)/(4*$D$6))*(1-$H$10^2))</f>
        <v>23.5281546566071</v>
      </c>
      <c r="P394" s="18" t="n">
        <f aca="false">EXP(($H$11*LN(N394))+(1-$H$11)*$H$5+(($D$9^2)/(4*$D$6))*(1-$H$11^2))</f>
        <v>22.231818986944</v>
      </c>
      <c r="Q394" s="18" t="n">
        <f aca="false">EXP($H$12*LN(N394)+(1-$H$12)*$H$5+$D$9^2/(4*$D$6)*(1-$H$12^2))</f>
        <v>21.1993449986108</v>
      </c>
      <c r="R394" s="18" t="n">
        <f aca="false">EXP($H$13*LN(N394)+(1-$H$13)*$H$5+$D$9^2/(4*$D$6)*(1-$H$13^2))</f>
        <v>20.3823544496865</v>
      </c>
      <c r="S394" s="33" t="n">
        <f aca="false">MAX(0,1/4*(SUM(O394:R394)-4*$D$5))*$H$9</f>
        <v>0</v>
      </c>
    </row>
    <row r="395" customFormat="false" ht="12.75" hidden="false" customHeight="false" outlineLevel="0" collapsed="false">
      <c r="A395" s="0" t="n">
        <v>373</v>
      </c>
      <c r="C395" s="18" t="n">
        <f aca="false">$H$6</f>
        <v>3.29212628660779</v>
      </c>
      <c r="D395" s="0" t="n">
        <f aca="true">C395+$D$6*($H$5-C395)*$H$8+$D$9*($H$8^0.5)*(NORMINV(RAND(),0,1))</f>
        <v>3.47184345995673</v>
      </c>
      <c r="E395" s="0" t="n">
        <f aca="true">D395+$D$6*($H$5-D395)*$H$8+$D$9*($H$8^0.5)*(NORMINV(RAND(),0,1))</f>
        <v>3.44217024279999</v>
      </c>
      <c r="F395" s="0" t="n">
        <f aca="true">E395+$D$6*($H$5-E395)*$H$8+$D$9*($H$8^0.5)*(NORMINV(RAND(),0,1))</f>
        <v>3.31969962551292</v>
      </c>
      <c r="G395" s="0" t="n">
        <f aca="true">F395+$D$6*($H$5-F395)*$H$8+$D$9*($H$8^0.5)*(NORMINV(RAND(),0,1))</f>
        <v>3.26716520566101</v>
      </c>
      <c r="H395" s="0" t="n">
        <f aca="true">G395+$D$6*($H$5-G395)*$H$8+$D$9*($H$8^0.5)*(NORMINV(RAND(),0,1))</f>
        <v>3.36118692358259</v>
      </c>
      <c r="I395" s="0" t="n">
        <f aca="true">H395+$D$6*($H$5-H395)*$H$8+$D$9*($H$8^0.5)*(NORMINV(RAND(),0,1))</f>
        <v>3.51069835467221</v>
      </c>
      <c r="J395" s="0" t="n">
        <f aca="true">I395+$D$6*($H$5-I395)*$H$8+$D$9*($H$8^0.5)*(NORMINV(RAND(),0,1))</f>
        <v>3.43427088451886</v>
      </c>
      <c r="K395" s="0" t="n">
        <f aca="true">J395+$D$6*($H$5-J395)*$H$8+$D$9*($H$8^0.5)*(NORMINV(RAND(),0,1))</f>
        <v>3.30071232988401</v>
      </c>
      <c r="L395" s="0" t="n">
        <f aca="true">K395+$D$6*($H$5-K395)*$H$8+$D$9*($H$8^0.5)*(NORMINV(RAND(),0,1))</f>
        <v>3.2196406207294</v>
      </c>
      <c r="M395" s="0" t="n">
        <f aca="true">L395+$D$6*($H$5-L395)*$H$8+$D$9*($H$8^0.5)*(NORMINV(RAND(),0,1))</f>
        <v>3.29087573967412</v>
      </c>
      <c r="N395" s="0" t="n">
        <f aca="false">EXP(M395)</f>
        <v>26.8663813127385</v>
      </c>
      <c r="O395" s="0" t="n">
        <f aca="false">EXP(($H$10*LN(N395))+(1-$H$10)*$H$5+(($D$9^2)/(4*$D$6))*(1-$H$10^2))</f>
        <v>24.7987125046366</v>
      </c>
      <c r="P395" s="18" t="n">
        <f aca="false">EXP(($H$11*LN(N395))+(1-$H$11)*$H$5+(($D$9^2)/(4*$D$6))*(1-$H$11^2))</f>
        <v>23.1747250030852</v>
      </c>
      <c r="Q395" s="18" t="n">
        <f aca="false">EXP($H$12*LN(N395)+(1-$H$12)*$H$5+$D$9^2/(4*$D$6)*(1-$H$12^2))</f>
        <v>21.9063369532595</v>
      </c>
      <c r="R395" s="18" t="n">
        <f aca="false">EXP($H$13*LN(N395)+(1-$H$13)*$H$5+$D$9^2/(4*$D$6)*(1-$H$13^2))</f>
        <v>20.9173473549969</v>
      </c>
      <c r="S395" s="33" t="n">
        <f aca="false">MAX(0,1/4*(SUM(O395:R395)-4*$D$5))*$H$9</f>
        <v>0.665176143817824</v>
      </c>
    </row>
    <row r="396" customFormat="false" ht="12.75" hidden="false" customHeight="false" outlineLevel="0" collapsed="false">
      <c r="A396" s="0" t="n">
        <v>374</v>
      </c>
      <c r="C396" s="18" t="n">
        <f aca="false">$H$6</f>
        <v>3.29212628660779</v>
      </c>
      <c r="D396" s="0" t="n">
        <f aca="true">C396+$D$6*($H$5-C396)*$H$8+$D$9*($H$8^0.5)*(NORMINV(RAND(),0,1))</f>
        <v>3.25111975238215</v>
      </c>
      <c r="E396" s="0" t="n">
        <f aca="true">D396+$D$6*($H$5-D396)*$H$8+$D$9*($H$8^0.5)*(NORMINV(RAND(),0,1))</f>
        <v>3.36065125825273</v>
      </c>
      <c r="F396" s="0" t="n">
        <f aca="true">E396+$D$6*($H$5-E396)*$H$8+$D$9*($H$8^0.5)*(NORMINV(RAND(),0,1))</f>
        <v>3.39530795306267</v>
      </c>
      <c r="G396" s="0" t="n">
        <f aca="true">F396+$D$6*($H$5-F396)*$H$8+$D$9*($H$8^0.5)*(NORMINV(RAND(),0,1))</f>
        <v>3.43633118299937</v>
      </c>
      <c r="H396" s="0" t="n">
        <f aca="true">G396+$D$6*($H$5-G396)*$H$8+$D$9*($H$8^0.5)*(NORMINV(RAND(),0,1))</f>
        <v>3.3198481030762</v>
      </c>
      <c r="I396" s="0" t="n">
        <f aca="true">H396+$D$6*($H$5-H396)*$H$8+$D$9*($H$8^0.5)*(NORMINV(RAND(),0,1))</f>
        <v>3.38994822160484</v>
      </c>
      <c r="J396" s="0" t="n">
        <f aca="true">I396+$D$6*($H$5-I396)*$H$8+$D$9*($H$8^0.5)*(NORMINV(RAND(),0,1))</f>
        <v>3.2806805524304</v>
      </c>
      <c r="K396" s="0" t="n">
        <f aca="true">J396+$D$6*($H$5-J396)*$H$8+$D$9*($H$8^0.5)*(NORMINV(RAND(),0,1))</f>
        <v>3.28658554842627</v>
      </c>
      <c r="L396" s="0" t="n">
        <f aca="true">K396+$D$6*($H$5-K396)*$H$8+$D$9*($H$8^0.5)*(NORMINV(RAND(),0,1))</f>
        <v>3.31224105201329</v>
      </c>
      <c r="M396" s="0" t="n">
        <f aca="true">L396+$D$6*($H$5-L396)*$H$8+$D$9*($H$8^0.5)*(NORMINV(RAND(),0,1))</f>
        <v>3.33292761749615</v>
      </c>
      <c r="N396" s="0" t="n">
        <f aca="false">EXP(M396)</f>
        <v>28.0202543271299</v>
      </c>
      <c r="O396" s="0" t="n">
        <f aca="false">EXP(($H$10*LN(N396))+(1-$H$10)*$H$5+(($D$9^2)/(4*$D$6))*(1-$H$10^2))</f>
        <v>25.6361508286223</v>
      </c>
      <c r="P396" s="18" t="n">
        <f aca="false">EXP(($H$11*LN(N396))+(1-$H$11)*$H$5+(($D$9^2)/(4*$D$6))*(1-$H$11^2))</f>
        <v>23.7906406133953</v>
      </c>
      <c r="Q396" s="18" t="n">
        <f aca="false">EXP($H$12*LN(N396)+(1-$H$12)*$H$5+$D$9^2/(4*$D$6)*(1-$H$12^2))</f>
        <v>22.3648807703006</v>
      </c>
      <c r="R396" s="18" t="n">
        <f aca="false">EXP($H$13*LN(N396)+(1-$H$13)*$H$5+$D$9^2/(4*$D$6)*(1-$H$13^2))</f>
        <v>21.2623922561488</v>
      </c>
      <c r="S396" s="33" t="n">
        <f aca="false">MAX(0,1/4*(SUM(O396:R396)-4*$D$5))*$H$9</f>
        <v>1.20189370893232</v>
      </c>
    </row>
    <row r="397" customFormat="false" ht="12.75" hidden="false" customHeight="false" outlineLevel="0" collapsed="false">
      <c r="A397" s="0" t="n">
        <v>375</v>
      </c>
      <c r="C397" s="18" t="n">
        <f aca="false">$H$6</f>
        <v>3.29212628660779</v>
      </c>
      <c r="D397" s="0" t="n">
        <f aca="true">C397+$D$6*($H$5-C397)*$H$8+$D$9*($H$8^0.5)*(NORMINV(RAND(),0,1))</f>
        <v>3.18540310648595</v>
      </c>
      <c r="E397" s="0" t="n">
        <f aca="true">D397+$D$6*($H$5-D397)*$H$8+$D$9*($H$8^0.5)*(NORMINV(RAND(),0,1))</f>
        <v>3.20327842848624</v>
      </c>
      <c r="F397" s="0" t="n">
        <f aca="true">E397+$D$6*($H$5-E397)*$H$8+$D$9*($H$8^0.5)*(NORMINV(RAND(),0,1))</f>
        <v>3.19478416572648</v>
      </c>
      <c r="G397" s="0" t="n">
        <f aca="true">F397+$D$6*($H$5-F397)*$H$8+$D$9*($H$8^0.5)*(NORMINV(RAND(),0,1))</f>
        <v>3.05466703310368</v>
      </c>
      <c r="H397" s="0" t="n">
        <f aca="true">G397+$D$6*($H$5-G397)*$H$8+$D$9*($H$8^0.5)*(NORMINV(RAND(),0,1))</f>
        <v>2.99330262353478</v>
      </c>
      <c r="I397" s="0" t="n">
        <f aca="true">H397+$D$6*($H$5-H397)*$H$8+$D$9*($H$8^0.5)*(NORMINV(RAND(),0,1))</f>
        <v>2.99922260684286</v>
      </c>
      <c r="J397" s="0" t="n">
        <f aca="true">I397+$D$6*($H$5-I397)*$H$8+$D$9*($H$8^0.5)*(NORMINV(RAND(),0,1))</f>
        <v>2.9726287771605</v>
      </c>
      <c r="K397" s="0" t="n">
        <f aca="true">J397+$D$6*($H$5-J397)*$H$8+$D$9*($H$8^0.5)*(NORMINV(RAND(),0,1))</f>
        <v>2.84547269383813</v>
      </c>
      <c r="L397" s="0" t="n">
        <f aca="true">K397+$D$6*($H$5-K397)*$H$8+$D$9*($H$8^0.5)*(NORMINV(RAND(),0,1))</f>
        <v>2.92801594874493</v>
      </c>
      <c r="M397" s="0" t="n">
        <f aca="true">L397+$D$6*($H$5-L397)*$H$8+$D$9*($H$8^0.5)*(NORMINV(RAND(),0,1))</f>
        <v>2.82500723174432</v>
      </c>
      <c r="N397" s="0" t="n">
        <f aca="false">EXP(M397)</f>
        <v>16.8610669205731</v>
      </c>
      <c r="O397" s="0" t="n">
        <f aca="false">EXP(($H$10*LN(N397))+(1-$H$10)*$H$5+(($D$9^2)/(4*$D$6))*(1-$H$10^2))</f>
        <v>17.1647488027253</v>
      </c>
      <c r="P397" s="18" t="n">
        <f aca="false">EXP(($H$11*LN(N397))+(1-$H$11)*$H$5+(($D$9^2)/(4*$D$6))*(1-$H$11^2))</f>
        <v>17.3306242928325</v>
      </c>
      <c r="Q397" s="18" t="n">
        <f aca="false">EXP($H$12*LN(N397)+(1-$H$12)*$H$5+$D$9^2/(4*$D$6)*(1-$H$12^2))</f>
        <v>17.4140240829988</v>
      </c>
      <c r="R397" s="18" t="n">
        <f aca="false">EXP($H$13*LN(N397)+(1-$H$13)*$H$5+$D$9^2/(4*$D$6)*(1-$H$13^2))</f>
        <v>17.4497286046458</v>
      </c>
      <c r="S397" s="33" t="n">
        <f aca="false">MAX(0,1/4*(SUM(O397:R397)-4*$D$5))*$H$9</f>
        <v>0</v>
      </c>
    </row>
    <row r="398" customFormat="false" ht="12.75" hidden="false" customHeight="false" outlineLevel="0" collapsed="false">
      <c r="A398" s="0" t="n">
        <v>376</v>
      </c>
      <c r="C398" s="18" t="n">
        <f aca="false">$H$6</f>
        <v>3.29212628660779</v>
      </c>
      <c r="D398" s="0" t="n">
        <f aca="true">C398+$D$6*($H$5-C398)*$H$8+$D$9*($H$8^0.5)*(NORMINV(RAND(),0,1))</f>
        <v>3.24862480015002</v>
      </c>
      <c r="E398" s="0" t="n">
        <f aca="true">D398+$D$6*($H$5-D398)*$H$8+$D$9*($H$8^0.5)*(NORMINV(RAND(),0,1))</f>
        <v>3.24328007946859</v>
      </c>
      <c r="F398" s="0" t="n">
        <f aca="true">E398+$D$6*($H$5-E398)*$H$8+$D$9*($H$8^0.5)*(NORMINV(RAND(),0,1))</f>
        <v>3.21629591943685</v>
      </c>
      <c r="G398" s="0" t="n">
        <f aca="true">F398+$D$6*($H$5-F398)*$H$8+$D$9*($H$8^0.5)*(NORMINV(RAND(),0,1))</f>
        <v>3.20819532255499</v>
      </c>
      <c r="H398" s="0" t="n">
        <f aca="true">G398+$D$6*($H$5-G398)*$H$8+$D$9*($H$8^0.5)*(NORMINV(RAND(),0,1))</f>
        <v>3.13932136760437</v>
      </c>
      <c r="I398" s="0" t="n">
        <f aca="true">H398+$D$6*($H$5-H398)*$H$8+$D$9*($H$8^0.5)*(NORMINV(RAND(),0,1))</f>
        <v>3.05930601111672</v>
      </c>
      <c r="J398" s="0" t="n">
        <f aca="true">I398+$D$6*($H$5-I398)*$H$8+$D$9*($H$8^0.5)*(NORMINV(RAND(),0,1))</f>
        <v>3.05226926088459</v>
      </c>
      <c r="K398" s="0" t="n">
        <f aca="true">J398+$D$6*($H$5-J398)*$H$8+$D$9*($H$8^0.5)*(NORMINV(RAND(),0,1))</f>
        <v>3.1590234032798</v>
      </c>
      <c r="L398" s="0" t="n">
        <f aca="true">K398+$D$6*($H$5-K398)*$H$8+$D$9*($H$8^0.5)*(NORMINV(RAND(),0,1))</f>
        <v>3.16284455399177</v>
      </c>
      <c r="M398" s="0" t="n">
        <f aca="true">L398+$D$6*($H$5-L398)*$H$8+$D$9*($H$8^0.5)*(NORMINV(RAND(),0,1))</f>
        <v>3.1265290411197</v>
      </c>
      <c r="N398" s="0" t="n">
        <f aca="false">EXP(M398)</f>
        <v>22.7947225285095</v>
      </c>
      <c r="O398" s="0" t="n">
        <f aca="false">EXP(($H$10*LN(N398))+(1-$H$10)*$H$5+(($D$9^2)/(4*$D$6))*(1-$H$10^2))</f>
        <v>21.7800386124879</v>
      </c>
      <c r="P398" s="18" t="n">
        <f aca="false">EXP(($H$11*LN(N398))+(1-$H$11)*$H$5+(($D$9^2)/(4*$D$6))*(1-$H$11^2))</f>
        <v>20.9167529559581</v>
      </c>
      <c r="Q398" s="18" t="n">
        <f aca="false">EXP($H$12*LN(N398)+(1-$H$12)*$H$5+$D$9^2/(4*$D$6)*(1-$H$12^2))</f>
        <v>20.2026562025282</v>
      </c>
      <c r="R398" s="18" t="n">
        <f aca="false">EXP($H$13*LN(N398)+(1-$H$13)*$H$5+$D$9^2/(4*$D$6)*(1-$H$13^2))</f>
        <v>19.6217121770822</v>
      </c>
      <c r="S398" s="33" t="n">
        <f aca="false">MAX(0,1/4*(SUM(O398:R398)-4*$D$5))*$H$9</f>
        <v>0</v>
      </c>
    </row>
    <row r="399" customFormat="false" ht="12.75" hidden="false" customHeight="false" outlineLevel="0" collapsed="false">
      <c r="A399" s="0" t="n">
        <v>377</v>
      </c>
      <c r="C399" s="18" t="n">
        <f aca="false">$H$6</f>
        <v>3.29212628660779</v>
      </c>
      <c r="D399" s="0" t="n">
        <f aca="true">C399+$D$6*($H$5-C399)*$H$8+$D$9*($H$8^0.5)*(NORMINV(RAND(),0,1))</f>
        <v>3.24802731158341</v>
      </c>
      <c r="E399" s="0" t="n">
        <f aca="true">D399+$D$6*($H$5-D399)*$H$8+$D$9*($H$8^0.5)*(NORMINV(RAND(),0,1))</f>
        <v>3.15029778776733</v>
      </c>
      <c r="F399" s="0" t="n">
        <f aca="true">E399+$D$6*($H$5-E399)*$H$8+$D$9*($H$8^0.5)*(NORMINV(RAND(),0,1))</f>
        <v>3.13756120250644</v>
      </c>
      <c r="G399" s="0" t="n">
        <f aca="true">F399+$D$6*($H$5-F399)*$H$8+$D$9*($H$8^0.5)*(NORMINV(RAND(),0,1))</f>
        <v>3.18573967732323</v>
      </c>
      <c r="H399" s="0" t="n">
        <f aca="true">G399+$D$6*($H$5-G399)*$H$8+$D$9*($H$8^0.5)*(NORMINV(RAND(),0,1))</f>
        <v>3.18397878819879</v>
      </c>
      <c r="I399" s="0" t="n">
        <f aca="true">H399+$D$6*($H$5-H399)*$H$8+$D$9*($H$8^0.5)*(NORMINV(RAND(),0,1))</f>
        <v>3.12641480981023</v>
      </c>
      <c r="J399" s="0" t="n">
        <f aca="true">I399+$D$6*($H$5-I399)*$H$8+$D$9*($H$8^0.5)*(NORMINV(RAND(),0,1))</f>
        <v>3.15642631396139</v>
      </c>
      <c r="K399" s="0" t="n">
        <f aca="true">J399+$D$6*($H$5-J399)*$H$8+$D$9*($H$8^0.5)*(NORMINV(RAND(),0,1))</f>
        <v>3.13415165068188</v>
      </c>
      <c r="L399" s="0" t="n">
        <f aca="true">K399+$D$6*($H$5-K399)*$H$8+$D$9*($H$8^0.5)*(NORMINV(RAND(),0,1))</f>
        <v>2.90865488558909</v>
      </c>
      <c r="M399" s="0" t="n">
        <f aca="true">L399+$D$6*($H$5-L399)*$H$8+$D$9*($H$8^0.5)*(NORMINV(RAND(),0,1))</f>
        <v>2.8344425317596</v>
      </c>
      <c r="N399" s="0" t="n">
        <f aca="false">EXP(M399)</f>
        <v>17.0209090388917</v>
      </c>
      <c r="O399" s="0" t="n">
        <f aca="false">EXP(($H$10*LN(N399))+(1-$H$10)*$H$5+(($D$9^2)/(4*$D$6))*(1-$H$10^2))</f>
        <v>17.2931351417236</v>
      </c>
      <c r="P399" s="18" t="n">
        <f aca="false">EXP(($H$11*LN(N399))+(1-$H$11)*$H$5+(($D$9^2)/(4*$D$6))*(1-$H$11^2))</f>
        <v>17.4329209706268</v>
      </c>
      <c r="Q399" s="18" t="n">
        <f aca="false">EXP($H$12*LN(N399)+(1-$H$12)*$H$5+$D$9^2/(4*$D$6)*(1-$H$12^2))</f>
        <v>17.4951545683449</v>
      </c>
      <c r="R399" s="18" t="n">
        <f aca="false">EXP($H$13*LN(N399)+(1-$H$13)*$H$5+$D$9^2/(4*$D$6)*(1-$H$13^2))</f>
        <v>17.5139038867417</v>
      </c>
      <c r="S399" s="33" t="n">
        <f aca="false">MAX(0,1/4*(SUM(O399:R399)-4*$D$5))*$H$9</f>
        <v>0</v>
      </c>
    </row>
    <row r="400" customFormat="false" ht="12.75" hidden="false" customHeight="false" outlineLevel="0" collapsed="false">
      <c r="A400" s="0" t="n">
        <v>378</v>
      </c>
      <c r="C400" s="18" t="n">
        <f aca="false">$H$6</f>
        <v>3.29212628660779</v>
      </c>
      <c r="D400" s="0" t="n">
        <f aca="true">C400+$D$6*($H$5-C400)*$H$8+$D$9*($H$8^0.5)*(NORMINV(RAND(),0,1))</f>
        <v>3.26016654897651</v>
      </c>
      <c r="E400" s="0" t="n">
        <f aca="true">D400+$D$6*($H$5-D400)*$H$8+$D$9*($H$8^0.5)*(NORMINV(RAND(),0,1))</f>
        <v>3.24171719705568</v>
      </c>
      <c r="F400" s="0" t="n">
        <f aca="true">E400+$D$6*($H$5-E400)*$H$8+$D$9*($H$8^0.5)*(NORMINV(RAND(),0,1))</f>
        <v>3.24407116257716</v>
      </c>
      <c r="G400" s="0" t="n">
        <f aca="true">F400+$D$6*($H$5-F400)*$H$8+$D$9*($H$8^0.5)*(NORMINV(RAND(),0,1))</f>
        <v>3.35245123111108</v>
      </c>
      <c r="H400" s="0" t="n">
        <f aca="true">G400+$D$6*($H$5-G400)*$H$8+$D$9*($H$8^0.5)*(NORMINV(RAND(),0,1))</f>
        <v>3.36335487768826</v>
      </c>
      <c r="I400" s="0" t="n">
        <f aca="true">H400+$D$6*($H$5-H400)*$H$8+$D$9*($H$8^0.5)*(NORMINV(RAND(),0,1))</f>
        <v>3.36169908988725</v>
      </c>
      <c r="J400" s="0" t="n">
        <f aca="true">I400+$D$6*($H$5-I400)*$H$8+$D$9*($H$8^0.5)*(NORMINV(RAND(),0,1))</f>
        <v>3.3064042820129</v>
      </c>
      <c r="K400" s="0" t="n">
        <f aca="true">J400+$D$6*($H$5-J400)*$H$8+$D$9*($H$8^0.5)*(NORMINV(RAND(),0,1))</f>
        <v>3.36478726469224</v>
      </c>
      <c r="L400" s="0" t="n">
        <f aca="true">K400+$D$6*($H$5-K400)*$H$8+$D$9*($H$8^0.5)*(NORMINV(RAND(),0,1))</f>
        <v>3.35697084858058</v>
      </c>
      <c r="M400" s="0" t="n">
        <f aca="true">L400+$D$6*($H$5-L400)*$H$8+$D$9*($H$8^0.5)*(NORMINV(RAND(),0,1))</f>
        <v>3.36312489473072</v>
      </c>
      <c r="N400" s="0" t="n">
        <f aca="false">EXP(M400)</f>
        <v>28.8792947794025</v>
      </c>
      <c r="O400" s="0" t="n">
        <f aca="false">EXP(($H$10*LN(N400))+(1-$H$10)*$H$5+(($D$9^2)/(4*$D$6))*(1-$H$10^2))</f>
        <v>26.2549022257622</v>
      </c>
      <c r="P400" s="18" t="n">
        <f aca="false">EXP(($H$11*LN(N400))+(1-$H$11)*$H$5+(($D$9^2)/(4*$D$6))*(1-$H$11^2))</f>
        <v>24.2429998456194</v>
      </c>
      <c r="Q400" s="18" t="n">
        <f aca="false">EXP($H$12*LN(N400)+(1-$H$12)*$H$5+$D$9^2/(4*$D$6)*(1-$H$12^2))</f>
        <v>22.7000685490002</v>
      </c>
      <c r="R400" s="18" t="n">
        <f aca="false">EXP($H$13*LN(N400)+(1-$H$13)*$H$5+$D$9^2/(4*$D$6)*(1-$H$13^2))</f>
        <v>21.5136732494501</v>
      </c>
      <c r="S400" s="33" t="n">
        <f aca="false">MAX(0,1/4*(SUM(O400:R400)-4*$D$5))*$H$9</f>
        <v>1.59607828393848</v>
      </c>
    </row>
    <row r="401" customFormat="false" ht="12.75" hidden="false" customHeight="false" outlineLevel="0" collapsed="false">
      <c r="A401" s="0" t="n">
        <v>379</v>
      </c>
      <c r="C401" s="18" t="n">
        <f aca="false">$H$6</f>
        <v>3.29212628660779</v>
      </c>
      <c r="D401" s="0" t="n">
        <f aca="true">C401+$D$6*($H$5-C401)*$H$8+$D$9*($H$8^0.5)*(NORMINV(RAND(),0,1))</f>
        <v>3.38778326986714</v>
      </c>
      <c r="E401" s="0" t="n">
        <f aca="true">D401+$D$6*($H$5-D401)*$H$8+$D$9*($H$8^0.5)*(NORMINV(RAND(),0,1))</f>
        <v>3.2849170019645</v>
      </c>
      <c r="F401" s="0" t="n">
        <f aca="true">E401+$D$6*($H$5-E401)*$H$8+$D$9*($H$8^0.5)*(NORMINV(RAND(),0,1))</f>
        <v>3.21397606056896</v>
      </c>
      <c r="G401" s="0" t="n">
        <f aca="true">F401+$D$6*($H$5-F401)*$H$8+$D$9*($H$8^0.5)*(NORMINV(RAND(),0,1))</f>
        <v>3.03544820800008</v>
      </c>
      <c r="H401" s="0" t="n">
        <f aca="true">G401+$D$6*($H$5-G401)*$H$8+$D$9*($H$8^0.5)*(NORMINV(RAND(),0,1))</f>
        <v>3.08398325310993</v>
      </c>
      <c r="I401" s="0" t="n">
        <f aca="true">H401+$D$6*($H$5-H401)*$H$8+$D$9*($H$8^0.5)*(NORMINV(RAND(),0,1))</f>
        <v>2.95757483257596</v>
      </c>
      <c r="J401" s="0" t="n">
        <f aca="true">I401+$D$6*($H$5-I401)*$H$8+$D$9*($H$8^0.5)*(NORMINV(RAND(),0,1))</f>
        <v>2.82986209645481</v>
      </c>
      <c r="K401" s="0" t="n">
        <f aca="true">J401+$D$6*($H$5-J401)*$H$8+$D$9*($H$8^0.5)*(NORMINV(RAND(),0,1))</f>
        <v>2.87063433948776</v>
      </c>
      <c r="L401" s="0" t="n">
        <f aca="true">K401+$D$6*($H$5-K401)*$H$8+$D$9*($H$8^0.5)*(NORMINV(RAND(),0,1))</f>
        <v>2.81595556538999</v>
      </c>
      <c r="M401" s="0" t="n">
        <f aca="true">L401+$D$6*($H$5-L401)*$H$8+$D$9*($H$8^0.5)*(NORMINV(RAND(),0,1))</f>
        <v>2.71287633065818</v>
      </c>
      <c r="N401" s="0" t="n">
        <f aca="false">EXP(M401)</f>
        <v>15.0725669111474</v>
      </c>
      <c r="O401" s="0" t="n">
        <f aca="false">EXP(($H$10*LN(N401))+(1-$H$10)*$H$5+(($D$9^2)/(4*$D$6))*(1-$H$10^2))</f>
        <v>15.7100239049006</v>
      </c>
      <c r="P401" s="18" t="n">
        <f aca="false">EXP(($H$11*LN(N401))+(1-$H$11)*$H$5+(($D$9^2)/(4*$D$6))*(1-$H$11^2))</f>
        <v>16.1599035307189</v>
      </c>
      <c r="Q401" s="18" t="n">
        <f aca="false">EXP($H$12*LN(N401)+(1-$H$12)*$H$5+$D$9^2/(4*$D$6)*(1-$H$12^2))</f>
        <v>16.4781784784747</v>
      </c>
      <c r="R401" s="18" t="n">
        <f aca="false">EXP($H$13*LN(N401)+(1-$H$13)*$H$5+$D$9^2/(4*$D$6)*(1-$H$13^2))</f>
        <v>16.7048233400154</v>
      </c>
      <c r="S401" s="33" t="n">
        <f aca="false">MAX(0,1/4*(SUM(O401:R401)-4*$D$5))*$H$9</f>
        <v>0</v>
      </c>
    </row>
    <row r="402" customFormat="false" ht="12.75" hidden="false" customHeight="false" outlineLevel="0" collapsed="false">
      <c r="A402" s="0" t="n">
        <v>380</v>
      </c>
      <c r="C402" s="18" t="n">
        <f aca="false">$H$6</f>
        <v>3.29212628660779</v>
      </c>
      <c r="D402" s="0" t="n">
        <f aca="true">C402+$D$6*($H$5-C402)*$H$8+$D$9*($H$8^0.5)*(NORMINV(RAND(),0,1))</f>
        <v>3.45639633233119</v>
      </c>
      <c r="E402" s="0" t="n">
        <f aca="true">D402+$D$6*($H$5-D402)*$H$8+$D$9*($H$8^0.5)*(NORMINV(RAND(),0,1))</f>
        <v>3.51008458308595</v>
      </c>
      <c r="F402" s="0" t="n">
        <f aca="true">E402+$D$6*($H$5-E402)*$H$8+$D$9*($H$8^0.5)*(NORMINV(RAND(),0,1))</f>
        <v>3.63358695688032</v>
      </c>
      <c r="G402" s="0" t="n">
        <f aca="true">F402+$D$6*($H$5-F402)*$H$8+$D$9*($H$8^0.5)*(NORMINV(RAND(),0,1))</f>
        <v>3.65019420523024</v>
      </c>
      <c r="H402" s="0" t="n">
        <f aca="true">G402+$D$6*($H$5-G402)*$H$8+$D$9*($H$8^0.5)*(NORMINV(RAND(),0,1))</f>
        <v>3.63350389427228</v>
      </c>
      <c r="I402" s="0" t="n">
        <f aca="true">H402+$D$6*($H$5-H402)*$H$8+$D$9*($H$8^0.5)*(NORMINV(RAND(),0,1))</f>
        <v>3.58041436909961</v>
      </c>
      <c r="J402" s="0" t="n">
        <f aca="true">I402+$D$6*($H$5-I402)*$H$8+$D$9*($H$8^0.5)*(NORMINV(RAND(),0,1))</f>
        <v>3.41457168804115</v>
      </c>
      <c r="K402" s="0" t="n">
        <f aca="true">J402+$D$6*($H$5-J402)*$H$8+$D$9*($H$8^0.5)*(NORMINV(RAND(),0,1))</f>
        <v>3.51950412428726</v>
      </c>
      <c r="L402" s="0" t="n">
        <f aca="true">K402+$D$6*($H$5-K402)*$H$8+$D$9*($H$8^0.5)*(NORMINV(RAND(),0,1))</f>
        <v>3.47526102722595</v>
      </c>
      <c r="M402" s="0" t="n">
        <f aca="true">L402+$D$6*($H$5-L402)*$H$8+$D$9*($H$8^0.5)*(NORMINV(RAND(),0,1))</f>
        <v>3.52855238506541</v>
      </c>
      <c r="N402" s="0" t="n">
        <f aca="false">EXP(M402)</f>
        <v>34.0746049872666</v>
      </c>
      <c r="O402" s="0" t="n">
        <f aca="false">EXP(($H$10*LN(N402))+(1-$H$10)*$H$5+(($D$9^2)/(4*$D$6))*(1-$H$10^2))</f>
        <v>29.9193119902288</v>
      </c>
      <c r="P402" s="18" t="n">
        <f aca="false">EXP(($H$11*LN(N402))+(1-$H$11)*$H$5+(($D$9^2)/(4*$D$6))*(1-$H$11^2))</f>
        <v>26.878155346041</v>
      </c>
      <c r="Q402" s="18" t="n">
        <f aca="false">EXP($H$12*LN(N402)+(1-$H$12)*$H$5+$D$9^2/(4*$D$6)*(1-$H$12^2))</f>
        <v>24.6274638207835</v>
      </c>
      <c r="R402" s="18" t="n">
        <f aca="false">EXP($H$13*LN(N402)+(1-$H$13)*$H$5+$D$9^2/(4*$D$6)*(1-$H$13^2))</f>
        <v>22.9438818403441</v>
      </c>
      <c r="S402" s="33" t="n">
        <f aca="false">MAX(0,1/4*(SUM(O402:R402)-4*$D$5))*$H$9</f>
        <v>3.89262414181854</v>
      </c>
    </row>
    <row r="403" customFormat="false" ht="12.75" hidden="false" customHeight="false" outlineLevel="0" collapsed="false">
      <c r="A403" s="0" t="n">
        <v>381</v>
      </c>
      <c r="C403" s="18" t="n">
        <f aca="false">$H$6</f>
        <v>3.29212628660779</v>
      </c>
      <c r="D403" s="0" t="n">
        <f aca="true">C403+$D$6*($H$5-C403)*$H$8+$D$9*($H$8^0.5)*(NORMINV(RAND(),0,1))</f>
        <v>3.26748738928706</v>
      </c>
      <c r="E403" s="0" t="n">
        <f aca="true">D403+$D$6*($H$5-D403)*$H$8+$D$9*($H$8^0.5)*(NORMINV(RAND(),0,1))</f>
        <v>3.25949069241911</v>
      </c>
      <c r="F403" s="0" t="n">
        <f aca="true">E403+$D$6*($H$5-E403)*$H$8+$D$9*($H$8^0.5)*(NORMINV(RAND(),0,1))</f>
        <v>3.32311759523591</v>
      </c>
      <c r="G403" s="0" t="n">
        <f aca="true">F403+$D$6*($H$5-F403)*$H$8+$D$9*($H$8^0.5)*(NORMINV(RAND(),0,1))</f>
        <v>3.26321048788667</v>
      </c>
      <c r="H403" s="0" t="n">
        <f aca="true">G403+$D$6*($H$5-G403)*$H$8+$D$9*($H$8^0.5)*(NORMINV(RAND(),0,1))</f>
        <v>3.10309855296209</v>
      </c>
      <c r="I403" s="0" t="n">
        <f aca="true">H403+$D$6*($H$5-H403)*$H$8+$D$9*($H$8^0.5)*(NORMINV(RAND(),0,1))</f>
        <v>3.10427055831967</v>
      </c>
      <c r="J403" s="0" t="n">
        <f aca="true">I403+$D$6*($H$5-I403)*$H$8+$D$9*($H$8^0.5)*(NORMINV(RAND(),0,1))</f>
        <v>3.11665642748592</v>
      </c>
      <c r="K403" s="0" t="n">
        <f aca="true">J403+$D$6*($H$5-J403)*$H$8+$D$9*($H$8^0.5)*(NORMINV(RAND(),0,1))</f>
        <v>3.14986135262548</v>
      </c>
      <c r="L403" s="0" t="n">
        <f aca="true">K403+$D$6*($H$5-K403)*$H$8+$D$9*($H$8^0.5)*(NORMINV(RAND(),0,1))</f>
        <v>3.13192029524752</v>
      </c>
      <c r="M403" s="0" t="n">
        <f aca="true">L403+$D$6*($H$5-L403)*$H$8+$D$9*($H$8^0.5)*(NORMINV(RAND(),0,1))</f>
        <v>3.18436570942691</v>
      </c>
      <c r="N403" s="0" t="n">
        <f aca="false">EXP(M403)</f>
        <v>24.1519641831508</v>
      </c>
      <c r="O403" s="0" t="n">
        <f aca="false">EXP(($H$10*LN(N403))+(1-$H$10)*$H$5+(($D$9^2)/(4*$D$6))*(1-$H$10^2))</f>
        <v>22.7979854184916</v>
      </c>
      <c r="P403" s="18" t="n">
        <f aca="false">EXP(($H$11*LN(N403))+(1-$H$11)*$H$5+(($D$9^2)/(4*$D$6))*(1-$H$11^2))</f>
        <v>21.6851184538656</v>
      </c>
      <c r="Q403" s="18" t="n">
        <f aca="false">EXP($H$12*LN(N403)+(1-$H$12)*$H$5+$D$9^2/(4*$D$6)*(1-$H$12^2))</f>
        <v>20.7865486989709</v>
      </c>
      <c r="R403" s="18" t="n">
        <f aca="false">EXP($H$13*LN(N403)+(1-$H$13)*$H$5+$D$9^2/(4*$D$6)*(1-$H$13^2))</f>
        <v>20.0682535252317</v>
      </c>
      <c r="S403" s="33" t="n">
        <f aca="false">MAX(0,1/4*(SUM(O403:R403)-4*$D$5))*$H$9</f>
        <v>0</v>
      </c>
    </row>
    <row r="404" customFormat="false" ht="12.75" hidden="false" customHeight="false" outlineLevel="0" collapsed="false">
      <c r="A404" s="0" t="n">
        <v>382</v>
      </c>
      <c r="C404" s="18" t="n">
        <f aca="false">$H$6</f>
        <v>3.29212628660779</v>
      </c>
      <c r="D404" s="0" t="n">
        <f aca="true">C404+$D$6*($H$5-C404)*$H$8+$D$9*($H$8^0.5)*(NORMINV(RAND(),0,1))</f>
        <v>3.28343896629679</v>
      </c>
      <c r="E404" s="0" t="n">
        <f aca="true">D404+$D$6*($H$5-D404)*$H$8+$D$9*($H$8^0.5)*(NORMINV(RAND(),0,1))</f>
        <v>3.28656332527419</v>
      </c>
      <c r="F404" s="0" t="n">
        <f aca="true">E404+$D$6*($H$5-E404)*$H$8+$D$9*($H$8^0.5)*(NORMINV(RAND(),0,1))</f>
        <v>3.2819211770473</v>
      </c>
      <c r="G404" s="0" t="n">
        <f aca="true">F404+$D$6*($H$5-F404)*$H$8+$D$9*($H$8^0.5)*(NORMINV(RAND(),0,1))</f>
        <v>3.39822779190712</v>
      </c>
      <c r="H404" s="0" t="n">
        <f aca="true">G404+$D$6*($H$5-G404)*$H$8+$D$9*($H$8^0.5)*(NORMINV(RAND(),0,1))</f>
        <v>3.42310724394185</v>
      </c>
      <c r="I404" s="0" t="n">
        <f aca="true">H404+$D$6*($H$5-H404)*$H$8+$D$9*($H$8^0.5)*(NORMINV(RAND(),0,1))</f>
        <v>3.35642542072868</v>
      </c>
      <c r="J404" s="0" t="n">
        <f aca="true">I404+$D$6*($H$5-I404)*$H$8+$D$9*($H$8^0.5)*(NORMINV(RAND(),0,1))</f>
        <v>3.56109596201596</v>
      </c>
      <c r="K404" s="0" t="n">
        <f aca="true">J404+$D$6*($H$5-J404)*$H$8+$D$9*($H$8^0.5)*(NORMINV(RAND(),0,1))</f>
        <v>3.47382985713652</v>
      </c>
      <c r="L404" s="0" t="n">
        <f aca="true">K404+$D$6*($H$5-K404)*$H$8+$D$9*($H$8^0.5)*(NORMINV(RAND(),0,1))</f>
        <v>3.49538646841468</v>
      </c>
      <c r="M404" s="0" t="n">
        <f aca="true">L404+$D$6*($H$5-L404)*$H$8+$D$9*($H$8^0.5)*(NORMINV(RAND(),0,1))</f>
        <v>3.25776509547707</v>
      </c>
      <c r="N404" s="0" t="n">
        <f aca="false">EXP(M404)</f>
        <v>25.9913839217916</v>
      </c>
      <c r="O404" s="0" t="n">
        <f aca="false">EXP(($H$10*LN(N404))+(1-$H$10)*$H$5+(($D$9^2)/(4*$D$6))*(1-$H$10^2))</f>
        <v>24.158628155213</v>
      </c>
      <c r="P404" s="18" t="n">
        <f aca="false">EXP(($H$11*LN(N404))+(1-$H$11)*$H$5+(($D$9^2)/(4*$D$6))*(1-$H$11^2))</f>
        <v>22.7010088140305</v>
      </c>
      <c r="Q404" s="18" t="n">
        <f aca="false">EXP($H$12*LN(N404)+(1-$H$12)*$H$5+$D$9^2/(4*$D$6)*(1-$H$12^2))</f>
        <v>21.551915686796</v>
      </c>
      <c r="R404" s="18" t="n">
        <f aca="false">EXP($H$13*LN(N404)+(1-$H$13)*$H$5+$D$9^2/(4*$D$6)*(1-$H$13^2))</f>
        <v>20.6496118957556</v>
      </c>
      <c r="S404" s="33" t="n">
        <f aca="false">MAX(0,1/4*(SUM(O404:R404)-4*$D$5))*$H$9</f>
        <v>0.252352736476147</v>
      </c>
    </row>
    <row r="405" customFormat="false" ht="12.75" hidden="false" customHeight="false" outlineLevel="0" collapsed="false">
      <c r="A405" s="0" t="n">
        <v>383</v>
      </c>
      <c r="C405" s="18" t="n">
        <f aca="false">$H$6</f>
        <v>3.29212628660779</v>
      </c>
      <c r="D405" s="0" t="n">
        <f aca="true">C405+$D$6*($H$5-C405)*$H$8+$D$9*($H$8^0.5)*(NORMINV(RAND(),0,1))</f>
        <v>3.29515943300101</v>
      </c>
      <c r="E405" s="0" t="n">
        <f aca="true">D405+$D$6*($H$5-D405)*$H$8+$D$9*($H$8^0.5)*(NORMINV(RAND(),0,1))</f>
        <v>3.19944079377847</v>
      </c>
      <c r="F405" s="0" t="n">
        <f aca="true">E405+$D$6*($H$5-E405)*$H$8+$D$9*($H$8^0.5)*(NORMINV(RAND(),0,1))</f>
        <v>3.11222164670973</v>
      </c>
      <c r="G405" s="0" t="n">
        <f aca="true">F405+$D$6*($H$5-F405)*$H$8+$D$9*($H$8^0.5)*(NORMINV(RAND(),0,1))</f>
        <v>3.23800805332376</v>
      </c>
      <c r="H405" s="0" t="n">
        <f aca="true">G405+$D$6*($H$5-G405)*$H$8+$D$9*($H$8^0.5)*(NORMINV(RAND(),0,1))</f>
        <v>3.34954881779543</v>
      </c>
      <c r="I405" s="0" t="n">
        <f aca="true">H405+$D$6*($H$5-H405)*$H$8+$D$9*($H$8^0.5)*(NORMINV(RAND(),0,1))</f>
        <v>3.34978290396116</v>
      </c>
      <c r="J405" s="0" t="n">
        <f aca="true">I405+$D$6*($H$5-I405)*$H$8+$D$9*($H$8^0.5)*(NORMINV(RAND(),0,1))</f>
        <v>3.34148274484087</v>
      </c>
      <c r="K405" s="0" t="n">
        <f aca="true">J405+$D$6*($H$5-J405)*$H$8+$D$9*($H$8^0.5)*(NORMINV(RAND(),0,1))</f>
        <v>3.24954785954763</v>
      </c>
      <c r="L405" s="0" t="n">
        <f aca="true">K405+$D$6*($H$5-K405)*$H$8+$D$9*($H$8^0.5)*(NORMINV(RAND(),0,1))</f>
        <v>3.45710619688691</v>
      </c>
      <c r="M405" s="0" t="n">
        <f aca="true">L405+$D$6*($H$5-L405)*$H$8+$D$9*($H$8^0.5)*(NORMINV(RAND(),0,1))</f>
        <v>3.48750437220665</v>
      </c>
      <c r="N405" s="0" t="n">
        <f aca="false">EXP(M405)</f>
        <v>32.7042281970577</v>
      </c>
      <c r="O405" s="0" t="n">
        <f aca="false">EXP(($H$10*LN(N405))+(1-$H$10)*$H$5+(($D$9^2)/(4*$D$6))*(1-$H$10^2))</f>
        <v>28.9649138598148</v>
      </c>
      <c r="P405" s="18" t="n">
        <f aca="false">EXP(($H$11*LN(N405))+(1-$H$11)*$H$5+(($D$9^2)/(4*$D$6))*(1-$H$11^2))</f>
        <v>26.1987066635471</v>
      </c>
      <c r="Q405" s="18" t="n">
        <f aca="false">EXP($H$12*LN(N405)+(1-$H$12)*$H$5+$D$9^2/(4*$D$6)*(1-$H$12^2))</f>
        <v>24.134462925322</v>
      </c>
      <c r="R405" s="18" t="n">
        <f aca="false">EXP($H$13*LN(N405)+(1-$H$13)*$H$5+$D$9^2/(4*$D$6)*(1-$H$13^2))</f>
        <v>22.5803673624029</v>
      </c>
      <c r="S405" s="33" t="n">
        <f aca="false">MAX(0,1/4*(SUM(O405:R405)-4*$D$5))*$H$9</f>
        <v>3.30039769449788</v>
      </c>
    </row>
    <row r="406" customFormat="false" ht="12.75" hidden="false" customHeight="false" outlineLevel="0" collapsed="false">
      <c r="A406" s="0" t="n">
        <v>384</v>
      </c>
      <c r="C406" s="18" t="n">
        <f aca="false">$H$6</f>
        <v>3.29212628660779</v>
      </c>
      <c r="D406" s="0" t="n">
        <f aca="true">C406+$D$6*($H$5-C406)*$H$8+$D$9*($H$8^0.5)*(NORMINV(RAND(),0,1))</f>
        <v>3.36063362459294</v>
      </c>
      <c r="E406" s="0" t="n">
        <f aca="true">D406+$D$6*($H$5-D406)*$H$8+$D$9*($H$8^0.5)*(NORMINV(RAND(),0,1))</f>
        <v>3.34797968267219</v>
      </c>
      <c r="F406" s="0" t="n">
        <f aca="true">E406+$D$6*($H$5-E406)*$H$8+$D$9*($H$8^0.5)*(NORMINV(RAND(),0,1))</f>
        <v>3.4250034508108</v>
      </c>
      <c r="G406" s="0" t="n">
        <f aca="true">F406+$D$6*($H$5-F406)*$H$8+$D$9*($H$8^0.5)*(NORMINV(RAND(),0,1))</f>
        <v>3.40812585495116</v>
      </c>
      <c r="H406" s="0" t="n">
        <f aca="true">G406+$D$6*($H$5-G406)*$H$8+$D$9*($H$8^0.5)*(NORMINV(RAND(),0,1))</f>
        <v>3.47983152487316</v>
      </c>
      <c r="I406" s="0" t="n">
        <f aca="true">H406+$D$6*($H$5-H406)*$H$8+$D$9*($H$8^0.5)*(NORMINV(RAND(),0,1))</f>
        <v>3.41676197236393</v>
      </c>
      <c r="J406" s="0" t="n">
        <f aca="true">I406+$D$6*($H$5-I406)*$H$8+$D$9*($H$8^0.5)*(NORMINV(RAND(),0,1))</f>
        <v>3.45410208584519</v>
      </c>
      <c r="K406" s="0" t="n">
        <f aca="true">J406+$D$6*($H$5-J406)*$H$8+$D$9*($H$8^0.5)*(NORMINV(RAND(),0,1))</f>
        <v>3.2702836580512</v>
      </c>
      <c r="L406" s="0" t="n">
        <f aca="true">K406+$D$6*($H$5-K406)*$H$8+$D$9*($H$8^0.5)*(NORMINV(RAND(),0,1))</f>
        <v>3.16928766390665</v>
      </c>
      <c r="M406" s="0" t="n">
        <f aca="true">L406+$D$6*($H$5-L406)*$H$8+$D$9*($H$8^0.5)*(NORMINV(RAND(),0,1))</f>
        <v>3.25010395653932</v>
      </c>
      <c r="N406" s="0" t="n">
        <f aca="false">EXP(M406)</f>
        <v>25.7930211310413</v>
      </c>
      <c r="O406" s="0" t="n">
        <f aca="false">EXP(($H$10*LN(N406))+(1-$H$10)*$H$5+(($D$9^2)/(4*$D$6))*(1-$H$10^2))</f>
        <v>24.0128948223265</v>
      </c>
      <c r="P406" s="18" t="n">
        <f aca="false">EXP(($H$11*LN(N406))+(1-$H$11)*$H$5+(($D$9^2)/(4*$D$6))*(1-$H$11^2))</f>
        <v>22.5927871418192</v>
      </c>
      <c r="Q406" s="18" t="n">
        <f aca="false">EXP($H$12*LN(N406)+(1-$H$12)*$H$5+$D$9^2/(4*$D$6)*(1-$H$12^2))</f>
        <v>21.470730003902</v>
      </c>
      <c r="R406" s="18" t="n">
        <f aca="false">EXP($H$13*LN(N406)+(1-$H$13)*$H$5+$D$9^2/(4*$D$6)*(1-$H$13^2))</f>
        <v>20.5881530853817</v>
      </c>
      <c r="S406" s="33" t="n">
        <f aca="false">MAX(0,1/4*(SUM(O406:R406)-4*$D$5))*$H$9</f>
        <v>0.15803845832923</v>
      </c>
    </row>
    <row r="407" customFormat="false" ht="12.75" hidden="false" customHeight="false" outlineLevel="0" collapsed="false">
      <c r="A407" s="0" t="n">
        <v>385</v>
      </c>
      <c r="C407" s="18" t="n">
        <f aca="false">$H$6</f>
        <v>3.29212628660779</v>
      </c>
      <c r="D407" s="0" t="n">
        <f aca="true">C407+$D$6*($H$5-C407)*$H$8+$D$9*($H$8^0.5)*(NORMINV(RAND(),0,1))</f>
        <v>3.28041723004125</v>
      </c>
      <c r="E407" s="0" t="n">
        <f aca="true">D407+$D$6*($H$5-D407)*$H$8+$D$9*($H$8^0.5)*(NORMINV(RAND(),0,1))</f>
        <v>3.15540184899059</v>
      </c>
      <c r="F407" s="0" t="n">
        <f aca="true">E407+$D$6*($H$5-E407)*$H$8+$D$9*($H$8^0.5)*(NORMINV(RAND(),0,1))</f>
        <v>2.97278575395936</v>
      </c>
      <c r="G407" s="0" t="n">
        <f aca="true">F407+$D$6*($H$5-F407)*$H$8+$D$9*($H$8^0.5)*(NORMINV(RAND(),0,1))</f>
        <v>3.04757814677452</v>
      </c>
      <c r="H407" s="0" t="n">
        <f aca="true">G407+$D$6*($H$5-G407)*$H$8+$D$9*($H$8^0.5)*(NORMINV(RAND(),0,1))</f>
        <v>3.06294581029833</v>
      </c>
      <c r="I407" s="0" t="n">
        <f aca="true">H407+$D$6*($H$5-H407)*$H$8+$D$9*($H$8^0.5)*(NORMINV(RAND(),0,1))</f>
        <v>3.10909028221423</v>
      </c>
      <c r="J407" s="0" t="n">
        <f aca="true">I407+$D$6*($H$5-I407)*$H$8+$D$9*($H$8^0.5)*(NORMINV(RAND(),0,1))</f>
        <v>3.07136405870177</v>
      </c>
      <c r="K407" s="0" t="n">
        <f aca="true">J407+$D$6*($H$5-J407)*$H$8+$D$9*($H$8^0.5)*(NORMINV(RAND(),0,1))</f>
        <v>3.14371096398052</v>
      </c>
      <c r="L407" s="0" t="n">
        <f aca="true">K407+$D$6*($H$5-K407)*$H$8+$D$9*($H$8^0.5)*(NORMINV(RAND(),0,1))</f>
        <v>3.18940362496733</v>
      </c>
      <c r="M407" s="0" t="n">
        <f aca="true">L407+$D$6*($H$5-L407)*$H$8+$D$9*($H$8^0.5)*(NORMINV(RAND(),0,1))</f>
        <v>3.34206096613342</v>
      </c>
      <c r="N407" s="0" t="n">
        <f aca="false">EXP(M407)</f>
        <v>28.2773453425754</v>
      </c>
      <c r="O407" s="0" t="n">
        <f aca="false">EXP(($H$10*LN(N407))+(1-$H$10)*$H$5+(($D$9^2)/(4*$D$6))*(1-$H$10^2))</f>
        <v>25.8217417188949</v>
      </c>
      <c r="P407" s="18" t="n">
        <f aca="false">EXP(($H$11*LN(N407))+(1-$H$11)*$H$5+(($D$9^2)/(4*$D$6))*(1-$H$11^2))</f>
        <v>23.9265617016056</v>
      </c>
      <c r="Q407" s="18" t="n">
        <f aca="false">EXP($H$12*LN(N407)+(1-$H$12)*$H$5+$D$9^2/(4*$D$6)*(1-$H$12^2))</f>
        <v>22.4657348607598</v>
      </c>
      <c r="R407" s="18" t="n">
        <f aca="false">EXP($H$13*LN(N407)+(1-$H$13)*$H$5+$D$9^2/(4*$D$6)*(1-$H$13^2))</f>
        <v>21.3380825221559</v>
      </c>
      <c r="S407" s="33" t="n">
        <f aca="false">MAX(0,1/4*(SUM(O407:R407)-4*$D$5))*$H$9</f>
        <v>1.320335169148</v>
      </c>
    </row>
    <row r="408" customFormat="false" ht="12.75" hidden="false" customHeight="false" outlineLevel="0" collapsed="false">
      <c r="A408" s="0" t="n">
        <v>386</v>
      </c>
      <c r="C408" s="18" t="n">
        <f aca="false">$H$6</f>
        <v>3.29212628660779</v>
      </c>
      <c r="D408" s="0" t="n">
        <f aca="true">C408+$D$6*($H$5-C408)*$H$8+$D$9*($H$8^0.5)*(NORMINV(RAND(),0,1))</f>
        <v>3.30240705176931</v>
      </c>
      <c r="E408" s="0" t="n">
        <f aca="true">D408+$D$6*($H$5-D408)*$H$8+$D$9*($H$8^0.5)*(NORMINV(RAND(),0,1))</f>
        <v>3.34764698937236</v>
      </c>
      <c r="F408" s="0" t="n">
        <f aca="true">E408+$D$6*($H$5-E408)*$H$8+$D$9*($H$8^0.5)*(NORMINV(RAND(),0,1))</f>
        <v>3.30567361504254</v>
      </c>
      <c r="G408" s="0" t="n">
        <f aca="true">F408+$D$6*($H$5-F408)*$H$8+$D$9*($H$8^0.5)*(NORMINV(RAND(),0,1))</f>
        <v>3.29656189831307</v>
      </c>
      <c r="H408" s="0" t="n">
        <f aca="true">G408+$D$6*($H$5-G408)*$H$8+$D$9*($H$8^0.5)*(NORMINV(RAND(),0,1))</f>
        <v>3.17399967236765</v>
      </c>
      <c r="I408" s="0" t="n">
        <f aca="true">H408+$D$6*($H$5-H408)*$H$8+$D$9*($H$8^0.5)*(NORMINV(RAND(),0,1))</f>
        <v>3.13638253224668</v>
      </c>
      <c r="J408" s="0" t="n">
        <f aca="true">I408+$D$6*($H$5-I408)*$H$8+$D$9*($H$8^0.5)*(NORMINV(RAND(),0,1))</f>
        <v>3.18864032588473</v>
      </c>
      <c r="K408" s="0" t="n">
        <f aca="true">J408+$D$6*($H$5-J408)*$H$8+$D$9*($H$8^0.5)*(NORMINV(RAND(),0,1))</f>
        <v>3.17550532704814</v>
      </c>
      <c r="L408" s="0" t="n">
        <f aca="true">K408+$D$6*($H$5-K408)*$H$8+$D$9*($H$8^0.5)*(NORMINV(RAND(),0,1))</f>
        <v>3.27072577185111</v>
      </c>
      <c r="M408" s="0" t="n">
        <f aca="true">L408+$D$6*($H$5-L408)*$H$8+$D$9*($H$8^0.5)*(NORMINV(RAND(),0,1))</f>
        <v>3.35253674734535</v>
      </c>
      <c r="N408" s="0" t="n">
        <f aca="false">EXP(M408)</f>
        <v>28.5751296640566</v>
      </c>
      <c r="O408" s="0" t="n">
        <f aca="false">EXP(($H$10*LN(N408))+(1-$H$10)*$H$5+(($D$9^2)/(4*$D$6))*(1-$H$10^2))</f>
        <v>26.036265911491</v>
      </c>
      <c r="P408" s="18" t="n">
        <f aca="false">EXP(($H$11*LN(N408))+(1-$H$11)*$H$5+(($D$9^2)/(4*$D$6))*(1-$H$11^2))</f>
        <v>24.0834170736378</v>
      </c>
      <c r="Q408" s="18" t="n">
        <f aca="false">EXP($H$12*LN(N408)+(1-$H$12)*$H$5+$D$9^2/(4*$D$6)*(1-$H$12^2))</f>
        <v>22.5819727358587</v>
      </c>
      <c r="R408" s="18" t="n">
        <f aca="false">EXP($H$13*LN(N408)+(1-$H$13)*$H$5+$D$9^2/(4*$D$6)*(1-$H$13^2))</f>
        <v>21.4252296678686</v>
      </c>
      <c r="S408" s="33" t="n">
        <f aca="false">MAX(0,1/4*(SUM(O408:R408)-4*$D$5))*$H$9</f>
        <v>1.45701841560585</v>
      </c>
    </row>
    <row r="409" customFormat="false" ht="12.75" hidden="false" customHeight="false" outlineLevel="0" collapsed="false">
      <c r="A409" s="0" t="n">
        <v>387</v>
      </c>
      <c r="C409" s="18" t="n">
        <f aca="false">$H$6</f>
        <v>3.29212628660779</v>
      </c>
      <c r="D409" s="0" t="n">
        <f aca="true">C409+$D$6*($H$5-C409)*$H$8+$D$9*($H$8^0.5)*(NORMINV(RAND(),0,1))</f>
        <v>3.40243036904588</v>
      </c>
      <c r="E409" s="0" t="n">
        <f aca="true">D409+$D$6*($H$5-D409)*$H$8+$D$9*($H$8^0.5)*(NORMINV(RAND(),0,1))</f>
        <v>3.29768278747477</v>
      </c>
      <c r="F409" s="0" t="n">
        <f aca="true">E409+$D$6*($H$5-E409)*$H$8+$D$9*($H$8^0.5)*(NORMINV(RAND(),0,1))</f>
        <v>3.19827468931795</v>
      </c>
      <c r="G409" s="0" t="n">
        <f aca="true">F409+$D$6*($H$5-F409)*$H$8+$D$9*($H$8^0.5)*(NORMINV(RAND(),0,1))</f>
        <v>3.20935818401236</v>
      </c>
      <c r="H409" s="0" t="n">
        <f aca="true">G409+$D$6*($H$5-G409)*$H$8+$D$9*($H$8^0.5)*(NORMINV(RAND(),0,1))</f>
        <v>3.25896718131097</v>
      </c>
      <c r="I409" s="0" t="n">
        <f aca="true">H409+$D$6*($H$5-H409)*$H$8+$D$9*($H$8^0.5)*(NORMINV(RAND(),0,1))</f>
        <v>3.21970780266193</v>
      </c>
      <c r="J409" s="0" t="n">
        <f aca="true">I409+$D$6*($H$5-I409)*$H$8+$D$9*($H$8^0.5)*(NORMINV(RAND(),0,1))</f>
        <v>3.11863385559757</v>
      </c>
      <c r="K409" s="0" t="n">
        <f aca="true">J409+$D$6*($H$5-J409)*$H$8+$D$9*($H$8^0.5)*(NORMINV(RAND(),0,1))</f>
        <v>3.1367901671395</v>
      </c>
      <c r="L409" s="0" t="n">
        <f aca="true">K409+$D$6*($H$5-K409)*$H$8+$D$9*($H$8^0.5)*(NORMINV(RAND(),0,1))</f>
        <v>3.13408476744429</v>
      </c>
      <c r="M409" s="0" t="n">
        <f aca="true">L409+$D$6*($H$5-L409)*$H$8+$D$9*($H$8^0.5)*(NORMINV(RAND(),0,1))</f>
        <v>3.14331969074284</v>
      </c>
      <c r="N409" s="0" t="n">
        <f aca="false">EXP(M409)</f>
        <v>23.1806919989571</v>
      </c>
      <c r="O409" s="0" t="n">
        <f aca="false">EXP(($H$10*LN(N409))+(1-$H$10)*$H$5+(($D$9^2)/(4*$D$6))*(1-$H$10^2))</f>
        <v>22.0707857203587</v>
      </c>
      <c r="P409" s="18" t="n">
        <f aca="false">EXP(($H$11*LN(N409))+(1-$H$11)*$H$5+(($D$9^2)/(4*$D$6))*(1-$H$11^2))</f>
        <v>21.1369700299457</v>
      </c>
      <c r="Q409" s="18" t="n">
        <f aca="false">EXP($H$12*LN(N409)+(1-$H$12)*$H$5+$D$9^2/(4*$D$6)*(1-$H$12^2))</f>
        <v>20.3704565524095</v>
      </c>
      <c r="R409" s="18" t="n">
        <f aca="false">EXP($H$13*LN(N409)+(1-$H$13)*$H$5+$D$9^2/(4*$D$6)*(1-$H$13^2))</f>
        <v>19.750314774959</v>
      </c>
      <c r="S409" s="33" t="n">
        <f aca="false">MAX(0,1/4*(SUM(O409:R409)-4*$D$5))*$H$9</f>
        <v>0</v>
      </c>
    </row>
    <row r="410" customFormat="false" ht="12.75" hidden="false" customHeight="false" outlineLevel="0" collapsed="false">
      <c r="A410" s="0" t="n">
        <v>388</v>
      </c>
      <c r="C410" s="18" t="n">
        <f aca="false">$H$6</f>
        <v>3.29212628660779</v>
      </c>
      <c r="D410" s="0" t="n">
        <f aca="true">C410+$D$6*($H$5-C410)*$H$8+$D$9*($H$8^0.5)*(NORMINV(RAND(),0,1))</f>
        <v>3.14096732209237</v>
      </c>
      <c r="E410" s="0" t="n">
        <f aca="true">D410+$D$6*($H$5-D410)*$H$8+$D$9*($H$8^0.5)*(NORMINV(RAND(),0,1))</f>
        <v>3.02718236306674</v>
      </c>
      <c r="F410" s="0" t="n">
        <f aca="true">E410+$D$6*($H$5-E410)*$H$8+$D$9*($H$8^0.5)*(NORMINV(RAND(),0,1))</f>
        <v>3.05380995295353</v>
      </c>
      <c r="G410" s="0" t="n">
        <f aca="true">F410+$D$6*($H$5-F410)*$H$8+$D$9*($H$8^0.5)*(NORMINV(RAND(),0,1))</f>
        <v>2.99646338473569</v>
      </c>
      <c r="H410" s="0" t="n">
        <f aca="true">G410+$D$6*($H$5-G410)*$H$8+$D$9*($H$8^0.5)*(NORMINV(RAND(),0,1))</f>
        <v>2.95035577574263</v>
      </c>
      <c r="I410" s="0" t="n">
        <f aca="true">H410+$D$6*($H$5-H410)*$H$8+$D$9*($H$8^0.5)*(NORMINV(RAND(),0,1))</f>
        <v>2.84527793846455</v>
      </c>
      <c r="J410" s="0" t="n">
        <f aca="true">I410+$D$6*($H$5-I410)*$H$8+$D$9*($H$8^0.5)*(NORMINV(RAND(),0,1))</f>
        <v>2.75407295232623</v>
      </c>
      <c r="K410" s="0" t="n">
        <f aca="true">J410+$D$6*($H$5-J410)*$H$8+$D$9*($H$8^0.5)*(NORMINV(RAND(),0,1))</f>
        <v>2.84767490738996</v>
      </c>
      <c r="L410" s="0" t="n">
        <f aca="true">K410+$D$6*($H$5-K410)*$H$8+$D$9*($H$8^0.5)*(NORMINV(RAND(),0,1))</f>
        <v>2.85653993438686</v>
      </c>
      <c r="M410" s="0" t="n">
        <f aca="true">L410+$D$6*($H$5-L410)*$H$8+$D$9*($H$8^0.5)*(NORMINV(RAND(),0,1))</f>
        <v>2.81614555855336</v>
      </c>
      <c r="N410" s="0" t="n">
        <f aca="false">EXP(M410)</f>
        <v>16.7123097480769</v>
      </c>
      <c r="O410" s="0" t="n">
        <f aca="false">EXP(($H$10*LN(N410))+(1-$H$10)*$H$5+(($D$9^2)/(4*$D$6))*(1-$H$10^2))</f>
        <v>17.0450359431024</v>
      </c>
      <c r="P410" s="18" t="n">
        <f aca="false">EXP(($H$11*LN(N410))+(1-$H$11)*$H$5+(($D$9^2)/(4*$D$6))*(1-$H$11^2))</f>
        <v>17.2350935371581</v>
      </c>
      <c r="Q410" s="18" t="n">
        <f aca="false">EXP($H$12*LN(N410)+(1-$H$12)*$H$5+$D$9^2/(4*$D$6)*(1-$H$12^2))</f>
        <v>17.3381686375377</v>
      </c>
      <c r="R410" s="18" t="n">
        <f aca="false">EXP($H$13*LN(N410)+(1-$H$13)*$H$5+$D$9^2/(4*$D$6)*(1-$H$13^2))</f>
        <v>17.3896690716491</v>
      </c>
      <c r="S410" s="33" t="n">
        <f aca="false">MAX(0,1/4*(SUM(O410:R410)-4*$D$5))*$H$9</f>
        <v>0</v>
      </c>
    </row>
    <row r="411" customFormat="false" ht="12.75" hidden="false" customHeight="false" outlineLevel="0" collapsed="false">
      <c r="A411" s="0" t="n">
        <v>389</v>
      </c>
      <c r="C411" s="18" t="n">
        <f aca="false">$H$6</f>
        <v>3.29212628660779</v>
      </c>
      <c r="D411" s="0" t="n">
        <f aca="true">C411+$D$6*($H$5-C411)*$H$8+$D$9*($H$8^0.5)*(NORMINV(RAND(),0,1))</f>
        <v>3.32945506534786</v>
      </c>
      <c r="E411" s="0" t="n">
        <f aca="true">D411+$D$6*($H$5-D411)*$H$8+$D$9*($H$8^0.5)*(NORMINV(RAND(),0,1))</f>
        <v>3.36918311674808</v>
      </c>
      <c r="F411" s="0" t="n">
        <f aca="true">E411+$D$6*($H$5-E411)*$H$8+$D$9*($H$8^0.5)*(NORMINV(RAND(),0,1))</f>
        <v>3.47282326642714</v>
      </c>
      <c r="G411" s="0" t="n">
        <f aca="true">F411+$D$6*($H$5-F411)*$H$8+$D$9*($H$8^0.5)*(NORMINV(RAND(),0,1))</f>
        <v>3.45405249119818</v>
      </c>
      <c r="H411" s="0" t="n">
        <f aca="true">G411+$D$6*($H$5-G411)*$H$8+$D$9*($H$8^0.5)*(NORMINV(RAND(),0,1))</f>
        <v>3.46049682912205</v>
      </c>
      <c r="I411" s="0" t="n">
        <f aca="true">H411+$D$6*($H$5-H411)*$H$8+$D$9*($H$8^0.5)*(NORMINV(RAND(),0,1))</f>
        <v>3.31062793020695</v>
      </c>
      <c r="J411" s="0" t="n">
        <f aca="true">I411+$D$6*($H$5-I411)*$H$8+$D$9*($H$8^0.5)*(NORMINV(RAND(),0,1))</f>
        <v>3.40210591224</v>
      </c>
      <c r="K411" s="0" t="n">
        <f aca="true">J411+$D$6*($H$5-J411)*$H$8+$D$9*($H$8^0.5)*(NORMINV(RAND(),0,1))</f>
        <v>3.48141210328105</v>
      </c>
      <c r="L411" s="0" t="n">
        <f aca="true">K411+$D$6*($H$5-K411)*$H$8+$D$9*($H$8^0.5)*(NORMINV(RAND(),0,1))</f>
        <v>3.41289129086611</v>
      </c>
      <c r="M411" s="0" t="n">
        <f aca="true">L411+$D$6*($H$5-L411)*$H$8+$D$9*($H$8^0.5)*(NORMINV(RAND(),0,1))</f>
        <v>3.36608534995624</v>
      </c>
      <c r="N411" s="0" t="n">
        <f aca="false">EXP(M411)</f>
        <v>28.9649173168506</v>
      </c>
      <c r="O411" s="0" t="n">
        <f aca="false">EXP(($H$10*LN(N411))+(1-$H$10)*$H$5+(($D$9^2)/(4*$D$6))*(1-$H$10^2))</f>
        <v>26.3163609042768</v>
      </c>
      <c r="P411" s="18" t="n">
        <f aca="false">EXP(($H$11*LN(N411))+(1-$H$11)*$H$5+(($D$9^2)/(4*$D$6))*(1-$H$11^2))</f>
        <v>24.2878081907683</v>
      </c>
      <c r="Q411" s="18" t="n">
        <f aca="false">EXP($H$12*LN(N411)+(1-$H$12)*$H$5+$D$9^2/(4*$D$6)*(1-$H$12^2))</f>
        <v>22.7331985843749</v>
      </c>
      <c r="R411" s="18" t="n">
        <f aca="false">EXP($H$13*LN(N411)+(1-$H$13)*$H$5+$D$9^2/(4*$D$6)*(1-$H$13^2))</f>
        <v>21.5384673988026</v>
      </c>
      <c r="S411" s="33" t="n">
        <f aca="false">MAX(0,1/4*(SUM(O411:R411)-4*$D$5))*$H$9</f>
        <v>1.63512416110486</v>
      </c>
    </row>
    <row r="412" customFormat="false" ht="12.75" hidden="false" customHeight="false" outlineLevel="0" collapsed="false">
      <c r="A412" s="0" t="n">
        <v>390</v>
      </c>
      <c r="C412" s="18" t="n">
        <f aca="false">$H$6</f>
        <v>3.29212628660779</v>
      </c>
      <c r="D412" s="0" t="n">
        <f aca="true">C412+$D$6*($H$5-C412)*$H$8+$D$9*($H$8^0.5)*(NORMINV(RAND(),0,1))</f>
        <v>3.23655917344385</v>
      </c>
      <c r="E412" s="0" t="n">
        <f aca="true">D412+$D$6*($H$5-D412)*$H$8+$D$9*($H$8^0.5)*(NORMINV(RAND(),0,1))</f>
        <v>3.19946290284395</v>
      </c>
      <c r="F412" s="0" t="n">
        <f aca="true">E412+$D$6*($H$5-E412)*$H$8+$D$9*($H$8^0.5)*(NORMINV(RAND(),0,1))</f>
        <v>3.24308004350148</v>
      </c>
      <c r="G412" s="0" t="n">
        <f aca="true">F412+$D$6*($H$5-F412)*$H$8+$D$9*($H$8^0.5)*(NORMINV(RAND(),0,1))</f>
        <v>3.25392989683913</v>
      </c>
      <c r="H412" s="0" t="n">
        <f aca="true">G412+$D$6*($H$5-G412)*$H$8+$D$9*($H$8^0.5)*(NORMINV(RAND(),0,1))</f>
        <v>3.19537932014954</v>
      </c>
      <c r="I412" s="0" t="n">
        <f aca="true">H412+$D$6*($H$5-H412)*$H$8+$D$9*($H$8^0.5)*(NORMINV(RAND(),0,1))</f>
        <v>3.20293111367114</v>
      </c>
      <c r="J412" s="0" t="n">
        <f aca="true">I412+$D$6*($H$5-I412)*$H$8+$D$9*($H$8^0.5)*(NORMINV(RAND(),0,1))</f>
        <v>3.17161107246497</v>
      </c>
      <c r="K412" s="0" t="n">
        <f aca="true">J412+$D$6*($H$5-J412)*$H$8+$D$9*($H$8^0.5)*(NORMINV(RAND(),0,1))</f>
        <v>3.10928077072381</v>
      </c>
      <c r="L412" s="0" t="n">
        <f aca="true">K412+$D$6*($H$5-K412)*$H$8+$D$9*($H$8^0.5)*(NORMINV(RAND(),0,1))</f>
        <v>3.17978520691952</v>
      </c>
      <c r="M412" s="0" t="n">
        <f aca="true">L412+$D$6*($H$5-L412)*$H$8+$D$9*($H$8^0.5)*(NORMINV(RAND(),0,1))</f>
        <v>3.12096523285561</v>
      </c>
      <c r="N412" s="0" t="n">
        <f aca="false">EXP(M412)</f>
        <v>22.6682492257896</v>
      </c>
      <c r="O412" s="0" t="n">
        <f aca="false">EXP(($H$10*LN(N412))+(1-$H$10)*$H$5+(($D$9^2)/(4*$D$6))*(1-$H$10^2))</f>
        <v>21.6845429894717</v>
      </c>
      <c r="P412" s="18" t="n">
        <f aca="false">EXP(($H$11*LN(N412))+(1-$H$11)*$H$5+(($D$9^2)/(4*$D$6))*(1-$H$11^2))</f>
        <v>20.8442883312688</v>
      </c>
      <c r="Q412" s="18" t="n">
        <f aca="false">EXP($H$12*LN(N412)+(1-$H$12)*$H$5+$D$9^2/(4*$D$6)*(1-$H$12^2))</f>
        <v>20.1473587538103</v>
      </c>
      <c r="R412" s="18" t="n">
        <f aca="false">EXP($H$13*LN(N412)+(1-$H$13)*$H$5+$D$9^2/(4*$D$6)*(1-$H$13^2))</f>
        <v>19.579282952884</v>
      </c>
      <c r="S412" s="33" t="n">
        <f aca="false">MAX(0,1/4*(SUM(O412:R412)-4*$D$5))*$H$9</f>
        <v>0</v>
      </c>
    </row>
    <row r="413" customFormat="false" ht="12.75" hidden="false" customHeight="false" outlineLevel="0" collapsed="false">
      <c r="A413" s="0" t="n">
        <v>391</v>
      </c>
      <c r="C413" s="18" t="n">
        <f aca="false">$H$6</f>
        <v>3.29212628660779</v>
      </c>
      <c r="D413" s="0" t="n">
        <f aca="true">C413+$D$6*($H$5-C413)*$H$8+$D$9*($H$8^0.5)*(NORMINV(RAND(),0,1))</f>
        <v>3.12734251181167</v>
      </c>
      <c r="E413" s="0" t="n">
        <f aca="true">D413+$D$6*($H$5-D413)*$H$8+$D$9*($H$8^0.5)*(NORMINV(RAND(),0,1))</f>
        <v>2.9457694122664</v>
      </c>
      <c r="F413" s="0" t="n">
        <f aca="true">E413+$D$6*($H$5-E413)*$H$8+$D$9*($H$8^0.5)*(NORMINV(RAND(),0,1))</f>
        <v>2.97603262104882</v>
      </c>
      <c r="G413" s="0" t="n">
        <f aca="true">F413+$D$6*($H$5-F413)*$H$8+$D$9*($H$8^0.5)*(NORMINV(RAND(),0,1))</f>
        <v>2.81769924402896</v>
      </c>
      <c r="H413" s="0" t="n">
        <f aca="true">G413+$D$6*($H$5-G413)*$H$8+$D$9*($H$8^0.5)*(NORMINV(RAND(),0,1))</f>
        <v>2.80725568948435</v>
      </c>
      <c r="I413" s="0" t="n">
        <f aca="true">H413+$D$6*($H$5-H413)*$H$8+$D$9*($H$8^0.5)*(NORMINV(RAND(),0,1))</f>
        <v>2.71505915445715</v>
      </c>
      <c r="J413" s="0" t="n">
        <f aca="true">I413+$D$6*($H$5-I413)*$H$8+$D$9*($H$8^0.5)*(NORMINV(RAND(),0,1))</f>
        <v>2.68747578971229</v>
      </c>
      <c r="K413" s="0" t="n">
        <f aca="true">J413+$D$6*($H$5-J413)*$H$8+$D$9*($H$8^0.5)*(NORMINV(RAND(),0,1))</f>
        <v>2.65743322805354</v>
      </c>
      <c r="L413" s="0" t="n">
        <f aca="true">K413+$D$6*($H$5-K413)*$H$8+$D$9*($H$8^0.5)*(NORMINV(RAND(),0,1))</f>
        <v>2.6884141043819</v>
      </c>
      <c r="M413" s="0" t="n">
        <f aca="true">L413+$D$6*($H$5-L413)*$H$8+$D$9*($H$8^0.5)*(NORMINV(RAND(),0,1))</f>
        <v>2.6778558080366</v>
      </c>
      <c r="N413" s="0" t="n">
        <f aca="false">EXP(M413)</f>
        <v>14.5538535600145</v>
      </c>
      <c r="O413" s="0" t="n">
        <f aca="false">EXP(($H$10*LN(N413))+(1-$H$10)*$H$5+(($D$9^2)/(4*$D$6))*(1-$H$10^2))</f>
        <v>15.2814617273056</v>
      </c>
      <c r="P413" s="18" t="n">
        <f aca="false">EXP(($H$11*LN(N413))+(1-$H$11)*$H$5+(($D$9^2)/(4*$D$6))*(1-$H$11^2))</f>
        <v>15.810731359225</v>
      </c>
      <c r="Q413" s="18" t="n">
        <f aca="false">EXP($H$12*LN(N413)+(1-$H$12)*$H$5+$D$9^2/(4*$D$6)*(1-$H$12^2))</f>
        <v>16.1963333902066</v>
      </c>
      <c r="R413" s="18" t="n">
        <f aca="false">EXP($H$13*LN(N413)+(1-$H$13)*$H$5+$D$9^2/(4*$D$6)*(1-$H$13^2))</f>
        <v>16.4787573843215</v>
      </c>
      <c r="S413" s="33" t="n">
        <f aca="false">MAX(0,1/4*(SUM(O413:R413)-4*$D$5))*$H$9</f>
        <v>0</v>
      </c>
    </row>
    <row r="414" customFormat="false" ht="12.75" hidden="false" customHeight="false" outlineLevel="0" collapsed="false">
      <c r="A414" s="0" t="n">
        <v>392</v>
      </c>
      <c r="C414" s="18" t="n">
        <f aca="false">$H$6</f>
        <v>3.29212628660779</v>
      </c>
      <c r="D414" s="0" t="n">
        <f aca="true">C414+$D$6*($H$5-C414)*$H$8+$D$9*($H$8^0.5)*(NORMINV(RAND(),0,1))</f>
        <v>3.19370678906897</v>
      </c>
      <c r="E414" s="0" t="n">
        <f aca="true">D414+$D$6*($H$5-D414)*$H$8+$D$9*($H$8^0.5)*(NORMINV(RAND(),0,1))</f>
        <v>3.1265074560257</v>
      </c>
      <c r="F414" s="0" t="n">
        <f aca="true">E414+$D$6*($H$5-E414)*$H$8+$D$9*($H$8^0.5)*(NORMINV(RAND(),0,1))</f>
        <v>3.0951290897428</v>
      </c>
      <c r="G414" s="0" t="n">
        <f aca="true">F414+$D$6*($H$5-F414)*$H$8+$D$9*($H$8^0.5)*(NORMINV(RAND(),0,1))</f>
        <v>3.0727934819217</v>
      </c>
      <c r="H414" s="0" t="n">
        <f aca="true">G414+$D$6*($H$5-G414)*$H$8+$D$9*($H$8^0.5)*(NORMINV(RAND(),0,1))</f>
        <v>3.12740704315988</v>
      </c>
      <c r="I414" s="0" t="n">
        <f aca="true">H414+$D$6*($H$5-H414)*$H$8+$D$9*($H$8^0.5)*(NORMINV(RAND(),0,1))</f>
        <v>3.12522682678695</v>
      </c>
      <c r="J414" s="0" t="n">
        <f aca="true">I414+$D$6*($H$5-I414)*$H$8+$D$9*($H$8^0.5)*(NORMINV(RAND(),0,1))</f>
        <v>3.00521144290165</v>
      </c>
      <c r="K414" s="0" t="n">
        <f aca="true">J414+$D$6*($H$5-J414)*$H$8+$D$9*($H$8^0.5)*(NORMINV(RAND(),0,1))</f>
        <v>2.99420366497133</v>
      </c>
      <c r="L414" s="0" t="n">
        <f aca="true">K414+$D$6*($H$5-K414)*$H$8+$D$9*($H$8^0.5)*(NORMINV(RAND(),0,1))</f>
        <v>2.94566439520623</v>
      </c>
      <c r="M414" s="0" t="n">
        <f aca="true">L414+$D$6*($H$5-L414)*$H$8+$D$9*($H$8^0.5)*(NORMINV(RAND(),0,1))</f>
        <v>3.01874036693427</v>
      </c>
      <c r="N414" s="0" t="n">
        <f aca="false">EXP(M414)</f>
        <v>20.4654964253192</v>
      </c>
      <c r="O414" s="0" t="n">
        <f aca="false">EXP(($H$10*LN(N414))+(1-$H$10)*$H$5+(($D$9^2)/(4*$D$6))*(1-$H$10^2))</f>
        <v>20.0026442757946</v>
      </c>
      <c r="P414" s="18" t="n">
        <f aca="false">EXP(($H$11*LN(N414))+(1-$H$11)*$H$5+(($D$9^2)/(4*$D$6))*(1-$H$11^2))</f>
        <v>19.5566787189386</v>
      </c>
      <c r="Q414" s="18" t="n">
        <f aca="false">EXP($H$12*LN(N414)+(1-$H$12)*$H$5+$D$9^2/(4*$D$6)*(1-$H$12^2))</f>
        <v>19.1578838712734</v>
      </c>
      <c r="R414" s="18" t="n">
        <f aca="false">EXP($H$13*LN(N414)+(1-$H$13)*$H$5+$D$9^2/(4*$D$6)*(1-$H$13^2))</f>
        <v>18.8158489777162</v>
      </c>
      <c r="S414" s="33" t="n">
        <f aca="false">MAX(0,1/4*(SUM(O414:R414)-4*$D$5))*$H$9</f>
        <v>0</v>
      </c>
    </row>
    <row r="415" customFormat="false" ht="12.75" hidden="false" customHeight="false" outlineLevel="0" collapsed="false">
      <c r="A415" s="0" t="n">
        <v>393</v>
      </c>
      <c r="C415" s="18" t="n">
        <f aca="false">$H$6</f>
        <v>3.29212628660779</v>
      </c>
      <c r="D415" s="0" t="n">
        <f aca="true">C415+$D$6*($H$5-C415)*$H$8+$D$9*($H$8^0.5)*(NORMINV(RAND(),0,1))</f>
        <v>3.21865705547986</v>
      </c>
      <c r="E415" s="0" t="n">
        <f aca="true">D415+$D$6*($H$5-D415)*$H$8+$D$9*($H$8^0.5)*(NORMINV(RAND(),0,1))</f>
        <v>3.27453055256626</v>
      </c>
      <c r="F415" s="0" t="n">
        <f aca="true">E415+$D$6*($H$5-E415)*$H$8+$D$9*($H$8^0.5)*(NORMINV(RAND(),0,1))</f>
        <v>3.39103630005211</v>
      </c>
      <c r="G415" s="0" t="n">
        <f aca="true">F415+$D$6*($H$5-F415)*$H$8+$D$9*($H$8^0.5)*(NORMINV(RAND(),0,1))</f>
        <v>3.5014506508094</v>
      </c>
      <c r="H415" s="0" t="n">
        <f aca="true">G415+$D$6*($H$5-G415)*$H$8+$D$9*($H$8^0.5)*(NORMINV(RAND(),0,1))</f>
        <v>3.30808488832854</v>
      </c>
      <c r="I415" s="0" t="n">
        <f aca="true">H415+$D$6*($H$5-H415)*$H$8+$D$9*($H$8^0.5)*(NORMINV(RAND(),0,1))</f>
        <v>3.48528557179211</v>
      </c>
      <c r="J415" s="0" t="n">
        <f aca="true">I415+$D$6*($H$5-I415)*$H$8+$D$9*($H$8^0.5)*(NORMINV(RAND(),0,1))</f>
        <v>3.52346741591631</v>
      </c>
      <c r="K415" s="0" t="n">
        <f aca="true">J415+$D$6*($H$5-J415)*$H$8+$D$9*($H$8^0.5)*(NORMINV(RAND(),0,1))</f>
        <v>3.56981869168469</v>
      </c>
      <c r="L415" s="0" t="n">
        <f aca="true">K415+$D$6*($H$5-K415)*$H$8+$D$9*($H$8^0.5)*(NORMINV(RAND(),0,1))</f>
        <v>3.58606721765738</v>
      </c>
      <c r="M415" s="0" t="n">
        <f aca="true">L415+$D$6*($H$5-L415)*$H$8+$D$9*($H$8^0.5)*(NORMINV(RAND(),0,1))</f>
        <v>3.55285601828413</v>
      </c>
      <c r="N415" s="0" t="n">
        <f aca="false">EXP(M415)</f>
        <v>34.9128870774813</v>
      </c>
      <c r="O415" s="0" t="n">
        <f aca="false">EXP(($H$10*LN(N415))+(1-$H$10)*$H$5+(($D$9^2)/(4*$D$6))*(1-$H$10^2))</f>
        <v>30.4991464411408</v>
      </c>
      <c r="P415" s="18" t="n">
        <f aca="false">EXP(($H$11*LN(N415))+(1-$H$11)*$H$5+(($D$9^2)/(4*$D$6))*(1-$H$11^2))</f>
        <v>27.2887182094536</v>
      </c>
      <c r="Q415" s="18" t="n">
        <f aca="false">EXP($H$12*LN(N415)+(1-$H$12)*$H$5+$D$9^2/(4*$D$6)*(1-$H$12^2))</f>
        <v>24.924092285023</v>
      </c>
      <c r="R415" s="18" t="n">
        <f aca="false">EXP($H$13*LN(N415)+(1-$H$13)*$H$5+$D$9^2/(4*$D$6)*(1-$H$13^2))</f>
        <v>23.1618630320979</v>
      </c>
      <c r="S415" s="33" t="n">
        <f aca="false">MAX(0,1/4*(SUM(O415:R415)-4*$D$5))*$H$9</f>
        <v>4.25052587037978</v>
      </c>
    </row>
    <row r="416" customFormat="false" ht="12.75" hidden="false" customHeight="false" outlineLevel="0" collapsed="false">
      <c r="A416" s="0" t="n">
        <v>394</v>
      </c>
      <c r="C416" s="18" t="n">
        <f aca="false">$H$6</f>
        <v>3.29212628660779</v>
      </c>
      <c r="D416" s="0" t="n">
        <f aca="true">C416+$D$6*($H$5-C416)*$H$8+$D$9*($H$8^0.5)*(NORMINV(RAND(),0,1))</f>
        <v>3.45595900903909</v>
      </c>
      <c r="E416" s="0" t="n">
        <f aca="true">D416+$D$6*($H$5-D416)*$H$8+$D$9*($H$8^0.5)*(NORMINV(RAND(),0,1))</f>
        <v>3.5485449045438</v>
      </c>
      <c r="F416" s="0" t="n">
        <f aca="true">E416+$D$6*($H$5-E416)*$H$8+$D$9*($H$8^0.5)*(NORMINV(RAND(),0,1))</f>
        <v>3.52332932133648</v>
      </c>
      <c r="G416" s="0" t="n">
        <f aca="true">F416+$D$6*($H$5-F416)*$H$8+$D$9*($H$8^0.5)*(NORMINV(RAND(),0,1))</f>
        <v>3.59735301122723</v>
      </c>
      <c r="H416" s="0" t="n">
        <f aca="true">G416+$D$6*($H$5-G416)*$H$8+$D$9*($H$8^0.5)*(NORMINV(RAND(),0,1))</f>
        <v>3.57627687878363</v>
      </c>
      <c r="I416" s="0" t="n">
        <f aca="true">H416+$D$6*($H$5-H416)*$H$8+$D$9*($H$8^0.5)*(NORMINV(RAND(),0,1))</f>
        <v>3.4016568981109</v>
      </c>
      <c r="J416" s="0" t="n">
        <f aca="true">I416+$D$6*($H$5-I416)*$H$8+$D$9*($H$8^0.5)*(NORMINV(RAND(),0,1))</f>
        <v>3.43701216207815</v>
      </c>
      <c r="K416" s="0" t="n">
        <f aca="true">J416+$D$6*($H$5-J416)*$H$8+$D$9*($H$8^0.5)*(NORMINV(RAND(),0,1))</f>
        <v>3.45024288596292</v>
      </c>
      <c r="L416" s="0" t="n">
        <f aca="true">K416+$D$6*($H$5-K416)*$H$8+$D$9*($H$8^0.5)*(NORMINV(RAND(),0,1))</f>
        <v>3.67049917076317</v>
      </c>
      <c r="M416" s="0" t="n">
        <f aca="true">L416+$D$6*($H$5-L416)*$H$8+$D$9*($H$8^0.5)*(NORMINV(RAND(),0,1))</f>
        <v>3.70399595306061</v>
      </c>
      <c r="N416" s="0" t="n">
        <f aca="false">EXP(M416)</f>
        <v>40.609253244293</v>
      </c>
      <c r="O416" s="0" t="n">
        <f aca="false">EXP(($H$10*LN(N416))+(1-$H$10)*$H$5+(($D$9^2)/(4*$D$6))*(1-$H$10^2))</f>
        <v>34.3659447981712</v>
      </c>
      <c r="P416" s="18" t="n">
        <f aca="false">EXP(($H$11*LN(N416))+(1-$H$11)*$H$5+(($D$9^2)/(4*$D$6))*(1-$H$11^2))</f>
        <v>29.9865044756311</v>
      </c>
      <c r="Q416" s="18" t="n">
        <f aca="false">EXP($H$12*LN(N416)+(1-$H$12)*$H$5+$D$9^2/(4*$D$6)*(1-$H$12^2))</f>
        <v>26.8506688732959</v>
      </c>
      <c r="R416" s="18" t="n">
        <f aca="false">EXP($H$13*LN(N416)+(1-$H$13)*$H$5+$D$9^2/(4*$D$6)*(1-$H$13^2))</f>
        <v>24.5647102583118</v>
      </c>
      <c r="S416" s="33" t="n">
        <f aca="false">MAX(0,1/4*(SUM(O416:R416)-4*$D$5))*$H$9</f>
        <v>6.6033938584282</v>
      </c>
    </row>
    <row r="417" customFormat="false" ht="12.75" hidden="false" customHeight="false" outlineLevel="0" collapsed="false">
      <c r="A417" s="0" t="n">
        <v>395</v>
      </c>
      <c r="C417" s="18" t="n">
        <f aca="false">$H$6</f>
        <v>3.29212628660779</v>
      </c>
      <c r="D417" s="0" t="n">
        <f aca="true">C417+$D$6*($H$5-C417)*$H$8+$D$9*($H$8^0.5)*(NORMINV(RAND(),0,1))</f>
        <v>3.29665343167648</v>
      </c>
      <c r="E417" s="0" t="n">
        <f aca="true">D417+$D$6*($H$5-D417)*$H$8+$D$9*($H$8^0.5)*(NORMINV(RAND(),0,1))</f>
        <v>3.16713170708086</v>
      </c>
      <c r="F417" s="0" t="n">
        <f aca="true">E417+$D$6*($H$5-E417)*$H$8+$D$9*($H$8^0.5)*(NORMINV(RAND(),0,1))</f>
        <v>3.23147401338848</v>
      </c>
      <c r="G417" s="0" t="n">
        <f aca="true">F417+$D$6*($H$5-F417)*$H$8+$D$9*($H$8^0.5)*(NORMINV(RAND(),0,1))</f>
        <v>3.17541655537462</v>
      </c>
      <c r="H417" s="0" t="n">
        <f aca="true">G417+$D$6*($H$5-G417)*$H$8+$D$9*($H$8^0.5)*(NORMINV(RAND(),0,1))</f>
        <v>3.19091440189121</v>
      </c>
      <c r="I417" s="0" t="n">
        <f aca="true">H417+$D$6*($H$5-H417)*$H$8+$D$9*($H$8^0.5)*(NORMINV(RAND(),0,1))</f>
        <v>3.16858279007704</v>
      </c>
      <c r="J417" s="0" t="n">
        <f aca="true">I417+$D$6*($H$5-I417)*$H$8+$D$9*($H$8^0.5)*(NORMINV(RAND(),0,1))</f>
        <v>3.17129913396629</v>
      </c>
      <c r="K417" s="0" t="n">
        <f aca="true">J417+$D$6*($H$5-J417)*$H$8+$D$9*($H$8^0.5)*(NORMINV(RAND(),0,1))</f>
        <v>3.125871391772</v>
      </c>
      <c r="L417" s="0" t="n">
        <f aca="true">K417+$D$6*($H$5-K417)*$H$8+$D$9*($H$8^0.5)*(NORMINV(RAND(),0,1))</f>
        <v>2.95485871654983</v>
      </c>
      <c r="M417" s="0" t="n">
        <f aca="true">L417+$D$6*($H$5-L417)*$H$8+$D$9*($H$8^0.5)*(NORMINV(RAND(),0,1))</f>
        <v>2.99987699844245</v>
      </c>
      <c r="N417" s="0" t="n">
        <f aca="false">EXP(M417)</f>
        <v>20.0830665227965</v>
      </c>
      <c r="O417" s="0" t="n">
        <f aca="false">EXP(($H$10*LN(N417))+(1-$H$10)*$H$5+(($D$9^2)/(4*$D$6))*(1-$H$10^2))</f>
        <v>19.7068551963671</v>
      </c>
      <c r="P417" s="18" t="n">
        <f aca="false">EXP(($H$11*LN(N417))+(1-$H$11)*$H$5+(($D$9^2)/(4*$D$6))*(1-$H$11^2))</f>
        <v>19.3279214594626</v>
      </c>
      <c r="Q417" s="18" t="n">
        <f aca="false">EXP($H$12*LN(N417)+(1-$H$12)*$H$5+$D$9^2/(4*$D$6)*(1-$H$12^2))</f>
        <v>18.9806813140214</v>
      </c>
      <c r="R417" s="18" t="n">
        <f aca="false">EXP($H$13*LN(N417)+(1-$H$13)*$H$5+$D$9^2/(4*$D$6)*(1-$H$13^2))</f>
        <v>18.6782623022796</v>
      </c>
      <c r="S417" s="33" t="n">
        <f aca="false">MAX(0,1/4*(SUM(O417:R417)-4*$D$5))*$H$9</f>
        <v>0</v>
      </c>
    </row>
    <row r="418" customFormat="false" ht="12.75" hidden="false" customHeight="false" outlineLevel="0" collapsed="false">
      <c r="A418" s="0" t="n">
        <v>396</v>
      </c>
      <c r="C418" s="18" t="n">
        <f aca="false">$H$6</f>
        <v>3.29212628660779</v>
      </c>
      <c r="D418" s="0" t="n">
        <f aca="true">C418+$D$6*($H$5-C418)*$H$8+$D$9*($H$8^0.5)*(NORMINV(RAND(),0,1))</f>
        <v>3.3766786171282</v>
      </c>
      <c r="E418" s="0" t="n">
        <f aca="true">D418+$D$6*($H$5-D418)*$H$8+$D$9*($H$8^0.5)*(NORMINV(RAND(),0,1))</f>
        <v>3.27859160553293</v>
      </c>
      <c r="F418" s="0" t="n">
        <f aca="true">E418+$D$6*($H$5-E418)*$H$8+$D$9*($H$8^0.5)*(NORMINV(RAND(),0,1))</f>
        <v>3.46364034365803</v>
      </c>
      <c r="G418" s="0" t="n">
        <f aca="true">F418+$D$6*($H$5-F418)*$H$8+$D$9*($H$8^0.5)*(NORMINV(RAND(),0,1))</f>
        <v>3.36868374708644</v>
      </c>
      <c r="H418" s="0" t="n">
        <f aca="true">G418+$D$6*($H$5-G418)*$H$8+$D$9*($H$8^0.5)*(NORMINV(RAND(),0,1))</f>
        <v>3.48499439540179</v>
      </c>
      <c r="I418" s="0" t="n">
        <f aca="true">H418+$D$6*($H$5-H418)*$H$8+$D$9*($H$8^0.5)*(NORMINV(RAND(),0,1))</f>
        <v>3.45641374465126</v>
      </c>
      <c r="J418" s="0" t="n">
        <f aca="true">I418+$D$6*($H$5-I418)*$H$8+$D$9*($H$8^0.5)*(NORMINV(RAND(),0,1))</f>
        <v>3.36004110287144</v>
      </c>
      <c r="K418" s="0" t="n">
        <f aca="true">J418+$D$6*($H$5-J418)*$H$8+$D$9*($H$8^0.5)*(NORMINV(RAND(),0,1))</f>
        <v>3.38500506172573</v>
      </c>
      <c r="L418" s="0" t="n">
        <f aca="true">K418+$D$6*($H$5-K418)*$H$8+$D$9*($H$8^0.5)*(NORMINV(RAND(),0,1))</f>
        <v>3.39127855203701</v>
      </c>
      <c r="M418" s="0" t="n">
        <f aca="true">L418+$D$6*($H$5-L418)*$H$8+$D$9*($H$8^0.5)*(NORMINV(RAND(),0,1))</f>
        <v>3.32619785794337</v>
      </c>
      <c r="N418" s="0" t="n">
        <f aca="false">EXP(M418)</f>
        <v>27.8323178458635</v>
      </c>
      <c r="O418" s="0" t="n">
        <f aca="false">EXP(($H$10*LN(N418))+(1-$H$10)*$H$5+(($D$9^2)/(4*$D$6))*(1-$H$10^2))</f>
        <v>25.5002552790932</v>
      </c>
      <c r="P418" s="18" t="n">
        <f aca="false">EXP(($H$11*LN(N418))+(1-$H$11)*$H$5+(($D$9^2)/(4*$D$6))*(1-$H$11^2))</f>
        <v>23.690983687569</v>
      </c>
      <c r="Q418" s="18" t="n">
        <f aca="false">EXP($H$12*LN(N418)+(1-$H$12)*$H$5+$D$9^2/(4*$D$6)*(1-$H$12^2))</f>
        <v>22.290857897043</v>
      </c>
      <c r="R418" s="18" t="n">
        <f aca="false">EXP($H$13*LN(N418)+(1-$H$13)*$H$5+$D$9^2/(4*$D$6)*(1-$H$13^2))</f>
        <v>21.2067929666236</v>
      </c>
      <c r="S418" s="33" t="n">
        <f aca="false">MAX(0,1/4*(SUM(O418:R418)-4*$D$5))*$H$9</f>
        <v>1.11505249371271</v>
      </c>
    </row>
    <row r="419" customFormat="false" ht="12.75" hidden="false" customHeight="false" outlineLevel="0" collapsed="false">
      <c r="A419" s="0" t="n">
        <v>397</v>
      </c>
      <c r="C419" s="18" t="n">
        <f aca="false">$H$6</f>
        <v>3.29212628660779</v>
      </c>
      <c r="D419" s="0" t="n">
        <f aca="true">C419+$D$6*($H$5-C419)*$H$8+$D$9*($H$8^0.5)*(NORMINV(RAND(),0,1))</f>
        <v>3.31118200475144</v>
      </c>
      <c r="E419" s="0" t="n">
        <f aca="true">D419+$D$6*($H$5-D419)*$H$8+$D$9*($H$8^0.5)*(NORMINV(RAND(),0,1))</f>
        <v>3.41441398608087</v>
      </c>
      <c r="F419" s="0" t="n">
        <f aca="true">E419+$D$6*($H$5-E419)*$H$8+$D$9*($H$8^0.5)*(NORMINV(RAND(),0,1))</f>
        <v>3.38463606789465</v>
      </c>
      <c r="G419" s="0" t="n">
        <f aca="true">F419+$D$6*($H$5-F419)*$H$8+$D$9*($H$8^0.5)*(NORMINV(RAND(),0,1))</f>
        <v>3.30517678711587</v>
      </c>
      <c r="H419" s="0" t="n">
        <f aca="true">G419+$D$6*($H$5-G419)*$H$8+$D$9*($H$8^0.5)*(NORMINV(RAND(),0,1))</f>
        <v>3.25195353607587</v>
      </c>
      <c r="I419" s="0" t="n">
        <f aca="true">H419+$D$6*($H$5-H419)*$H$8+$D$9*($H$8^0.5)*(NORMINV(RAND(),0,1))</f>
        <v>3.17703376225958</v>
      </c>
      <c r="J419" s="0" t="n">
        <f aca="true">I419+$D$6*($H$5-I419)*$H$8+$D$9*($H$8^0.5)*(NORMINV(RAND(),0,1))</f>
        <v>3.20333542307459</v>
      </c>
      <c r="K419" s="0" t="n">
        <f aca="true">J419+$D$6*($H$5-J419)*$H$8+$D$9*($H$8^0.5)*(NORMINV(RAND(),0,1))</f>
        <v>3.21160180185241</v>
      </c>
      <c r="L419" s="0" t="n">
        <f aca="true">K419+$D$6*($H$5-K419)*$H$8+$D$9*($H$8^0.5)*(NORMINV(RAND(),0,1))</f>
        <v>3.41062028958762</v>
      </c>
      <c r="M419" s="0" t="n">
        <f aca="true">L419+$D$6*($H$5-L419)*$H$8+$D$9*($H$8^0.5)*(NORMINV(RAND(),0,1))</f>
        <v>3.48543751450363</v>
      </c>
      <c r="N419" s="0" t="n">
        <f aca="false">EXP(M419)</f>
        <v>32.6367030175943</v>
      </c>
      <c r="O419" s="0" t="n">
        <f aca="false">EXP(($H$10*LN(N419))+(1-$H$10)*$H$5+(($D$9^2)/(4*$D$6))*(1-$H$10^2))</f>
        <v>28.9176711385129</v>
      </c>
      <c r="P419" s="18" t="n">
        <f aca="false">EXP(($H$11*LN(N419))+(1-$H$11)*$H$5+(($D$9^2)/(4*$D$6))*(1-$H$11^2))</f>
        <v>26.1649527979829</v>
      </c>
      <c r="Q419" s="18" t="n">
        <f aca="false">EXP($H$12*LN(N419)+(1-$H$12)*$H$5+$D$9^2/(4*$D$6)*(1-$H$12^2))</f>
        <v>24.1099018914365</v>
      </c>
      <c r="R419" s="18" t="n">
        <f aca="false">EXP($H$13*LN(N419)+(1-$H$13)*$H$5+$D$9^2/(4*$D$6)*(1-$H$13^2))</f>
        <v>22.5622166789392</v>
      </c>
      <c r="S419" s="33" t="n">
        <f aca="false">MAX(0,1/4*(SUM(O419:R419)-4*$D$5))*$H$9</f>
        <v>3.27097894974173</v>
      </c>
    </row>
    <row r="420" customFormat="false" ht="12.75" hidden="false" customHeight="false" outlineLevel="0" collapsed="false">
      <c r="A420" s="0" t="n">
        <v>398</v>
      </c>
      <c r="C420" s="18" t="n">
        <f aca="false">$H$6</f>
        <v>3.29212628660779</v>
      </c>
      <c r="D420" s="0" t="n">
        <f aca="true">C420+$D$6*($H$5-C420)*$H$8+$D$9*($H$8^0.5)*(NORMINV(RAND(),0,1))</f>
        <v>3.48734560984886</v>
      </c>
      <c r="E420" s="0" t="n">
        <f aca="true">D420+$D$6*($H$5-D420)*$H$8+$D$9*($H$8^0.5)*(NORMINV(RAND(),0,1))</f>
        <v>3.54599676306848</v>
      </c>
      <c r="F420" s="0" t="n">
        <f aca="true">E420+$D$6*($H$5-E420)*$H$8+$D$9*($H$8^0.5)*(NORMINV(RAND(),0,1))</f>
        <v>3.49439994608805</v>
      </c>
      <c r="G420" s="0" t="n">
        <f aca="true">F420+$D$6*($H$5-F420)*$H$8+$D$9*($H$8^0.5)*(NORMINV(RAND(),0,1))</f>
        <v>3.38625503422215</v>
      </c>
      <c r="H420" s="0" t="n">
        <f aca="true">G420+$D$6*($H$5-G420)*$H$8+$D$9*($H$8^0.5)*(NORMINV(RAND(),0,1))</f>
        <v>3.3437395562019</v>
      </c>
      <c r="I420" s="0" t="n">
        <f aca="true">H420+$D$6*($H$5-H420)*$H$8+$D$9*($H$8^0.5)*(NORMINV(RAND(),0,1))</f>
        <v>3.35249415353814</v>
      </c>
      <c r="J420" s="0" t="n">
        <f aca="true">I420+$D$6*($H$5-I420)*$H$8+$D$9*($H$8^0.5)*(NORMINV(RAND(),0,1))</f>
        <v>3.24328842506865</v>
      </c>
      <c r="K420" s="0" t="n">
        <f aca="true">J420+$D$6*($H$5-J420)*$H$8+$D$9*($H$8^0.5)*(NORMINV(RAND(),0,1))</f>
        <v>3.18333922324616</v>
      </c>
      <c r="L420" s="0" t="n">
        <f aca="true">K420+$D$6*($H$5-K420)*$H$8+$D$9*($H$8^0.5)*(NORMINV(RAND(),0,1))</f>
        <v>3.10115701895298</v>
      </c>
      <c r="M420" s="0" t="n">
        <f aca="true">L420+$D$6*($H$5-L420)*$H$8+$D$9*($H$8^0.5)*(NORMINV(RAND(),0,1))</f>
        <v>3.15561616081152</v>
      </c>
      <c r="N420" s="0" t="n">
        <f aca="false">EXP(M420)</f>
        <v>23.4674923867339</v>
      </c>
      <c r="O420" s="0" t="n">
        <f aca="false">EXP(($H$10*LN(N420))+(1-$H$10)*$H$5+(($D$9^2)/(4*$D$6))*(1-$H$10^2))</f>
        <v>22.2861706381558</v>
      </c>
      <c r="P420" s="18" t="n">
        <f aca="false">EXP(($H$11*LN(N420))+(1-$H$11)*$H$5+(($D$9^2)/(4*$D$6))*(1-$H$11^2))</f>
        <v>21.299713199407</v>
      </c>
      <c r="Q420" s="18" t="n">
        <f aca="false">EXP($H$12*LN(N420)+(1-$H$12)*$H$5+$D$9^2/(4*$D$6)*(1-$H$12^2))</f>
        <v>20.4942269482105</v>
      </c>
      <c r="R420" s="18" t="n">
        <f aca="false">EXP($H$13*LN(N420)+(1-$H$13)*$H$5+$D$9^2/(4*$D$6)*(1-$H$13^2))</f>
        <v>19.8450299946448</v>
      </c>
      <c r="S420" s="33" t="n">
        <f aca="false">MAX(0,1/4*(SUM(O420:R420)-4*$D$5))*$H$9</f>
        <v>0</v>
      </c>
    </row>
    <row r="421" customFormat="false" ht="12.75" hidden="false" customHeight="false" outlineLevel="0" collapsed="false">
      <c r="A421" s="0" t="n">
        <v>399</v>
      </c>
      <c r="C421" s="18" t="n">
        <f aca="false">$H$6</f>
        <v>3.29212628660779</v>
      </c>
      <c r="D421" s="0" t="n">
        <f aca="true">C421+$D$6*($H$5-C421)*$H$8+$D$9*($H$8^0.5)*(NORMINV(RAND(),0,1))</f>
        <v>3.18880782411903</v>
      </c>
      <c r="E421" s="0" t="n">
        <f aca="true">D421+$D$6*($H$5-D421)*$H$8+$D$9*($H$8^0.5)*(NORMINV(RAND(),0,1))</f>
        <v>3.15524151204001</v>
      </c>
      <c r="F421" s="0" t="n">
        <f aca="true">E421+$D$6*($H$5-E421)*$H$8+$D$9*($H$8^0.5)*(NORMINV(RAND(),0,1))</f>
        <v>3.09055798562181</v>
      </c>
      <c r="G421" s="0" t="n">
        <f aca="true">F421+$D$6*($H$5-F421)*$H$8+$D$9*($H$8^0.5)*(NORMINV(RAND(),0,1))</f>
        <v>3.12025680018845</v>
      </c>
      <c r="H421" s="0" t="n">
        <f aca="true">G421+$D$6*($H$5-G421)*$H$8+$D$9*($H$8^0.5)*(NORMINV(RAND(),0,1))</f>
        <v>3.13007831216737</v>
      </c>
      <c r="I421" s="0" t="n">
        <f aca="true">H421+$D$6*($H$5-H421)*$H$8+$D$9*($H$8^0.5)*(NORMINV(RAND(),0,1))</f>
        <v>3.05041374233688</v>
      </c>
      <c r="J421" s="0" t="n">
        <f aca="true">I421+$D$6*($H$5-I421)*$H$8+$D$9*($H$8^0.5)*(NORMINV(RAND(),0,1))</f>
        <v>2.96676089218982</v>
      </c>
      <c r="K421" s="0" t="n">
        <f aca="true">J421+$D$6*($H$5-J421)*$H$8+$D$9*($H$8^0.5)*(NORMINV(RAND(),0,1))</f>
        <v>2.93233145754994</v>
      </c>
      <c r="L421" s="0" t="n">
        <f aca="true">K421+$D$6*($H$5-K421)*$H$8+$D$9*($H$8^0.5)*(NORMINV(RAND(),0,1))</f>
        <v>3.04225577199899</v>
      </c>
      <c r="M421" s="0" t="n">
        <f aca="true">L421+$D$6*($H$5-L421)*$H$8+$D$9*($H$8^0.5)*(NORMINV(RAND(),0,1))</f>
        <v>3.11039293891412</v>
      </c>
      <c r="N421" s="0" t="n">
        <f aca="false">EXP(M421)</f>
        <v>22.429856232729</v>
      </c>
      <c r="O421" s="0" t="n">
        <f aca="false">EXP(($H$10*LN(N421))+(1-$H$10)*$H$5+(($D$9^2)/(4*$D$6))*(1-$H$10^2))</f>
        <v>21.5042353481479</v>
      </c>
      <c r="P421" s="18" t="n">
        <f aca="false">EXP(($H$11*LN(N421))+(1-$H$11)*$H$5+(($D$9^2)/(4*$D$6))*(1-$H$11^2))</f>
        <v>20.707282795904</v>
      </c>
      <c r="Q421" s="18" t="n">
        <f aca="false">EXP($H$12*LN(N421)+(1-$H$12)*$H$5+$D$9^2/(4*$D$6)*(1-$H$12^2))</f>
        <v>20.042699797945</v>
      </c>
      <c r="R421" s="18" t="n">
        <f aca="false">EXP($H$13*LN(N421)+(1-$H$13)*$H$5+$D$9^2/(4*$D$6)*(1-$H$13^2))</f>
        <v>19.4989119984899</v>
      </c>
      <c r="S421" s="33" t="n">
        <f aca="false">MAX(0,1/4*(SUM(O421:R421)-4*$D$5))*$H$9</f>
        <v>0</v>
      </c>
    </row>
    <row r="422" customFormat="false" ht="12.75" hidden="false" customHeight="false" outlineLevel="0" collapsed="false">
      <c r="A422" s="0" t="n">
        <v>400</v>
      </c>
      <c r="C422" s="18" t="n">
        <f aca="false">$H$6</f>
        <v>3.29212628660779</v>
      </c>
      <c r="D422" s="0" t="n">
        <f aca="true">C422+$D$6*($H$5-C422)*$H$8+$D$9*($H$8^0.5)*(NORMINV(RAND(),0,1))</f>
        <v>3.31844335082652</v>
      </c>
      <c r="E422" s="0" t="n">
        <f aca="true">D422+$D$6*($H$5-D422)*$H$8+$D$9*($H$8^0.5)*(NORMINV(RAND(),0,1))</f>
        <v>3.30417037838626</v>
      </c>
      <c r="F422" s="0" t="n">
        <f aca="true">E422+$D$6*($H$5-E422)*$H$8+$D$9*($H$8^0.5)*(NORMINV(RAND(),0,1))</f>
        <v>3.16831547772846</v>
      </c>
      <c r="G422" s="0" t="n">
        <f aca="true">F422+$D$6*($H$5-F422)*$H$8+$D$9*($H$8^0.5)*(NORMINV(RAND(),0,1))</f>
        <v>3.16387519540848</v>
      </c>
      <c r="H422" s="0" t="n">
        <f aca="true">G422+$D$6*($H$5-G422)*$H$8+$D$9*($H$8^0.5)*(NORMINV(RAND(),0,1))</f>
        <v>3.06378343031484</v>
      </c>
      <c r="I422" s="0" t="n">
        <f aca="true">H422+$D$6*($H$5-H422)*$H$8+$D$9*($H$8^0.5)*(NORMINV(RAND(),0,1))</f>
        <v>3.01754651134198</v>
      </c>
      <c r="J422" s="0" t="n">
        <f aca="true">I422+$D$6*($H$5-I422)*$H$8+$D$9*($H$8^0.5)*(NORMINV(RAND(),0,1))</f>
        <v>2.97791292448032</v>
      </c>
      <c r="K422" s="0" t="n">
        <f aca="true">J422+$D$6*($H$5-J422)*$H$8+$D$9*($H$8^0.5)*(NORMINV(RAND(),0,1))</f>
        <v>2.98011577033484</v>
      </c>
      <c r="L422" s="0" t="n">
        <f aca="true">K422+$D$6*($H$5-K422)*$H$8+$D$9*($H$8^0.5)*(NORMINV(RAND(),0,1))</f>
        <v>2.91092145163289</v>
      </c>
      <c r="M422" s="0" t="n">
        <f aca="true">L422+$D$6*($H$5-L422)*$H$8+$D$9*($H$8^0.5)*(NORMINV(RAND(),0,1))</f>
        <v>2.87171611853513</v>
      </c>
      <c r="N422" s="0" t="n">
        <f aca="false">EXP(M422)</f>
        <v>17.6673113996006</v>
      </c>
      <c r="O422" s="0" t="n">
        <f aca="false">EXP(($H$10*LN(N422))+(1-$H$10)*$H$5+(($D$9^2)/(4*$D$6))*(1-$H$10^2))</f>
        <v>17.8097768655631</v>
      </c>
      <c r="P422" s="18" t="n">
        <f aca="false">EXP(($H$11*LN(N422))+(1-$H$11)*$H$5+(($D$9^2)/(4*$D$6))*(1-$H$11^2))</f>
        <v>17.8429765306083</v>
      </c>
      <c r="Q422" s="18" t="n">
        <f aca="false">EXP($H$12*LN(N422)+(1-$H$12)*$H$5+$D$9^2/(4*$D$6)*(1-$H$12^2))</f>
        <v>17.8193686264222</v>
      </c>
      <c r="R422" s="18" t="n">
        <f aca="false">EXP($H$13*LN(N422)+(1-$H$13)*$H$5+$D$9^2/(4*$D$6)*(1-$H$13^2))</f>
        <v>17.769740694308</v>
      </c>
      <c r="S422" s="33" t="n">
        <f aca="false">MAX(0,1/4*(SUM(O422:R422)-4*$D$5))*$H$9</f>
        <v>0</v>
      </c>
    </row>
    <row r="423" customFormat="false" ht="12.75" hidden="false" customHeight="false" outlineLevel="0" collapsed="false">
      <c r="A423" s="0" t="n">
        <v>401</v>
      </c>
      <c r="C423" s="18" t="n">
        <f aca="false">$H$6</f>
        <v>3.29212628660779</v>
      </c>
      <c r="D423" s="0" t="n">
        <f aca="true">C423+$D$6*($H$5-C423)*$H$8+$D$9*($H$8^0.5)*(NORMINV(RAND(),0,1))</f>
        <v>3.2879884431267</v>
      </c>
      <c r="E423" s="0" t="n">
        <f aca="true">D423+$D$6*($H$5-D423)*$H$8+$D$9*($H$8^0.5)*(NORMINV(RAND(),0,1))</f>
        <v>3.2743754762003</v>
      </c>
      <c r="F423" s="0" t="n">
        <f aca="true">E423+$D$6*($H$5-E423)*$H$8+$D$9*($H$8^0.5)*(NORMINV(RAND(),0,1))</f>
        <v>3.19684834914764</v>
      </c>
      <c r="G423" s="0" t="n">
        <f aca="true">F423+$D$6*($H$5-F423)*$H$8+$D$9*($H$8^0.5)*(NORMINV(RAND(),0,1))</f>
        <v>3.05077206771867</v>
      </c>
      <c r="H423" s="0" t="n">
        <f aca="true">G423+$D$6*($H$5-G423)*$H$8+$D$9*($H$8^0.5)*(NORMINV(RAND(),0,1))</f>
        <v>3.13418403663734</v>
      </c>
      <c r="I423" s="0" t="n">
        <f aca="true">H423+$D$6*($H$5-H423)*$H$8+$D$9*($H$8^0.5)*(NORMINV(RAND(),0,1))</f>
        <v>3.09550350416561</v>
      </c>
      <c r="J423" s="0" t="n">
        <f aca="true">I423+$D$6*($H$5-I423)*$H$8+$D$9*($H$8^0.5)*(NORMINV(RAND(),0,1))</f>
        <v>3.16919683697024</v>
      </c>
      <c r="K423" s="0" t="n">
        <f aca="true">J423+$D$6*($H$5-J423)*$H$8+$D$9*($H$8^0.5)*(NORMINV(RAND(),0,1))</f>
        <v>3.25522928942063</v>
      </c>
      <c r="L423" s="0" t="n">
        <f aca="true">K423+$D$6*($H$5-K423)*$H$8+$D$9*($H$8^0.5)*(NORMINV(RAND(),0,1))</f>
        <v>3.44431282169704</v>
      </c>
      <c r="M423" s="0" t="n">
        <f aca="true">L423+$D$6*($H$5-L423)*$H$8+$D$9*($H$8^0.5)*(NORMINV(RAND(),0,1))</f>
        <v>3.41591694847078</v>
      </c>
      <c r="N423" s="0" t="n">
        <f aca="false">EXP(M423)</f>
        <v>30.4448529939397</v>
      </c>
      <c r="O423" s="0" t="n">
        <f aca="false">EXP(($H$10*LN(N423))+(1-$H$10)*$H$5+(($D$9^2)/(4*$D$6))*(1-$H$10^2))</f>
        <v>27.3727191745389</v>
      </c>
      <c r="P423" s="18" t="n">
        <f aca="false">EXP(($H$11*LN(N423))+(1-$H$11)*$H$5+(($D$9^2)/(4*$D$6))*(1-$H$11^2))</f>
        <v>25.054592361327</v>
      </c>
      <c r="Q423" s="18" t="n">
        <f aca="false">EXP($H$12*LN(N423)+(1-$H$12)*$H$5+$D$9^2/(4*$D$6)*(1-$H$12^2))</f>
        <v>23.2981699114548</v>
      </c>
      <c r="R423" s="18" t="n">
        <f aca="false">EXP($H$13*LN(N423)+(1-$H$13)*$H$5+$D$9^2/(4*$D$6)*(1-$H$13^2))</f>
        <v>21.9601274494771</v>
      </c>
      <c r="S423" s="33" t="n">
        <f aca="false">MAX(0,1/4*(SUM(O423:R423)-4*$D$5))*$H$9</f>
        <v>2.30330904420999</v>
      </c>
    </row>
    <row r="424" customFormat="false" ht="12.75" hidden="false" customHeight="false" outlineLevel="0" collapsed="false">
      <c r="A424" s="0" t="n">
        <v>402</v>
      </c>
      <c r="C424" s="18" t="n">
        <f aca="false">$H$6</f>
        <v>3.29212628660779</v>
      </c>
      <c r="D424" s="0" t="n">
        <f aca="true">C424+$D$6*($H$5-C424)*$H$8+$D$9*($H$8^0.5)*(NORMINV(RAND(),0,1))</f>
        <v>3.33737995480433</v>
      </c>
      <c r="E424" s="0" t="n">
        <f aca="true">D424+$D$6*($H$5-D424)*$H$8+$D$9*($H$8^0.5)*(NORMINV(RAND(),0,1))</f>
        <v>3.33879057009259</v>
      </c>
      <c r="F424" s="0" t="n">
        <f aca="true">E424+$D$6*($H$5-E424)*$H$8+$D$9*($H$8^0.5)*(NORMINV(RAND(),0,1))</f>
        <v>3.1907724335842</v>
      </c>
      <c r="G424" s="0" t="n">
        <f aca="true">F424+$D$6*($H$5-F424)*$H$8+$D$9*($H$8^0.5)*(NORMINV(RAND(),0,1))</f>
        <v>3.12908243392751</v>
      </c>
      <c r="H424" s="0" t="n">
        <f aca="true">G424+$D$6*($H$5-G424)*$H$8+$D$9*($H$8^0.5)*(NORMINV(RAND(),0,1))</f>
        <v>3.20645231170192</v>
      </c>
      <c r="I424" s="0" t="n">
        <f aca="true">H424+$D$6*($H$5-H424)*$H$8+$D$9*($H$8^0.5)*(NORMINV(RAND(),0,1))</f>
        <v>3.31527598048991</v>
      </c>
      <c r="J424" s="0" t="n">
        <f aca="true">I424+$D$6*($H$5-I424)*$H$8+$D$9*($H$8^0.5)*(NORMINV(RAND(),0,1))</f>
        <v>3.23629045069237</v>
      </c>
      <c r="K424" s="0" t="n">
        <f aca="true">J424+$D$6*($H$5-J424)*$H$8+$D$9*($H$8^0.5)*(NORMINV(RAND(),0,1))</f>
        <v>3.25280701933574</v>
      </c>
      <c r="L424" s="0" t="n">
        <f aca="true">K424+$D$6*($H$5-K424)*$H$8+$D$9*($H$8^0.5)*(NORMINV(RAND(),0,1))</f>
        <v>3.13259747912601</v>
      </c>
      <c r="M424" s="0" t="n">
        <f aca="true">L424+$D$6*($H$5-L424)*$H$8+$D$9*($H$8^0.5)*(NORMINV(RAND(),0,1))</f>
        <v>3.14833122770865</v>
      </c>
      <c r="N424" s="0" t="n">
        <f aca="false">EXP(M424)</f>
        <v>23.2971544780615</v>
      </c>
      <c r="O424" s="0" t="n">
        <f aca="false">EXP(($H$10*LN(N424))+(1-$H$10)*$H$5+(($D$9^2)/(4*$D$6))*(1-$H$10^2))</f>
        <v>22.1583153297214</v>
      </c>
      <c r="P424" s="18" t="n">
        <f aca="false">EXP(($H$11*LN(N424))+(1-$H$11)*$H$5+(($D$9^2)/(4*$D$6))*(1-$H$11^2))</f>
        <v>21.2031468120618</v>
      </c>
      <c r="Q424" s="18" t="n">
        <f aca="false">EXP($H$12*LN(N424)+(1-$H$12)*$H$5+$D$9^2/(4*$D$6)*(1-$H$12^2))</f>
        <v>20.4208097919477</v>
      </c>
      <c r="R424" s="18" t="n">
        <f aca="false">EXP($H$13*LN(N424)+(1-$H$13)*$H$5+$D$9^2/(4*$D$6)*(1-$H$13^2))</f>
        <v>19.7888621170549</v>
      </c>
      <c r="S424" s="33" t="n">
        <f aca="false">MAX(0,1/4*(SUM(O424:R424)-4*$D$5))*$H$9</f>
        <v>0</v>
      </c>
    </row>
    <row r="425" customFormat="false" ht="12.75" hidden="false" customHeight="false" outlineLevel="0" collapsed="false">
      <c r="A425" s="0" t="n">
        <v>403</v>
      </c>
      <c r="C425" s="18" t="n">
        <f aca="false">$H$6</f>
        <v>3.29212628660779</v>
      </c>
      <c r="D425" s="0" t="n">
        <f aca="true">C425+$D$6*($H$5-C425)*$H$8+$D$9*($H$8^0.5)*(NORMINV(RAND(),0,1))</f>
        <v>3.30190661204814</v>
      </c>
      <c r="E425" s="0" t="n">
        <f aca="true">D425+$D$6*($H$5-D425)*$H$8+$D$9*($H$8^0.5)*(NORMINV(RAND(),0,1))</f>
        <v>3.12087177968439</v>
      </c>
      <c r="F425" s="0" t="n">
        <f aca="true">E425+$D$6*($H$5-E425)*$H$8+$D$9*($H$8^0.5)*(NORMINV(RAND(),0,1))</f>
        <v>3.20329006030246</v>
      </c>
      <c r="G425" s="0" t="n">
        <f aca="true">F425+$D$6*($H$5-F425)*$H$8+$D$9*($H$8^0.5)*(NORMINV(RAND(),0,1))</f>
        <v>3.21598764242679</v>
      </c>
      <c r="H425" s="0" t="n">
        <f aca="true">G425+$D$6*($H$5-G425)*$H$8+$D$9*($H$8^0.5)*(NORMINV(RAND(),0,1))</f>
        <v>3.0598935203988</v>
      </c>
      <c r="I425" s="0" t="n">
        <f aca="true">H425+$D$6*($H$5-H425)*$H$8+$D$9*($H$8^0.5)*(NORMINV(RAND(),0,1))</f>
        <v>3.02409995012405</v>
      </c>
      <c r="J425" s="0" t="n">
        <f aca="true">I425+$D$6*($H$5-I425)*$H$8+$D$9*($H$8^0.5)*(NORMINV(RAND(),0,1))</f>
        <v>3.05150645495183</v>
      </c>
      <c r="K425" s="0" t="n">
        <f aca="true">J425+$D$6*($H$5-J425)*$H$8+$D$9*($H$8^0.5)*(NORMINV(RAND(),0,1))</f>
        <v>2.98542240931965</v>
      </c>
      <c r="L425" s="0" t="n">
        <f aca="true">K425+$D$6*($H$5-K425)*$H$8+$D$9*($H$8^0.5)*(NORMINV(RAND(),0,1))</f>
        <v>3.05997299747933</v>
      </c>
      <c r="M425" s="0" t="n">
        <f aca="true">L425+$D$6*($H$5-L425)*$H$8+$D$9*($H$8^0.5)*(NORMINV(RAND(),0,1))</f>
        <v>3.14573988265606</v>
      </c>
      <c r="N425" s="0" t="n">
        <f aca="false">EXP(M425)</f>
        <v>23.2368616655451</v>
      </c>
      <c r="O425" s="0" t="n">
        <f aca="false">EXP(($H$10*LN(N425))+(1-$H$10)*$H$5+(($D$9^2)/(4*$D$6))*(1-$H$10^2))</f>
        <v>22.1130126230965</v>
      </c>
      <c r="P425" s="18" t="n">
        <f aca="false">EXP(($H$11*LN(N425))+(1-$H$11)*$H$5+(($D$9^2)/(4*$D$6))*(1-$H$11^2))</f>
        <v>21.16890256437</v>
      </c>
      <c r="Q425" s="18" t="n">
        <f aca="false">EXP($H$12*LN(N425)+(1-$H$12)*$H$5+$D$9^2/(4*$D$6)*(1-$H$12^2))</f>
        <v>20.3947578238084</v>
      </c>
      <c r="R425" s="18" t="n">
        <f aca="false">EXP($H$13*LN(N425)+(1-$H$13)*$H$5+$D$9^2/(4*$D$6)*(1-$H$13^2))</f>
        <v>19.7689208309064</v>
      </c>
      <c r="S425" s="33" t="n">
        <f aca="false">MAX(0,1/4*(SUM(O425:R425)-4*$D$5))*$H$9</f>
        <v>0</v>
      </c>
    </row>
    <row r="426" customFormat="false" ht="12.75" hidden="false" customHeight="false" outlineLevel="0" collapsed="false">
      <c r="A426" s="0" t="n">
        <v>404</v>
      </c>
      <c r="C426" s="18" t="n">
        <f aca="false">$H$6</f>
        <v>3.29212628660779</v>
      </c>
      <c r="D426" s="0" t="n">
        <f aca="true">C426+$D$6*($H$5-C426)*$H$8+$D$9*($H$8^0.5)*(NORMINV(RAND(),0,1))</f>
        <v>3.29022645536475</v>
      </c>
      <c r="E426" s="0" t="n">
        <f aca="true">D426+$D$6*($H$5-D426)*$H$8+$D$9*($H$8^0.5)*(NORMINV(RAND(),0,1))</f>
        <v>3.2733692888153</v>
      </c>
      <c r="F426" s="0" t="n">
        <f aca="true">E426+$D$6*($H$5-E426)*$H$8+$D$9*($H$8^0.5)*(NORMINV(RAND(),0,1))</f>
        <v>3.25386542752251</v>
      </c>
      <c r="G426" s="0" t="n">
        <f aca="true">F426+$D$6*($H$5-F426)*$H$8+$D$9*($H$8^0.5)*(NORMINV(RAND(),0,1))</f>
        <v>3.15778757678268</v>
      </c>
      <c r="H426" s="0" t="n">
        <f aca="true">G426+$D$6*($H$5-G426)*$H$8+$D$9*($H$8^0.5)*(NORMINV(RAND(),0,1))</f>
        <v>3.36769740025687</v>
      </c>
      <c r="I426" s="0" t="n">
        <f aca="true">H426+$D$6*($H$5-H426)*$H$8+$D$9*($H$8^0.5)*(NORMINV(RAND(),0,1))</f>
        <v>3.36852761392301</v>
      </c>
      <c r="J426" s="0" t="n">
        <f aca="true">I426+$D$6*($H$5-I426)*$H$8+$D$9*($H$8^0.5)*(NORMINV(RAND(),0,1))</f>
        <v>3.31054807598839</v>
      </c>
      <c r="K426" s="0" t="n">
        <f aca="true">J426+$D$6*($H$5-J426)*$H$8+$D$9*($H$8^0.5)*(NORMINV(RAND(),0,1))</f>
        <v>3.36485960494271</v>
      </c>
      <c r="L426" s="0" t="n">
        <f aca="true">K426+$D$6*($H$5-K426)*$H$8+$D$9*($H$8^0.5)*(NORMINV(RAND(),0,1))</f>
        <v>3.26492492650314</v>
      </c>
      <c r="M426" s="0" t="n">
        <f aca="true">L426+$D$6*($H$5-L426)*$H$8+$D$9*($H$8^0.5)*(NORMINV(RAND(),0,1))</f>
        <v>3.38226861050348</v>
      </c>
      <c r="N426" s="0" t="n">
        <f aca="false">EXP(M426)</f>
        <v>29.4374775900299</v>
      </c>
      <c r="O426" s="0" t="n">
        <f aca="false">EXP(($H$10*LN(N426))+(1-$H$10)*$H$5+(($D$9^2)/(4*$D$6))*(1-$H$10^2))</f>
        <v>26.6548749757946</v>
      </c>
      <c r="P426" s="18" t="n">
        <f aca="false">EXP(($H$11*LN(N426))+(1-$H$11)*$H$5+(($D$9^2)/(4*$D$6))*(1-$H$11^2))</f>
        <v>24.5342197987443</v>
      </c>
      <c r="Q426" s="18" t="n">
        <f aca="false">EXP($H$12*LN(N426)+(1-$H$12)*$H$5+$D$9^2/(4*$D$6)*(1-$H$12^2))</f>
        <v>22.9151596197748</v>
      </c>
      <c r="R426" s="18" t="n">
        <f aca="false">EXP($H$13*LN(N426)+(1-$H$13)*$H$5+$D$9^2/(4*$D$6)*(1-$H$13^2))</f>
        <v>21.6745099585532</v>
      </c>
      <c r="S426" s="33" t="n">
        <f aca="false">MAX(0,1/4*(SUM(O426:R426)-4*$D$5))*$H$9</f>
        <v>1.84984738467605</v>
      </c>
    </row>
    <row r="427" customFormat="false" ht="12.75" hidden="false" customHeight="false" outlineLevel="0" collapsed="false">
      <c r="A427" s="0" t="n">
        <v>405</v>
      </c>
      <c r="C427" s="18" t="n">
        <f aca="false">$H$6</f>
        <v>3.29212628660779</v>
      </c>
      <c r="D427" s="0" t="n">
        <f aca="true">C427+$D$6*($H$5-C427)*$H$8+$D$9*($H$8^0.5)*(NORMINV(RAND(),0,1))</f>
        <v>3.23131837988223</v>
      </c>
      <c r="E427" s="0" t="n">
        <f aca="true">D427+$D$6*($H$5-D427)*$H$8+$D$9*($H$8^0.5)*(NORMINV(RAND(),0,1))</f>
        <v>3.15549842569112</v>
      </c>
      <c r="F427" s="0" t="n">
        <f aca="true">E427+$D$6*($H$5-E427)*$H$8+$D$9*($H$8^0.5)*(NORMINV(RAND(),0,1))</f>
        <v>3.18358278198033</v>
      </c>
      <c r="G427" s="0" t="n">
        <f aca="true">F427+$D$6*($H$5-F427)*$H$8+$D$9*($H$8^0.5)*(NORMINV(RAND(),0,1))</f>
        <v>3.03353915872382</v>
      </c>
      <c r="H427" s="0" t="n">
        <f aca="true">G427+$D$6*($H$5-G427)*$H$8+$D$9*($H$8^0.5)*(NORMINV(RAND(),0,1))</f>
        <v>3.10512262346011</v>
      </c>
      <c r="I427" s="0" t="n">
        <f aca="true">H427+$D$6*($H$5-H427)*$H$8+$D$9*($H$8^0.5)*(NORMINV(RAND(),0,1))</f>
        <v>3.12028866582926</v>
      </c>
      <c r="J427" s="0" t="n">
        <f aca="true">I427+$D$6*($H$5-I427)*$H$8+$D$9*($H$8^0.5)*(NORMINV(RAND(),0,1))</f>
        <v>3.18008212646587</v>
      </c>
      <c r="K427" s="0" t="n">
        <f aca="true">J427+$D$6*($H$5-J427)*$H$8+$D$9*($H$8^0.5)*(NORMINV(RAND(),0,1))</f>
        <v>3.26143465743524</v>
      </c>
      <c r="L427" s="0" t="n">
        <f aca="true">K427+$D$6*($H$5-K427)*$H$8+$D$9*($H$8^0.5)*(NORMINV(RAND(),0,1))</f>
        <v>3.36194977896772</v>
      </c>
      <c r="M427" s="0" t="n">
        <f aca="true">L427+$D$6*($H$5-L427)*$H$8+$D$9*($H$8^0.5)*(NORMINV(RAND(),0,1))</f>
        <v>3.34230250593547</v>
      </c>
      <c r="N427" s="0" t="n">
        <f aca="false">EXP(M427)</f>
        <v>28.2841762719095</v>
      </c>
      <c r="O427" s="0" t="n">
        <f aca="false">EXP(($H$10*LN(N427))+(1-$H$10)*$H$5+(($D$9^2)/(4*$D$6))*(1-$H$10^2))</f>
        <v>25.8266680337514</v>
      </c>
      <c r="P427" s="18" t="n">
        <f aca="false">EXP(($H$11*LN(N427))+(1-$H$11)*$H$5+(($D$9^2)/(4*$D$6))*(1-$H$11^2))</f>
        <v>23.9301667800632</v>
      </c>
      <c r="Q427" s="18" t="n">
        <f aca="false">EXP($H$12*LN(N427)+(1-$H$12)*$H$5+$D$9^2/(4*$D$6)*(1-$H$12^2))</f>
        <v>22.4684082037379</v>
      </c>
      <c r="R427" s="18" t="n">
        <f aca="false">EXP($H$13*LN(N427)+(1-$H$13)*$H$5+$D$9^2/(4*$D$6)*(1-$H$13^2))</f>
        <v>21.340087873679</v>
      </c>
      <c r="S427" s="33" t="n">
        <f aca="false">MAX(0,1/4*(SUM(O427:R427)-4*$D$5))*$H$9</f>
        <v>1.32347662520554</v>
      </c>
    </row>
    <row r="428" customFormat="false" ht="12.75" hidden="false" customHeight="false" outlineLevel="0" collapsed="false">
      <c r="A428" s="0" t="n">
        <v>406</v>
      </c>
      <c r="C428" s="18" t="n">
        <f aca="false">$H$6</f>
        <v>3.29212628660779</v>
      </c>
      <c r="D428" s="0" t="n">
        <f aca="true">C428+$D$6*($H$5-C428)*$H$8+$D$9*($H$8^0.5)*(NORMINV(RAND(),0,1))</f>
        <v>3.27652874243606</v>
      </c>
      <c r="E428" s="0" t="n">
        <f aca="true">D428+$D$6*($H$5-D428)*$H$8+$D$9*($H$8^0.5)*(NORMINV(RAND(),0,1))</f>
        <v>3.1545264165068</v>
      </c>
      <c r="F428" s="0" t="n">
        <f aca="true">E428+$D$6*($H$5-E428)*$H$8+$D$9*($H$8^0.5)*(NORMINV(RAND(),0,1))</f>
        <v>3.02084728867917</v>
      </c>
      <c r="G428" s="0" t="n">
        <f aca="true">F428+$D$6*($H$5-F428)*$H$8+$D$9*($H$8^0.5)*(NORMINV(RAND(),0,1))</f>
        <v>3.12196837628677</v>
      </c>
      <c r="H428" s="0" t="n">
        <f aca="true">G428+$D$6*($H$5-G428)*$H$8+$D$9*($H$8^0.5)*(NORMINV(RAND(),0,1))</f>
        <v>2.92421179473795</v>
      </c>
      <c r="I428" s="0" t="n">
        <f aca="true">H428+$D$6*($H$5-H428)*$H$8+$D$9*($H$8^0.5)*(NORMINV(RAND(),0,1))</f>
        <v>2.85106730459761</v>
      </c>
      <c r="J428" s="0" t="n">
        <f aca="true">I428+$D$6*($H$5-I428)*$H$8+$D$9*($H$8^0.5)*(NORMINV(RAND(),0,1))</f>
        <v>2.69837854867858</v>
      </c>
      <c r="K428" s="0" t="n">
        <f aca="true">J428+$D$6*($H$5-J428)*$H$8+$D$9*($H$8^0.5)*(NORMINV(RAND(),0,1))</f>
        <v>2.78802259984951</v>
      </c>
      <c r="L428" s="0" t="n">
        <f aca="true">K428+$D$6*($H$5-K428)*$H$8+$D$9*($H$8^0.5)*(NORMINV(RAND(),0,1))</f>
        <v>2.84673378986609</v>
      </c>
      <c r="M428" s="0" t="n">
        <f aca="true">L428+$D$6*($H$5-L428)*$H$8+$D$9*($H$8^0.5)*(NORMINV(RAND(),0,1))</f>
        <v>2.85027635431238</v>
      </c>
      <c r="N428" s="0" t="n">
        <f aca="false">EXP(M428)</f>
        <v>17.2925600538403</v>
      </c>
      <c r="O428" s="0" t="n">
        <f aca="false">EXP(($H$10*LN(N428))+(1-$H$10)*$H$5+(($D$9^2)/(4*$D$6))*(1-$H$10^2))</f>
        <v>17.5107478835597</v>
      </c>
      <c r="P428" s="18" t="n">
        <f aca="false">EXP(($H$11*LN(N428))+(1-$H$11)*$H$5+(($D$9^2)/(4*$D$6))*(1-$H$11^2))</f>
        <v>17.6059485523849</v>
      </c>
      <c r="Q428" s="18" t="n">
        <f aca="false">EXP($H$12*LN(N428)+(1-$H$12)*$H$5+$D$9^2/(4*$D$6)*(1-$H$12^2))</f>
        <v>17.6321537444198</v>
      </c>
      <c r="R428" s="18" t="n">
        <f aca="false">EXP($H$13*LN(N428)+(1-$H$13)*$H$5+$D$9^2/(4*$D$6)*(1-$H$13^2))</f>
        <v>17.6221302722013</v>
      </c>
      <c r="S428" s="33" t="n">
        <f aca="false">MAX(0,1/4*(SUM(O428:R428)-4*$D$5))*$H$9</f>
        <v>0</v>
      </c>
    </row>
    <row r="429" customFormat="false" ht="12.75" hidden="false" customHeight="false" outlineLevel="0" collapsed="false">
      <c r="A429" s="0" t="n">
        <v>407</v>
      </c>
      <c r="C429" s="18" t="n">
        <f aca="false">$H$6</f>
        <v>3.29212628660779</v>
      </c>
      <c r="D429" s="0" t="n">
        <f aca="true">C429+$D$6*($H$5-C429)*$H$8+$D$9*($H$8^0.5)*(NORMINV(RAND(),0,1))</f>
        <v>3.31337955738179</v>
      </c>
      <c r="E429" s="0" t="n">
        <f aca="true">D429+$D$6*($H$5-D429)*$H$8+$D$9*($H$8^0.5)*(NORMINV(RAND(),0,1))</f>
        <v>3.3727836422126</v>
      </c>
      <c r="F429" s="0" t="n">
        <f aca="true">E429+$D$6*($H$5-E429)*$H$8+$D$9*($H$8^0.5)*(NORMINV(RAND(),0,1))</f>
        <v>3.3854005443956</v>
      </c>
      <c r="G429" s="0" t="n">
        <f aca="true">F429+$D$6*($H$5-F429)*$H$8+$D$9*($H$8^0.5)*(NORMINV(RAND(),0,1))</f>
        <v>3.4126534824446</v>
      </c>
      <c r="H429" s="0" t="n">
        <f aca="true">G429+$D$6*($H$5-G429)*$H$8+$D$9*($H$8^0.5)*(NORMINV(RAND(),0,1))</f>
        <v>3.37449517611391</v>
      </c>
      <c r="I429" s="0" t="n">
        <f aca="true">H429+$D$6*($H$5-H429)*$H$8+$D$9*($H$8^0.5)*(NORMINV(RAND(),0,1))</f>
        <v>3.43566392245688</v>
      </c>
      <c r="J429" s="0" t="n">
        <f aca="true">I429+$D$6*($H$5-I429)*$H$8+$D$9*($H$8^0.5)*(NORMINV(RAND(),0,1))</f>
        <v>3.53565620026047</v>
      </c>
      <c r="K429" s="0" t="n">
        <f aca="true">J429+$D$6*($H$5-J429)*$H$8+$D$9*($H$8^0.5)*(NORMINV(RAND(),0,1))</f>
        <v>3.3745565742134</v>
      </c>
      <c r="L429" s="0" t="n">
        <f aca="true">K429+$D$6*($H$5-K429)*$H$8+$D$9*($H$8^0.5)*(NORMINV(RAND(),0,1))</f>
        <v>3.351179149745</v>
      </c>
      <c r="M429" s="0" t="n">
        <f aca="true">L429+$D$6*($H$5-L429)*$H$8+$D$9*($H$8^0.5)*(NORMINV(RAND(),0,1))</f>
        <v>3.34691142822381</v>
      </c>
      <c r="N429" s="0" t="n">
        <f aca="false">EXP(M429)</f>
        <v>28.4148367129535</v>
      </c>
      <c r="O429" s="0" t="n">
        <f aca="false">EXP(($H$10*LN(N429))+(1-$H$10)*$H$5+(($D$9^2)/(4*$D$6))*(1-$H$10^2))</f>
        <v>25.9208493882285</v>
      </c>
      <c r="P429" s="18" t="n">
        <f aca="false">EXP(($H$11*LN(N429))+(1-$H$11)*$H$5+(($D$9^2)/(4*$D$6))*(1-$H$11^2))</f>
        <v>23.9990609586872</v>
      </c>
      <c r="Q429" s="18" t="n">
        <f aca="false">EXP($H$12*LN(N429)+(1-$H$12)*$H$5+$D$9^2/(4*$D$6)*(1-$H$12^2))</f>
        <v>22.5194803749118</v>
      </c>
      <c r="R429" s="18" t="n">
        <f aca="false">EXP($H$13*LN(N429)+(1-$H$13)*$H$5+$D$9^2/(4*$D$6)*(1-$H$13^2))</f>
        <v>21.3783889555662</v>
      </c>
      <c r="S429" s="33" t="n">
        <f aca="false">MAX(0,1/4*(SUM(O429:R429)-4*$D$5))*$H$9</f>
        <v>1.3835108035998</v>
      </c>
    </row>
    <row r="430" customFormat="false" ht="12.75" hidden="false" customHeight="false" outlineLevel="0" collapsed="false">
      <c r="A430" s="0" t="n">
        <v>408</v>
      </c>
      <c r="C430" s="18" t="n">
        <f aca="false">$H$6</f>
        <v>3.29212628660779</v>
      </c>
      <c r="D430" s="0" t="n">
        <f aca="true">C430+$D$6*($H$5-C430)*$H$8+$D$9*($H$8^0.5)*(NORMINV(RAND(),0,1))</f>
        <v>3.3208017573579</v>
      </c>
      <c r="E430" s="0" t="n">
        <f aca="true">D430+$D$6*($H$5-D430)*$H$8+$D$9*($H$8^0.5)*(NORMINV(RAND(),0,1))</f>
        <v>3.4710544265038</v>
      </c>
      <c r="F430" s="0" t="n">
        <f aca="true">E430+$D$6*($H$5-E430)*$H$8+$D$9*($H$8^0.5)*(NORMINV(RAND(),0,1))</f>
        <v>3.35439564414079</v>
      </c>
      <c r="G430" s="0" t="n">
        <f aca="true">F430+$D$6*($H$5-F430)*$H$8+$D$9*($H$8^0.5)*(NORMINV(RAND(),0,1))</f>
        <v>3.33822211153195</v>
      </c>
      <c r="H430" s="0" t="n">
        <f aca="true">G430+$D$6*($H$5-G430)*$H$8+$D$9*($H$8^0.5)*(NORMINV(RAND(),0,1))</f>
        <v>3.35530815195884</v>
      </c>
      <c r="I430" s="0" t="n">
        <f aca="true">H430+$D$6*($H$5-H430)*$H$8+$D$9*($H$8^0.5)*(NORMINV(RAND(),0,1))</f>
        <v>3.23862300188252</v>
      </c>
      <c r="J430" s="0" t="n">
        <f aca="true">I430+$D$6*($H$5-I430)*$H$8+$D$9*($H$8^0.5)*(NORMINV(RAND(),0,1))</f>
        <v>3.2203784554333</v>
      </c>
      <c r="K430" s="0" t="n">
        <f aca="true">J430+$D$6*($H$5-J430)*$H$8+$D$9*($H$8^0.5)*(NORMINV(RAND(),0,1))</f>
        <v>3.413565474578</v>
      </c>
      <c r="L430" s="0" t="n">
        <f aca="true">K430+$D$6*($H$5-K430)*$H$8+$D$9*($H$8^0.5)*(NORMINV(RAND(),0,1))</f>
        <v>3.36984177948055</v>
      </c>
      <c r="M430" s="0" t="n">
        <f aca="true">L430+$D$6*($H$5-L430)*$H$8+$D$9*($H$8^0.5)*(NORMINV(RAND(),0,1))</f>
        <v>3.41671098675902</v>
      </c>
      <c r="N430" s="0" t="n">
        <f aca="false">EXP(M430)</f>
        <v>30.4690369731289</v>
      </c>
      <c r="O430" s="0" t="n">
        <f aca="false">EXP(($H$10*LN(N430))+(1-$H$10)*$H$5+(($D$9^2)/(4*$D$6))*(1-$H$10^2))</f>
        <v>27.3898904309041</v>
      </c>
      <c r="P430" s="18" t="n">
        <f aca="false">EXP(($H$11*LN(N430))+(1-$H$11)*$H$5+(($D$9^2)/(4*$D$6))*(1-$H$11^2))</f>
        <v>25.0670045778851</v>
      </c>
      <c r="Q430" s="18" t="n">
        <f aca="false">EXP($H$12*LN(N430)+(1-$H$12)*$H$5+$D$9^2/(4*$D$6)*(1-$H$12^2))</f>
        <v>23.3072851429529</v>
      </c>
      <c r="R430" s="18" t="n">
        <f aca="false">EXP($H$13*LN(N430)+(1-$H$13)*$H$5+$D$9^2/(4*$D$6)*(1-$H$13^2))</f>
        <v>21.9669127548206</v>
      </c>
      <c r="S430" s="33" t="n">
        <f aca="false">MAX(0,1/4*(SUM(O430:R430)-4*$D$5))*$H$9</f>
        <v>2.31412547631815</v>
      </c>
    </row>
    <row r="431" customFormat="false" ht="12.75" hidden="false" customHeight="false" outlineLevel="0" collapsed="false">
      <c r="A431" s="0" t="n">
        <v>409</v>
      </c>
      <c r="C431" s="18" t="n">
        <f aca="false">$H$6</f>
        <v>3.29212628660779</v>
      </c>
      <c r="D431" s="0" t="n">
        <f aca="true">C431+$D$6*($H$5-C431)*$H$8+$D$9*($H$8^0.5)*(NORMINV(RAND(),0,1))</f>
        <v>3.19010981188467</v>
      </c>
      <c r="E431" s="0" t="n">
        <f aca="true">D431+$D$6*($H$5-D431)*$H$8+$D$9*($H$8^0.5)*(NORMINV(RAND(),0,1))</f>
        <v>3.35535161705465</v>
      </c>
      <c r="F431" s="0" t="n">
        <f aca="true">E431+$D$6*($H$5-E431)*$H$8+$D$9*($H$8^0.5)*(NORMINV(RAND(),0,1))</f>
        <v>3.48525621237681</v>
      </c>
      <c r="G431" s="0" t="n">
        <f aca="true">F431+$D$6*($H$5-F431)*$H$8+$D$9*($H$8^0.5)*(NORMINV(RAND(),0,1))</f>
        <v>3.26829169359002</v>
      </c>
      <c r="H431" s="0" t="n">
        <f aca="true">G431+$D$6*($H$5-G431)*$H$8+$D$9*($H$8^0.5)*(NORMINV(RAND(),0,1))</f>
        <v>3.24948524750417</v>
      </c>
      <c r="I431" s="0" t="n">
        <f aca="true">H431+$D$6*($H$5-H431)*$H$8+$D$9*($H$8^0.5)*(NORMINV(RAND(),0,1))</f>
        <v>3.15787391748341</v>
      </c>
      <c r="J431" s="0" t="n">
        <f aca="true">I431+$D$6*($H$5-I431)*$H$8+$D$9*($H$8^0.5)*(NORMINV(RAND(),0,1))</f>
        <v>3.18638397363869</v>
      </c>
      <c r="K431" s="0" t="n">
        <f aca="true">J431+$D$6*($H$5-J431)*$H$8+$D$9*($H$8^0.5)*(NORMINV(RAND(),0,1))</f>
        <v>2.99465976556551</v>
      </c>
      <c r="L431" s="0" t="n">
        <f aca="true">K431+$D$6*($H$5-K431)*$H$8+$D$9*($H$8^0.5)*(NORMINV(RAND(),0,1))</f>
        <v>2.94897807020072</v>
      </c>
      <c r="M431" s="0" t="n">
        <f aca="true">L431+$D$6*($H$5-L431)*$H$8+$D$9*($H$8^0.5)*(NORMINV(RAND(),0,1))</f>
        <v>2.83232452596872</v>
      </c>
      <c r="N431" s="0" t="n">
        <f aca="false">EXP(M431)</f>
        <v>16.9848968055031</v>
      </c>
      <c r="O431" s="0" t="n">
        <f aca="false">EXP(($H$10*LN(N431))+(1-$H$10)*$H$5+(($D$9^2)/(4*$D$6))*(1-$H$10^2))</f>
        <v>17.2642320569785</v>
      </c>
      <c r="P431" s="18" t="n">
        <f aca="false">EXP(($H$11*LN(N431))+(1-$H$11)*$H$5+(($D$9^2)/(4*$D$6))*(1-$H$11^2))</f>
        <v>17.4099053089726</v>
      </c>
      <c r="Q431" s="18" t="n">
        <f aca="false">EXP($H$12*LN(N431)+(1-$H$12)*$H$5+$D$9^2/(4*$D$6)*(1-$H$12^2))</f>
        <v>17.4769098197122</v>
      </c>
      <c r="R431" s="18" t="n">
        <f aca="false">EXP($H$13*LN(N431)+(1-$H$13)*$H$5+$D$9^2/(4*$D$6)*(1-$H$13^2))</f>
        <v>17.4994775127544</v>
      </c>
      <c r="S431" s="33" t="n">
        <f aca="false">MAX(0,1/4*(SUM(O431:R431)-4*$D$5))*$H$9</f>
        <v>0</v>
      </c>
    </row>
    <row r="432" customFormat="false" ht="12.75" hidden="false" customHeight="false" outlineLevel="0" collapsed="false">
      <c r="A432" s="0" t="n">
        <v>410</v>
      </c>
      <c r="C432" s="18" t="n">
        <f aca="false">$H$6</f>
        <v>3.29212628660779</v>
      </c>
      <c r="D432" s="0" t="n">
        <f aca="true">C432+$D$6*($H$5-C432)*$H$8+$D$9*($H$8^0.5)*(NORMINV(RAND(),0,1))</f>
        <v>3.49238772303577</v>
      </c>
      <c r="E432" s="0" t="n">
        <f aca="true">D432+$D$6*($H$5-D432)*$H$8+$D$9*($H$8^0.5)*(NORMINV(RAND(),0,1))</f>
        <v>3.48477545371527</v>
      </c>
      <c r="F432" s="0" t="n">
        <f aca="true">E432+$D$6*($H$5-E432)*$H$8+$D$9*($H$8^0.5)*(NORMINV(RAND(),0,1))</f>
        <v>3.6122959116673</v>
      </c>
      <c r="G432" s="0" t="n">
        <f aca="true">F432+$D$6*($H$5-F432)*$H$8+$D$9*($H$8^0.5)*(NORMINV(RAND(),0,1))</f>
        <v>3.65281874335624</v>
      </c>
      <c r="H432" s="0" t="n">
        <f aca="true">G432+$D$6*($H$5-G432)*$H$8+$D$9*($H$8^0.5)*(NORMINV(RAND(),0,1))</f>
        <v>3.74017838853164</v>
      </c>
      <c r="I432" s="0" t="n">
        <f aca="true">H432+$D$6*($H$5-H432)*$H$8+$D$9*($H$8^0.5)*(NORMINV(RAND(),0,1))</f>
        <v>3.6460974127359</v>
      </c>
      <c r="J432" s="0" t="n">
        <f aca="true">I432+$D$6*($H$5-I432)*$H$8+$D$9*($H$8^0.5)*(NORMINV(RAND(),0,1))</f>
        <v>3.6176342672098</v>
      </c>
      <c r="K432" s="0" t="n">
        <f aca="true">J432+$D$6*($H$5-J432)*$H$8+$D$9*($H$8^0.5)*(NORMINV(RAND(),0,1))</f>
        <v>3.70987126744899</v>
      </c>
      <c r="L432" s="0" t="n">
        <f aca="true">K432+$D$6*($H$5-K432)*$H$8+$D$9*($H$8^0.5)*(NORMINV(RAND(),0,1))</f>
        <v>3.6415363391419</v>
      </c>
      <c r="M432" s="0" t="n">
        <f aca="true">L432+$D$6*($H$5-L432)*$H$8+$D$9*($H$8^0.5)*(NORMINV(RAND(),0,1))</f>
        <v>3.66615844802839</v>
      </c>
      <c r="N432" s="0" t="n">
        <f aca="false">EXP(M432)</f>
        <v>39.1014068838597</v>
      </c>
      <c r="O432" s="0" t="n">
        <f aca="false">EXP(($H$10*LN(N432))+(1-$H$10)*$H$5+(($D$9^2)/(4*$D$6))*(1-$H$10^2))</f>
        <v>33.3541688319598</v>
      </c>
      <c r="P432" s="18" t="n">
        <f aca="false">EXP(($H$11*LN(N432))+(1-$H$11)*$H$5+(($D$9^2)/(4*$D$6))*(1-$H$11^2))</f>
        <v>29.2870709154608</v>
      </c>
      <c r="Q432" s="18" t="n">
        <f aca="false">EXP($H$12*LN(N432)+(1-$H$12)*$H$5+$D$9^2/(4*$D$6)*(1-$H$12^2))</f>
        <v>26.3548126064563</v>
      </c>
      <c r="R432" s="18" t="n">
        <f aca="false">EXP($H$13*LN(N432)+(1-$H$13)*$H$5+$D$9^2/(4*$D$6)*(1-$H$13^2))</f>
        <v>24.2057326485049</v>
      </c>
      <c r="S432" s="33" t="n">
        <f aca="false">MAX(0,1/4*(SUM(O432:R432)-4*$D$5))*$H$9</f>
        <v>5.99316986105158</v>
      </c>
    </row>
    <row r="433" customFormat="false" ht="12.75" hidden="false" customHeight="false" outlineLevel="0" collapsed="false">
      <c r="A433" s="0" t="n">
        <v>411</v>
      </c>
      <c r="C433" s="18" t="n">
        <f aca="false">$H$6</f>
        <v>3.29212628660779</v>
      </c>
      <c r="D433" s="0" t="n">
        <f aca="true">C433+$D$6*($H$5-C433)*$H$8+$D$9*($H$8^0.5)*(NORMINV(RAND(),0,1))</f>
        <v>3.24123924717928</v>
      </c>
      <c r="E433" s="0" t="n">
        <f aca="true">D433+$D$6*($H$5-D433)*$H$8+$D$9*($H$8^0.5)*(NORMINV(RAND(),0,1))</f>
        <v>3.29000563137592</v>
      </c>
      <c r="F433" s="0" t="n">
        <f aca="true">E433+$D$6*($H$5-E433)*$H$8+$D$9*($H$8^0.5)*(NORMINV(RAND(),0,1))</f>
        <v>3.26138391859034</v>
      </c>
      <c r="G433" s="0" t="n">
        <f aca="true">F433+$D$6*($H$5-F433)*$H$8+$D$9*($H$8^0.5)*(NORMINV(RAND(),0,1))</f>
        <v>3.37895892940167</v>
      </c>
      <c r="H433" s="0" t="n">
        <f aca="true">G433+$D$6*($H$5-G433)*$H$8+$D$9*($H$8^0.5)*(NORMINV(RAND(),0,1))</f>
        <v>3.38975214655721</v>
      </c>
      <c r="I433" s="0" t="n">
        <f aca="true">H433+$D$6*($H$5-H433)*$H$8+$D$9*($H$8^0.5)*(NORMINV(RAND(),0,1))</f>
        <v>3.51340880888726</v>
      </c>
      <c r="J433" s="0" t="n">
        <f aca="true">I433+$D$6*($H$5-I433)*$H$8+$D$9*($H$8^0.5)*(NORMINV(RAND(),0,1))</f>
        <v>3.54588558709572</v>
      </c>
      <c r="K433" s="0" t="n">
        <f aca="true">J433+$D$6*($H$5-J433)*$H$8+$D$9*($H$8^0.5)*(NORMINV(RAND(),0,1))</f>
        <v>3.52337725200221</v>
      </c>
      <c r="L433" s="0" t="n">
        <f aca="true">K433+$D$6*($H$5-K433)*$H$8+$D$9*($H$8^0.5)*(NORMINV(RAND(),0,1))</f>
        <v>3.5641489252421</v>
      </c>
      <c r="M433" s="0" t="n">
        <f aca="true">L433+$D$6*($H$5-L433)*$H$8+$D$9*($H$8^0.5)*(NORMINV(RAND(),0,1))</f>
        <v>3.50391159623165</v>
      </c>
      <c r="N433" s="0" t="n">
        <f aca="false">EXP(M433)</f>
        <v>33.2452399093266</v>
      </c>
      <c r="O433" s="0" t="n">
        <f aca="false">EXP(($H$10*LN(N433))+(1-$H$10)*$H$5+(($D$9^2)/(4*$D$6))*(1-$H$10^2))</f>
        <v>29.3426866793216</v>
      </c>
      <c r="P433" s="18" t="n">
        <f aca="false">EXP(($H$11*LN(N433))+(1-$H$11)*$H$5+(($D$9^2)/(4*$D$6))*(1-$H$11^2))</f>
        <v>26.4682025613019</v>
      </c>
      <c r="Q433" s="18" t="n">
        <f aca="false">EXP($H$12*LN(N433)+(1-$H$12)*$H$5+$D$9^2/(4*$D$6)*(1-$H$12^2))</f>
        <v>24.3303241944398</v>
      </c>
      <c r="R433" s="18" t="n">
        <f aca="false">EXP($H$13*LN(N433)+(1-$H$13)*$H$5+$D$9^2/(4*$D$6)*(1-$H$13^2))</f>
        <v>22.7249709354944</v>
      </c>
      <c r="S433" s="33" t="n">
        <f aca="false">MAX(0,1/4*(SUM(O433:R433)-4*$D$5))*$H$9</f>
        <v>3.53528800083177</v>
      </c>
    </row>
    <row r="434" customFormat="false" ht="12.75" hidden="false" customHeight="false" outlineLevel="0" collapsed="false">
      <c r="A434" s="0" t="n">
        <v>412</v>
      </c>
      <c r="C434" s="18" t="n">
        <f aca="false">$H$6</f>
        <v>3.29212628660779</v>
      </c>
      <c r="D434" s="0" t="n">
        <f aca="true">C434+$D$6*($H$5-C434)*$H$8+$D$9*($H$8^0.5)*(NORMINV(RAND(),0,1))</f>
        <v>3.15412311724864</v>
      </c>
      <c r="E434" s="0" t="n">
        <f aca="true">D434+$D$6*($H$5-D434)*$H$8+$D$9*($H$8^0.5)*(NORMINV(RAND(),0,1))</f>
        <v>3.14188275584747</v>
      </c>
      <c r="F434" s="0" t="n">
        <f aca="true">E434+$D$6*($H$5-E434)*$H$8+$D$9*($H$8^0.5)*(NORMINV(RAND(),0,1))</f>
        <v>3.15847626325265</v>
      </c>
      <c r="G434" s="0" t="n">
        <f aca="true">F434+$D$6*($H$5-F434)*$H$8+$D$9*($H$8^0.5)*(NORMINV(RAND(),0,1))</f>
        <v>3.04325178033409</v>
      </c>
      <c r="H434" s="0" t="n">
        <f aca="true">G434+$D$6*($H$5-G434)*$H$8+$D$9*($H$8^0.5)*(NORMINV(RAND(),0,1))</f>
        <v>3.10739725915756</v>
      </c>
      <c r="I434" s="0" t="n">
        <f aca="true">H434+$D$6*($H$5-H434)*$H$8+$D$9*($H$8^0.5)*(NORMINV(RAND(),0,1))</f>
        <v>3.12322443768176</v>
      </c>
      <c r="J434" s="0" t="n">
        <f aca="true">I434+$D$6*($H$5-I434)*$H$8+$D$9*($H$8^0.5)*(NORMINV(RAND(),0,1))</f>
        <v>3.01606571609994</v>
      </c>
      <c r="K434" s="0" t="n">
        <f aca="true">J434+$D$6*($H$5-J434)*$H$8+$D$9*($H$8^0.5)*(NORMINV(RAND(),0,1))</f>
        <v>2.91113270869828</v>
      </c>
      <c r="L434" s="0" t="n">
        <f aca="true">K434+$D$6*($H$5-K434)*$H$8+$D$9*($H$8^0.5)*(NORMINV(RAND(),0,1))</f>
        <v>3.08247383127859</v>
      </c>
      <c r="M434" s="0" t="n">
        <f aca="true">L434+$D$6*($H$5-L434)*$H$8+$D$9*($H$8^0.5)*(NORMINV(RAND(),0,1))</f>
        <v>3.05453941225988</v>
      </c>
      <c r="N434" s="0" t="n">
        <f aca="false">EXP(M434)</f>
        <v>21.2114135596245</v>
      </c>
      <c r="O434" s="0" t="n">
        <f aca="false">EXP(($H$10*LN(N434))+(1-$H$10)*$H$5+(($D$9^2)/(4*$D$6))*(1-$H$10^2))</f>
        <v>20.5762577096858</v>
      </c>
      <c r="P434" s="18" t="n">
        <f aca="false">EXP(($H$11*LN(N434))+(1-$H$11)*$H$5+(($D$9^2)/(4*$D$6))*(1-$H$11^2))</f>
        <v>19.9982872187602</v>
      </c>
      <c r="Q434" s="18" t="n">
        <f aca="false">EXP($H$12*LN(N434)+(1-$H$12)*$H$5+$D$9^2/(4*$D$6)*(1-$H$12^2))</f>
        <v>19.4987419914644</v>
      </c>
      <c r="R434" s="18" t="n">
        <f aca="false">EXP($H$13*LN(N434)+(1-$H$13)*$H$5+$D$9^2/(4*$D$6)*(1-$H$13^2))</f>
        <v>19.0797549816979</v>
      </c>
      <c r="S434" s="33" t="n">
        <f aca="false">MAX(0,1/4*(SUM(O434:R434)-4*$D$5))*$H$9</f>
        <v>0</v>
      </c>
    </row>
    <row r="435" customFormat="false" ht="12.75" hidden="false" customHeight="false" outlineLevel="0" collapsed="false">
      <c r="A435" s="0" t="n">
        <v>413</v>
      </c>
      <c r="C435" s="18" t="n">
        <f aca="false">$H$6</f>
        <v>3.29212628660779</v>
      </c>
      <c r="D435" s="0" t="n">
        <f aca="true">C435+$D$6*($H$5-C435)*$H$8+$D$9*($H$8^0.5)*(NORMINV(RAND(),0,1))</f>
        <v>3.28014346133254</v>
      </c>
      <c r="E435" s="0" t="n">
        <f aca="true">D435+$D$6*($H$5-D435)*$H$8+$D$9*($H$8^0.5)*(NORMINV(RAND(),0,1))</f>
        <v>3.18492069842563</v>
      </c>
      <c r="F435" s="0" t="n">
        <f aca="true">E435+$D$6*($H$5-E435)*$H$8+$D$9*($H$8^0.5)*(NORMINV(RAND(),0,1))</f>
        <v>3.2703957697529</v>
      </c>
      <c r="G435" s="0" t="n">
        <f aca="true">F435+$D$6*($H$5-F435)*$H$8+$D$9*($H$8^0.5)*(NORMINV(RAND(),0,1))</f>
        <v>3.2632995536556</v>
      </c>
      <c r="H435" s="0" t="n">
        <f aca="true">G435+$D$6*($H$5-G435)*$H$8+$D$9*($H$8^0.5)*(NORMINV(RAND(),0,1))</f>
        <v>3.20956685271758</v>
      </c>
      <c r="I435" s="0" t="n">
        <f aca="true">H435+$D$6*($H$5-H435)*$H$8+$D$9*($H$8^0.5)*(NORMINV(RAND(),0,1))</f>
        <v>3.16750360670286</v>
      </c>
      <c r="J435" s="0" t="n">
        <f aca="true">I435+$D$6*($H$5-I435)*$H$8+$D$9*($H$8^0.5)*(NORMINV(RAND(),0,1))</f>
        <v>3.07358183712959</v>
      </c>
      <c r="K435" s="0" t="n">
        <f aca="true">J435+$D$6*($H$5-J435)*$H$8+$D$9*($H$8^0.5)*(NORMINV(RAND(),0,1))</f>
        <v>2.89253564933379</v>
      </c>
      <c r="L435" s="0" t="n">
        <f aca="true">K435+$D$6*($H$5-K435)*$H$8+$D$9*($H$8^0.5)*(NORMINV(RAND(),0,1))</f>
        <v>2.82341536851895</v>
      </c>
      <c r="M435" s="0" t="n">
        <f aca="true">L435+$D$6*($H$5-L435)*$H$8+$D$9*($H$8^0.5)*(NORMINV(RAND(),0,1))</f>
        <v>2.81439024022483</v>
      </c>
      <c r="N435" s="0" t="n">
        <f aca="false">EXP(M435)</f>
        <v>16.6830000559096</v>
      </c>
      <c r="O435" s="0" t="n">
        <f aca="false">EXP(($H$10*LN(N435))+(1-$H$10)*$H$5+(($D$9^2)/(4*$D$6))*(1-$H$10^2))</f>
        <v>17.0214225002941</v>
      </c>
      <c r="P435" s="18" t="n">
        <f aca="false">EXP(($H$11*LN(N435))+(1-$H$11)*$H$5+(($D$9^2)/(4*$D$6))*(1-$H$11^2))</f>
        <v>17.2162334017216</v>
      </c>
      <c r="Q435" s="18" t="n">
        <f aca="false">EXP($H$12*LN(N435)+(1-$H$12)*$H$5+$D$9^2/(4*$D$6)*(1-$H$12^2))</f>
        <v>17.3231824604854</v>
      </c>
      <c r="R435" s="18" t="n">
        <f aca="false">EXP($H$13*LN(N435)+(1-$H$13)*$H$5+$D$9^2/(4*$D$6)*(1-$H$13^2))</f>
        <v>17.3777970433207</v>
      </c>
      <c r="S435" s="33" t="n">
        <f aca="false">MAX(0,1/4*(SUM(O435:R435)-4*$D$5))*$H$9</f>
        <v>0</v>
      </c>
    </row>
    <row r="436" customFormat="false" ht="12.75" hidden="false" customHeight="false" outlineLevel="0" collapsed="false">
      <c r="A436" s="0" t="n">
        <v>414</v>
      </c>
      <c r="C436" s="18" t="n">
        <f aca="false">$H$6</f>
        <v>3.29212628660779</v>
      </c>
      <c r="D436" s="0" t="n">
        <f aca="true">C436+$D$6*($H$5-C436)*$H$8+$D$9*($H$8^0.5)*(NORMINV(RAND(),0,1))</f>
        <v>3.09619845957944</v>
      </c>
      <c r="E436" s="0" t="n">
        <f aca="true">D436+$D$6*($H$5-D436)*$H$8+$D$9*($H$8^0.5)*(NORMINV(RAND(),0,1))</f>
        <v>3.21001577071952</v>
      </c>
      <c r="F436" s="0" t="n">
        <f aca="true">E436+$D$6*($H$5-E436)*$H$8+$D$9*($H$8^0.5)*(NORMINV(RAND(),0,1))</f>
        <v>3.17229654687521</v>
      </c>
      <c r="G436" s="0" t="n">
        <f aca="true">F436+$D$6*($H$5-F436)*$H$8+$D$9*($H$8^0.5)*(NORMINV(RAND(),0,1))</f>
        <v>3.12070652253892</v>
      </c>
      <c r="H436" s="0" t="n">
        <f aca="true">G436+$D$6*($H$5-G436)*$H$8+$D$9*($H$8^0.5)*(NORMINV(RAND(),0,1))</f>
        <v>3.0058114134218</v>
      </c>
      <c r="I436" s="0" t="n">
        <f aca="true">H436+$D$6*($H$5-H436)*$H$8+$D$9*($H$8^0.5)*(NORMINV(RAND(),0,1))</f>
        <v>3.01338858930811</v>
      </c>
      <c r="J436" s="0" t="n">
        <f aca="true">I436+$D$6*($H$5-I436)*$H$8+$D$9*($H$8^0.5)*(NORMINV(RAND(),0,1))</f>
        <v>2.882273417848</v>
      </c>
      <c r="K436" s="0" t="n">
        <f aca="true">J436+$D$6*($H$5-J436)*$H$8+$D$9*($H$8^0.5)*(NORMINV(RAND(),0,1))</f>
        <v>2.96597444076646</v>
      </c>
      <c r="L436" s="0" t="n">
        <f aca="true">K436+$D$6*($H$5-K436)*$H$8+$D$9*($H$8^0.5)*(NORMINV(RAND(),0,1))</f>
        <v>2.81001888207837</v>
      </c>
      <c r="M436" s="0" t="n">
        <f aca="true">L436+$D$6*($H$5-L436)*$H$8+$D$9*($H$8^0.5)*(NORMINV(RAND(),0,1))</f>
        <v>2.89409647114683</v>
      </c>
      <c r="N436" s="0" t="n">
        <f aca="false">EXP(M436)</f>
        <v>18.06716985508</v>
      </c>
      <c r="O436" s="0" t="n">
        <f aca="false">EXP(($H$10*LN(N436))+(1-$H$10)*$H$5+(($D$9^2)/(4*$D$6))*(1-$H$10^2))</f>
        <v>18.1273734038558</v>
      </c>
      <c r="P436" s="18" t="n">
        <f aca="false">EXP(($H$11*LN(N436))+(1-$H$11)*$H$5+(($D$9^2)/(4*$D$6))*(1-$H$11^2))</f>
        <v>18.0938080432033</v>
      </c>
      <c r="Q436" s="18" t="n">
        <f aca="false">EXP($H$12*LN(N436)+(1-$H$12)*$H$5+$D$9^2/(4*$D$6)*(1-$H$12^2))</f>
        <v>18.0169177170187</v>
      </c>
      <c r="R436" s="18" t="n">
        <f aca="false">EXP($H$13*LN(N436)+(1-$H$13)*$H$5+$D$9^2/(4*$D$6)*(1-$H$13^2))</f>
        <v>17.9251461293458</v>
      </c>
      <c r="S436" s="33" t="n">
        <f aca="false">MAX(0,1/4*(SUM(O436:R436)-4*$D$5))*$H$9</f>
        <v>0</v>
      </c>
    </row>
    <row r="437" customFormat="false" ht="12.75" hidden="false" customHeight="false" outlineLevel="0" collapsed="false">
      <c r="A437" s="0" t="n">
        <v>415</v>
      </c>
      <c r="C437" s="18" t="n">
        <f aca="false">$H$6</f>
        <v>3.29212628660779</v>
      </c>
      <c r="D437" s="0" t="n">
        <f aca="true">C437+$D$6*($H$5-C437)*$H$8+$D$9*($H$8^0.5)*(NORMINV(RAND(),0,1))</f>
        <v>3.24391548421533</v>
      </c>
      <c r="E437" s="0" t="n">
        <f aca="true">D437+$D$6*($H$5-D437)*$H$8+$D$9*($H$8^0.5)*(NORMINV(RAND(),0,1))</f>
        <v>3.19356541555299</v>
      </c>
      <c r="F437" s="0" t="n">
        <f aca="true">E437+$D$6*($H$5-E437)*$H$8+$D$9*($H$8^0.5)*(NORMINV(RAND(),0,1))</f>
        <v>3.02873546326328</v>
      </c>
      <c r="G437" s="0" t="n">
        <f aca="true">F437+$D$6*($H$5-F437)*$H$8+$D$9*($H$8^0.5)*(NORMINV(RAND(),0,1))</f>
        <v>3.09137388918659</v>
      </c>
      <c r="H437" s="0" t="n">
        <f aca="true">G437+$D$6*($H$5-G437)*$H$8+$D$9*($H$8^0.5)*(NORMINV(RAND(),0,1))</f>
        <v>2.87438048230853</v>
      </c>
      <c r="I437" s="0" t="n">
        <f aca="true">H437+$D$6*($H$5-H437)*$H$8+$D$9*($H$8^0.5)*(NORMINV(RAND(),0,1))</f>
        <v>2.78993686379894</v>
      </c>
      <c r="J437" s="0" t="n">
        <f aca="true">I437+$D$6*($H$5-I437)*$H$8+$D$9*($H$8^0.5)*(NORMINV(RAND(),0,1))</f>
        <v>2.8393568994527</v>
      </c>
      <c r="K437" s="0" t="n">
        <f aca="true">J437+$D$6*($H$5-J437)*$H$8+$D$9*($H$8^0.5)*(NORMINV(RAND(),0,1))</f>
        <v>2.88757233068659</v>
      </c>
      <c r="L437" s="0" t="n">
        <f aca="true">K437+$D$6*($H$5-K437)*$H$8+$D$9*($H$8^0.5)*(NORMINV(RAND(),0,1))</f>
        <v>2.86200753392102</v>
      </c>
      <c r="M437" s="0" t="n">
        <f aca="true">L437+$D$6*($H$5-L437)*$H$8+$D$9*($H$8^0.5)*(NORMINV(RAND(),0,1))</f>
        <v>2.85670806801555</v>
      </c>
      <c r="N437" s="0" t="n">
        <f aca="false">EXP(M437)</f>
        <v>17.4041392875039</v>
      </c>
      <c r="O437" s="0" t="n">
        <f aca="false">EXP(($H$10*LN(N437))+(1-$H$10)*$H$5+(($D$9^2)/(4*$D$6))*(1-$H$10^2))</f>
        <v>17.5999225306242</v>
      </c>
      <c r="P437" s="18" t="n">
        <f aca="false">EXP(($H$11*LN(N437))+(1-$H$11)*$H$5+(($D$9^2)/(4*$D$6))*(1-$H$11^2))</f>
        <v>17.6767220372535</v>
      </c>
      <c r="Q437" s="18" t="n">
        <f aca="false">EXP($H$12*LN(N437)+(1-$H$12)*$H$5+$D$9^2/(4*$D$6)*(1-$H$12^2))</f>
        <v>17.688108857269</v>
      </c>
      <c r="R437" s="18" t="n">
        <f aca="false">EXP($H$13*LN(N437)+(1-$H$13)*$H$5+$D$9^2/(4*$D$6)*(1-$H$13^2))</f>
        <v>17.6662827029842</v>
      </c>
      <c r="S437" s="33" t="n">
        <f aca="false">MAX(0,1/4*(SUM(O437:R437)-4*$D$5))*$H$9</f>
        <v>0</v>
      </c>
    </row>
    <row r="438" customFormat="false" ht="12.75" hidden="false" customHeight="false" outlineLevel="0" collapsed="false">
      <c r="A438" s="0" t="n">
        <v>416</v>
      </c>
      <c r="C438" s="18" t="n">
        <f aca="false">$H$6</f>
        <v>3.29212628660779</v>
      </c>
      <c r="D438" s="0" t="n">
        <f aca="true">C438+$D$6*($H$5-C438)*$H$8+$D$9*($H$8^0.5)*(NORMINV(RAND(),0,1))</f>
        <v>3.37483173872461</v>
      </c>
      <c r="E438" s="0" t="n">
        <f aca="true">D438+$D$6*($H$5-D438)*$H$8+$D$9*($H$8^0.5)*(NORMINV(RAND(),0,1))</f>
        <v>3.21361373154134</v>
      </c>
      <c r="F438" s="0" t="n">
        <f aca="true">E438+$D$6*($H$5-E438)*$H$8+$D$9*($H$8^0.5)*(NORMINV(RAND(),0,1))</f>
        <v>3.20593314786335</v>
      </c>
      <c r="G438" s="0" t="n">
        <f aca="true">F438+$D$6*($H$5-F438)*$H$8+$D$9*($H$8^0.5)*(NORMINV(RAND(),0,1))</f>
        <v>3.27196188249743</v>
      </c>
      <c r="H438" s="0" t="n">
        <f aca="true">G438+$D$6*($H$5-G438)*$H$8+$D$9*($H$8^0.5)*(NORMINV(RAND(),0,1))</f>
        <v>3.19950241836218</v>
      </c>
      <c r="I438" s="0" t="n">
        <f aca="true">H438+$D$6*($H$5-H438)*$H$8+$D$9*($H$8^0.5)*(NORMINV(RAND(),0,1))</f>
        <v>3.22052154435692</v>
      </c>
      <c r="J438" s="0" t="n">
        <f aca="true">I438+$D$6*($H$5-I438)*$H$8+$D$9*($H$8^0.5)*(NORMINV(RAND(),0,1))</f>
        <v>3.28874903725258</v>
      </c>
      <c r="K438" s="0" t="n">
        <f aca="true">J438+$D$6*($H$5-J438)*$H$8+$D$9*($H$8^0.5)*(NORMINV(RAND(),0,1))</f>
        <v>3.25362618609491</v>
      </c>
      <c r="L438" s="0" t="n">
        <f aca="true">K438+$D$6*($H$5-K438)*$H$8+$D$9*($H$8^0.5)*(NORMINV(RAND(),0,1))</f>
        <v>3.33636957058726</v>
      </c>
      <c r="M438" s="0" t="n">
        <f aca="true">L438+$D$6*($H$5-L438)*$H$8+$D$9*($H$8^0.5)*(NORMINV(RAND(),0,1))</f>
        <v>3.28876018298871</v>
      </c>
      <c r="N438" s="0" t="n">
        <f aca="false">EXP(M438)</f>
        <v>26.8096040390861</v>
      </c>
      <c r="O438" s="0" t="n">
        <f aca="false">EXP(($H$10*LN(N438))+(1-$H$10)*$H$5+(($D$9^2)/(4*$D$6))*(1-$H$10^2))</f>
        <v>24.7573127718571</v>
      </c>
      <c r="P438" s="18" t="n">
        <f aca="false">EXP(($H$11*LN(N438))+(1-$H$11)*$H$5+(($D$9^2)/(4*$D$6))*(1-$H$11^2))</f>
        <v>23.1441641306864</v>
      </c>
      <c r="Q438" s="18" t="n">
        <f aca="false">EXP($H$12*LN(N438)+(1-$H$12)*$H$5+$D$9^2/(4*$D$6)*(1-$H$12^2))</f>
        <v>21.8835184239896</v>
      </c>
      <c r="R438" s="18" t="n">
        <f aca="false">EXP($H$13*LN(N438)+(1-$H$13)*$H$5+$D$9^2/(4*$D$6)*(1-$H$13^2))</f>
        <v>20.9001374464229</v>
      </c>
      <c r="S438" s="33" t="n">
        <f aca="false">MAX(0,1/4*(SUM(O438:R438)-4*$D$5))*$H$9</f>
        <v>0.638544325581748</v>
      </c>
    </row>
    <row r="439" customFormat="false" ht="12.75" hidden="false" customHeight="false" outlineLevel="0" collapsed="false">
      <c r="A439" s="0" t="n">
        <v>417</v>
      </c>
      <c r="C439" s="18" t="n">
        <f aca="false">$H$6</f>
        <v>3.29212628660779</v>
      </c>
      <c r="D439" s="0" t="n">
        <f aca="true">C439+$D$6*($H$5-C439)*$H$8+$D$9*($H$8^0.5)*(NORMINV(RAND(),0,1))</f>
        <v>3.3269637631261</v>
      </c>
      <c r="E439" s="0" t="n">
        <f aca="true">D439+$D$6*($H$5-D439)*$H$8+$D$9*($H$8^0.5)*(NORMINV(RAND(),0,1))</f>
        <v>3.33542755642813</v>
      </c>
      <c r="F439" s="0" t="n">
        <f aca="true">E439+$D$6*($H$5-E439)*$H$8+$D$9*($H$8^0.5)*(NORMINV(RAND(),0,1))</f>
        <v>3.35355208911192</v>
      </c>
      <c r="G439" s="0" t="n">
        <f aca="true">F439+$D$6*($H$5-F439)*$H$8+$D$9*($H$8^0.5)*(NORMINV(RAND(),0,1))</f>
        <v>3.28913964772819</v>
      </c>
      <c r="H439" s="0" t="n">
        <f aca="true">G439+$D$6*($H$5-G439)*$H$8+$D$9*($H$8^0.5)*(NORMINV(RAND(),0,1))</f>
        <v>3.19582993974764</v>
      </c>
      <c r="I439" s="0" t="n">
        <f aca="true">H439+$D$6*($H$5-H439)*$H$8+$D$9*($H$8^0.5)*(NORMINV(RAND(),0,1))</f>
        <v>3.24575903986918</v>
      </c>
      <c r="J439" s="0" t="n">
        <f aca="true">I439+$D$6*($H$5-I439)*$H$8+$D$9*($H$8^0.5)*(NORMINV(RAND(),0,1))</f>
        <v>3.2010392362845</v>
      </c>
      <c r="K439" s="0" t="n">
        <f aca="true">J439+$D$6*($H$5-J439)*$H$8+$D$9*($H$8^0.5)*(NORMINV(RAND(),0,1))</f>
        <v>3.11310155189667</v>
      </c>
      <c r="L439" s="0" t="n">
        <f aca="true">K439+$D$6*($H$5-K439)*$H$8+$D$9*($H$8^0.5)*(NORMINV(RAND(),0,1))</f>
        <v>3.12278911429946</v>
      </c>
      <c r="M439" s="0" t="n">
        <f aca="true">L439+$D$6*($H$5-L439)*$H$8+$D$9*($H$8^0.5)*(NORMINV(RAND(),0,1))</f>
        <v>3.06453485731792</v>
      </c>
      <c r="N439" s="0" t="n">
        <f aca="false">EXP(M439)</f>
        <v>21.4244942224401</v>
      </c>
      <c r="O439" s="0" t="n">
        <f aca="false">EXP(($H$10*LN(N439))+(1-$H$10)*$H$5+(($D$9^2)/(4*$D$6))*(1-$H$10^2))</f>
        <v>20.7393338269761</v>
      </c>
      <c r="P439" s="18" t="n">
        <f aca="false">EXP(($H$11*LN(N439))+(1-$H$11)*$H$5+(($D$9^2)/(4*$D$6))*(1-$H$11^2))</f>
        <v>20.1233599092847</v>
      </c>
      <c r="Q439" s="18" t="n">
        <f aca="false">EXP($H$12*LN(N439)+(1-$H$12)*$H$5+$D$9^2/(4*$D$6)*(1-$H$12^2))</f>
        <v>19.5949913661062</v>
      </c>
      <c r="R439" s="18" t="n">
        <f aca="false">EXP($H$13*LN(N439)+(1-$H$13)*$H$5+$D$9^2/(4*$D$6)*(1-$H$13^2))</f>
        <v>19.1540989397207</v>
      </c>
      <c r="S439" s="33" t="n">
        <f aca="false">MAX(0,1/4*(SUM(O439:R439)-4*$D$5))*$H$9</f>
        <v>0</v>
      </c>
    </row>
    <row r="440" customFormat="false" ht="12.75" hidden="false" customHeight="false" outlineLevel="0" collapsed="false">
      <c r="A440" s="0" t="n">
        <v>418</v>
      </c>
      <c r="C440" s="18" t="n">
        <f aca="false">$H$6</f>
        <v>3.29212628660779</v>
      </c>
      <c r="D440" s="0" t="n">
        <f aca="true">C440+$D$6*($H$5-C440)*$H$8+$D$9*($H$8^0.5)*(NORMINV(RAND(),0,1))</f>
        <v>3.37126143731713</v>
      </c>
      <c r="E440" s="0" t="n">
        <f aca="true">D440+$D$6*($H$5-D440)*$H$8+$D$9*($H$8^0.5)*(NORMINV(RAND(),0,1))</f>
        <v>3.39428733847127</v>
      </c>
      <c r="F440" s="0" t="n">
        <f aca="true">E440+$D$6*($H$5-E440)*$H$8+$D$9*($H$8^0.5)*(NORMINV(RAND(),0,1))</f>
        <v>3.4957014478142</v>
      </c>
      <c r="G440" s="0" t="n">
        <f aca="true">F440+$D$6*($H$5-F440)*$H$8+$D$9*($H$8^0.5)*(NORMINV(RAND(),0,1))</f>
        <v>3.59992845026782</v>
      </c>
      <c r="H440" s="0" t="n">
        <f aca="true">G440+$D$6*($H$5-G440)*$H$8+$D$9*($H$8^0.5)*(NORMINV(RAND(),0,1))</f>
        <v>3.61202758795288</v>
      </c>
      <c r="I440" s="0" t="n">
        <f aca="true">H440+$D$6*($H$5-H440)*$H$8+$D$9*($H$8^0.5)*(NORMINV(RAND(),0,1))</f>
        <v>3.67100984102654</v>
      </c>
      <c r="J440" s="0" t="n">
        <f aca="true">I440+$D$6*($H$5-I440)*$H$8+$D$9*($H$8^0.5)*(NORMINV(RAND(),0,1))</f>
        <v>3.48783565033495</v>
      </c>
      <c r="K440" s="0" t="n">
        <f aca="true">J440+$D$6*($H$5-J440)*$H$8+$D$9*($H$8^0.5)*(NORMINV(RAND(),0,1))</f>
        <v>3.45465780537694</v>
      </c>
      <c r="L440" s="0" t="n">
        <f aca="true">K440+$D$6*($H$5-K440)*$H$8+$D$9*($H$8^0.5)*(NORMINV(RAND(),0,1))</f>
        <v>3.2510573366696</v>
      </c>
      <c r="M440" s="0" t="n">
        <f aca="true">L440+$D$6*($H$5-L440)*$H$8+$D$9*($H$8^0.5)*(NORMINV(RAND(),0,1))</f>
        <v>3.22449260685485</v>
      </c>
      <c r="N440" s="0" t="n">
        <f aca="false">EXP(M440)</f>
        <v>25.1408146420344</v>
      </c>
      <c r="O440" s="0" t="n">
        <f aca="false">EXP(($H$10*LN(N440))+(1-$H$10)*$H$5+(($D$9^2)/(4*$D$6))*(1-$H$10^2))</f>
        <v>23.532057048925</v>
      </c>
      <c r="P440" s="18" t="n">
        <f aca="false">EXP(($H$11*LN(N440))+(1-$H$11)*$H$5+(($D$9^2)/(4*$D$6))*(1-$H$11^2))</f>
        <v>22.2347311587364</v>
      </c>
      <c r="Q440" s="18" t="n">
        <f aca="false">EXP($H$12*LN(N440)+(1-$H$12)*$H$5+$D$9^2/(4*$D$6)*(1-$H$12^2))</f>
        <v>21.2015381315556</v>
      </c>
      <c r="R440" s="18" t="n">
        <f aca="false">EXP($H$13*LN(N440)+(1-$H$13)*$H$5+$D$9^2/(4*$D$6)*(1-$H$13^2))</f>
        <v>20.3840197733218</v>
      </c>
      <c r="S440" s="33" t="n">
        <f aca="false">MAX(0,1/4*(SUM(O440:R440)-4*$D$5))*$H$9</f>
        <v>0</v>
      </c>
    </row>
    <row r="441" customFormat="false" ht="12.75" hidden="false" customHeight="false" outlineLevel="0" collapsed="false">
      <c r="A441" s="0" t="n">
        <v>419</v>
      </c>
      <c r="C441" s="18" t="n">
        <f aca="false">$H$6</f>
        <v>3.29212628660779</v>
      </c>
      <c r="D441" s="0" t="n">
        <f aca="true">C441+$D$6*($H$5-C441)*$H$8+$D$9*($H$8^0.5)*(NORMINV(RAND(),0,1))</f>
        <v>3.27829126204214</v>
      </c>
      <c r="E441" s="0" t="n">
        <f aca="true">D441+$D$6*($H$5-D441)*$H$8+$D$9*($H$8^0.5)*(NORMINV(RAND(),0,1))</f>
        <v>3.26087474295025</v>
      </c>
      <c r="F441" s="0" t="n">
        <f aca="true">E441+$D$6*($H$5-E441)*$H$8+$D$9*($H$8^0.5)*(NORMINV(RAND(),0,1))</f>
        <v>3.17352228931277</v>
      </c>
      <c r="G441" s="0" t="n">
        <f aca="true">F441+$D$6*($H$5-F441)*$H$8+$D$9*($H$8^0.5)*(NORMINV(RAND(),0,1))</f>
        <v>3.07895449058824</v>
      </c>
      <c r="H441" s="0" t="n">
        <f aca="true">G441+$D$6*($H$5-G441)*$H$8+$D$9*($H$8^0.5)*(NORMINV(RAND(),0,1))</f>
        <v>3.04188335026561</v>
      </c>
      <c r="I441" s="0" t="n">
        <f aca="true">H441+$D$6*($H$5-H441)*$H$8+$D$9*($H$8^0.5)*(NORMINV(RAND(),0,1))</f>
        <v>3.09674257304018</v>
      </c>
      <c r="J441" s="0" t="n">
        <f aca="true">I441+$D$6*($H$5-I441)*$H$8+$D$9*($H$8^0.5)*(NORMINV(RAND(),0,1))</f>
        <v>2.99226530957256</v>
      </c>
      <c r="K441" s="0" t="n">
        <f aca="true">J441+$D$6*($H$5-J441)*$H$8+$D$9*($H$8^0.5)*(NORMINV(RAND(),0,1))</f>
        <v>3.03636947277945</v>
      </c>
      <c r="L441" s="0" t="n">
        <f aca="true">K441+$D$6*($H$5-K441)*$H$8+$D$9*($H$8^0.5)*(NORMINV(RAND(),0,1))</f>
        <v>2.99098868912693</v>
      </c>
      <c r="M441" s="0" t="n">
        <f aca="true">L441+$D$6*($H$5-L441)*$H$8+$D$9*($H$8^0.5)*(NORMINV(RAND(),0,1))</f>
        <v>2.90645115422437</v>
      </c>
      <c r="N441" s="0" t="n">
        <f aca="false">EXP(M441)</f>
        <v>18.2917685789192</v>
      </c>
      <c r="O441" s="0" t="n">
        <f aca="false">EXP(($H$10*LN(N441))+(1-$H$10)*$H$5+(($D$9^2)/(4*$D$6))*(1-$H$10^2))</f>
        <v>18.3051168218328</v>
      </c>
      <c r="P441" s="18" t="n">
        <f aca="false">EXP(($H$11*LN(N441))+(1-$H$11)*$H$5+(($D$9^2)/(4*$D$6))*(1-$H$11^2))</f>
        <v>18.2337825880245</v>
      </c>
      <c r="Q441" s="18" t="n">
        <f aca="false">EXP($H$12*LN(N441)+(1-$H$12)*$H$5+$D$9^2/(4*$D$6)*(1-$H$12^2))</f>
        <v>18.1269078932892</v>
      </c>
      <c r="R441" s="18" t="n">
        <f aca="false">EXP($H$13*LN(N441)+(1-$H$13)*$H$5+$D$9^2/(4*$D$6)*(1-$H$13^2))</f>
        <v>18.0115164493109</v>
      </c>
      <c r="S441" s="33" t="n">
        <f aca="false">MAX(0,1/4*(SUM(O441:R441)-4*$D$5))*$H$9</f>
        <v>0</v>
      </c>
    </row>
    <row r="442" customFormat="false" ht="12.75" hidden="false" customHeight="false" outlineLevel="0" collapsed="false">
      <c r="A442" s="0" t="n">
        <v>420</v>
      </c>
      <c r="C442" s="18" t="n">
        <f aca="false">$H$6</f>
        <v>3.29212628660779</v>
      </c>
      <c r="D442" s="0" t="n">
        <f aca="true">C442+$D$6*($H$5-C442)*$H$8+$D$9*($H$8^0.5)*(NORMINV(RAND(),0,1))</f>
        <v>3.27948718436949</v>
      </c>
      <c r="E442" s="0" t="n">
        <f aca="true">D442+$D$6*($H$5-D442)*$H$8+$D$9*($H$8^0.5)*(NORMINV(RAND(),0,1))</f>
        <v>3.36779959617995</v>
      </c>
      <c r="F442" s="0" t="n">
        <f aca="true">E442+$D$6*($H$5-E442)*$H$8+$D$9*($H$8^0.5)*(NORMINV(RAND(),0,1))</f>
        <v>3.37968119106401</v>
      </c>
      <c r="G442" s="0" t="n">
        <f aca="true">F442+$D$6*($H$5-F442)*$H$8+$D$9*($H$8^0.5)*(NORMINV(RAND(),0,1))</f>
        <v>3.27126726469464</v>
      </c>
      <c r="H442" s="0" t="n">
        <f aca="true">G442+$D$6*($H$5-G442)*$H$8+$D$9*($H$8^0.5)*(NORMINV(RAND(),0,1))</f>
        <v>3.39117075755856</v>
      </c>
      <c r="I442" s="0" t="n">
        <f aca="true">H442+$D$6*($H$5-H442)*$H$8+$D$9*($H$8^0.5)*(NORMINV(RAND(),0,1))</f>
        <v>3.42994495335097</v>
      </c>
      <c r="J442" s="0" t="n">
        <f aca="true">I442+$D$6*($H$5-I442)*$H$8+$D$9*($H$8^0.5)*(NORMINV(RAND(),0,1))</f>
        <v>3.40309837185835</v>
      </c>
      <c r="K442" s="0" t="n">
        <f aca="true">J442+$D$6*($H$5-J442)*$H$8+$D$9*($H$8^0.5)*(NORMINV(RAND(),0,1))</f>
        <v>3.25347081852198</v>
      </c>
      <c r="L442" s="0" t="n">
        <f aca="true">K442+$D$6*($H$5-K442)*$H$8+$D$9*($H$8^0.5)*(NORMINV(RAND(),0,1))</f>
        <v>3.11827823152784</v>
      </c>
      <c r="M442" s="0" t="n">
        <f aca="true">L442+$D$6*($H$5-L442)*$H$8+$D$9*($H$8^0.5)*(NORMINV(RAND(),0,1))</f>
        <v>3.20750309277222</v>
      </c>
      <c r="N442" s="0" t="n">
        <f aca="false">EXP(M442)</f>
        <v>24.7172923240189</v>
      </c>
      <c r="O442" s="0" t="n">
        <f aca="false">EXP(($H$10*LN(N442))+(1-$H$10)*$H$5+(($D$9^2)/(4*$D$6))*(1-$H$10^2))</f>
        <v>23.2184130870488</v>
      </c>
      <c r="P442" s="18" t="n">
        <f aca="false">EXP(($H$11*LN(N442))+(1-$H$11)*$H$5+(($D$9^2)/(4*$D$6))*(1-$H$11^2))</f>
        <v>22.0003478345163</v>
      </c>
      <c r="Q442" s="18" t="n">
        <f aca="false">EXP($H$12*LN(N442)+(1-$H$12)*$H$5+$D$9^2/(4*$D$6)*(1-$H$12^2))</f>
        <v>21.024831973858</v>
      </c>
      <c r="R442" s="18" t="n">
        <f aca="false">EXP($H$13*LN(N442)+(1-$H$13)*$H$5+$D$9^2/(4*$D$6)*(1-$H$13^2))</f>
        <v>20.2497240359877</v>
      </c>
      <c r="S442" s="33" t="n">
        <f aca="false">MAX(0,1/4*(SUM(O442:R442)-4*$D$5))*$H$9</f>
        <v>0</v>
      </c>
    </row>
    <row r="443" customFormat="false" ht="12.75" hidden="false" customHeight="false" outlineLevel="0" collapsed="false">
      <c r="A443" s="0" t="n">
        <v>421</v>
      </c>
      <c r="C443" s="18" t="n">
        <f aca="false">$H$6</f>
        <v>3.29212628660779</v>
      </c>
      <c r="D443" s="0" t="n">
        <f aca="true">C443+$D$6*($H$5-C443)*$H$8+$D$9*($H$8^0.5)*(NORMINV(RAND(),0,1))</f>
        <v>3.34464368302248</v>
      </c>
      <c r="E443" s="0" t="n">
        <f aca="true">D443+$D$6*($H$5-D443)*$H$8+$D$9*($H$8^0.5)*(NORMINV(RAND(),0,1))</f>
        <v>3.31078780924328</v>
      </c>
      <c r="F443" s="0" t="n">
        <f aca="true">E443+$D$6*($H$5-E443)*$H$8+$D$9*($H$8^0.5)*(NORMINV(RAND(),0,1))</f>
        <v>3.29918209101113</v>
      </c>
      <c r="G443" s="0" t="n">
        <f aca="true">F443+$D$6*($H$5-F443)*$H$8+$D$9*($H$8^0.5)*(NORMINV(RAND(),0,1))</f>
        <v>3.16304238272491</v>
      </c>
      <c r="H443" s="0" t="n">
        <f aca="true">G443+$D$6*($H$5-G443)*$H$8+$D$9*($H$8^0.5)*(NORMINV(RAND(),0,1))</f>
        <v>3.11663354778102</v>
      </c>
      <c r="I443" s="0" t="n">
        <f aca="true">H443+$D$6*($H$5-H443)*$H$8+$D$9*($H$8^0.5)*(NORMINV(RAND(),0,1))</f>
        <v>3.03360409516012</v>
      </c>
      <c r="J443" s="0" t="n">
        <f aca="true">I443+$D$6*($H$5-I443)*$H$8+$D$9*($H$8^0.5)*(NORMINV(RAND(),0,1))</f>
        <v>3.14759411750574</v>
      </c>
      <c r="K443" s="0" t="n">
        <f aca="true">J443+$D$6*($H$5-J443)*$H$8+$D$9*($H$8^0.5)*(NORMINV(RAND(),0,1))</f>
        <v>3.13043974055487</v>
      </c>
      <c r="L443" s="0" t="n">
        <f aca="true">K443+$D$6*($H$5-K443)*$H$8+$D$9*($H$8^0.5)*(NORMINV(RAND(),0,1))</f>
        <v>3.13864876026562</v>
      </c>
      <c r="M443" s="0" t="n">
        <f aca="true">L443+$D$6*($H$5-L443)*$H$8+$D$9*($H$8^0.5)*(NORMINV(RAND(),0,1))</f>
        <v>3.20149215556638</v>
      </c>
      <c r="N443" s="0" t="n">
        <f aca="false">EXP(M443)</f>
        <v>24.5691638733751</v>
      </c>
      <c r="O443" s="0" t="n">
        <f aca="false">EXP(($H$10*LN(N443))+(1-$H$10)*$H$5+(($D$9^2)/(4*$D$6))*(1-$H$10^2))</f>
        <v>23.1084490268527</v>
      </c>
      <c r="P443" s="18" t="n">
        <f aca="false">EXP(($H$11*LN(N443))+(1-$H$11)*$H$5+(($D$9^2)/(4*$D$6))*(1-$H$11^2))</f>
        <v>21.9180154226914</v>
      </c>
      <c r="Q443" s="18" t="n">
        <f aca="false">EXP($H$12*LN(N443)+(1-$H$12)*$H$5+$D$9^2/(4*$D$6)*(1-$H$12^2))</f>
        <v>20.9626661944839</v>
      </c>
      <c r="R443" s="18" t="n">
        <f aca="false">EXP($H$13*LN(N443)+(1-$H$13)*$H$5+$D$9^2/(4*$D$6)*(1-$H$13^2))</f>
        <v>20.2024220284165</v>
      </c>
      <c r="S443" s="33" t="n">
        <f aca="false">MAX(0,1/4*(SUM(O443:R443)-4*$D$5))*$H$9</f>
        <v>0</v>
      </c>
    </row>
    <row r="444" customFormat="false" ht="12.75" hidden="false" customHeight="false" outlineLevel="0" collapsed="false">
      <c r="A444" s="0" t="n">
        <v>422</v>
      </c>
      <c r="C444" s="18" t="n">
        <f aca="false">$H$6</f>
        <v>3.29212628660779</v>
      </c>
      <c r="D444" s="0" t="n">
        <f aca="true">C444+$D$6*($H$5-C444)*$H$8+$D$9*($H$8^0.5)*(NORMINV(RAND(),0,1))</f>
        <v>3.37501785999942</v>
      </c>
      <c r="E444" s="0" t="n">
        <f aca="true">D444+$D$6*($H$5-D444)*$H$8+$D$9*($H$8^0.5)*(NORMINV(RAND(),0,1))</f>
        <v>3.44577648830321</v>
      </c>
      <c r="F444" s="0" t="n">
        <f aca="true">E444+$D$6*($H$5-E444)*$H$8+$D$9*($H$8^0.5)*(NORMINV(RAND(),0,1))</f>
        <v>3.37838508510734</v>
      </c>
      <c r="G444" s="0" t="n">
        <f aca="true">F444+$D$6*($H$5-F444)*$H$8+$D$9*($H$8^0.5)*(NORMINV(RAND(),0,1))</f>
        <v>3.29869538846787</v>
      </c>
      <c r="H444" s="0" t="n">
        <f aca="true">G444+$D$6*($H$5-G444)*$H$8+$D$9*($H$8^0.5)*(NORMINV(RAND(),0,1))</f>
        <v>3.32662696282649</v>
      </c>
      <c r="I444" s="0" t="n">
        <f aca="true">H444+$D$6*($H$5-H444)*$H$8+$D$9*($H$8^0.5)*(NORMINV(RAND(),0,1))</f>
        <v>3.26539482585208</v>
      </c>
      <c r="J444" s="0" t="n">
        <f aca="true">I444+$D$6*($H$5-I444)*$H$8+$D$9*($H$8^0.5)*(NORMINV(RAND(),0,1))</f>
        <v>3.24616753719134</v>
      </c>
      <c r="K444" s="0" t="n">
        <f aca="true">J444+$D$6*($H$5-J444)*$H$8+$D$9*($H$8^0.5)*(NORMINV(RAND(),0,1))</f>
        <v>3.10363275934717</v>
      </c>
      <c r="L444" s="0" t="n">
        <f aca="true">K444+$D$6*($H$5-K444)*$H$8+$D$9*($H$8^0.5)*(NORMINV(RAND(),0,1))</f>
        <v>3.08567218772637</v>
      </c>
      <c r="M444" s="0" t="n">
        <f aca="true">L444+$D$6*($H$5-L444)*$H$8+$D$9*($H$8^0.5)*(NORMINV(RAND(),0,1))</f>
        <v>3.16670491580423</v>
      </c>
      <c r="N444" s="0" t="n">
        <f aca="false">EXP(M444)</f>
        <v>23.7291657949743</v>
      </c>
      <c r="O444" s="0" t="n">
        <f aca="false">EXP(($H$10*LN(N444))+(1-$H$10)*$H$5+(($D$9^2)/(4*$D$6))*(1-$H$10^2))</f>
        <v>22.4822030288741</v>
      </c>
      <c r="P444" s="18" t="n">
        <f aca="false">EXP(($H$11*LN(N444))+(1-$H$11)*$H$5+(($D$9^2)/(4*$D$6))*(1-$H$11^2))</f>
        <v>21.447546524477</v>
      </c>
      <c r="Q444" s="18" t="n">
        <f aca="false">EXP($H$12*LN(N444)+(1-$H$12)*$H$5+$D$9^2/(4*$D$6)*(1-$H$12^2))</f>
        <v>20.6064857938852</v>
      </c>
      <c r="R444" s="18" t="n">
        <f aca="false">EXP($H$13*LN(N444)+(1-$H$13)*$H$5+$D$9^2/(4*$D$6)*(1-$H$13^2))</f>
        <v>19.9308320573155</v>
      </c>
      <c r="S444" s="33" t="n">
        <f aca="false">MAX(0,1/4*(SUM(O444:R444)-4*$D$5))*$H$9</f>
        <v>0</v>
      </c>
    </row>
    <row r="445" customFormat="false" ht="12.75" hidden="false" customHeight="false" outlineLevel="0" collapsed="false">
      <c r="A445" s="0" t="n">
        <v>423</v>
      </c>
      <c r="C445" s="18" t="n">
        <f aca="false">$H$6</f>
        <v>3.29212628660779</v>
      </c>
      <c r="D445" s="0" t="n">
        <f aca="true">C445+$D$6*($H$5-C445)*$H$8+$D$9*($H$8^0.5)*(NORMINV(RAND(),0,1))</f>
        <v>3.4236232679603</v>
      </c>
      <c r="E445" s="0" t="n">
        <f aca="true">D445+$D$6*($H$5-D445)*$H$8+$D$9*($H$8^0.5)*(NORMINV(RAND(),0,1))</f>
        <v>3.59547637371568</v>
      </c>
      <c r="F445" s="0" t="n">
        <f aca="true">E445+$D$6*($H$5-E445)*$H$8+$D$9*($H$8^0.5)*(NORMINV(RAND(),0,1))</f>
        <v>3.58157456461441</v>
      </c>
      <c r="G445" s="0" t="n">
        <f aca="true">F445+$D$6*($H$5-F445)*$H$8+$D$9*($H$8^0.5)*(NORMINV(RAND(),0,1))</f>
        <v>3.60563731964577</v>
      </c>
      <c r="H445" s="0" t="n">
        <f aca="true">G445+$D$6*($H$5-G445)*$H$8+$D$9*($H$8^0.5)*(NORMINV(RAND(),0,1))</f>
        <v>3.53543749699237</v>
      </c>
      <c r="I445" s="0" t="n">
        <f aca="true">H445+$D$6*($H$5-H445)*$H$8+$D$9*($H$8^0.5)*(NORMINV(RAND(),0,1))</f>
        <v>3.3992672747195</v>
      </c>
      <c r="J445" s="0" t="n">
        <f aca="true">I445+$D$6*($H$5-I445)*$H$8+$D$9*($H$8^0.5)*(NORMINV(RAND(),0,1))</f>
        <v>3.47303133642595</v>
      </c>
      <c r="K445" s="0" t="n">
        <f aca="true">J445+$D$6*($H$5-J445)*$H$8+$D$9*($H$8^0.5)*(NORMINV(RAND(),0,1))</f>
        <v>3.41867563199861</v>
      </c>
      <c r="L445" s="0" t="n">
        <f aca="true">K445+$D$6*($H$5-K445)*$H$8+$D$9*($H$8^0.5)*(NORMINV(RAND(),0,1))</f>
        <v>3.43149542481448</v>
      </c>
      <c r="M445" s="0" t="n">
        <f aca="true">L445+$D$6*($H$5-L445)*$H$8+$D$9*($H$8^0.5)*(NORMINV(RAND(),0,1))</f>
        <v>3.51428339623854</v>
      </c>
      <c r="N445" s="0" t="n">
        <f aca="false">EXP(M445)</f>
        <v>33.5918472527078</v>
      </c>
      <c r="O445" s="0" t="n">
        <f aca="false">EXP(($H$10*LN(N445))+(1-$H$10)*$H$5+(($D$9^2)/(4*$D$6))*(1-$H$10^2))</f>
        <v>29.5840328857734</v>
      </c>
      <c r="P445" s="18" t="n">
        <f aca="false">EXP(($H$11*LN(N445))+(1-$H$11)*$H$5+(($D$9^2)/(4*$D$6))*(1-$H$11^2))</f>
        <v>26.6399922797842</v>
      </c>
      <c r="Q445" s="18" t="n">
        <f aca="false">EXP($H$12*LN(N445)+(1-$H$12)*$H$5+$D$9^2/(4*$D$6)*(1-$H$12^2))</f>
        <v>24.4549567529921</v>
      </c>
      <c r="R445" s="18" t="n">
        <f aca="false">EXP($H$13*LN(N445)+(1-$H$13)*$H$5+$D$9^2/(4*$D$6)*(1-$H$13^2))</f>
        <v>22.8168591974669</v>
      </c>
      <c r="S445" s="33" t="n">
        <f aca="false">MAX(0,1/4*(SUM(O445:R445)-4*$D$5))*$H$9</f>
        <v>3.68502500673573</v>
      </c>
    </row>
    <row r="446" customFormat="false" ht="12.75" hidden="false" customHeight="false" outlineLevel="0" collapsed="false">
      <c r="A446" s="0" t="n">
        <v>424</v>
      </c>
      <c r="C446" s="18" t="n">
        <f aca="false">$H$6</f>
        <v>3.29212628660779</v>
      </c>
      <c r="D446" s="0" t="n">
        <f aca="true">C446+$D$6*($H$5-C446)*$H$8+$D$9*($H$8^0.5)*(NORMINV(RAND(),0,1))</f>
        <v>3.18144764005328</v>
      </c>
      <c r="E446" s="0" t="n">
        <f aca="true">D446+$D$6*($H$5-D446)*$H$8+$D$9*($H$8^0.5)*(NORMINV(RAND(),0,1))</f>
        <v>3.11579453029492</v>
      </c>
      <c r="F446" s="0" t="n">
        <f aca="true">E446+$D$6*($H$5-E446)*$H$8+$D$9*($H$8^0.5)*(NORMINV(RAND(),0,1))</f>
        <v>3.25287822815814</v>
      </c>
      <c r="G446" s="0" t="n">
        <f aca="true">F446+$D$6*($H$5-F446)*$H$8+$D$9*($H$8^0.5)*(NORMINV(RAND(),0,1))</f>
        <v>3.29938897285844</v>
      </c>
      <c r="H446" s="0" t="n">
        <f aca="true">G446+$D$6*($H$5-G446)*$H$8+$D$9*($H$8^0.5)*(NORMINV(RAND(),0,1))</f>
        <v>3.29109397408956</v>
      </c>
      <c r="I446" s="0" t="n">
        <f aca="true">H446+$D$6*($H$5-H446)*$H$8+$D$9*($H$8^0.5)*(NORMINV(RAND(),0,1))</f>
        <v>3.27736085590654</v>
      </c>
      <c r="J446" s="0" t="n">
        <f aca="true">I446+$D$6*($H$5-I446)*$H$8+$D$9*($H$8^0.5)*(NORMINV(RAND(),0,1))</f>
        <v>3.34815142676647</v>
      </c>
      <c r="K446" s="0" t="n">
        <f aca="true">J446+$D$6*($H$5-J446)*$H$8+$D$9*($H$8^0.5)*(NORMINV(RAND(),0,1))</f>
        <v>3.22701461345841</v>
      </c>
      <c r="L446" s="0" t="n">
        <f aca="true">K446+$D$6*($H$5-K446)*$H$8+$D$9*($H$8^0.5)*(NORMINV(RAND(),0,1))</f>
        <v>3.26406752927079</v>
      </c>
      <c r="M446" s="0" t="n">
        <f aca="true">L446+$D$6*($H$5-L446)*$H$8+$D$9*($H$8^0.5)*(NORMINV(RAND(),0,1))</f>
        <v>3.25282813226541</v>
      </c>
      <c r="N446" s="0" t="n">
        <f aca="false">EXP(M446)</f>
        <v>25.8633816468005</v>
      </c>
      <c r="O446" s="0" t="n">
        <f aca="false">EXP(($H$10*LN(N446))+(1-$H$10)*$H$5+(($D$9^2)/(4*$D$6))*(1-$H$10^2))</f>
        <v>24.0646142149554</v>
      </c>
      <c r="P446" s="18" t="n">
        <f aca="false">EXP(($H$11*LN(N446))+(1-$H$11)*$H$5+(($D$9^2)/(4*$D$6))*(1-$H$11^2))</f>
        <v>22.6312097609573</v>
      </c>
      <c r="Q446" s="18" t="n">
        <f aca="false">EXP($H$12*LN(N446)+(1-$H$12)*$H$5+$D$9^2/(4*$D$6)*(1-$H$12^2))</f>
        <v>21.4995632063892</v>
      </c>
      <c r="R446" s="18" t="n">
        <f aca="false">EXP($H$13*LN(N446)+(1-$H$13)*$H$5+$D$9^2/(4*$D$6)*(1-$H$13^2))</f>
        <v>20.6099858478285</v>
      </c>
      <c r="S446" s="33" t="n">
        <f aca="false">MAX(0,1/4*(SUM(O446:R446)-4*$D$5))*$H$9</f>
        <v>0.19152363098982</v>
      </c>
    </row>
    <row r="447" customFormat="false" ht="12.75" hidden="false" customHeight="false" outlineLevel="0" collapsed="false">
      <c r="A447" s="0" t="n">
        <v>425</v>
      </c>
      <c r="C447" s="18" t="n">
        <f aca="false">$H$6</f>
        <v>3.29212628660779</v>
      </c>
      <c r="D447" s="0" t="n">
        <f aca="true">C447+$D$6*($H$5-C447)*$H$8+$D$9*($H$8^0.5)*(NORMINV(RAND(),0,1))</f>
        <v>3.29881393644834</v>
      </c>
      <c r="E447" s="0" t="n">
        <f aca="true">D447+$D$6*($H$5-D447)*$H$8+$D$9*($H$8^0.5)*(NORMINV(RAND(),0,1))</f>
        <v>3.19276416895676</v>
      </c>
      <c r="F447" s="0" t="n">
        <f aca="true">E447+$D$6*($H$5-E447)*$H$8+$D$9*($H$8^0.5)*(NORMINV(RAND(),0,1))</f>
        <v>3.18167356268685</v>
      </c>
      <c r="G447" s="0" t="n">
        <f aca="true">F447+$D$6*($H$5-F447)*$H$8+$D$9*($H$8^0.5)*(NORMINV(RAND(),0,1))</f>
        <v>3.11648660800263</v>
      </c>
      <c r="H447" s="0" t="n">
        <f aca="true">G447+$D$6*($H$5-G447)*$H$8+$D$9*($H$8^0.5)*(NORMINV(RAND(),0,1))</f>
        <v>3.017044864951</v>
      </c>
      <c r="I447" s="0" t="n">
        <f aca="true">H447+$D$6*($H$5-H447)*$H$8+$D$9*($H$8^0.5)*(NORMINV(RAND(),0,1))</f>
        <v>3.0363851978355</v>
      </c>
      <c r="J447" s="0" t="n">
        <f aca="true">I447+$D$6*($H$5-I447)*$H$8+$D$9*($H$8^0.5)*(NORMINV(RAND(),0,1))</f>
        <v>3.11643810485452</v>
      </c>
      <c r="K447" s="0" t="n">
        <f aca="true">J447+$D$6*($H$5-J447)*$H$8+$D$9*($H$8^0.5)*(NORMINV(RAND(),0,1))</f>
        <v>3.13712660898962</v>
      </c>
      <c r="L447" s="0" t="n">
        <f aca="true">K447+$D$6*($H$5-K447)*$H$8+$D$9*($H$8^0.5)*(NORMINV(RAND(),0,1))</f>
        <v>3.10107268899683</v>
      </c>
      <c r="M447" s="0" t="n">
        <f aca="true">L447+$D$6*($H$5-L447)*$H$8+$D$9*($H$8^0.5)*(NORMINV(RAND(),0,1))</f>
        <v>3.17810745226107</v>
      </c>
      <c r="N447" s="0" t="n">
        <f aca="false">EXP(M447)</f>
        <v>24.0012869604193</v>
      </c>
      <c r="O447" s="0" t="n">
        <f aca="false">EXP(($H$10*LN(N447))+(1-$H$10)*$H$5+(($D$9^2)/(4*$D$6))*(1-$H$10^2))</f>
        <v>22.6855809598636</v>
      </c>
      <c r="P447" s="18" t="n">
        <f aca="false">EXP(($H$11*LN(N447))+(1-$H$11)*$H$5+(($D$9^2)/(4*$D$6))*(1-$H$11^2))</f>
        <v>21.6006332169479</v>
      </c>
      <c r="Q447" s="18" t="n">
        <f aca="false">EXP($H$12*LN(N447)+(1-$H$12)*$H$5+$D$9^2/(4*$D$6)*(1-$H$12^2))</f>
        <v>20.7225625449271</v>
      </c>
      <c r="R447" s="18" t="n">
        <f aca="false">EXP($H$13*LN(N447)+(1-$H$13)*$H$5+$D$9^2/(4*$D$6)*(1-$H$13^2))</f>
        <v>20.0194489687013</v>
      </c>
      <c r="S447" s="33" t="n">
        <f aca="false">MAX(0,1/4*(SUM(O447:R447)-4*$D$5))*$H$9</f>
        <v>0</v>
      </c>
    </row>
    <row r="448" customFormat="false" ht="12.75" hidden="false" customHeight="false" outlineLevel="0" collapsed="false">
      <c r="A448" s="0" t="n">
        <v>426</v>
      </c>
      <c r="C448" s="18" t="n">
        <f aca="false">$H$6</f>
        <v>3.29212628660779</v>
      </c>
      <c r="D448" s="0" t="n">
        <f aca="true">C448+$D$6*($H$5-C448)*$H$8+$D$9*($H$8^0.5)*(NORMINV(RAND(),0,1))</f>
        <v>3.35138216897005</v>
      </c>
      <c r="E448" s="0" t="n">
        <f aca="true">D448+$D$6*($H$5-D448)*$H$8+$D$9*($H$8^0.5)*(NORMINV(RAND(),0,1))</f>
        <v>3.35455177660614</v>
      </c>
      <c r="F448" s="0" t="n">
        <f aca="true">E448+$D$6*($H$5-E448)*$H$8+$D$9*($H$8^0.5)*(NORMINV(RAND(),0,1))</f>
        <v>3.42447181380282</v>
      </c>
      <c r="G448" s="0" t="n">
        <f aca="true">F448+$D$6*($H$5-F448)*$H$8+$D$9*($H$8^0.5)*(NORMINV(RAND(),0,1))</f>
        <v>3.48845235245502</v>
      </c>
      <c r="H448" s="0" t="n">
        <f aca="true">G448+$D$6*($H$5-G448)*$H$8+$D$9*($H$8^0.5)*(NORMINV(RAND(),0,1))</f>
        <v>3.4552977736291</v>
      </c>
      <c r="I448" s="0" t="n">
        <f aca="true">H448+$D$6*($H$5-H448)*$H$8+$D$9*($H$8^0.5)*(NORMINV(RAND(),0,1))</f>
        <v>3.41886019203085</v>
      </c>
      <c r="J448" s="0" t="n">
        <f aca="true">I448+$D$6*($H$5-I448)*$H$8+$D$9*($H$8^0.5)*(NORMINV(RAND(),0,1))</f>
        <v>3.37744434913572</v>
      </c>
      <c r="K448" s="0" t="n">
        <f aca="true">J448+$D$6*($H$5-J448)*$H$8+$D$9*($H$8^0.5)*(NORMINV(RAND(),0,1))</f>
        <v>3.2683197641604</v>
      </c>
      <c r="L448" s="0" t="n">
        <f aca="true">K448+$D$6*($H$5-K448)*$H$8+$D$9*($H$8^0.5)*(NORMINV(RAND(),0,1))</f>
        <v>3.23179056436158</v>
      </c>
      <c r="M448" s="0" t="n">
        <f aca="true">L448+$D$6*($H$5-L448)*$H$8+$D$9*($H$8^0.5)*(NORMINV(RAND(),0,1))</f>
        <v>3.33283806955932</v>
      </c>
      <c r="N448" s="0" t="n">
        <f aca="false">EXP(M448)</f>
        <v>28.0177452835071</v>
      </c>
      <c r="O448" s="0" t="n">
        <f aca="false">EXP(($H$10*LN(N448))+(1-$H$10)*$H$5+(($D$9^2)/(4*$D$6))*(1-$H$10^2))</f>
        <v>25.6343378213451</v>
      </c>
      <c r="P448" s="18" t="n">
        <f aca="false">EXP(($H$11*LN(N448))+(1-$H$11)*$H$5+(($D$9^2)/(4*$D$6))*(1-$H$11^2))</f>
        <v>23.7893118042869</v>
      </c>
      <c r="Q448" s="18" t="n">
        <f aca="false">EXP($H$12*LN(N448)+(1-$H$12)*$H$5+$D$9^2/(4*$D$6)*(1-$H$12^2))</f>
        <v>22.3638941907732</v>
      </c>
      <c r="R448" s="18" t="n">
        <f aca="false">EXP($H$13*LN(N448)+(1-$H$13)*$H$5+$D$9^2/(4*$D$6)*(1-$H$13^2))</f>
        <v>21.2616514814275</v>
      </c>
      <c r="S448" s="33" t="n">
        <f aca="false">MAX(0,1/4*(SUM(O448:R448)-4*$D$5))*$H$9</f>
        <v>1.20073578433728</v>
      </c>
    </row>
    <row r="449" customFormat="false" ht="12.75" hidden="false" customHeight="false" outlineLevel="0" collapsed="false">
      <c r="A449" s="0" t="n">
        <v>427</v>
      </c>
      <c r="C449" s="18" t="n">
        <f aca="false">$H$6</f>
        <v>3.29212628660779</v>
      </c>
      <c r="D449" s="0" t="n">
        <f aca="true">C449+$D$6*($H$5-C449)*$H$8+$D$9*($H$8^0.5)*(NORMINV(RAND(),0,1))</f>
        <v>3.43027405471964</v>
      </c>
      <c r="E449" s="0" t="n">
        <f aca="true">D449+$D$6*($H$5-D449)*$H$8+$D$9*($H$8^0.5)*(NORMINV(RAND(),0,1))</f>
        <v>3.39746488739402</v>
      </c>
      <c r="F449" s="0" t="n">
        <f aca="true">E449+$D$6*($H$5-E449)*$H$8+$D$9*($H$8^0.5)*(NORMINV(RAND(),0,1))</f>
        <v>3.35156519132535</v>
      </c>
      <c r="G449" s="0" t="n">
        <f aca="true">F449+$D$6*($H$5-F449)*$H$8+$D$9*($H$8^0.5)*(NORMINV(RAND(),0,1))</f>
        <v>3.3679860456247</v>
      </c>
      <c r="H449" s="0" t="n">
        <f aca="true">G449+$D$6*($H$5-G449)*$H$8+$D$9*($H$8^0.5)*(NORMINV(RAND(),0,1))</f>
        <v>3.34709364216736</v>
      </c>
      <c r="I449" s="0" t="n">
        <f aca="true">H449+$D$6*($H$5-H449)*$H$8+$D$9*($H$8^0.5)*(NORMINV(RAND(),0,1))</f>
        <v>3.46669251109013</v>
      </c>
      <c r="J449" s="0" t="n">
        <f aca="true">I449+$D$6*($H$5-I449)*$H$8+$D$9*($H$8^0.5)*(NORMINV(RAND(),0,1))</f>
        <v>3.37285197965729</v>
      </c>
      <c r="K449" s="0" t="n">
        <f aca="true">J449+$D$6*($H$5-J449)*$H$8+$D$9*($H$8^0.5)*(NORMINV(RAND(),0,1))</f>
        <v>3.20778504706715</v>
      </c>
      <c r="L449" s="0" t="n">
        <f aca="true">K449+$D$6*($H$5-K449)*$H$8+$D$9*($H$8^0.5)*(NORMINV(RAND(),0,1))</f>
        <v>3.10877415591141</v>
      </c>
      <c r="M449" s="0" t="n">
        <f aca="true">L449+$D$6*($H$5-L449)*$H$8+$D$9*($H$8^0.5)*(NORMINV(RAND(),0,1))</f>
        <v>3.01703945628504</v>
      </c>
      <c r="N449" s="0" t="n">
        <f aca="false">EXP(M449)</f>
        <v>20.4307160320636</v>
      </c>
      <c r="O449" s="0" t="n">
        <f aca="false">EXP(($H$10*LN(N449))+(1-$H$10)*$H$5+(($D$9^2)/(4*$D$6))*(1-$H$10^2))</f>
        <v>19.9757918365408</v>
      </c>
      <c r="P449" s="18" t="n">
        <f aca="false">EXP(($H$11*LN(N449))+(1-$H$11)*$H$5+(($D$9^2)/(4*$D$6))*(1-$H$11^2))</f>
        <v>19.535941083085</v>
      </c>
      <c r="Q449" s="18" t="n">
        <f aca="false">EXP($H$12*LN(N449)+(1-$H$12)*$H$5+$D$9^2/(4*$D$6)*(1-$H$12^2))</f>
        <v>19.1418378780387</v>
      </c>
      <c r="R449" s="18" t="n">
        <f aca="false">EXP($H$13*LN(N449)+(1-$H$13)*$H$5+$D$9^2/(4*$D$6)*(1-$H$13^2))</f>
        <v>18.8034013200994</v>
      </c>
      <c r="S449" s="33" t="n">
        <f aca="false">MAX(0,1/4*(SUM(O449:R449)-4*$D$5))*$H$9</f>
        <v>0</v>
      </c>
    </row>
    <row r="450" customFormat="false" ht="12.75" hidden="false" customHeight="false" outlineLevel="0" collapsed="false">
      <c r="A450" s="0" t="n">
        <v>428</v>
      </c>
      <c r="C450" s="18" t="n">
        <f aca="false">$H$6</f>
        <v>3.29212628660779</v>
      </c>
      <c r="D450" s="0" t="n">
        <f aca="true">C450+$D$6*($H$5-C450)*$H$8+$D$9*($H$8^0.5)*(NORMINV(RAND(),0,1))</f>
        <v>3.35064468928155</v>
      </c>
      <c r="E450" s="0" t="n">
        <f aca="true">D450+$D$6*($H$5-D450)*$H$8+$D$9*($H$8^0.5)*(NORMINV(RAND(),0,1))</f>
        <v>3.31787175178892</v>
      </c>
      <c r="F450" s="0" t="n">
        <f aca="true">E450+$D$6*($H$5-E450)*$H$8+$D$9*($H$8^0.5)*(NORMINV(RAND(),0,1))</f>
        <v>3.44313970893334</v>
      </c>
      <c r="G450" s="0" t="n">
        <f aca="true">F450+$D$6*($H$5-F450)*$H$8+$D$9*($H$8^0.5)*(NORMINV(RAND(),0,1))</f>
        <v>3.46662479043046</v>
      </c>
      <c r="H450" s="0" t="n">
        <f aca="true">G450+$D$6*($H$5-G450)*$H$8+$D$9*($H$8^0.5)*(NORMINV(RAND(),0,1))</f>
        <v>3.4188740070987</v>
      </c>
      <c r="I450" s="0" t="n">
        <f aca="true">H450+$D$6*($H$5-H450)*$H$8+$D$9*($H$8^0.5)*(NORMINV(RAND(),0,1))</f>
        <v>3.43155211109639</v>
      </c>
      <c r="J450" s="0" t="n">
        <f aca="true">I450+$D$6*($H$5-I450)*$H$8+$D$9*($H$8^0.5)*(NORMINV(RAND(),0,1))</f>
        <v>3.38338158783899</v>
      </c>
      <c r="K450" s="0" t="n">
        <f aca="true">J450+$D$6*($H$5-J450)*$H$8+$D$9*($H$8^0.5)*(NORMINV(RAND(),0,1))</f>
        <v>3.40858939843592</v>
      </c>
      <c r="L450" s="0" t="n">
        <f aca="true">K450+$D$6*($H$5-K450)*$H$8+$D$9*($H$8^0.5)*(NORMINV(RAND(),0,1))</f>
        <v>3.35094047579119</v>
      </c>
      <c r="M450" s="0" t="n">
        <f aca="true">L450+$D$6*($H$5-L450)*$H$8+$D$9*($H$8^0.5)*(NORMINV(RAND(),0,1))</f>
        <v>3.54511196627914</v>
      </c>
      <c r="N450" s="0" t="n">
        <f aca="false">EXP(M450)</f>
        <v>34.6435640360765</v>
      </c>
      <c r="O450" s="0" t="n">
        <f aca="false">EXP(($H$10*LN(N450))+(1-$H$10)*$H$5+(($D$9^2)/(4*$D$6))*(1-$H$10^2))</f>
        <v>30.313179807152</v>
      </c>
      <c r="P450" s="18" t="n">
        <f aca="false">EXP(($H$11*LN(N450))+(1-$H$11)*$H$5+(($D$9^2)/(4*$D$6))*(1-$H$11^2))</f>
        <v>27.1572211865008</v>
      </c>
      <c r="Q450" s="18" t="n">
        <f aca="false">EXP($H$12*LN(N450)+(1-$H$12)*$H$5+$D$9^2/(4*$D$6)*(1-$H$12^2))</f>
        <v>24.829189495553</v>
      </c>
      <c r="R450" s="18" t="n">
        <f aca="false">EXP($H$13*LN(N450)+(1-$H$13)*$H$5+$D$9^2/(4*$D$6)*(1-$H$13^2))</f>
        <v>23.0921821458107</v>
      </c>
      <c r="S450" s="33" t="n">
        <f aca="false">MAX(0,1/4*(SUM(O450:R450)-4*$D$5))*$H$9</f>
        <v>4.13589146866349</v>
      </c>
    </row>
    <row r="451" customFormat="false" ht="12.75" hidden="false" customHeight="false" outlineLevel="0" collapsed="false">
      <c r="A451" s="0" t="n">
        <v>429</v>
      </c>
      <c r="C451" s="18" t="n">
        <f aca="false">$H$6</f>
        <v>3.29212628660779</v>
      </c>
      <c r="D451" s="0" t="n">
        <f aca="true">C451+$D$6*($H$5-C451)*$H$8+$D$9*($H$8^0.5)*(NORMINV(RAND(),0,1))</f>
        <v>3.17447732773302</v>
      </c>
      <c r="E451" s="0" t="n">
        <f aca="true">D451+$D$6*($H$5-D451)*$H$8+$D$9*($H$8^0.5)*(NORMINV(RAND(),0,1))</f>
        <v>3.11084545699146</v>
      </c>
      <c r="F451" s="0" t="n">
        <f aca="true">E451+$D$6*($H$5-E451)*$H$8+$D$9*($H$8^0.5)*(NORMINV(RAND(),0,1))</f>
        <v>3.05912794044556</v>
      </c>
      <c r="G451" s="0" t="n">
        <f aca="true">F451+$D$6*($H$5-F451)*$H$8+$D$9*($H$8^0.5)*(NORMINV(RAND(),0,1))</f>
        <v>2.96591053891272</v>
      </c>
      <c r="H451" s="0" t="n">
        <f aca="true">G451+$D$6*($H$5-G451)*$H$8+$D$9*($H$8^0.5)*(NORMINV(RAND(),0,1))</f>
        <v>2.92245830732013</v>
      </c>
      <c r="I451" s="0" t="n">
        <f aca="true">H451+$D$6*($H$5-H451)*$H$8+$D$9*($H$8^0.5)*(NORMINV(RAND(),0,1))</f>
        <v>3.07443292431262</v>
      </c>
      <c r="J451" s="0" t="n">
        <f aca="true">I451+$D$6*($H$5-I451)*$H$8+$D$9*($H$8^0.5)*(NORMINV(RAND(),0,1))</f>
        <v>2.99127152624045</v>
      </c>
      <c r="K451" s="0" t="n">
        <f aca="true">J451+$D$6*($H$5-J451)*$H$8+$D$9*($H$8^0.5)*(NORMINV(RAND(),0,1))</f>
        <v>2.92239257124989</v>
      </c>
      <c r="L451" s="0" t="n">
        <f aca="true">K451+$D$6*($H$5-K451)*$H$8+$D$9*($H$8^0.5)*(NORMINV(RAND(),0,1))</f>
        <v>2.81165432435061</v>
      </c>
      <c r="M451" s="0" t="n">
        <f aca="true">L451+$D$6*($H$5-L451)*$H$8+$D$9*($H$8^0.5)*(NORMINV(RAND(),0,1))</f>
        <v>2.84840023275591</v>
      </c>
      <c r="N451" s="0" t="n">
        <f aca="false">EXP(M451)</f>
        <v>17.2601475235873</v>
      </c>
      <c r="O451" s="0" t="n">
        <f aca="false">EXP(($H$10*LN(N451))+(1-$H$10)*$H$5+(($D$9^2)/(4*$D$6))*(1-$H$10^2))</f>
        <v>17.4848209915796</v>
      </c>
      <c r="P451" s="18" t="n">
        <f aca="false">EXP(($H$11*LN(N451))+(1-$H$11)*$H$5+(($D$9^2)/(4*$D$6))*(1-$H$11^2))</f>
        <v>17.5853574633051</v>
      </c>
      <c r="Q451" s="18" t="n">
        <f aca="false">EXP($H$12*LN(N451)+(1-$H$12)*$H$5+$D$9^2/(4*$D$6)*(1-$H$12^2))</f>
        <v>17.6158650916426</v>
      </c>
      <c r="R451" s="18" t="n">
        <f aca="false">EXP($H$13*LN(N451)+(1-$H$13)*$H$5+$D$9^2/(4*$D$6)*(1-$H$13^2))</f>
        <v>17.6092718732797</v>
      </c>
      <c r="S451" s="33" t="n">
        <f aca="false">MAX(0,1/4*(SUM(O451:R451)-4*$D$5))*$H$9</f>
        <v>0</v>
      </c>
    </row>
    <row r="452" customFormat="false" ht="12.75" hidden="false" customHeight="false" outlineLevel="0" collapsed="false">
      <c r="A452" s="0" t="n">
        <v>430</v>
      </c>
      <c r="C452" s="18" t="n">
        <f aca="false">$H$6</f>
        <v>3.29212628660779</v>
      </c>
      <c r="D452" s="0" t="n">
        <f aca="true">C452+$D$6*($H$5-C452)*$H$8+$D$9*($H$8^0.5)*(NORMINV(RAND(),0,1))</f>
        <v>3.29272751031718</v>
      </c>
      <c r="E452" s="0" t="n">
        <f aca="true">D452+$D$6*($H$5-D452)*$H$8+$D$9*($H$8^0.5)*(NORMINV(RAND(),0,1))</f>
        <v>3.28479819021825</v>
      </c>
      <c r="F452" s="0" t="n">
        <f aca="true">E452+$D$6*($H$5-E452)*$H$8+$D$9*($H$8^0.5)*(NORMINV(RAND(),0,1))</f>
        <v>3.31539508239057</v>
      </c>
      <c r="G452" s="0" t="n">
        <f aca="true">F452+$D$6*($H$5-F452)*$H$8+$D$9*($H$8^0.5)*(NORMINV(RAND(),0,1))</f>
        <v>3.04660293750337</v>
      </c>
      <c r="H452" s="0" t="n">
        <f aca="true">G452+$D$6*($H$5-G452)*$H$8+$D$9*($H$8^0.5)*(NORMINV(RAND(),0,1))</f>
        <v>3.02825934801194</v>
      </c>
      <c r="I452" s="0" t="n">
        <f aca="true">H452+$D$6*($H$5-H452)*$H$8+$D$9*($H$8^0.5)*(NORMINV(RAND(),0,1))</f>
        <v>3.10849317636309</v>
      </c>
      <c r="J452" s="0" t="n">
        <f aca="true">I452+$D$6*($H$5-I452)*$H$8+$D$9*($H$8^0.5)*(NORMINV(RAND(),0,1))</f>
        <v>3.09360693311422</v>
      </c>
      <c r="K452" s="0" t="n">
        <f aca="true">J452+$D$6*($H$5-J452)*$H$8+$D$9*($H$8^0.5)*(NORMINV(RAND(),0,1))</f>
        <v>2.98644586978307</v>
      </c>
      <c r="L452" s="0" t="n">
        <f aca="true">K452+$D$6*($H$5-K452)*$H$8+$D$9*($H$8^0.5)*(NORMINV(RAND(),0,1))</f>
        <v>2.85433658593339</v>
      </c>
      <c r="M452" s="0" t="n">
        <f aca="true">L452+$D$6*($H$5-L452)*$H$8+$D$9*($H$8^0.5)*(NORMINV(RAND(),0,1))</f>
        <v>2.92135350107489</v>
      </c>
      <c r="N452" s="0" t="n">
        <f aca="false">EXP(M452)</f>
        <v>18.5664001034148</v>
      </c>
      <c r="O452" s="0" t="n">
        <f aca="false">EXP(($H$10*LN(N452))+(1-$H$10)*$H$5+(($D$9^2)/(4*$D$6))*(1-$H$10^2))</f>
        <v>18.5218332898876</v>
      </c>
      <c r="P452" s="18" t="n">
        <f aca="false">EXP(($H$11*LN(N452))+(1-$H$11)*$H$5+(($D$9^2)/(4*$D$6))*(1-$H$11^2))</f>
        <v>18.4040629152628</v>
      </c>
      <c r="Q452" s="18" t="n">
        <f aca="false">EXP($H$12*LN(N452)+(1-$H$12)*$H$5+$D$9^2/(4*$D$6)*(1-$H$12^2))</f>
        <v>18.2604730028963</v>
      </c>
      <c r="R452" s="18" t="n">
        <f aca="false">EXP($H$13*LN(N452)+(1-$H$13)*$H$5+$D$9^2/(4*$D$6)*(1-$H$13^2))</f>
        <v>18.116251148728</v>
      </c>
      <c r="S452" s="33" t="n">
        <f aca="false">MAX(0,1/4*(SUM(O452:R452)-4*$D$5))*$H$9</f>
        <v>0</v>
      </c>
    </row>
    <row r="453" customFormat="false" ht="12.75" hidden="false" customHeight="false" outlineLevel="0" collapsed="false">
      <c r="A453" s="0" t="n">
        <v>431</v>
      </c>
      <c r="C453" s="18" t="n">
        <f aca="false">$H$6</f>
        <v>3.29212628660779</v>
      </c>
      <c r="D453" s="0" t="n">
        <f aca="true">C453+$D$6*($H$5-C453)*$H$8+$D$9*($H$8^0.5)*(NORMINV(RAND(),0,1))</f>
        <v>3.2803280751081</v>
      </c>
      <c r="E453" s="0" t="n">
        <f aca="true">D453+$D$6*($H$5-D453)*$H$8+$D$9*($H$8^0.5)*(NORMINV(RAND(),0,1))</f>
        <v>3.1333203153404</v>
      </c>
      <c r="F453" s="0" t="n">
        <f aca="true">E453+$D$6*($H$5-E453)*$H$8+$D$9*($H$8^0.5)*(NORMINV(RAND(),0,1))</f>
        <v>3.16076158089437</v>
      </c>
      <c r="G453" s="0" t="n">
        <f aca="true">F453+$D$6*($H$5-F453)*$H$8+$D$9*($H$8^0.5)*(NORMINV(RAND(),0,1))</f>
        <v>3.26529325462995</v>
      </c>
      <c r="H453" s="0" t="n">
        <f aca="true">G453+$D$6*($H$5-G453)*$H$8+$D$9*($H$8^0.5)*(NORMINV(RAND(),0,1))</f>
        <v>3.34974938462493</v>
      </c>
      <c r="I453" s="0" t="n">
        <f aca="true">H453+$D$6*($H$5-H453)*$H$8+$D$9*($H$8^0.5)*(NORMINV(RAND(),0,1))</f>
        <v>3.53831770388153</v>
      </c>
      <c r="J453" s="0" t="n">
        <f aca="true">I453+$D$6*($H$5-I453)*$H$8+$D$9*($H$8^0.5)*(NORMINV(RAND(),0,1))</f>
        <v>3.49281600196891</v>
      </c>
      <c r="K453" s="0" t="n">
        <f aca="true">J453+$D$6*($H$5-J453)*$H$8+$D$9*($H$8^0.5)*(NORMINV(RAND(),0,1))</f>
        <v>3.44038988051022</v>
      </c>
      <c r="L453" s="0" t="n">
        <f aca="true">K453+$D$6*($H$5-K453)*$H$8+$D$9*($H$8^0.5)*(NORMINV(RAND(),0,1))</f>
        <v>3.36133885270784</v>
      </c>
      <c r="M453" s="0" t="n">
        <f aca="true">L453+$D$6*($H$5-L453)*$H$8+$D$9*($H$8^0.5)*(NORMINV(RAND(),0,1))</f>
        <v>3.28500730367744</v>
      </c>
      <c r="N453" s="0" t="n">
        <f aca="false">EXP(M453)</f>
        <v>26.7091793894054</v>
      </c>
      <c r="O453" s="0" t="n">
        <f aca="false">EXP(($H$10*LN(N453))+(1-$H$10)*$H$5+(($D$9^2)/(4*$D$6))*(1-$H$10^2))</f>
        <v>24.6840419354974</v>
      </c>
      <c r="P453" s="18" t="n">
        <f aca="false">EXP(($H$11*LN(N453))+(1-$H$11)*$H$5+(($D$9^2)/(4*$D$6))*(1-$H$11^2))</f>
        <v>23.0900499747758</v>
      </c>
      <c r="Q453" s="18" t="n">
        <f aca="false">EXP($H$12*LN(N453)+(1-$H$12)*$H$5+$D$9^2/(4*$D$6)*(1-$H$12^2))</f>
        <v>21.8430980935687</v>
      </c>
      <c r="R453" s="18" t="n">
        <f aca="false">EXP($H$13*LN(N453)+(1-$H$13)*$H$5+$D$9^2/(4*$D$6)*(1-$H$13^2))</f>
        <v>20.8696428615589</v>
      </c>
      <c r="S453" s="33" t="n">
        <f aca="false">MAX(0,1/4*(SUM(O453:R453)-4*$D$5))*$H$9</f>
        <v>0.591387148846156</v>
      </c>
    </row>
    <row r="454" customFormat="false" ht="12.75" hidden="false" customHeight="false" outlineLevel="0" collapsed="false">
      <c r="A454" s="0" t="n">
        <v>432</v>
      </c>
      <c r="C454" s="18" t="n">
        <f aca="false">$H$6</f>
        <v>3.29212628660779</v>
      </c>
      <c r="D454" s="0" t="n">
        <f aca="true">C454+$D$6*($H$5-C454)*$H$8+$D$9*($H$8^0.5)*(NORMINV(RAND(),0,1))</f>
        <v>3.37092824570235</v>
      </c>
      <c r="E454" s="0" t="n">
        <f aca="true">D454+$D$6*($H$5-D454)*$H$8+$D$9*($H$8^0.5)*(NORMINV(RAND(),0,1))</f>
        <v>3.37278740494833</v>
      </c>
      <c r="F454" s="0" t="n">
        <f aca="true">E454+$D$6*($H$5-E454)*$H$8+$D$9*($H$8^0.5)*(NORMINV(RAND(),0,1))</f>
        <v>3.34130012004134</v>
      </c>
      <c r="G454" s="0" t="n">
        <f aca="true">F454+$D$6*($H$5-F454)*$H$8+$D$9*($H$8^0.5)*(NORMINV(RAND(),0,1))</f>
        <v>3.35808934337123</v>
      </c>
      <c r="H454" s="0" t="n">
        <f aca="true">G454+$D$6*($H$5-G454)*$H$8+$D$9*($H$8^0.5)*(NORMINV(RAND(),0,1))</f>
        <v>3.49017682269036</v>
      </c>
      <c r="I454" s="0" t="n">
        <f aca="true">H454+$D$6*($H$5-H454)*$H$8+$D$9*($H$8^0.5)*(NORMINV(RAND(),0,1))</f>
        <v>3.45003296590067</v>
      </c>
      <c r="J454" s="0" t="n">
        <f aca="true">I454+$D$6*($H$5-I454)*$H$8+$D$9*($H$8^0.5)*(NORMINV(RAND(),0,1))</f>
        <v>3.44123010607973</v>
      </c>
      <c r="K454" s="0" t="n">
        <f aca="true">J454+$D$6*($H$5-J454)*$H$8+$D$9*($H$8^0.5)*(NORMINV(RAND(),0,1))</f>
        <v>3.50714373485015</v>
      </c>
      <c r="L454" s="0" t="n">
        <f aca="true">K454+$D$6*($H$5-K454)*$H$8+$D$9*($H$8^0.5)*(NORMINV(RAND(),0,1))</f>
        <v>3.71832274054101</v>
      </c>
      <c r="M454" s="0" t="n">
        <f aca="true">L454+$D$6*($H$5-L454)*$H$8+$D$9*($H$8^0.5)*(NORMINV(RAND(),0,1))</f>
        <v>3.8041767219054</v>
      </c>
      <c r="N454" s="0" t="n">
        <f aca="false">EXP(M454)</f>
        <v>44.8882793593948</v>
      </c>
      <c r="O454" s="0" t="n">
        <f aca="false">EXP(($H$10*LN(N454))+(1-$H$10)*$H$5+(($D$9^2)/(4*$D$6))*(1-$H$10^2))</f>
        <v>37.1954682404384</v>
      </c>
      <c r="P454" s="18" t="n">
        <f aca="false">EXP(($H$11*LN(N454))+(1-$H$11)*$H$5+(($D$9^2)/(4*$D$6))*(1-$H$11^2))</f>
        <v>31.9200882125983</v>
      </c>
      <c r="Q454" s="18" t="n">
        <f aca="false">EXP($H$12*LN(N454)+(1-$H$12)*$H$5+$D$9^2/(4*$D$6)*(1-$H$12^2))</f>
        <v>28.2090438656809</v>
      </c>
      <c r="R454" s="18" t="n">
        <f aca="false">EXP($H$13*LN(N454)+(1-$H$13)*$H$5+$D$9^2/(4*$D$6)*(1-$H$13^2))</f>
        <v>25.5410777082949</v>
      </c>
      <c r="S454" s="33" t="n">
        <f aca="false">MAX(0,1/4*(SUM(O454:R454)-4*$D$5))*$H$9</f>
        <v>8.29131471111557</v>
      </c>
    </row>
    <row r="455" customFormat="false" ht="12.75" hidden="false" customHeight="false" outlineLevel="0" collapsed="false">
      <c r="A455" s="0" t="n">
        <v>433</v>
      </c>
      <c r="C455" s="18" t="n">
        <f aca="false">$H$6</f>
        <v>3.29212628660779</v>
      </c>
      <c r="D455" s="0" t="n">
        <f aca="true">C455+$D$6*($H$5-C455)*$H$8+$D$9*($H$8^0.5)*(NORMINV(RAND(),0,1))</f>
        <v>3.35278707723535</v>
      </c>
      <c r="E455" s="0" t="n">
        <f aca="true">D455+$D$6*($H$5-D455)*$H$8+$D$9*($H$8^0.5)*(NORMINV(RAND(),0,1))</f>
        <v>3.48559685136689</v>
      </c>
      <c r="F455" s="0" t="n">
        <f aca="true">E455+$D$6*($H$5-E455)*$H$8+$D$9*($H$8^0.5)*(NORMINV(RAND(),0,1))</f>
        <v>3.4637967776824</v>
      </c>
      <c r="G455" s="0" t="n">
        <f aca="true">F455+$D$6*($H$5-F455)*$H$8+$D$9*($H$8^0.5)*(NORMINV(RAND(),0,1))</f>
        <v>3.43200496704351</v>
      </c>
      <c r="H455" s="0" t="n">
        <f aca="true">G455+$D$6*($H$5-G455)*$H$8+$D$9*($H$8^0.5)*(NORMINV(RAND(),0,1))</f>
        <v>3.42921555560338</v>
      </c>
      <c r="I455" s="0" t="n">
        <f aca="true">H455+$D$6*($H$5-H455)*$H$8+$D$9*($H$8^0.5)*(NORMINV(RAND(),0,1))</f>
        <v>3.38557577898883</v>
      </c>
      <c r="J455" s="0" t="n">
        <f aca="true">I455+$D$6*($H$5-I455)*$H$8+$D$9*($H$8^0.5)*(NORMINV(RAND(),0,1))</f>
        <v>3.31218991131685</v>
      </c>
      <c r="K455" s="0" t="n">
        <f aca="true">J455+$D$6*($H$5-J455)*$H$8+$D$9*($H$8^0.5)*(NORMINV(RAND(),0,1))</f>
        <v>3.21297988798679</v>
      </c>
      <c r="L455" s="0" t="n">
        <f aca="true">K455+$D$6*($H$5-K455)*$H$8+$D$9*($H$8^0.5)*(NORMINV(RAND(),0,1))</f>
        <v>3.21952127427552</v>
      </c>
      <c r="M455" s="0" t="n">
        <f aca="true">L455+$D$6*($H$5-L455)*$H$8+$D$9*($H$8^0.5)*(NORMINV(RAND(),0,1))</f>
        <v>3.29347036841853</v>
      </c>
      <c r="N455" s="0" t="n">
        <f aca="false">EXP(M455)</f>
        <v>26.9361801097759</v>
      </c>
      <c r="O455" s="0" t="n">
        <f aca="false">EXP(($H$10*LN(N455))+(1-$H$10)*$H$5+(($D$9^2)/(4*$D$6))*(1-$H$10^2))</f>
        <v>24.8495818223364</v>
      </c>
      <c r="P455" s="18" t="n">
        <f aca="false">EXP(($H$11*LN(N455))+(1-$H$11)*$H$5+(($D$9^2)/(4*$D$6))*(1-$H$11^2))</f>
        <v>23.2122615483742</v>
      </c>
      <c r="Q455" s="18" t="n">
        <f aca="false">EXP($H$12*LN(N455)+(1-$H$12)*$H$5+$D$9^2/(4*$D$6)*(1-$H$12^2))</f>
        <v>21.9343552725405</v>
      </c>
      <c r="R455" s="18" t="n">
        <f aca="false">EXP($H$13*LN(N455)+(1-$H$13)*$H$5+$D$9^2/(4*$D$6)*(1-$H$13^2))</f>
        <v>20.9384738313825</v>
      </c>
      <c r="S455" s="33" t="n">
        <f aca="false">MAX(0,1/4*(SUM(O455:R455)-4*$D$5))*$H$9</f>
        <v>0.697886702285941</v>
      </c>
    </row>
    <row r="456" customFormat="false" ht="12.75" hidden="false" customHeight="false" outlineLevel="0" collapsed="false">
      <c r="A456" s="0" t="n">
        <v>434</v>
      </c>
      <c r="C456" s="18" t="n">
        <f aca="false">$H$6</f>
        <v>3.29212628660779</v>
      </c>
      <c r="D456" s="0" t="n">
        <f aca="true">C456+$D$6*($H$5-C456)*$H$8+$D$9*($H$8^0.5)*(NORMINV(RAND(),0,1))</f>
        <v>3.31892438455664</v>
      </c>
      <c r="E456" s="0" t="n">
        <f aca="true">D456+$D$6*($H$5-D456)*$H$8+$D$9*($H$8^0.5)*(NORMINV(RAND(),0,1))</f>
        <v>3.41394976616666</v>
      </c>
      <c r="F456" s="0" t="n">
        <f aca="true">E456+$D$6*($H$5-E456)*$H$8+$D$9*($H$8^0.5)*(NORMINV(RAND(),0,1))</f>
        <v>3.43501057440984</v>
      </c>
      <c r="G456" s="0" t="n">
        <f aca="true">F456+$D$6*($H$5-F456)*$H$8+$D$9*($H$8^0.5)*(NORMINV(RAND(),0,1))</f>
        <v>3.47207537333523</v>
      </c>
      <c r="H456" s="0" t="n">
        <f aca="true">G456+$D$6*($H$5-G456)*$H$8+$D$9*($H$8^0.5)*(NORMINV(RAND(),0,1))</f>
        <v>3.43024080109284</v>
      </c>
      <c r="I456" s="0" t="n">
        <f aca="true">H456+$D$6*($H$5-H456)*$H$8+$D$9*($H$8^0.5)*(NORMINV(RAND(),0,1))</f>
        <v>3.36044543618332</v>
      </c>
      <c r="J456" s="0" t="n">
        <f aca="true">I456+$D$6*($H$5-I456)*$H$8+$D$9*($H$8^0.5)*(NORMINV(RAND(),0,1))</f>
        <v>3.41193555200674</v>
      </c>
      <c r="K456" s="0" t="n">
        <f aca="true">J456+$D$6*($H$5-J456)*$H$8+$D$9*($H$8^0.5)*(NORMINV(RAND(),0,1))</f>
        <v>3.41418157730619</v>
      </c>
      <c r="L456" s="0" t="n">
        <f aca="true">K456+$D$6*($H$5-K456)*$H$8+$D$9*($H$8^0.5)*(NORMINV(RAND(),0,1))</f>
        <v>3.31101347323144</v>
      </c>
      <c r="M456" s="0" t="n">
        <f aca="true">L456+$D$6*($H$5-L456)*$H$8+$D$9*($H$8^0.5)*(NORMINV(RAND(),0,1))</f>
        <v>3.25046587599832</v>
      </c>
      <c r="N456" s="0" t="n">
        <f aca="false">EXP(M456)</f>
        <v>25.802357816757</v>
      </c>
      <c r="O456" s="0" t="n">
        <f aca="false">EXP(($H$10*LN(N456))+(1-$H$10)*$H$5+(($D$9^2)/(4*$D$6))*(1-$H$10^2))</f>
        <v>24.019759577059</v>
      </c>
      <c r="P456" s="18" t="n">
        <f aca="false">EXP(($H$11*LN(N456))+(1-$H$11)*$H$5+(($D$9^2)/(4*$D$6))*(1-$H$11^2))</f>
        <v>22.5978880061287</v>
      </c>
      <c r="Q456" s="18" t="n">
        <f aca="false">EXP($H$12*LN(N456)+(1-$H$12)*$H$5+$D$9^2/(4*$D$6)*(1-$H$12^2))</f>
        <v>21.474558400906</v>
      </c>
      <c r="R456" s="18" t="n">
        <f aca="false">EXP($H$13*LN(N456)+(1-$H$13)*$H$5+$D$9^2/(4*$D$6)*(1-$H$13^2))</f>
        <v>20.591052337006</v>
      </c>
      <c r="S456" s="33" t="n">
        <f aca="false">MAX(0,1/4*(SUM(O456:R456)-4*$D$5))*$H$9</f>
        <v>0.162483854891261</v>
      </c>
    </row>
    <row r="457" customFormat="false" ht="12.75" hidden="false" customHeight="false" outlineLevel="0" collapsed="false">
      <c r="A457" s="0" t="n">
        <v>435</v>
      </c>
      <c r="C457" s="18" t="n">
        <f aca="false">$H$6</f>
        <v>3.29212628660779</v>
      </c>
      <c r="D457" s="0" t="n">
        <f aca="true">C457+$D$6*($H$5-C457)*$H$8+$D$9*($H$8^0.5)*(NORMINV(RAND(),0,1))</f>
        <v>3.39826150133552</v>
      </c>
      <c r="E457" s="0" t="n">
        <f aca="true">D457+$D$6*($H$5-D457)*$H$8+$D$9*($H$8^0.5)*(NORMINV(RAND(),0,1))</f>
        <v>3.25649051353179</v>
      </c>
      <c r="F457" s="0" t="n">
        <f aca="true">E457+$D$6*($H$5-E457)*$H$8+$D$9*($H$8^0.5)*(NORMINV(RAND(),0,1))</f>
        <v>3.37591621883953</v>
      </c>
      <c r="G457" s="0" t="n">
        <f aca="true">F457+$D$6*($H$5-F457)*$H$8+$D$9*($H$8^0.5)*(NORMINV(RAND(),0,1))</f>
        <v>3.3722378212495</v>
      </c>
      <c r="H457" s="0" t="n">
        <f aca="true">G457+$D$6*($H$5-G457)*$H$8+$D$9*($H$8^0.5)*(NORMINV(RAND(),0,1))</f>
        <v>3.45583226599068</v>
      </c>
      <c r="I457" s="0" t="n">
        <f aca="true">H457+$D$6*($H$5-H457)*$H$8+$D$9*($H$8^0.5)*(NORMINV(RAND(),0,1))</f>
        <v>3.39259823403191</v>
      </c>
      <c r="J457" s="0" t="n">
        <f aca="true">I457+$D$6*($H$5-I457)*$H$8+$D$9*($H$8^0.5)*(NORMINV(RAND(),0,1))</f>
        <v>3.38360580311263</v>
      </c>
      <c r="K457" s="0" t="n">
        <f aca="true">J457+$D$6*($H$5-J457)*$H$8+$D$9*($H$8^0.5)*(NORMINV(RAND(),0,1))</f>
        <v>3.2919594729645</v>
      </c>
      <c r="L457" s="0" t="n">
        <f aca="true">K457+$D$6*($H$5-K457)*$H$8+$D$9*($H$8^0.5)*(NORMINV(RAND(),0,1))</f>
        <v>3.36071974554273</v>
      </c>
      <c r="M457" s="0" t="n">
        <f aca="true">L457+$D$6*($H$5-L457)*$H$8+$D$9*($H$8^0.5)*(NORMINV(RAND(),0,1))</f>
        <v>3.41599435416242</v>
      </c>
      <c r="N457" s="0" t="n">
        <f aca="false">EXP(M457)</f>
        <v>30.4472096900521</v>
      </c>
      <c r="O457" s="0" t="n">
        <f aca="false">EXP(($H$10*LN(N457))+(1-$H$10)*$H$5+(($D$9^2)/(4*$D$6))*(1-$H$10^2))</f>
        <v>27.3743926163462</v>
      </c>
      <c r="P457" s="18" t="n">
        <f aca="false">EXP(($H$11*LN(N457))+(1-$H$11)*$H$5+(($D$9^2)/(4*$D$6))*(1-$H$11^2))</f>
        <v>25.0558020781649</v>
      </c>
      <c r="Q457" s="18" t="n">
        <f aca="false">EXP($H$12*LN(N457)+(1-$H$12)*$H$5+$D$9^2/(4*$D$6)*(1-$H$12^2))</f>
        <v>23.2990583399732</v>
      </c>
      <c r="R457" s="18" t="n">
        <f aca="false">EXP($H$13*LN(N457)+(1-$H$13)*$H$5+$D$9^2/(4*$D$6)*(1-$H$13^2))</f>
        <v>21.9607888130952</v>
      </c>
      <c r="S457" s="33" t="n">
        <f aca="false">MAX(0,1/4*(SUM(O457:R457)-4*$D$5))*$H$9</f>
        <v>2.30436323251522</v>
      </c>
    </row>
    <row r="458" customFormat="false" ht="12.75" hidden="false" customHeight="false" outlineLevel="0" collapsed="false">
      <c r="A458" s="0" t="n">
        <v>436</v>
      </c>
      <c r="C458" s="18" t="n">
        <f aca="false">$H$6</f>
        <v>3.29212628660779</v>
      </c>
      <c r="D458" s="0" t="n">
        <f aca="true">C458+$D$6*($H$5-C458)*$H$8+$D$9*($H$8^0.5)*(NORMINV(RAND(),0,1))</f>
        <v>3.2853360722012</v>
      </c>
      <c r="E458" s="0" t="n">
        <f aca="true">D458+$D$6*($H$5-D458)*$H$8+$D$9*($H$8^0.5)*(NORMINV(RAND(),0,1))</f>
        <v>3.22228144732289</v>
      </c>
      <c r="F458" s="0" t="n">
        <f aca="true">E458+$D$6*($H$5-E458)*$H$8+$D$9*($H$8^0.5)*(NORMINV(RAND(),0,1))</f>
        <v>3.20274039389913</v>
      </c>
      <c r="G458" s="0" t="n">
        <f aca="true">F458+$D$6*($H$5-F458)*$H$8+$D$9*($H$8^0.5)*(NORMINV(RAND(),0,1))</f>
        <v>3.17423321727684</v>
      </c>
      <c r="H458" s="0" t="n">
        <f aca="true">G458+$D$6*($H$5-G458)*$H$8+$D$9*($H$8^0.5)*(NORMINV(RAND(),0,1))</f>
        <v>3.18910840870591</v>
      </c>
      <c r="I458" s="0" t="n">
        <f aca="true">H458+$D$6*($H$5-H458)*$H$8+$D$9*($H$8^0.5)*(NORMINV(RAND(),0,1))</f>
        <v>3.31433238802637</v>
      </c>
      <c r="J458" s="0" t="n">
        <f aca="true">I458+$D$6*($H$5-I458)*$H$8+$D$9*($H$8^0.5)*(NORMINV(RAND(),0,1))</f>
        <v>3.23776979162506</v>
      </c>
      <c r="K458" s="0" t="n">
        <f aca="true">J458+$D$6*($H$5-J458)*$H$8+$D$9*($H$8^0.5)*(NORMINV(RAND(),0,1))</f>
        <v>3.32176562468421</v>
      </c>
      <c r="L458" s="0" t="n">
        <f aca="true">K458+$D$6*($H$5-K458)*$H$8+$D$9*($H$8^0.5)*(NORMINV(RAND(),0,1))</f>
        <v>3.35580408368868</v>
      </c>
      <c r="M458" s="0" t="n">
        <f aca="true">L458+$D$6*($H$5-L458)*$H$8+$D$9*($H$8^0.5)*(NORMINV(RAND(),0,1))</f>
        <v>3.3819674078121</v>
      </c>
      <c r="N458" s="0" t="n">
        <f aca="false">EXP(M458)</f>
        <v>29.4286122777473</v>
      </c>
      <c r="O458" s="0" t="n">
        <f aca="false">EXP(($H$10*LN(N458))+(1-$H$10)*$H$5+(($D$9^2)/(4*$D$6))*(1-$H$10^2))</f>
        <v>26.6485349599185</v>
      </c>
      <c r="P458" s="18" t="n">
        <f aca="false">EXP(($H$11*LN(N458))+(1-$H$11)*$H$5+(($D$9^2)/(4*$D$6))*(1-$H$11^2))</f>
        <v>24.5296108348254</v>
      </c>
      <c r="Q458" s="18" t="n">
        <f aca="false">EXP($H$12*LN(N458)+(1-$H$12)*$H$5+$D$9^2/(4*$D$6)*(1-$H$12^2))</f>
        <v>22.9117596972433</v>
      </c>
      <c r="R458" s="18" t="n">
        <f aca="false">EXP($H$13*LN(N458)+(1-$H$13)*$H$5+$D$9^2/(4*$D$6)*(1-$H$13^2))</f>
        <v>21.6719701048744</v>
      </c>
      <c r="S458" s="33" t="n">
        <f aca="false">MAX(0,1/4*(SUM(O458:R458)-4*$D$5))*$H$9</f>
        <v>1.84583111426222</v>
      </c>
    </row>
    <row r="459" customFormat="false" ht="12.75" hidden="false" customHeight="false" outlineLevel="0" collapsed="false">
      <c r="A459" s="0" t="n">
        <v>437</v>
      </c>
      <c r="C459" s="18" t="n">
        <f aca="false">$H$6</f>
        <v>3.29212628660779</v>
      </c>
      <c r="D459" s="0" t="n">
        <f aca="true">C459+$D$6*($H$5-C459)*$H$8+$D$9*($H$8^0.5)*(NORMINV(RAND(),0,1))</f>
        <v>3.33349359869906</v>
      </c>
      <c r="E459" s="0" t="n">
        <f aca="true">D459+$D$6*($H$5-D459)*$H$8+$D$9*($H$8^0.5)*(NORMINV(RAND(),0,1))</f>
        <v>3.36543661827615</v>
      </c>
      <c r="F459" s="0" t="n">
        <f aca="true">E459+$D$6*($H$5-E459)*$H$8+$D$9*($H$8^0.5)*(NORMINV(RAND(),0,1))</f>
        <v>3.37197395780847</v>
      </c>
      <c r="G459" s="0" t="n">
        <f aca="true">F459+$D$6*($H$5-F459)*$H$8+$D$9*($H$8^0.5)*(NORMINV(RAND(),0,1))</f>
        <v>3.44257239480745</v>
      </c>
      <c r="H459" s="0" t="n">
        <f aca="true">G459+$D$6*($H$5-G459)*$H$8+$D$9*($H$8^0.5)*(NORMINV(RAND(),0,1))</f>
        <v>3.38629780356069</v>
      </c>
      <c r="I459" s="0" t="n">
        <f aca="true">H459+$D$6*($H$5-H459)*$H$8+$D$9*($H$8^0.5)*(NORMINV(RAND(),0,1))</f>
        <v>3.53614077494756</v>
      </c>
      <c r="J459" s="0" t="n">
        <f aca="true">I459+$D$6*($H$5-I459)*$H$8+$D$9*($H$8^0.5)*(NORMINV(RAND(),0,1))</f>
        <v>3.4420262820712</v>
      </c>
      <c r="K459" s="0" t="n">
        <f aca="true">J459+$D$6*($H$5-J459)*$H$8+$D$9*($H$8^0.5)*(NORMINV(RAND(),0,1))</f>
        <v>3.38487127351064</v>
      </c>
      <c r="L459" s="0" t="n">
        <f aca="true">K459+$D$6*($H$5-K459)*$H$8+$D$9*($H$8^0.5)*(NORMINV(RAND(),0,1))</f>
        <v>3.37339704783453</v>
      </c>
      <c r="M459" s="0" t="n">
        <f aca="true">L459+$D$6*($H$5-L459)*$H$8+$D$9*($H$8^0.5)*(NORMINV(RAND(),0,1))</f>
        <v>3.35625397409947</v>
      </c>
      <c r="N459" s="0" t="n">
        <f aca="false">EXP(M459)</f>
        <v>28.6815475677473</v>
      </c>
      <c r="O459" s="0" t="n">
        <f aca="false">EXP(($H$10*LN(N459))+(1-$H$10)*$H$5+(($D$9^2)/(4*$D$6))*(1-$H$10^2))</f>
        <v>26.1128153325367</v>
      </c>
      <c r="P459" s="18" t="n">
        <f aca="false">EXP(($H$11*LN(N459))+(1-$H$11)*$H$5+(($D$9^2)/(4*$D$6))*(1-$H$11^2))</f>
        <v>24.1393224721586</v>
      </c>
      <c r="Q459" s="18" t="n">
        <f aca="false">EXP($H$12*LN(N459)+(1-$H$12)*$H$5+$D$9^2/(4*$D$6)*(1-$H$12^2))</f>
        <v>22.6233629947665</v>
      </c>
      <c r="R459" s="18" t="n">
        <f aca="false">EXP($H$13*LN(N459)+(1-$H$13)*$H$5+$D$9^2/(4*$D$6)*(1-$H$13^2))</f>
        <v>21.4562384448572</v>
      </c>
      <c r="S459" s="33" t="n">
        <f aca="false">MAX(0,1/4*(SUM(O459:R459)-4*$D$5))*$H$9</f>
        <v>1.50573416936551</v>
      </c>
    </row>
    <row r="460" customFormat="false" ht="12.75" hidden="false" customHeight="false" outlineLevel="0" collapsed="false">
      <c r="A460" s="0" t="n">
        <v>438</v>
      </c>
      <c r="C460" s="18" t="n">
        <f aca="false">$H$6</f>
        <v>3.29212628660779</v>
      </c>
      <c r="D460" s="0" t="n">
        <f aca="true">C460+$D$6*($H$5-C460)*$H$8+$D$9*($H$8^0.5)*(NORMINV(RAND(),0,1))</f>
        <v>3.14426546969423</v>
      </c>
      <c r="E460" s="0" t="n">
        <f aca="true">D460+$D$6*($H$5-D460)*$H$8+$D$9*($H$8^0.5)*(NORMINV(RAND(),0,1))</f>
        <v>3.1843984030793</v>
      </c>
      <c r="F460" s="0" t="n">
        <f aca="true">E460+$D$6*($H$5-E460)*$H$8+$D$9*($H$8^0.5)*(NORMINV(RAND(),0,1))</f>
        <v>3.26570562237756</v>
      </c>
      <c r="G460" s="0" t="n">
        <f aca="true">F460+$D$6*($H$5-F460)*$H$8+$D$9*($H$8^0.5)*(NORMINV(RAND(),0,1))</f>
        <v>3.34117712002957</v>
      </c>
      <c r="H460" s="0" t="n">
        <f aca="true">G460+$D$6*($H$5-G460)*$H$8+$D$9*($H$8^0.5)*(NORMINV(RAND(),0,1))</f>
        <v>3.30353297842816</v>
      </c>
      <c r="I460" s="0" t="n">
        <f aca="true">H460+$D$6*($H$5-H460)*$H$8+$D$9*($H$8^0.5)*(NORMINV(RAND(),0,1))</f>
        <v>3.17882192662987</v>
      </c>
      <c r="J460" s="0" t="n">
        <f aca="true">I460+$D$6*($H$5-I460)*$H$8+$D$9*($H$8^0.5)*(NORMINV(RAND(),0,1))</f>
        <v>3.21153983309048</v>
      </c>
      <c r="K460" s="0" t="n">
        <f aca="true">J460+$D$6*($H$5-J460)*$H$8+$D$9*($H$8^0.5)*(NORMINV(RAND(),0,1))</f>
        <v>3.20515055347695</v>
      </c>
      <c r="L460" s="0" t="n">
        <f aca="true">K460+$D$6*($H$5-K460)*$H$8+$D$9*($H$8^0.5)*(NORMINV(RAND(),0,1))</f>
        <v>3.2490301899772</v>
      </c>
      <c r="M460" s="0" t="n">
        <f aca="true">L460+$D$6*($H$5-L460)*$H$8+$D$9*($H$8^0.5)*(NORMINV(RAND(),0,1))</f>
        <v>3.13405385043413</v>
      </c>
      <c r="N460" s="0" t="n">
        <f aca="false">EXP(M460)</f>
        <v>22.9668954406703</v>
      </c>
      <c r="O460" s="0" t="n">
        <f aca="false">EXP(($H$10*LN(N460))+(1-$H$10)*$H$5+(($D$9^2)/(4*$D$6))*(1-$H$10^2))</f>
        <v>21.9098616543194</v>
      </c>
      <c r="P460" s="18" t="n">
        <f aca="false">EXP(($H$11*LN(N460))+(1-$H$11)*$H$5+(($D$9^2)/(4*$D$6))*(1-$H$11^2))</f>
        <v>21.0151591368277</v>
      </c>
      <c r="Q460" s="18" t="n">
        <f aca="false">EXP($H$12*LN(N460)+(1-$H$12)*$H$5+$D$9^2/(4*$D$6)*(1-$H$12^2))</f>
        <v>20.2776851196748</v>
      </c>
      <c r="R460" s="18" t="n">
        <f aca="false">EXP($H$13*LN(N460)+(1-$H$13)*$H$5+$D$9^2/(4*$D$6)*(1-$H$13^2))</f>
        <v>19.6792421670997</v>
      </c>
      <c r="S460" s="33" t="n">
        <f aca="false">MAX(0,1/4*(SUM(O460:R460)-4*$D$5))*$H$9</f>
        <v>0</v>
      </c>
    </row>
    <row r="461" customFormat="false" ht="12.75" hidden="false" customHeight="false" outlineLevel="0" collapsed="false">
      <c r="A461" s="0" t="n">
        <v>439</v>
      </c>
      <c r="C461" s="18" t="n">
        <f aca="false">$H$6</f>
        <v>3.29212628660779</v>
      </c>
      <c r="D461" s="0" t="n">
        <f aca="true">C461+$D$6*($H$5-C461)*$H$8+$D$9*($H$8^0.5)*(NORMINV(RAND(),0,1))</f>
        <v>3.13745362256567</v>
      </c>
      <c r="E461" s="0" t="n">
        <f aca="true">D461+$D$6*($H$5-D461)*$H$8+$D$9*($H$8^0.5)*(NORMINV(RAND(),0,1))</f>
        <v>3.15243711382281</v>
      </c>
      <c r="F461" s="0" t="n">
        <f aca="true">E461+$D$6*($H$5-E461)*$H$8+$D$9*($H$8^0.5)*(NORMINV(RAND(),0,1))</f>
        <v>3.12666504538539</v>
      </c>
      <c r="G461" s="0" t="n">
        <f aca="true">F461+$D$6*($H$5-F461)*$H$8+$D$9*($H$8^0.5)*(NORMINV(RAND(),0,1))</f>
        <v>3.07104097017573</v>
      </c>
      <c r="H461" s="0" t="n">
        <f aca="true">G461+$D$6*($H$5-G461)*$H$8+$D$9*($H$8^0.5)*(NORMINV(RAND(),0,1))</f>
        <v>2.934365187646</v>
      </c>
      <c r="I461" s="0" t="n">
        <f aca="true">H461+$D$6*($H$5-H461)*$H$8+$D$9*($H$8^0.5)*(NORMINV(RAND(),0,1))</f>
        <v>2.80619070218489</v>
      </c>
      <c r="J461" s="0" t="n">
        <f aca="true">I461+$D$6*($H$5-I461)*$H$8+$D$9*($H$8^0.5)*(NORMINV(RAND(),0,1))</f>
        <v>2.93978217387826</v>
      </c>
      <c r="K461" s="0" t="n">
        <f aca="true">J461+$D$6*($H$5-J461)*$H$8+$D$9*($H$8^0.5)*(NORMINV(RAND(),0,1))</f>
        <v>2.8705611767938</v>
      </c>
      <c r="L461" s="0" t="n">
        <f aca="true">K461+$D$6*($H$5-K461)*$H$8+$D$9*($H$8^0.5)*(NORMINV(RAND(),0,1))</f>
        <v>2.72418001173513</v>
      </c>
      <c r="M461" s="0" t="n">
        <f aca="true">L461+$D$6*($H$5-L461)*$H$8+$D$9*($H$8^0.5)*(NORMINV(RAND(),0,1))</f>
        <v>2.77588565542603</v>
      </c>
      <c r="N461" s="0" t="n">
        <f aca="false">EXP(M461)</f>
        <v>16.0528379847713</v>
      </c>
      <c r="O461" s="0" t="n">
        <f aca="false">EXP(($H$10*LN(N461))+(1-$H$10)*$H$5+(($D$9^2)/(4*$D$6))*(1-$H$10^2))</f>
        <v>16.5115893777937</v>
      </c>
      <c r="P461" s="18" t="n">
        <f aca="false">EXP(($H$11*LN(N461))+(1-$H$11)*$H$5+(($D$9^2)/(4*$D$6))*(1-$H$11^2))</f>
        <v>16.8076706936494</v>
      </c>
      <c r="Q461" s="18" t="n">
        <f aca="false">EXP($H$12*LN(N461)+(1-$H$12)*$H$5+$D$9^2/(4*$D$6)*(1-$H$12^2))</f>
        <v>16.9976853073947</v>
      </c>
      <c r="R461" s="18" t="n">
        <f aca="false">EXP($H$13*LN(N461)+(1-$H$13)*$H$5+$D$9^2/(4*$D$6)*(1-$H$13^2))</f>
        <v>17.1194020047945</v>
      </c>
      <c r="S461" s="33" t="n">
        <f aca="false">MAX(0,1/4*(SUM(O461:R461)-4*$D$5))*$H$9</f>
        <v>0</v>
      </c>
    </row>
    <row r="462" customFormat="false" ht="12.75" hidden="false" customHeight="false" outlineLevel="0" collapsed="false">
      <c r="A462" s="0" t="n">
        <v>440</v>
      </c>
      <c r="C462" s="18" t="n">
        <f aca="false">$H$6</f>
        <v>3.29212628660779</v>
      </c>
      <c r="D462" s="0" t="n">
        <f aca="true">C462+$D$6*($H$5-C462)*$H$8+$D$9*($H$8^0.5)*(NORMINV(RAND(),0,1))</f>
        <v>3.23404108014695</v>
      </c>
      <c r="E462" s="0" t="n">
        <f aca="true">D462+$D$6*($H$5-D462)*$H$8+$D$9*($H$8^0.5)*(NORMINV(RAND(),0,1))</f>
        <v>3.29370797888118</v>
      </c>
      <c r="F462" s="0" t="n">
        <f aca="true">E462+$D$6*($H$5-E462)*$H$8+$D$9*($H$8^0.5)*(NORMINV(RAND(),0,1))</f>
        <v>3.30490736246397</v>
      </c>
      <c r="G462" s="0" t="n">
        <f aca="true">F462+$D$6*($H$5-F462)*$H$8+$D$9*($H$8^0.5)*(NORMINV(RAND(),0,1))</f>
        <v>3.27079179859635</v>
      </c>
      <c r="H462" s="0" t="n">
        <f aca="true">G462+$D$6*($H$5-G462)*$H$8+$D$9*($H$8^0.5)*(NORMINV(RAND(),0,1))</f>
        <v>3.30094075352344</v>
      </c>
      <c r="I462" s="0" t="n">
        <f aca="true">H462+$D$6*($H$5-H462)*$H$8+$D$9*($H$8^0.5)*(NORMINV(RAND(),0,1))</f>
        <v>3.31196048298776</v>
      </c>
      <c r="J462" s="0" t="n">
        <f aca="true">I462+$D$6*($H$5-I462)*$H$8+$D$9*($H$8^0.5)*(NORMINV(RAND(),0,1))</f>
        <v>3.41599229279661</v>
      </c>
      <c r="K462" s="0" t="n">
        <f aca="true">J462+$D$6*($H$5-J462)*$H$8+$D$9*($H$8^0.5)*(NORMINV(RAND(),0,1))</f>
        <v>3.46319905602475</v>
      </c>
      <c r="L462" s="0" t="n">
        <f aca="true">K462+$D$6*($H$5-K462)*$H$8+$D$9*($H$8^0.5)*(NORMINV(RAND(),0,1))</f>
        <v>3.37498237766336</v>
      </c>
      <c r="M462" s="0" t="n">
        <f aca="true">L462+$D$6*($H$5-L462)*$H$8+$D$9*($H$8^0.5)*(NORMINV(RAND(),0,1))</f>
        <v>3.44305656155947</v>
      </c>
      <c r="N462" s="0" t="n">
        <f aca="false">EXP(M462)</f>
        <v>31.2824288574944</v>
      </c>
      <c r="O462" s="0" t="n">
        <f aca="false">EXP(($H$10*LN(N462))+(1-$H$10)*$H$5+(($D$9^2)/(4*$D$6))*(1-$H$10^2))</f>
        <v>27.9657685022493</v>
      </c>
      <c r="P462" s="18" t="n">
        <f aca="false">EXP(($H$11*LN(N462))+(1-$H$11)*$H$5+(($D$9^2)/(4*$D$6))*(1-$H$11^2))</f>
        <v>25.482337561525</v>
      </c>
      <c r="Q462" s="18" t="n">
        <f aca="false">EXP($H$12*LN(N462)+(1-$H$12)*$H$5+$D$9^2/(4*$D$6)*(1-$H$12^2))</f>
        <v>23.6117521131399</v>
      </c>
      <c r="R462" s="18" t="n">
        <f aca="false">EXP($H$13*LN(N462)+(1-$H$13)*$H$5+$D$9^2/(4*$D$6)*(1-$H$13^2))</f>
        <v>22.1932366574965</v>
      </c>
      <c r="S462" s="33" t="n">
        <f aca="false">MAX(0,1/4*(SUM(O462:R462)-4*$D$5))*$H$9</f>
        <v>2.67606873079711</v>
      </c>
    </row>
    <row r="463" customFormat="false" ht="12.75" hidden="false" customHeight="false" outlineLevel="0" collapsed="false">
      <c r="A463" s="0" t="n">
        <v>441</v>
      </c>
      <c r="C463" s="18" t="n">
        <f aca="false">$H$6</f>
        <v>3.29212628660779</v>
      </c>
      <c r="D463" s="0" t="n">
        <f aca="true">C463+$D$6*($H$5-C463)*$H$8+$D$9*($H$8^0.5)*(NORMINV(RAND(),0,1))</f>
        <v>3.10165741443513</v>
      </c>
      <c r="E463" s="0" t="n">
        <f aca="true">D463+$D$6*($H$5-D463)*$H$8+$D$9*($H$8^0.5)*(NORMINV(RAND(),0,1))</f>
        <v>3.15951752449018</v>
      </c>
      <c r="F463" s="0" t="n">
        <f aca="true">E463+$D$6*($H$5-E463)*$H$8+$D$9*($H$8^0.5)*(NORMINV(RAND(),0,1))</f>
        <v>3.13488418828003</v>
      </c>
      <c r="G463" s="0" t="n">
        <f aca="true">F463+$D$6*($H$5-F463)*$H$8+$D$9*($H$8^0.5)*(NORMINV(RAND(),0,1))</f>
        <v>3.13804154524007</v>
      </c>
      <c r="H463" s="0" t="n">
        <f aca="true">G463+$D$6*($H$5-G463)*$H$8+$D$9*($H$8^0.5)*(NORMINV(RAND(),0,1))</f>
        <v>3.15466811107699</v>
      </c>
      <c r="I463" s="0" t="n">
        <f aca="true">H463+$D$6*($H$5-H463)*$H$8+$D$9*($H$8^0.5)*(NORMINV(RAND(),0,1))</f>
        <v>3.00109264417486</v>
      </c>
      <c r="J463" s="0" t="n">
        <f aca="true">I463+$D$6*($H$5-I463)*$H$8+$D$9*($H$8^0.5)*(NORMINV(RAND(),0,1))</f>
        <v>2.9793061697643</v>
      </c>
      <c r="K463" s="0" t="n">
        <f aca="true">J463+$D$6*($H$5-J463)*$H$8+$D$9*($H$8^0.5)*(NORMINV(RAND(),0,1))</f>
        <v>2.88331284625713</v>
      </c>
      <c r="L463" s="0" t="n">
        <f aca="true">K463+$D$6*($H$5-K463)*$H$8+$D$9*($H$8^0.5)*(NORMINV(RAND(),0,1))</f>
        <v>2.81731779215951</v>
      </c>
      <c r="M463" s="0" t="n">
        <f aca="true">L463+$D$6*($H$5-L463)*$H$8+$D$9*($H$8^0.5)*(NORMINV(RAND(),0,1))</f>
        <v>2.85029612941939</v>
      </c>
      <c r="N463" s="0" t="n">
        <f aca="false">EXP(M463)</f>
        <v>17.2929020194471</v>
      </c>
      <c r="O463" s="0" t="n">
        <f aca="false">EXP(($H$10*LN(N463))+(1-$H$10)*$H$5+(($D$9^2)/(4*$D$6))*(1-$H$10^2))</f>
        <v>17.5110213685093</v>
      </c>
      <c r="P463" s="18" t="n">
        <f aca="false">EXP(($H$11*LN(N463))+(1-$H$11)*$H$5+(($D$9^2)/(4*$D$6))*(1-$H$11^2))</f>
        <v>17.6061657194459</v>
      </c>
      <c r="Q463" s="18" t="n">
        <f aca="false">EXP($H$12*LN(N463)+(1-$H$12)*$H$5+$D$9^2/(4*$D$6)*(1-$H$12^2))</f>
        <v>17.6323255138316</v>
      </c>
      <c r="R463" s="18" t="n">
        <f aca="false">EXP($H$13*LN(N463)+(1-$H$13)*$H$5+$D$9^2/(4*$D$6)*(1-$H$13^2))</f>
        <v>17.6222658551046</v>
      </c>
      <c r="S463" s="33" t="n">
        <f aca="false">MAX(0,1/4*(SUM(O463:R463)-4*$D$5))*$H$9</f>
        <v>0</v>
      </c>
    </row>
    <row r="464" customFormat="false" ht="12.75" hidden="false" customHeight="false" outlineLevel="0" collapsed="false">
      <c r="A464" s="0" t="n">
        <v>442</v>
      </c>
      <c r="C464" s="18" t="n">
        <f aca="false">$H$6</f>
        <v>3.29212628660779</v>
      </c>
      <c r="D464" s="0" t="n">
        <f aca="true">C464+$D$6*($H$5-C464)*$H$8+$D$9*($H$8^0.5)*(NORMINV(RAND(),0,1))</f>
        <v>3.39287005658234</v>
      </c>
      <c r="E464" s="0" t="n">
        <f aca="true">D464+$D$6*($H$5-D464)*$H$8+$D$9*($H$8^0.5)*(NORMINV(RAND(),0,1))</f>
        <v>3.36731241480819</v>
      </c>
      <c r="F464" s="0" t="n">
        <f aca="true">E464+$D$6*($H$5-E464)*$H$8+$D$9*($H$8^0.5)*(NORMINV(RAND(),0,1))</f>
        <v>3.4418914629258</v>
      </c>
      <c r="G464" s="0" t="n">
        <f aca="true">F464+$D$6*($H$5-F464)*$H$8+$D$9*($H$8^0.5)*(NORMINV(RAND(),0,1))</f>
        <v>3.47566823868946</v>
      </c>
      <c r="H464" s="0" t="n">
        <f aca="true">G464+$D$6*($H$5-G464)*$H$8+$D$9*($H$8^0.5)*(NORMINV(RAND(),0,1))</f>
        <v>3.54768373274902</v>
      </c>
      <c r="I464" s="0" t="n">
        <f aca="true">H464+$D$6*($H$5-H464)*$H$8+$D$9*($H$8^0.5)*(NORMINV(RAND(),0,1))</f>
        <v>3.59218955891788</v>
      </c>
      <c r="J464" s="0" t="n">
        <f aca="true">I464+$D$6*($H$5-I464)*$H$8+$D$9*($H$8^0.5)*(NORMINV(RAND(),0,1))</f>
        <v>3.72750225604119</v>
      </c>
      <c r="K464" s="0" t="n">
        <f aca="true">J464+$D$6*($H$5-J464)*$H$8+$D$9*($H$8^0.5)*(NORMINV(RAND(),0,1))</f>
        <v>3.67593133231842</v>
      </c>
      <c r="L464" s="0" t="n">
        <f aca="true">K464+$D$6*($H$5-K464)*$H$8+$D$9*($H$8^0.5)*(NORMINV(RAND(),0,1))</f>
        <v>3.75311182164089</v>
      </c>
      <c r="M464" s="0" t="n">
        <f aca="true">L464+$D$6*($H$5-L464)*$H$8+$D$9*($H$8^0.5)*(NORMINV(RAND(),0,1))</f>
        <v>3.72568000533639</v>
      </c>
      <c r="N464" s="0" t="n">
        <f aca="false">EXP(M464)</f>
        <v>41.499442994877</v>
      </c>
      <c r="O464" s="0" t="n">
        <f aca="false">EXP(($H$10*LN(N464))+(1-$H$10)*$H$5+(($D$9^2)/(4*$D$6))*(1-$H$10^2))</f>
        <v>34.9595522304312</v>
      </c>
      <c r="P464" s="18" t="n">
        <f aca="false">EXP(($H$11*LN(N464))+(1-$H$11)*$H$5+(($D$9^2)/(4*$D$6))*(1-$H$11^2))</f>
        <v>30.3948423177524</v>
      </c>
      <c r="Q464" s="18" t="n">
        <f aca="false">EXP($H$12*LN(N464)+(1-$H$12)*$H$5+$D$9^2/(4*$D$6)*(1-$H$12^2))</f>
        <v>27.1390300123399</v>
      </c>
      <c r="R464" s="18" t="n">
        <f aca="false">EXP($H$13*LN(N464)+(1-$H$13)*$H$5+$D$9^2/(4*$D$6)*(1-$H$13^2))</f>
        <v>24.7728290850041</v>
      </c>
      <c r="S464" s="33" t="n">
        <f aca="false">MAX(0,1/4*(SUM(O464:R464)-4*$D$5))*$H$9</f>
        <v>6.95973040313179</v>
      </c>
    </row>
    <row r="465" customFormat="false" ht="12.75" hidden="false" customHeight="false" outlineLevel="0" collapsed="false">
      <c r="A465" s="0" t="n">
        <v>443</v>
      </c>
      <c r="C465" s="18" t="n">
        <f aca="false">$H$6</f>
        <v>3.29212628660779</v>
      </c>
      <c r="D465" s="0" t="n">
        <f aca="true">C465+$D$6*($H$5-C465)*$H$8+$D$9*($H$8^0.5)*(NORMINV(RAND(),0,1))</f>
        <v>3.28773638716574</v>
      </c>
      <c r="E465" s="0" t="n">
        <f aca="true">D465+$D$6*($H$5-D465)*$H$8+$D$9*($H$8^0.5)*(NORMINV(RAND(),0,1))</f>
        <v>3.22890850533026</v>
      </c>
      <c r="F465" s="0" t="n">
        <f aca="true">E465+$D$6*($H$5-E465)*$H$8+$D$9*($H$8^0.5)*(NORMINV(RAND(),0,1))</f>
        <v>3.30203583839694</v>
      </c>
      <c r="G465" s="0" t="n">
        <f aca="true">F465+$D$6*($H$5-F465)*$H$8+$D$9*($H$8^0.5)*(NORMINV(RAND(),0,1))</f>
        <v>3.19380232168998</v>
      </c>
      <c r="H465" s="0" t="n">
        <f aca="true">G465+$D$6*($H$5-G465)*$H$8+$D$9*($H$8^0.5)*(NORMINV(RAND(),0,1))</f>
        <v>3.09322784045013</v>
      </c>
      <c r="I465" s="0" t="n">
        <f aca="true">H465+$D$6*($H$5-H465)*$H$8+$D$9*($H$8^0.5)*(NORMINV(RAND(),0,1))</f>
        <v>2.93574525675037</v>
      </c>
      <c r="J465" s="0" t="n">
        <f aca="true">I465+$D$6*($H$5-I465)*$H$8+$D$9*($H$8^0.5)*(NORMINV(RAND(),0,1))</f>
        <v>2.95124008501875</v>
      </c>
      <c r="K465" s="0" t="n">
        <f aca="true">J465+$D$6*($H$5-J465)*$H$8+$D$9*($H$8^0.5)*(NORMINV(RAND(),0,1))</f>
        <v>2.82240020801171</v>
      </c>
      <c r="L465" s="0" t="n">
        <f aca="true">K465+$D$6*($H$5-K465)*$H$8+$D$9*($H$8^0.5)*(NORMINV(RAND(),0,1))</f>
        <v>2.83069247374283</v>
      </c>
      <c r="M465" s="0" t="n">
        <f aca="true">L465+$D$6*($H$5-L465)*$H$8+$D$9*($H$8^0.5)*(NORMINV(RAND(),0,1))</f>
        <v>2.80882038450584</v>
      </c>
      <c r="N465" s="0" t="n">
        <f aca="false">EXP(M465)</f>
        <v>16.5903364536465</v>
      </c>
      <c r="O465" s="0" t="n">
        <f aca="false">EXP(($H$10*LN(N465))+(1-$H$10)*$H$5+(($D$9^2)/(4*$D$6))*(1-$H$10^2))</f>
        <v>16.946710317215</v>
      </c>
      <c r="P465" s="18" t="n">
        <f aca="false">EXP(($H$11*LN(N465))+(1-$H$11)*$H$5+(($D$9^2)/(4*$D$6))*(1-$H$11^2))</f>
        <v>17.1565242510698</v>
      </c>
      <c r="Q465" s="18" t="n">
        <f aca="false">EXP($H$12*LN(N465)+(1-$H$12)*$H$5+$D$9^2/(4*$D$6)*(1-$H$12^2))</f>
        <v>17.2757150604484</v>
      </c>
      <c r="R465" s="18" t="n">
        <f aca="false">EXP($H$13*LN(N465)+(1-$H$13)*$H$5+$D$9^2/(4*$D$6)*(1-$H$13^2))</f>
        <v>17.340179174282</v>
      </c>
      <c r="S465" s="33" t="n">
        <f aca="false">MAX(0,1/4*(SUM(O465:R465)-4*$D$5))*$H$9</f>
        <v>0</v>
      </c>
    </row>
    <row r="466" customFormat="false" ht="12.75" hidden="false" customHeight="false" outlineLevel="0" collapsed="false">
      <c r="A466" s="0" t="n">
        <v>444</v>
      </c>
      <c r="C466" s="18" t="n">
        <f aca="false">$H$6</f>
        <v>3.29212628660779</v>
      </c>
      <c r="D466" s="0" t="n">
        <f aca="true">C466+$D$6*($H$5-C466)*$H$8+$D$9*($H$8^0.5)*(NORMINV(RAND(),0,1))</f>
        <v>3.25435027682958</v>
      </c>
      <c r="E466" s="0" t="n">
        <f aca="true">D466+$D$6*($H$5-D466)*$H$8+$D$9*($H$8^0.5)*(NORMINV(RAND(),0,1))</f>
        <v>3.22097781288871</v>
      </c>
      <c r="F466" s="0" t="n">
        <f aca="true">E466+$D$6*($H$5-E466)*$H$8+$D$9*($H$8^0.5)*(NORMINV(RAND(),0,1))</f>
        <v>3.19270329840787</v>
      </c>
      <c r="G466" s="0" t="n">
        <f aca="true">F466+$D$6*($H$5-F466)*$H$8+$D$9*($H$8^0.5)*(NORMINV(RAND(),0,1))</f>
        <v>3.16054494065994</v>
      </c>
      <c r="H466" s="0" t="n">
        <f aca="true">G466+$D$6*($H$5-G466)*$H$8+$D$9*($H$8^0.5)*(NORMINV(RAND(),0,1))</f>
        <v>3.16435388875364</v>
      </c>
      <c r="I466" s="0" t="n">
        <f aca="true">H466+$D$6*($H$5-H466)*$H$8+$D$9*($H$8^0.5)*(NORMINV(RAND(),0,1))</f>
        <v>3.28806405730281</v>
      </c>
      <c r="J466" s="0" t="n">
        <f aca="true">I466+$D$6*($H$5-I466)*$H$8+$D$9*($H$8^0.5)*(NORMINV(RAND(),0,1))</f>
        <v>3.21546155289832</v>
      </c>
      <c r="K466" s="0" t="n">
        <f aca="true">J466+$D$6*($H$5-J466)*$H$8+$D$9*($H$8^0.5)*(NORMINV(RAND(),0,1))</f>
        <v>3.2227095740992</v>
      </c>
      <c r="L466" s="0" t="n">
        <f aca="true">K466+$D$6*($H$5-K466)*$H$8+$D$9*($H$8^0.5)*(NORMINV(RAND(),0,1))</f>
        <v>3.21208391777799</v>
      </c>
      <c r="M466" s="0" t="n">
        <f aca="true">L466+$D$6*($H$5-L466)*$H$8+$D$9*($H$8^0.5)*(NORMINV(RAND(),0,1))</f>
        <v>3.31350720116507</v>
      </c>
      <c r="N466" s="0" t="n">
        <f aca="false">EXP(M466)</f>
        <v>27.481339237757</v>
      </c>
      <c r="O466" s="0" t="n">
        <f aca="false">EXP(($H$10*LN(N466))+(1-$H$10)*$H$5+(($D$9^2)/(4*$D$6))*(1-$H$10^2))</f>
        <v>25.2459469901564</v>
      </c>
      <c r="P466" s="18" t="n">
        <f aca="false">EXP(($H$11*LN(N466))+(1-$H$11)*$H$5+(($D$9^2)/(4*$D$6))*(1-$H$11^2))</f>
        <v>23.5041899002869</v>
      </c>
      <c r="Q466" s="18" t="n">
        <f aca="false">EXP($H$12*LN(N466)+(1-$H$12)*$H$5+$D$9^2/(4*$D$6)*(1-$H$12^2))</f>
        <v>22.1519350933533</v>
      </c>
      <c r="R466" s="18" t="n">
        <f aca="false">EXP($H$13*LN(N466)+(1-$H$13)*$H$5+$D$9^2/(4*$D$6)*(1-$H$13^2))</f>
        <v>21.1023417811069</v>
      </c>
      <c r="S466" s="33" t="n">
        <f aca="false">MAX(0,1/4*(SUM(O466:R466)-4*$D$5))*$H$9</f>
        <v>0.952279050262978</v>
      </c>
    </row>
    <row r="467" customFormat="false" ht="12.75" hidden="false" customHeight="false" outlineLevel="0" collapsed="false">
      <c r="A467" s="0" t="n">
        <v>445</v>
      </c>
      <c r="C467" s="18" t="n">
        <f aca="false">$H$6</f>
        <v>3.29212628660779</v>
      </c>
      <c r="D467" s="0" t="n">
        <f aca="true">C467+$D$6*($H$5-C467)*$H$8+$D$9*($H$8^0.5)*(NORMINV(RAND(),0,1))</f>
        <v>3.30626693609143</v>
      </c>
      <c r="E467" s="0" t="n">
        <f aca="true">D467+$D$6*($H$5-D467)*$H$8+$D$9*($H$8^0.5)*(NORMINV(RAND(),0,1))</f>
        <v>3.29513733306872</v>
      </c>
      <c r="F467" s="0" t="n">
        <f aca="true">E467+$D$6*($H$5-E467)*$H$8+$D$9*($H$8^0.5)*(NORMINV(RAND(),0,1))</f>
        <v>3.3012678354689</v>
      </c>
      <c r="G467" s="0" t="n">
        <f aca="true">F467+$D$6*($H$5-F467)*$H$8+$D$9*($H$8^0.5)*(NORMINV(RAND(),0,1))</f>
        <v>3.2726442828801</v>
      </c>
      <c r="H467" s="0" t="n">
        <f aca="true">G467+$D$6*($H$5-G467)*$H$8+$D$9*($H$8^0.5)*(NORMINV(RAND(),0,1))</f>
        <v>3.32775199365164</v>
      </c>
      <c r="I467" s="0" t="n">
        <f aca="true">H467+$D$6*($H$5-H467)*$H$8+$D$9*($H$8^0.5)*(NORMINV(RAND(),0,1))</f>
        <v>3.22938568258273</v>
      </c>
      <c r="J467" s="0" t="n">
        <f aca="true">I467+$D$6*($H$5-I467)*$H$8+$D$9*($H$8^0.5)*(NORMINV(RAND(),0,1))</f>
        <v>3.27180238785901</v>
      </c>
      <c r="K467" s="0" t="n">
        <f aca="true">J467+$D$6*($H$5-J467)*$H$8+$D$9*($H$8^0.5)*(NORMINV(RAND(),0,1))</f>
        <v>3.30500418506803</v>
      </c>
      <c r="L467" s="0" t="n">
        <f aca="true">K467+$D$6*($H$5-K467)*$H$8+$D$9*($H$8^0.5)*(NORMINV(RAND(),0,1))</f>
        <v>3.40249093567601</v>
      </c>
      <c r="M467" s="0" t="n">
        <f aca="true">L467+$D$6*($H$5-L467)*$H$8+$D$9*($H$8^0.5)*(NORMINV(RAND(),0,1))</f>
        <v>3.43576939525536</v>
      </c>
      <c r="N467" s="0" t="n">
        <f aca="false">EXP(M467)</f>
        <v>31.0552971742972</v>
      </c>
      <c r="O467" s="0" t="n">
        <f aca="false">EXP(($H$10*LN(N467))+(1-$H$10)*$H$5+(($D$9^2)/(4*$D$6))*(1-$H$10^2))</f>
        <v>27.805280414886</v>
      </c>
      <c r="P467" s="18" t="n">
        <f aca="false">EXP(($H$11*LN(N467))+(1-$H$11)*$H$5+(($D$9^2)/(4*$D$6))*(1-$H$11^2))</f>
        <v>25.3667730990369</v>
      </c>
      <c r="Q467" s="18" t="n">
        <f aca="false">EXP($H$12*LN(N467)+(1-$H$12)*$H$5+$D$9^2/(4*$D$6)*(1-$H$12^2))</f>
        <v>23.527141058836</v>
      </c>
      <c r="R467" s="18" t="n">
        <f aca="false">EXP($H$13*LN(N467)+(1-$H$13)*$H$5+$D$9^2/(4*$D$6)*(1-$H$13^2))</f>
        <v>22.1304033642929</v>
      </c>
      <c r="S467" s="33" t="n">
        <f aca="false">MAX(0,1/4*(SUM(O467:R467)-4*$D$5))*$H$9</f>
        <v>2.57535805330899</v>
      </c>
    </row>
    <row r="468" customFormat="false" ht="12.75" hidden="false" customHeight="false" outlineLevel="0" collapsed="false">
      <c r="A468" s="0" t="n">
        <v>446</v>
      </c>
      <c r="C468" s="18" t="n">
        <f aca="false">$H$6</f>
        <v>3.29212628660779</v>
      </c>
      <c r="D468" s="0" t="n">
        <f aca="true">C468+$D$6*($H$5-C468)*$H$8+$D$9*($H$8^0.5)*(NORMINV(RAND(),0,1))</f>
        <v>3.36017965360297</v>
      </c>
      <c r="E468" s="0" t="n">
        <f aca="true">D468+$D$6*($H$5-D468)*$H$8+$D$9*($H$8^0.5)*(NORMINV(RAND(),0,1))</f>
        <v>3.2746814847624</v>
      </c>
      <c r="F468" s="0" t="n">
        <f aca="true">E468+$D$6*($H$5-E468)*$H$8+$D$9*($H$8^0.5)*(NORMINV(RAND(),0,1))</f>
        <v>3.35082106301572</v>
      </c>
      <c r="G468" s="0" t="n">
        <f aca="true">F468+$D$6*($H$5-F468)*$H$8+$D$9*($H$8^0.5)*(NORMINV(RAND(),0,1))</f>
        <v>3.379194480972</v>
      </c>
      <c r="H468" s="0" t="n">
        <f aca="true">G468+$D$6*($H$5-G468)*$H$8+$D$9*($H$8^0.5)*(NORMINV(RAND(),0,1))</f>
        <v>3.30300590098661</v>
      </c>
      <c r="I468" s="0" t="n">
        <f aca="true">H468+$D$6*($H$5-H468)*$H$8+$D$9*($H$8^0.5)*(NORMINV(RAND(),0,1))</f>
        <v>3.37778098995759</v>
      </c>
      <c r="J468" s="0" t="n">
        <f aca="true">I468+$D$6*($H$5-I468)*$H$8+$D$9*($H$8^0.5)*(NORMINV(RAND(),0,1))</f>
        <v>3.30363784048511</v>
      </c>
      <c r="K468" s="0" t="n">
        <f aca="true">J468+$D$6*($H$5-J468)*$H$8+$D$9*($H$8^0.5)*(NORMINV(RAND(),0,1))</f>
        <v>3.40432804552194</v>
      </c>
      <c r="L468" s="0" t="n">
        <f aca="true">K468+$D$6*($H$5-K468)*$H$8+$D$9*($H$8^0.5)*(NORMINV(RAND(),0,1))</f>
        <v>3.3727625470425</v>
      </c>
      <c r="M468" s="0" t="n">
        <f aca="true">L468+$D$6*($H$5-L468)*$H$8+$D$9*($H$8^0.5)*(NORMINV(RAND(),0,1))</f>
        <v>3.41924311958919</v>
      </c>
      <c r="N468" s="0" t="n">
        <f aca="false">EXP(M468)</f>
        <v>30.5462863835614</v>
      </c>
      <c r="O468" s="0" t="n">
        <f aca="false">EXP(($H$10*LN(N468))+(1-$H$10)*$H$5+(($D$9^2)/(4*$D$6))*(1-$H$10^2))</f>
        <v>27.4447203507658</v>
      </c>
      <c r="P468" s="18" t="n">
        <f aca="false">EXP(($H$11*LN(N468))+(1-$H$11)*$H$5+(($D$9^2)/(4*$D$6))*(1-$H$11^2))</f>
        <v>25.1066273578098</v>
      </c>
      <c r="Q468" s="18" t="n">
        <f aca="false">EXP($H$12*LN(N468)+(1-$H$12)*$H$5+$D$9^2/(4*$D$6)*(1-$H$12^2))</f>
        <v>23.3363768079651</v>
      </c>
      <c r="R468" s="18" t="n">
        <f aca="false">EXP($H$13*LN(N468)+(1-$H$13)*$H$5+$D$9^2/(4*$D$6)*(1-$H$13^2))</f>
        <v>21.9885646274434</v>
      </c>
      <c r="S468" s="33" t="n">
        <f aca="false">MAX(0,1/4*(SUM(O468:R468)-4*$D$5))*$H$9</f>
        <v>2.34865420965866</v>
      </c>
    </row>
    <row r="469" customFormat="false" ht="12.75" hidden="false" customHeight="false" outlineLevel="0" collapsed="false">
      <c r="A469" s="0" t="n">
        <v>447</v>
      </c>
      <c r="C469" s="18" t="n">
        <f aca="false">$H$6</f>
        <v>3.29212628660779</v>
      </c>
      <c r="D469" s="0" t="n">
        <f aca="true">C469+$D$6*($H$5-C469)*$H$8+$D$9*($H$8^0.5)*(NORMINV(RAND(),0,1))</f>
        <v>3.17893151783642</v>
      </c>
      <c r="E469" s="0" t="n">
        <f aca="true">D469+$D$6*($H$5-D469)*$H$8+$D$9*($H$8^0.5)*(NORMINV(RAND(),0,1))</f>
        <v>3.25209765014212</v>
      </c>
      <c r="F469" s="0" t="n">
        <f aca="true">E469+$D$6*($H$5-E469)*$H$8+$D$9*($H$8^0.5)*(NORMINV(RAND(),0,1))</f>
        <v>3.29790381802518</v>
      </c>
      <c r="G469" s="0" t="n">
        <f aca="true">F469+$D$6*($H$5-F469)*$H$8+$D$9*($H$8^0.5)*(NORMINV(RAND(),0,1))</f>
        <v>3.3293827044932</v>
      </c>
      <c r="H469" s="0" t="n">
        <f aca="true">G469+$D$6*($H$5-G469)*$H$8+$D$9*($H$8^0.5)*(NORMINV(RAND(),0,1))</f>
        <v>3.36908251171641</v>
      </c>
      <c r="I469" s="0" t="n">
        <f aca="true">H469+$D$6*($H$5-H469)*$H$8+$D$9*($H$8^0.5)*(NORMINV(RAND(),0,1))</f>
        <v>3.27404291767119</v>
      </c>
      <c r="J469" s="0" t="n">
        <f aca="true">I469+$D$6*($H$5-I469)*$H$8+$D$9*($H$8^0.5)*(NORMINV(RAND(),0,1))</f>
        <v>3.31429085477635</v>
      </c>
      <c r="K469" s="0" t="n">
        <f aca="true">J469+$D$6*($H$5-J469)*$H$8+$D$9*($H$8^0.5)*(NORMINV(RAND(),0,1))</f>
        <v>3.33538539172299</v>
      </c>
      <c r="L469" s="0" t="n">
        <f aca="true">K469+$D$6*($H$5-K469)*$H$8+$D$9*($H$8^0.5)*(NORMINV(RAND(),0,1))</f>
        <v>3.32861997944094</v>
      </c>
      <c r="M469" s="0" t="n">
        <f aca="true">L469+$D$6*($H$5-L469)*$H$8+$D$9*($H$8^0.5)*(NORMINV(RAND(),0,1))</f>
        <v>3.15405396141107</v>
      </c>
      <c r="N469" s="0" t="n">
        <f aca="false">EXP(M469)</f>
        <v>23.4308601051114</v>
      </c>
      <c r="O469" s="0" t="n">
        <f aca="false">EXP(($H$10*LN(N469))+(1-$H$10)*$H$5+(($D$9^2)/(4*$D$6))*(1-$H$10^2))</f>
        <v>22.2586910301725</v>
      </c>
      <c r="P469" s="18" t="n">
        <f aca="false">EXP(($H$11*LN(N469))+(1-$H$11)*$H$5+(($D$9^2)/(4*$D$6))*(1-$H$11^2))</f>
        <v>21.2789682848697</v>
      </c>
      <c r="Q469" s="18" t="n">
        <f aca="false">EXP($H$12*LN(N469)+(1-$H$12)*$H$5+$D$9^2/(4*$D$6)*(1-$H$12^2))</f>
        <v>20.4784609884973</v>
      </c>
      <c r="R469" s="18" t="n">
        <f aca="false">EXP($H$13*LN(N469)+(1-$H$13)*$H$5+$D$9^2/(4*$D$6)*(1-$H$13^2))</f>
        <v>19.832971800845</v>
      </c>
      <c r="S469" s="33" t="n">
        <f aca="false">MAX(0,1/4*(SUM(O469:R469)-4*$D$5))*$H$9</f>
        <v>0</v>
      </c>
    </row>
    <row r="470" customFormat="false" ht="12.75" hidden="false" customHeight="false" outlineLevel="0" collapsed="false">
      <c r="A470" s="0" t="n">
        <v>448</v>
      </c>
      <c r="C470" s="18" t="n">
        <f aca="false">$H$6</f>
        <v>3.29212628660779</v>
      </c>
      <c r="D470" s="0" t="n">
        <f aca="true">C470+$D$6*($H$5-C470)*$H$8+$D$9*($H$8^0.5)*(NORMINV(RAND(),0,1))</f>
        <v>3.31448808044604</v>
      </c>
      <c r="E470" s="0" t="n">
        <f aca="true">D470+$D$6*($H$5-D470)*$H$8+$D$9*($H$8^0.5)*(NORMINV(RAND(),0,1))</f>
        <v>3.40552882773669</v>
      </c>
      <c r="F470" s="0" t="n">
        <f aca="true">E470+$D$6*($H$5-E470)*$H$8+$D$9*($H$8^0.5)*(NORMINV(RAND(),0,1))</f>
        <v>3.33433999355763</v>
      </c>
      <c r="G470" s="0" t="n">
        <f aca="true">F470+$D$6*($H$5-F470)*$H$8+$D$9*($H$8^0.5)*(NORMINV(RAND(),0,1))</f>
        <v>3.30479180723404</v>
      </c>
      <c r="H470" s="0" t="n">
        <f aca="true">G470+$D$6*($H$5-G470)*$H$8+$D$9*($H$8^0.5)*(NORMINV(RAND(),0,1))</f>
        <v>3.37541671313228</v>
      </c>
      <c r="I470" s="0" t="n">
        <f aca="true">H470+$D$6*($H$5-H470)*$H$8+$D$9*($H$8^0.5)*(NORMINV(RAND(),0,1))</f>
        <v>3.34386277091838</v>
      </c>
      <c r="J470" s="0" t="n">
        <f aca="true">I470+$D$6*($H$5-I470)*$H$8+$D$9*($H$8^0.5)*(NORMINV(RAND(),0,1))</f>
        <v>3.27967890823107</v>
      </c>
      <c r="K470" s="0" t="n">
        <f aca="true">J470+$D$6*($H$5-J470)*$H$8+$D$9*($H$8^0.5)*(NORMINV(RAND(),0,1))</f>
        <v>3.34352318371876</v>
      </c>
      <c r="L470" s="0" t="n">
        <f aca="true">K470+$D$6*($H$5-K470)*$H$8+$D$9*($H$8^0.5)*(NORMINV(RAND(),0,1))</f>
        <v>3.19125503046021</v>
      </c>
      <c r="M470" s="0" t="n">
        <f aca="true">L470+$D$6*($H$5-L470)*$H$8+$D$9*($H$8^0.5)*(NORMINV(RAND(),0,1))</f>
        <v>3.1710974043544</v>
      </c>
      <c r="N470" s="0" t="n">
        <f aca="false">EXP(M470)</f>
        <v>23.8336251343071</v>
      </c>
      <c r="O470" s="0" t="n">
        <f aca="false">EXP(($H$10*LN(N470))+(1-$H$10)*$H$5+(($D$9^2)/(4*$D$6))*(1-$H$10^2))</f>
        <v>22.5603315366716</v>
      </c>
      <c r="P470" s="18" t="n">
        <f aca="false">EXP(($H$11*LN(N470))+(1-$H$11)*$H$5+(($D$9^2)/(4*$D$6))*(1-$H$11^2))</f>
        <v>21.5063897327692</v>
      </c>
      <c r="Q470" s="18" t="n">
        <f aca="false">EXP($H$12*LN(N470)+(1-$H$12)*$H$5+$D$9^2/(4*$D$6)*(1-$H$12^2))</f>
        <v>20.6511237232838</v>
      </c>
      <c r="R470" s="18" t="n">
        <f aca="false">EXP($H$13*LN(N470)+(1-$H$13)*$H$5+$D$9^2/(4*$D$6)*(1-$H$13^2))</f>
        <v>19.9649225462251</v>
      </c>
      <c r="S470" s="33" t="n">
        <f aca="false">MAX(0,1/4*(SUM(O470:R470)-4*$D$5))*$H$9</f>
        <v>0</v>
      </c>
    </row>
    <row r="471" customFormat="false" ht="12.75" hidden="false" customHeight="false" outlineLevel="0" collapsed="false">
      <c r="A471" s="0" t="n">
        <v>449</v>
      </c>
      <c r="C471" s="18" t="n">
        <f aca="false">$H$6</f>
        <v>3.29212628660779</v>
      </c>
      <c r="D471" s="0" t="n">
        <f aca="true">C471+$D$6*($H$5-C471)*$H$8+$D$9*($H$8^0.5)*(NORMINV(RAND(),0,1))</f>
        <v>3.37272145536313</v>
      </c>
      <c r="E471" s="0" t="n">
        <f aca="true">D471+$D$6*($H$5-D471)*$H$8+$D$9*($H$8^0.5)*(NORMINV(RAND(),0,1))</f>
        <v>3.32456184312491</v>
      </c>
      <c r="F471" s="0" t="n">
        <f aca="true">E471+$D$6*($H$5-E471)*$H$8+$D$9*($H$8^0.5)*(NORMINV(RAND(),0,1))</f>
        <v>3.44415277626968</v>
      </c>
      <c r="G471" s="0" t="n">
        <f aca="true">F471+$D$6*($H$5-F471)*$H$8+$D$9*($H$8^0.5)*(NORMINV(RAND(),0,1))</f>
        <v>3.34656056072803</v>
      </c>
      <c r="H471" s="0" t="n">
        <f aca="true">G471+$D$6*($H$5-G471)*$H$8+$D$9*($H$8^0.5)*(NORMINV(RAND(),0,1))</f>
        <v>3.40308481649277</v>
      </c>
      <c r="I471" s="0" t="n">
        <f aca="true">H471+$D$6*($H$5-H471)*$H$8+$D$9*($H$8^0.5)*(NORMINV(RAND(),0,1))</f>
        <v>3.41329301834752</v>
      </c>
      <c r="J471" s="0" t="n">
        <f aca="true">I471+$D$6*($H$5-I471)*$H$8+$D$9*($H$8^0.5)*(NORMINV(RAND(),0,1))</f>
        <v>3.43822914378596</v>
      </c>
      <c r="K471" s="0" t="n">
        <f aca="true">J471+$D$6*($H$5-J471)*$H$8+$D$9*($H$8^0.5)*(NORMINV(RAND(),0,1))</f>
        <v>3.43396256483772</v>
      </c>
      <c r="L471" s="0" t="n">
        <f aca="true">K471+$D$6*($H$5-K471)*$H$8+$D$9*($H$8^0.5)*(NORMINV(RAND(),0,1))</f>
        <v>3.43475060363202</v>
      </c>
      <c r="M471" s="0" t="n">
        <f aca="true">L471+$D$6*($H$5-L471)*$H$8+$D$9*($H$8^0.5)*(NORMINV(RAND(),0,1))</f>
        <v>3.5147350671149</v>
      </c>
      <c r="N471" s="0" t="n">
        <f aca="false">EXP(M471)</f>
        <v>33.6070231387899</v>
      </c>
      <c r="O471" s="0" t="n">
        <f aca="false">EXP(($H$10*LN(N471))+(1-$H$10)*$H$5+(($D$9^2)/(4*$D$6))*(1-$H$10^2))</f>
        <v>29.594588011977</v>
      </c>
      <c r="P471" s="18" t="n">
        <f aca="false">EXP(($H$11*LN(N471))+(1-$H$11)*$H$5+(($D$9^2)/(4*$D$6))*(1-$H$11^2))</f>
        <v>26.6474986566706</v>
      </c>
      <c r="Q471" s="18" t="n">
        <f aca="false">EXP($H$12*LN(N471)+(1-$H$12)*$H$5+$D$9^2/(4*$D$6)*(1-$H$12^2))</f>
        <v>24.4603987313667</v>
      </c>
      <c r="R471" s="18" t="n">
        <f aca="false">EXP($H$13*LN(N471)+(1-$H$13)*$H$5+$D$9^2/(4*$D$6)*(1-$H$13^2))</f>
        <v>22.8208691766654</v>
      </c>
      <c r="S471" s="33" t="n">
        <f aca="false">MAX(0,1/4*(SUM(O471:R471)-4*$D$5))*$H$9</f>
        <v>3.6915679100739</v>
      </c>
    </row>
    <row r="472" customFormat="false" ht="12.75" hidden="false" customHeight="false" outlineLevel="0" collapsed="false">
      <c r="A472" s="0" t="n">
        <v>450</v>
      </c>
      <c r="C472" s="18" t="n">
        <f aca="false">$H$6</f>
        <v>3.29212628660779</v>
      </c>
      <c r="D472" s="0" t="n">
        <f aca="true">C472+$D$6*($H$5-C472)*$H$8+$D$9*($H$8^0.5)*(NORMINV(RAND(),0,1))</f>
        <v>3.20391194728149</v>
      </c>
      <c r="E472" s="0" t="n">
        <f aca="true">D472+$D$6*($H$5-D472)*$H$8+$D$9*($H$8^0.5)*(NORMINV(RAND(),0,1))</f>
        <v>3.1915255944877</v>
      </c>
      <c r="F472" s="0" t="n">
        <f aca="true">E472+$D$6*($H$5-E472)*$H$8+$D$9*($H$8^0.5)*(NORMINV(RAND(),0,1))</f>
        <v>3.25273569380033</v>
      </c>
      <c r="G472" s="0" t="n">
        <f aca="true">F472+$D$6*($H$5-F472)*$H$8+$D$9*($H$8^0.5)*(NORMINV(RAND(),0,1))</f>
        <v>3.23116397755132</v>
      </c>
      <c r="H472" s="0" t="n">
        <f aca="true">G472+$D$6*($H$5-G472)*$H$8+$D$9*($H$8^0.5)*(NORMINV(RAND(),0,1))</f>
        <v>3.23914669655265</v>
      </c>
      <c r="I472" s="0" t="n">
        <f aca="true">H472+$D$6*($H$5-H472)*$H$8+$D$9*($H$8^0.5)*(NORMINV(RAND(),0,1))</f>
        <v>3.31453058596351</v>
      </c>
      <c r="J472" s="0" t="n">
        <f aca="true">I472+$D$6*($H$5-I472)*$H$8+$D$9*($H$8^0.5)*(NORMINV(RAND(),0,1))</f>
        <v>3.3519397880123</v>
      </c>
      <c r="K472" s="0" t="n">
        <f aca="true">J472+$D$6*($H$5-J472)*$H$8+$D$9*($H$8^0.5)*(NORMINV(RAND(),0,1))</f>
        <v>3.41881598447635</v>
      </c>
      <c r="L472" s="0" t="n">
        <f aca="true">K472+$D$6*($H$5-K472)*$H$8+$D$9*($H$8^0.5)*(NORMINV(RAND(),0,1))</f>
        <v>3.31751895370522</v>
      </c>
      <c r="M472" s="0" t="n">
        <f aca="true">L472+$D$6*($H$5-L472)*$H$8+$D$9*($H$8^0.5)*(NORMINV(RAND(),0,1))</f>
        <v>3.2924252396493</v>
      </c>
      <c r="N472" s="0" t="n">
        <f aca="false">EXP(M472)</f>
        <v>26.9080430390022</v>
      </c>
      <c r="O472" s="0" t="n">
        <f aca="false">EXP(($H$10*LN(N472))+(1-$H$10)*$H$5+(($D$9^2)/(4*$D$6))*(1-$H$10^2))</f>
        <v>24.829078881251</v>
      </c>
      <c r="P472" s="18" t="n">
        <f aca="false">EXP(($H$11*LN(N472))+(1-$H$11)*$H$5+(($D$9^2)/(4*$D$6))*(1-$H$11^2))</f>
        <v>23.1971343427091</v>
      </c>
      <c r="Q472" s="18" t="n">
        <f aca="false">EXP($H$12*LN(N472)+(1-$H$12)*$H$5+$D$9^2/(4*$D$6)*(1-$H$12^2))</f>
        <v>21.9230650529896</v>
      </c>
      <c r="R472" s="18" t="n">
        <f aca="false">EXP($H$13*LN(N472)+(1-$H$13)*$H$5+$D$9^2/(4*$D$6)*(1-$H$13^2))</f>
        <v>20.9299614212406</v>
      </c>
      <c r="S472" s="33" t="n">
        <f aca="false">MAX(0,1/4*(SUM(O472:R472)-4*$D$5))*$H$9</f>
        <v>0.684704380277283</v>
      </c>
    </row>
    <row r="473" customFormat="false" ht="12.75" hidden="false" customHeight="false" outlineLevel="0" collapsed="false">
      <c r="A473" s="0" t="n">
        <v>451</v>
      </c>
      <c r="C473" s="18" t="n">
        <f aca="false">$H$6</f>
        <v>3.29212628660779</v>
      </c>
      <c r="D473" s="0" t="n">
        <f aca="true">C473+$D$6*($H$5-C473)*$H$8+$D$9*($H$8^0.5)*(NORMINV(RAND(),0,1))</f>
        <v>3.38659438707332</v>
      </c>
      <c r="E473" s="0" t="n">
        <f aca="true">D473+$D$6*($H$5-D473)*$H$8+$D$9*($H$8^0.5)*(NORMINV(RAND(),0,1))</f>
        <v>3.25076526733511</v>
      </c>
      <c r="F473" s="0" t="n">
        <f aca="true">E473+$D$6*($H$5-E473)*$H$8+$D$9*($H$8^0.5)*(NORMINV(RAND(),0,1))</f>
        <v>3.28648210504154</v>
      </c>
      <c r="G473" s="0" t="n">
        <f aca="true">F473+$D$6*($H$5-F473)*$H$8+$D$9*($H$8^0.5)*(NORMINV(RAND(),0,1))</f>
        <v>3.17247880171482</v>
      </c>
      <c r="H473" s="0" t="n">
        <f aca="true">G473+$D$6*($H$5-G473)*$H$8+$D$9*($H$8^0.5)*(NORMINV(RAND(),0,1))</f>
        <v>3.19980542045969</v>
      </c>
      <c r="I473" s="0" t="n">
        <f aca="true">H473+$D$6*($H$5-H473)*$H$8+$D$9*($H$8^0.5)*(NORMINV(RAND(),0,1))</f>
        <v>3.14303532278825</v>
      </c>
      <c r="J473" s="0" t="n">
        <f aca="true">I473+$D$6*($H$5-I473)*$H$8+$D$9*($H$8^0.5)*(NORMINV(RAND(),0,1))</f>
        <v>3.18816200425574</v>
      </c>
      <c r="K473" s="0" t="n">
        <f aca="true">J473+$D$6*($H$5-J473)*$H$8+$D$9*($H$8^0.5)*(NORMINV(RAND(),0,1))</f>
        <v>3.06594662799006</v>
      </c>
      <c r="L473" s="0" t="n">
        <f aca="true">K473+$D$6*($H$5-K473)*$H$8+$D$9*($H$8^0.5)*(NORMINV(RAND(),0,1))</f>
        <v>3.25121406873943</v>
      </c>
      <c r="M473" s="0" t="n">
        <f aca="true">L473+$D$6*($H$5-L473)*$H$8+$D$9*($H$8^0.5)*(NORMINV(RAND(),0,1))</f>
        <v>3.20625140013391</v>
      </c>
      <c r="N473" s="0" t="n">
        <f aca="false">EXP(M473)</f>
        <v>24.6863732258186</v>
      </c>
      <c r="O473" s="0" t="n">
        <f aca="false">EXP(($H$10*LN(N473))+(1-$H$10)*$H$5+(($D$9^2)/(4*$D$6))*(1-$H$10^2))</f>
        <v>23.1954715723831</v>
      </c>
      <c r="P473" s="18" t="n">
        <f aca="false">EXP(($H$11*LN(N473))+(1-$H$11)*$H$5+(($D$9^2)/(4*$D$6))*(1-$H$11^2))</f>
        <v>21.9831778175778</v>
      </c>
      <c r="Q473" s="18" t="n">
        <f aca="false">EXP($H$12*LN(N473)+(1-$H$12)*$H$5+$D$9^2/(4*$D$6)*(1-$H$12^2))</f>
        <v>21.0118716501743</v>
      </c>
      <c r="R473" s="18" t="n">
        <f aca="false">EXP($H$13*LN(N473)+(1-$H$13)*$H$5+$D$9^2/(4*$D$6)*(1-$H$13^2))</f>
        <v>20.2398649405441</v>
      </c>
      <c r="S473" s="33" t="n">
        <f aca="false">MAX(0,1/4*(SUM(O473:R473)-4*$D$5))*$H$9</f>
        <v>0</v>
      </c>
    </row>
    <row r="474" customFormat="false" ht="12.75" hidden="false" customHeight="false" outlineLevel="0" collapsed="false">
      <c r="A474" s="0" t="n">
        <v>452</v>
      </c>
      <c r="C474" s="18" t="n">
        <f aca="false">$H$6</f>
        <v>3.29212628660779</v>
      </c>
      <c r="D474" s="0" t="n">
        <f aca="true">C474+$D$6*($H$5-C474)*$H$8+$D$9*($H$8^0.5)*(NORMINV(RAND(),0,1))</f>
        <v>3.31117099692047</v>
      </c>
      <c r="E474" s="0" t="n">
        <f aca="true">D474+$D$6*($H$5-D474)*$H$8+$D$9*($H$8^0.5)*(NORMINV(RAND(),0,1))</f>
        <v>3.18059008234435</v>
      </c>
      <c r="F474" s="0" t="n">
        <f aca="true">E474+$D$6*($H$5-E474)*$H$8+$D$9*($H$8^0.5)*(NORMINV(RAND(),0,1))</f>
        <v>3.16552186904754</v>
      </c>
      <c r="G474" s="0" t="n">
        <f aca="true">F474+$D$6*($H$5-F474)*$H$8+$D$9*($H$8^0.5)*(NORMINV(RAND(),0,1))</f>
        <v>3.14163478596578</v>
      </c>
      <c r="H474" s="0" t="n">
        <f aca="true">G474+$D$6*($H$5-G474)*$H$8+$D$9*($H$8^0.5)*(NORMINV(RAND(),0,1))</f>
        <v>3.11800997983568</v>
      </c>
      <c r="I474" s="0" t="n">
        <f aca="true">H474+$D$6*($H$5-H474)*$H$8+$D$9*($H$8^0.5)*(NORMINV(RAND(),0,1))</f>
        <v>3.11432523420474</v>
      </c>
      <c r="J474" s="0" t="n">
        <f aca="true">I474+$D$6*($H$5-I474)*$H$8+$D$9*($H$8^0.5)*(NORMINV(RAND(),0,1))</f>
        <v>3.07759111806057</v>
      </c>
      <c r="K474" s="0" t="n">
        <f aca="true">J474+$D$6*($H$5-J474)*$H$8+$D$9*($H$8^0.5)*(NORMINV(RAND(),0,1))</f>
        <v>3.09274282694774</v>
      </c>
      <c r="L474" s="0" t="n">
        <f aca="true">K474+$D$6*($H$5-K474)*$H$8+$D$9*($H$8^0.5)*(NORMINV(RAND(),0,1))</f>
        <v>3.03383406036862</v>
      </c>
      <c r="M474" s="0" t="n">
        <f aca="true">L474+$D$6*($H$5-L474)*$H$8+$D$9*($H$8^0.5)*(NORMINV(RAND(),0,1))</f>
        <v>3.07419979041336</v>
      </c>
      <c r="N474" s="0" t="n">
        <f aca="false">EXP(M474)</f>
        <v>21.6325643982009</v>
      </c>
      <c r="O474" s="0" t="n">
        <f aca="false">EXP(($H$10*LN(N474))+(1-$H$10)*$H$5+(($D$9^2)/(4*$D$6))*(1-$H$10^2))</f>
        <v>20.8982465736875</v>
      </c>
      <c r="P474" s="18" t="n">
        <f aca="false">EXP(($H$11*LN(N474))+(1-$H$11)*$H$5+(($D$9^2)/(4*$D$6))*(1-$H$11^2))</f>
        <v>20.2450407183876</v>
      </c>
      <c r="Q474" s="18" t="n">
        <f aca="false">EXP($H$12*LN(N474)+(1-$H$12)*$H$5+$D$9^2/(4*$D$6)*(1-$H$12^2))</f>
        <v>19.6885099090108</v>
      </c>
      <c r="R474" s="18" t="n">
        <f aca="false">EXP($H$13*LN(N474)+(1-$H$13)*$H$5+$D$9^2/(4*$D$6)*(1-$H$13^2))</f>
        <v>19.2262600798946</v>
      </c>
      <c r="S474" s="33" t="n">
        <f aca="false">MAX(0,1/4*(SUM(O474:R474)-4*$D$5))*$H$9</f>
        <v>0</v>
      </c>
    </row>
    <row r="475" customFormat="false" ht="12.75" hidden="false" customHeight="false" outlineLevel="0" collapsed="false">
      <c r="A475" s="0" t="n">
        <v>453</v>
      </c>
      <c r="C475" s="18" t="n">
        <f aca="false">$H$6</f>
        <v>3.29212628660779</v>
      </c>
      <c r="D475" s="0" t="n">
        <f aca="true">C475+$D$6*($H$5-C475)*$H$8+$D$9*($H$8^0.5)*(NORMINV(RAND(),0,1))</f>
        <v>3.16899139419597</v>
      </c>
      <c r="E475" s="0" t="n">
        <f aca="true">D475+$D$6*($H$5-D475)*$H$8+$D$9*($H$8^0.5)*(NORMINV(RAND(),0,1))</f>
        <v>3.09963166401339</v>
      </c>
      <c r="F475" s="0" t="n">
        <f aca="true">E475+$D$6*($H$5-E475)*$H$8+$D$9*($H$8^0.5)*(NORMINV(RAND(),0,1))</f>
        <v>3.01983900568553</v>
      </c>
      <c r="G475" s="0" t="n">
        <f aca="true">F475+$D$6*($H$5-F475)*$H$8+$D$9*($H$8^0.5)*(NORMINV(RAND(),0,1))</f>
        <v>2.92204474394506</v>
      </c>
      <c r="H475" s="0" t="n">
        <f aca="true">G475+$D$6*($H$5-G475)*$H$8+$D$9*($H$8^0.5)*(NORMINV(RAND(),0,1))</f>
        <v>3.04909656624255</v>
      </c>
      <c r="I475" s="0" t="n">
        <f aca="true">H475+$D$6*($H$5-H475)*$H$8+$D$9*($H$8^0.5)*(NORMINV(RAND(),0,1))</f>
        <v>3.0549704918792</v>
      </c>
      <c r="J475" s="0" t="n">
        <f aca="true">I475+$D$6*($H$5-I475)*$H$8+$D$9*($H$8^0.5)*(NORMINV(RAND(),0,1))</f>
        <v>2.92338943528578</v>
      </c>
      <c r="K475" s="0" t="n">
        <f aca="true">J475+$D$6*($H$5-J475)*$H$8+$D$9*($H$8^0.5)*(NORMINV(RAND(),0,1))</f>
        <v>2.91117776494781</v>
      </c>
      <c r="L475" s="0" t="n">
        <f aca="true">K475+$D$6*($H$5-K475)*$H$8+$D$9*($H$8^0.5)*(NORMINV(RAND(),0,1))</f>
        <v>3.06055945573883</v>
      </c>
      <c r="M475" s="0" t="n">
        <f aca="true">L475+$D$6*($H$5-L475)*$H$8+$D$9*($H$8^0.5)*(NORMINV(RAND(),0,1))</f>
        <v>3.13118027929956</v>
      </c>
      <c r="N475" s="0" t="n">
        <f aca="false">EXP(M475)</f>
        <v>22.9009931656676</v>
      </c>
      <c r="O475" s="0" t="n">
        <f aca="false">EXP(($H$10*LN(N475))+(1-$H$10)*$H$5+(($D$9^2)/(4*$D$6))*(1-$H$10^2))</f>
        <v>21.8601938033268</v>
      </c>
      <c r="P475" s="18" t="n">
        <f aca="false">EXP(($H$11*LN(N475))+(1-$H$11)*$H$5+(($D$9^2)/(4*$D$6))*(1-$H$11^2))</f>
        <v>20.9775253012243</v>
      </c>
      <c r="Q475" s="18" t="n">
        <f aca="false">EXP($H$12*LN(N475)+(1-$H$12)*$H$5+$D$9^2/(4*$D$6)*(1-$H$12^2))</f>
        <v>20.2490002767467</v>
      </c>
      <c r="R475" s="18" t="n">
        <f aca="false">EXP($H$13*LN(N475)+(1-$H$13)*$H$5+$D$9^2/(4*$D$6)*(1-$H$13^2))</f>
        <v>19.6572527569354</v>
      </c>
      <c r="S475" s="33" t="n">
        <f aca="false">MAX(0,1/4*(SUM(O475:R475)-4*$D$5))*$H$9</f>
        <v>0</v>
      </c>
    </row>
    <row r="476" customFormat="false" ht="12.75" hidden="false" customHeight="false" outlineLevel="0" collapsed="false">
      <c r="A476" s="0" t="n">
        <v>454</v>
      </c>
      <c r="C476" s="18" t="n">
        <f aca="false">$H$6</f>
        <v>3.29212628660779</v>
      </c>
      <c r="D476" s="0" t="n">
        <f aca="true">C476+$D$6*($H$5-C476)*$H$8+$D$9*($H$8^0.5)*(NORMINV(RAND(),0,1))</f>
        <v>3.32350212898093</v>
      </c>
      <c r="E476" s="0" t="n">
        <f aca="true">D476+$D$6*($H$5-D476)*$H$8+$D$9*($H$8^0.5)*(NORMINV(RAND(),0,1))</f>
        <v>3.3347576935997</v>
      </c>
      <c r="F476" s="0" t="n">
        <f aca="true">E476+$D$6*($H$5-E476)*$H$8+$D$9*($H$8^0.5)*(NORMINV(RAND(),0,1))</f>
        <v>3.38996880388291</v>
      </c>
      <c r="G476" s="0" t="n">
        <f aca="true">F476+$D$6*($H$5-F476)*$H$8+$D$9*($H$8^0.5)*(NORMINV(RAND(),0,1))</f>
        <v>3.34100864413798</v>
      </c>
      <c r="H476" s="0" t="n">
        <f aca="true">G476+$D$6*($H$5-G476)*$H$8+$D$9*($H$8^0.5)*(NORMINV(RAND(),0,1))</f>
        <v>3.51305747373146</v>
      </c>
      <c r="I476" s="0" t="n">
        <f aca="true">H476+$D$6*($H$5-H476)*$H$8+$D$9*($H$8^0.5)*(NORMINV(RAND(),0,1))</f>
        <v>3.57113894736275</v>
      </c>
      <c r="J476" s="0" t="n">
        <f aca="true">I476+$D$6*($H$5-I476)*$H$8+$D$9*($H$8^0.5)*(NORMINV(RAND(),0,1))</f>
        <v>3.5386686421541</v>
      </c>
      <c r="K476" s="0" t="n">
        <f aca="true">J476+$D$6*($H$5-J476)*$H$8+$D$9*($H$8^0.5)*(NORMINV(RAND(),0,1))</f>
        <v>3.60742875017822</v>
      </c>
      <c r="L476" s="0" t="n">
        <f aca="true">K476+$D$6*($H$5-K476)*$H$8+$D$9*($H$8^0.5)*(NORMINV(RAND(),0,1))</f>
        <v>3.72122357349931</v>
      </c>
      <c r="M476" s="0" t="n">
        <f aca="true">L476+$D$6*($H$5-L476)*$H$8+$D$9*($H$8^0.5)*(NORMINV(RAND(),0,1))</f>
        <v>3.56241264000887</v>
      </c>
      <c r="N476" s="0" t="n">
        <f aca="false">EXP(M476)</f>
        <v>35.2481357032596</v>
      </c>
      <c r="O476" s="0" t="n">
        <f aca="false">EXP(($H$10*LN(N476))+(1-$H$10)*$H$5+(($D$9^2)/(4*$D$6))*(1-$H$10^2))</f>
        <v>30.7302137798056</v>
      </c>
      <c r="P476" s="18" t="n">
        <f aca="false">EXP(($H$11*LN(N476))+(1-$H$11)*$H$5+(($D$9^2)/(4*$D$6))*(1-$H$11^2))</f>
        <v>27.4518714069988</v>
      </c>
      <c r="Q476" s="18" t="n">
        <f aca="false">EXP($H$12*LN(N476)+(1-$H$12)*$H$5+$D$9^2/(4*$D$6)*(1-$H$12^2))</f>
        <v>25.0417081627855</v>
      </c>
      <c r="R476" s="18" t="n">
        <f aca="false">EXP($H$13*LN(N476)+(1-$H$13)*$H$5+$D$9^2/(4*$D$6)*(1-$H$13^2))</f>
        <v>23.2481433102909</v>
      </c>
      <c r="S476" s="33" t="n">
        <f aca="false">MAX(0,1/4*(SUM(O476:R476)-4*$D$5))*$H$9</f>
        <v>4.39276241959802</v>
      </c>
    </row>
    <row r="477" customFormat="false" ht="12.75" hidden="false" customHeight="false" outlineLevel="0" collapsed="false">
      <c r="A477" s="0" t="n">
        <v>455</v>
      </c>
      <c r="C477" s="18" t="n">
        <f aca="false">$H$6</f>
        <v>3.29212628660779</v>
      </c>
      <c r="D477" s="0" t="n">
        <f aca="true">C477+$D$6*($H$5-C477)*$H$8+$D$9*($H$8^0.5)*(NORMINV(RAND(),0,1))</f>
        <v>3.38286416789828</v>
      </c>
      <c r="E477" s="0" t="n">
        <f aca="true">D477+$D$6*($H$5-D477)*$H$8+$D$9*($H$8^0.5)*(NORMINV(RAND(),0,1))</f>
        <v>3.34319826027427</v>
      </c>
      <c r="F477" s="0" t="n">
        <f aca="true">E477+$D$6*($H$5-E477)*$H$8+$D$9*($H$8^0.5)*(NORMINV(RAND(),0,1))</f>
        <v>3.35490494109499</v>
      </c>
      <c r="G477" s="0" t="n">
        <f aca="true">F477+$D$6*($H$5-F477)*$H$8+$D$9*($H$8^0.5)*(NORMINV(RAND(),0,1))</f>
        <v>3.51117901922718</v>
      </c>
      <c r="H477" s="0" t="n">
        <f aca="true">G477+$D$6*($H$5-G477)*$H$8+$D$9*($H$8^0.5)*(NORMINV(RAND(),0,1))</f>
        <v>3.55148614403397</v>
      </c>
      <c r="I477" s="0" t="n">
        <f aca="true">H477+$D$6*($H$5-H477)*$H$8+$D$9*($H$8^0.5)*(NORMINV(RAND(),0,1))</f>
        <v>3.56456426268318</v>
      </c>
      <c r="J477" s="0" t="n">
        <f aca="true">I477+$D$6*($H$5-I477)*$H$8+$D$9*($H$8^0.5)*(NORMINV(RAND(),0,1))</f>
        <v>3.46005482232649</v>
      </c>
      <c r="K477" s="0" t="n">
        <f aca="true">J477+$D$6*($H$5-J477)*$H$8+$D$9*($H$8^0.5)*(NORMINV(RAND(),0,1))</f>
        <v>3.35337959104118</v>
      </c>
      <c r="L477" s="0" t="n">
        <f aca="true">K477+$D$6*($H$5-K477)*$H$8+$D$9*($H$8^0.5)*(NORMINV(RAND(),0,1))</f>
        <v>3.27270175918492</v>
      </c>
      <c r="M477" s="0" t="n">
        <f aca="true">L477+$D$6*($H$5-L477)*$H$8+$D$9*($H$8^0.5)*(NORMINV(RAND(),0,1))</f>
        <v>3.11179024778993</v>
      </c>
      <c r="N477" s="0" t="n">
        <f aca="false">EXP(M477)</f>
        <v>22.4612195769629</v>
      </c>
      <c r="O477" s="0" t="n">
        <f aca="false">EXP(($H$10*LN(N477))+(1-$H$10)*$H$5+(($D$9^2)/(4*$D$6))*(1-$H$10^2))</f>
        <v>21.5279798237783</v>
      </c>
      <c r="P477" s="18" t="n">
        <f aca="false">EXP(($H$11*LN(N477))+(1-$H$11)*$H$5+(($D$9^2)/(4*$D$6))*(1-$H$11^2))</f>
        <v>20.7253386406191</v>
      </c>
      <c r="Q477" s="18" t="n">
        <f aca="false">EXP($H$12*LN(N477)+(1-$H$12)*$H$5+$D$9^2/(4*$D$6)*(1-$H$12^2))</f>
        <v>20.0565010227141</v>
      </c>
      <c r="R477" s="18" t="n">
        <f aca="false">EXP($H$13*LN(N477)+(1-$H$13)*$H$5+$D$9^2/(4*$D$6)*(1-$H$13^2))</f>
        <v>19.5095154404431</v>
      </c>
      <c r="S477" s="33" t="n">
        <f aca="false">MAX(0,1/4*(SUM(O477:R477)-4*$D$5))*$H$9</f>
        <v>0</v>
      </c>
    </row>
    <row r="478" customFormat="false" ht="12.75" hidden="false" customHeight="false" outlineLevel="0" collapsed="false">
      <c r="A478" s="0" t="n">
        <v>456</v>
      </c>
      <c r="C478" s="18" t="n">
        <f aca="false">$H$6</f>
        <v>3.29212628660779</v>
      </c>
      <c r="D478" s="0" t="n">
        <f aca="true">C478+$D$6*($H$5-C478)*$H$8+$D$9*($H$8^0.5)*(NORMINV(RAND(),0,1))</f>
        <v>3.32463582705072</v>
      </c>
      <c r="E478" s="0" t="n">
        <f aca="true">D478+$D$6*($H$5-D478)*$H$8+$D$9*($H$8^0.5)*(NORMINV(RAND(),0,1))</f>
        <v>3.28034539074622</v>
      </c>
      <c r="F478" s="0" t="n">
        <f aca="true">E478+$D$6*($H$5-E478)*$H$8+$D$9*($H$8^0.5)*(NORMINV(RAND(),0,1))</f>
        <v>3.25296495363066</v>
      </c>
      <c r="G478" s="0" t="n">
        <f aca="true">F478+$D$6*($H$5-F478)*$H$8+$D$9*($H$8^0.5)*(NORMINV(RAND(),0,1))</f>
        <v>3.23435189213581</v>
      </c>
      <c r="H478" s="0" t="n">
        <f aca="true">G478+$D$6*($H$5-G478)*$H$8+$D$9*($H$8^0.5)*(NORMINV(RAND(),0,1))</f>
        <v>3.21976583319029</v>
      </c>
      <c r="I478" s="0" t="n">
        <f aca="true">H478+$D$6*($H$5-H478)*$H$8+$D$9*($H$8^0.5)*(NORMINV(RAND(),0,1))</f>
        <v>3.3760556828859</v>
      </c>
      <c r="J478" s="0" t="n">
        <f aca="true">I478+$D$6*($H$5-I478)*$H$8+$D$9*($H$8^0.5)*(NORMINV(RAND(),0,1))</f>
        <v>3.3161548635847</v>
      </c>
      <c r="K478" s="0" t="n">
        <f aca="true">J478+$D$6*($H$5-J478)*$H$8+$D$9*($H$8^0.5)*(NORMINV(RAND(),0,1))</f>
        <v>3.3834490355633</v>
      </c>
      <c r="L478" s="0" t="n">
        <f aca="true">K478+$D$6*($H$5-K478)*$H$8+$D$9*($H$8^0.5)*(NORMINV(RAND(),0,1))</f>
        <v>3.28554850212502</v>
      </c>
      <c r="M478" s="0" t="n">
        <f aca="true">L478+$D$6*($H$5-L478)*$H$8+$D$9*($H$8^0.5)*(NORMINV(RAND(),0,1))</f>
        <v>3.29718988342137</v>
      </c>
      <c r="N478" s="0" t="n">
        <f aca="false">EXP(M478)</f>
        <v>27.0365561952676</v>
      </c>
      <c r="O478" s="0" t="n">
        <f aca="false">EXP(($H$10*LN(N478))+(1-$H$10)*$H$5+(($D$9^2)/(4*$D$6))*(1-$H$10^2))</f>
        <v>24.9226873051786</v>
      </c>
      <c r="P478" s="18" t="n">
        <f aca="false">EXP(($H$11*LN(N478))+(1-$H$11)*$H$5+(($D$9^2)/(4*$D$6))*(1-$H$11^2))</f>
        <v>23.2661779210942</v>
      </c>
      <c r="Q478" s="18" t="n">
        <f aca="false">EXP($H$12*LN(N478)+(1-$H$12)*$H$5+$D$9^2/(4*$D$6)*(1-$H$12^2))</f>
        <v>21.9745832912288</v>
      </c>
      <c r="R478" s="18" t="n">
        <f aca="false">EXP($H$13*LN(N478)+(1-$H$13)*$H$5+$D$9^2/(4*$D$6)*(1-$H$13^2))</f>
        <v>20.9687967938973</v>
      </c>
      <c r="S478" s="33" t="n">
        <f aca="false">MAX(0,1/4*(SUM(O478:R478)-4*$D$5))*$H$9</f>
        <v>0.744870976239263</v>
      </c>
    </row>
    <row r="479" customFormat="false" ht="12.75" hidden="false" customHeight="false" outlineLevel="0" collapsed="false">
      <c r="A479" s="0" t="n">
        <v>457</v>
      </c>
      <c r="C479" s="18" t="n">
        <f aca="false">$H$6</f>
        <v>3.29212628660779</v>
      </c>
      <c r="D479" s="0" t="n">
        <f aca="true">C479+$D$6*($H$5-C479)*$H$8+$D$9*($H$8^0.5)*(NORMINV(RAND(),0,1))</f>
        <v>3.19170778491413</v>
      </c>
      <c r="E479" s="0" t="n">
        <f aca="true">D479+$D$6*($H$5-D479)*$H$8+$D$9*($H$8^0.5)*(NORMINV(RAND(),0,1))</f>
        <v>3.25059641799004</v>
      </c>
      <c r="F479" s="0" t="n">
        <f aca="true">E479+$D$6*($H$5-E479)*$H$8+$D$9*($H$8^0.5)*(NORMINV(RAND(),0,1))</f>
        <v>3.23842865020806</v>
      </c>
      <c r="G479" s="0" t="n">
        <f aca="true">F479+$D$6*($H$5-F479)*$H$8+$D$9*($H$8^0.5)*(NORMINV(RAND(),0,1))</f>
        <v>3.12152510179965</v>
      </c>
      <c r="H479" s="0" t="n">
        <f aca="true">G479+$D$6*($H$5-G479)*$H$8+$D$9*($H$8^0.5)*(NORMINV(RAND(),0,1))</f>
        <v>3.01563898459858</v>
      </c>
      <c r="I479" s="0" t="n">
        <f aca="true">H479+$D$6*($H$5-H479)*$H$8+$D$9*($H$8^0.5)*(NORMINV(RAND(),0,1))</f>
        <v>2.952760754507</v>
      </c>
      <c r="J479" s="0" t="n">
        <f aca="true">I479+$D$6*($H$5-I479)*$H$8+$D$9*($H$8^0.5)*(NORMINV(RAND(),0,1))</f>
        <v>2.89984025232279</v>
      </c>
      <c r="K479" s="0" t="n">
        <f aca="true">J479+$D$6*($H$5-J479)*$H$8+$D$9*($H$8^0.5)*(NORMINV(RAND(),0,1))</f>
        <v>2.94508383368776</v>
      </c>
      <c r="L479" s="0" t="n">
        <f aca="true">K479+$D$6*($H$5-K479)*$H$8+$D$9*($H$8^0.5)*(NORMINV(RAND(),0,1))</f>
        <v>2.89124014342038</v>
      </c>
      <c r="M479" s="0" t="n">
        <f aca="true">L479+$D$6*($H$5-L479)*$H$8+$D$9*($H$8^0.5)*(NORMINV(RAND(),0,1))</f>
        <v>2.88315335525173</v>
      </c>
      <c r="N479" s="0" t="n">
        <f aca="false">EXP(M479)</f>
        <v>17.8705365741122</v>
      </c>
      <c r="O479" s="0" t="n">
        <f aca="false">EXP(($H$10*LN(N479))+(1-$H$10)*$H$5+(($D$9^2)/(4*$D$6))*(1-$H$10^2))</f>
        <v>17.971379723895</v>
      </c>
      <c r="P479" s="18" t="n">
        <f aca="false">EXP(($H$11*LN(N479))+(1-$H$11)*$H$5+(($D$9^2)/(4*$D$6))*(1-$H$11^2))</f>
        <v>17.9707237546234</v>
      </c>
      <c r="Q479" s="18" t="n">
        <f aca="false">EXP($H$12*LN(N479)+(1-$H$12)*$H$5+$D$9^2/(4*$D$6)*(1-$H$12^2))</f>
        <v>17.9200518188839</v>
      </c>
      <c r="R479" s="18" t="n">
        <f aca="false">EXP($H$13*LN(N479)+(1-$H$13)*$H$5+$D$9^2/(4*$D$6)*(1-$H$13^2))</f>
        <v>17.8489898865172</v>
      </c>
      <c r="S479" s="33" t="n">
        <f aca="false">MAX(0,1/4*(SUM(O479:R479)-4*$D$5))*$H$9</f>
        <v>0</v>
      </c>
    </row>
    <row r="480" customFormat="false" ht="12.75" hidden="false" customHeight="false" outlineLevel="0" collapsed="false">
      <c r="A480" s="0" t="n">
        <v>458</v>
      </c>
      <c r="C480" s="18" t="n">
        <f aca="false">$H$6</f>
        <v>3.29212628660779</v>
      </c>
      <c r="D480" s="0" t="n">
        <f aca="true">C480+$D$6*($H$5-C480)*$H$8+$D$9*($H$8^0.5)*(NORMINV(RAND(),0,1))</f>
        <v>3.17334194020916</v>
      </c>
      <c r="E480" s="0" t="n">
        <f aca="true">D480+$D$6*($H$5-D480)*$H$8+$D$9*($H$8^0.5)*(NORMINV(RAND(),0,1))</f>
        <v>3.15638358310056</v>
      </c>
      <c r="F480" s="0" t="n">
        <f aca="true">E480+$D$6*($H$5-E480)*$H$8+$D$9*($H$8^0.5)*(NORMINV(RAND(),0,1))</f>
        <v>3.1522201145437</v>
      </c>
      <c r="G480" s="0" t="n">
        <f aca="true">F480+$D$6*($H$5-F480)*$H$8+$D$9*($H$8^0.5)*(NORMINV(RAND(),0,1))</f>
        <v>3.2421226582182</v>
      </c>
      <c r="H480" s="0" t="n">
        <f aca="true">G480+$D$6*($H$5-G480)*$H$8+$D$9*($H$8^0.5)*(NORMINV(RAND(),0,1))</f>
        <v>3.22808777926309</v>
      </c>
      <c r="I480" s="0" t="n">
        <f aca="true">H480+$D$6*($H$5-H480)*$H$8+$D$9*($H$8^0.5)*(NORMINV(RAND(),0,1))</f>
        <v>3.23407440853999</v>
      </c>
      <c r="J480" s="0" t="n">
        <f aca="true">I480+$D$6*($H$5-I480)*$H$8+$D$9*($H$8^0.5)*(NORMINV(RAND(),0,1))</f>
        <v>3.23448369414154</v>
      </c>
      <c r="K480" s="0" t="n">
        <f aca="true">J480+$D$6*($H$5-J480)*$H$8+$D$9*($H$8^0.5)*(NORMINV(RAND(),0,1))</f>
        <v>3.11742270421981</v>
      </c>
      <c r="L480" s="0" t="n">
        <f aca="true">K480+$D$6*($H$5-K480)*$H$8+$D$9*($H$8^0.5)*(NORMINV(RAND(),0,1))</f>
        <v>3.0938101043051</v>
      </c>
      <c r="M480" s="0" t="n">
        <f aca="true">L480+$D$6*($H$5-L480)*$H$8+$D$9*($H$8^0.5)*(NORMINV(RAND(),0,1))</f>
        <v>3.03664100765534</v>
      </c>
      <c r="N480" s="0" t="n">
        <f aca="false">EXP(M480)</f>
        <v>20.8351404863141</v>
      </c>
      <c r="O480" s="0" t="n">
        <f aca="false">EXP(($H$10*LN(N480))+(1-$H$10)*$H$5+(($D$9^2)/(4*$D$6))*(1-$H$10^2))</f>
        <v>20.2874416908885</v>
      </c>
      <c r="P480" s="18" t="n">
        <f aca="false">EXP(($H$11*LN(N480))+(1-$H$11)*$H$5+(($D$9^2)/(4*$D$6))*(1-$H$11^2))</f>
        <v>19.776264145876</v>
      </c>
      <c r="Q480" s="18" t="n">
        <f aca="false">EXP($H$12*LN(N480)+(1-$H$12)*$H$5+$D$9^2/(4*$D$6)*(1-$H$12^2))</f>
        <v>19.3275721757013</v>
      </c>
      <c r="R480" s="18" t="n">
        <f aca="false">EXP($H$13*LN(N480)+(1-$H$13)*$H$5+$D$9^2/(4*$D$6)*(1-$H$13^2))</f>
        <v>18.9473507541293</v>
      </c>
      <c r="S480" s="33" t="n">
        <f aca="false">MAX(0,1/4*(SUM(O480:R480)-4*$D$5))*$H$9</f>
        <v>0</v>
      </c>
    </row>
    <row r="481" customFormat="false" ht="12.75" hidden="false" customHeight="false" outlineLevel="0" collapsed="false">
      <c r="A481" s="0" t="n">
        <v>459</v>
      </c>
      <c r="C481" s="18" t="n">
        <f aca="false">$H$6</f>
        <v>3.29212628660779</v>
      </c>
      <c r="D481" s="0" t="n">
        <f aca="true">C481+$D$6*($H$5-C481)*$H$8+$D$9*($H$8^0.5)*(NORMINV(RAND(),0,1))</f>
        <v>3.16568976446704</v>
      </c>
      <c r="E481" s="0" t="n">
        <f aca="true">D481+$D$6*($H$5-D481)*$H$8+$D$9*($H$8^0.5)*(NORMINV(RAND(),0,1))</f>
        <v>3.26661763771399</v>
      </c>
      <c r="F481" s="0" t="n">
        <f aca="true">E481+$D$6*($H$5-E481)*$H$8+$D$9*($H$8^0.5)*(NORMINV(RAND(),0,1))</f>
        <v>3.23735225744032</v>
      </c>
      <c r="G481" s="0" t="n">
        <f aca="true">F481+$D$6*($H$5-F481)*$H$8+$D$9*($H$8^0.5)*(NORMINV(RAND(),0,1))</f>
        <v>3.29420420919159</v>
      </c>
      <c r="H481" s="0" t="n">
        <f aca="true">G481+$D$6*($H$5-G481)*$H$8+$D$9*($H$8^0.5)*(NORMINV(RAND(),0,1))</f>
        <v>3.30911598483014</v>
      </c>
      <c r="I481" s="0" t="n">
        <f aca="true">H481+$D$6*($H$5-H481)*$H$8+$D$9*($H$8^0.5)*(NORMINV(RAND(),0,1))</f>
        <v>3.37880127402623</v>
      </c>
      <c r="J481" s="0" t="n">
        <f aca="true">I481+$D$6*($H$5-I481)*$H$8+$D$9*($H$8^0.5)*(NORMINV(RAND(),0,1))</f>
        <v>3.32754348268288</v>
      </c>
      <c r="K481" s="0" t="n">
        <f aca="true">J481+$D$6*($H$5-J481)*$H$8+$D$9*($H$8^0.5)*(NORMINV(RAND(),0,1))</f>
        <v>3.28540528527354</v>
      </c>
      <c r="L481" s="0" t="n">
        <f aca="true">K481+$D$6*($H$5-K481)*$H$8+$D$9*($H$8^0.5)*(NORMINV(RAND(),0,1))</f>
        <v>3.20151040585499</v>
      </c>
      <c r="M481" s="0" t="n">
        <f aca="true">L481+$D$6*($H$5-L481)*$H$8+$D$9*($H$8^0.5)*(NORMINV(RAND(),0,1))</f>
        <v>3.14080980901033</v>
      </c>
      <c r="N481" s="0" t="n">
        <f aca="false">EXP(M481)</f>
        <v>23.1225841559729</v>
      </c>
      <c r="O481" s="0" t="n">
        <f aca="false">EXP(($H$10*LN(N481))+(1-$H$10)*$H$5+(($D$9^2)/(4*$D$6))*(1-$H$10^2))</f>
        <v>22.0270791042018</v>
      </c>
      <c r="P481" s="18" t="n">
        <f aca="false">EXP(($H$11*LN(N481))+(1-$H$11)*$H$5+(($D$9^2)/(4*$D$6))*(1-$H$11^2))</f>
        <v>21.1039049875516</v>
      </c>
      <c r="Q481" s="18" t="n">
        <f aca="false">EXP($H$12*LN(N481)+(1-$H$12)*$H$5+$D$9^2/(4*$D$6)*(1-$H$12^2))</f>
        <v>20.3452852860389</v>
      </c>
      <c r="R481" s="18" t="n">
        <f aca="false">EXP($H$13*LN(N481)+(1-$H$13)*$H$5+$D$9^2/(4*$D$6)*(1-$H$13^2))</f>
        <v>19.7310376945905</v>
      </c>
      <c r="S481" s="33" t="n">
        <f aca="false">MAX(0,1/4*(SUM(O481:R481)-4*$D$5))*$H$9</f>
        <v>0</v>
      </c>
    </row>
    <row r="482" customFormat="false" ht="12.75" hidden="false" customHeight="false" outlineLevel="0" collapsed="false">
      <c r="A482" s="0" t="n">
        <v>460</v>
      </c>
      <c r="C482" s="18" t="n">
        <f aca="false">$H$6</f>
        <v>3.29212628660779</v>
      </c>
      <c r="D482" s="0" t="n">
        <f aca="true">C482+$D$6*($H$5-C482)*$H$8+$D$9*($H$8^0.5)*(NORMINV(RAND(),0,1))</f>
        <v>3.37849190495238</v>
      </c>
      <c r="E482" s="0" t="n">
        <f aca="true">D482+$D$6*($H$5-D482)*$H$8+$D$9*($H$8^0.5)*(NORMINV(RAND(),0,1))</f>
        <v>3.37906343543248</v>
      </c>
      <c r="F482" s="0" t="n">
        <f aca="true">E482+$D$6*($H$5-E482)*$H$8+$D$9*($H$8^0.5)*(NORMINV(RAND(),0,1))</f>
        <v>3.36075552721763</v>
      </c>
      <c r="G482" s="0" t="n">
        <f aca="true">F482+$D$6*($H$5-F482)*$H$8+$D$9*($H$8^0.5)*(NORMINV(RAND(),0,1))</f>
        <v>3.40304841628417</v>
      </c>
      <c r="H482" s="0" t="n">
        <f aca="true">G482+$D$6*($H$5-G482)*$H$8+$D$9*($H$8^0.5)*(NORMINV(RAND(),0,1))</f>
        <v>3.36469296992922</v>
      </c>
      <c r="I482" s="0" t="n">
        <f aca="true">H482+$D$6*($H$5-H482)*$H$8+$D$9*($H$8^0.5)*(NORMINV(RAND(),0,1))</f>
        <v>3.33961886216629</v>
      </c>
      <c r="J482" s="0" t="n">
        <f aca="true">I482+$D$6*($H$5-I482)*$H$8+$D$9*($H$8^0.5)*(NORMINV(RAND(),0,1))</f>
        <v>3.3809131159704</v>
      </c>
      <c r="K482" s="0" t="n">
        <f aca="true">J482+$D$6*($H$5-J482)*$H$8+$D$9*($H$8^0.5)*(NORMINV(RAND(),0,1))</f>
        <v>3.312754485416</v>
      </c>
      <c r="L482" s="0" t="n">
        <f aca="true">K482+$D$6*($H$5-K482)*$H$8+$D$9*($H$8^0.5)*(NORMINV(RAND(),0,1))</f>
        <v>3.31720248433253</v>
      </c>
      <c r="M482" s="0" t="n">
        <f aca="true">L482+$D$6*($H$5-L482)*$H$8+$D$9*($H$8^0.5)*(NORMINV(RAND(),0,1))</f>
        <v>3.16850809953986</v>
      </c>
      <c r="N482" s="0" t="n">
        <f aca="false">EXP(M482)</f>
        <v>23.7719924413479</v>
      </c>
      <c r="O482" s="0" t="n">
        <f aca="false">EXP(($H$10*LN(N482))+(1-$H$10)*$H$5+(($D$9^2)/(4*$D$6))*(1-$H$10^2))</f>
        <v>22.5142431854349</v>
      </c>
      <c r="P482" s="18" t="n">
        <f aca="false">EXP(($H$11*LN(N482))+(1-$H$11)*$H$5+(($D$9^2)/(4*$D$6))*(1-$H$11^2))</f>
        <v>21.4716830560583</v>
      </c>
      <c r="Q482" s="18" t="n">
        <f aca="false">EXP($H$12*LN(N482)+(1-$H$12)*$H$5+$D$9^2/(4*$D$6)*(1-$H$12^2))</f>
        <v>20.6247986603415</v>
      </c>
      <c r="R482" s="18" t="n">
        <f aca="false">EXP($H$13*LN(N482)+(1-$H$13)*$H$5+$D$9^2/(4*$D$6)*(1-$H$13^2))</f>
        <v>19.944819675576</v>
      </c>
      <c r="S482" s="33" t="n">
        <f aca="false">MAX(0,1/4*(SUM(O482:R482)-4*$D$5))*$H$9</f>
        <v>0</v>
      </c>
    </row>
    <row r="483" customFormat="false" ht="12.75" hidden="false" customHeight="false" outlineLevel="0" collapsed="false">
      <c r="A483" s="0" t="n">
        <v>461</v>
      </c>
      <c r="C483" s="18" t="n">
        <f aca="false">$H$6</f>
        <v>3.29212628660779</v>
      </c>
      <c r="D483" s="0" t="n">
        <f aca="true">C483+$D$6*($H$5-C483)*$H$8+$D$9*($H$8^0.5)*(NORMINV(RAND(),0,1))</f>
        <v>3.46009021770873</v>
      </c>
      <c r="E483" s="0" t="n">
        <f aca="true">D483+$D$6*($H$5-D483)*$H$8+$D$9*($H$8^0.5)*(NORMINV(RAND(),0,1))</f>
        <v>3.52434573856286</v>
      </c>
      <c r="F483" s="0" t="n">
        <f aca="true">E483+$D$6*($H$5-E483)*$H$8+$D$9*($H$8^0.5)*(NORMINV(RAND(),0,1))</f>
        <v>3.31742996529158</v>
      </c>
      <c r="G483" s="0" t="n">
        <f aca="true">F483+$D$6*($H$5-F483)*$H$8+$D$9*($H$8^0.5)*(NORMINV(RAND(),0,1))</f>
        <v>3.23625098760428</v>
      </c>
      <c r="H483" s="0" t="n">
        <f aca="true">G483+$D$6*($H$5-G483)*$H$8+$D$9*($H$8^0.5)*(NORMINV(RAND(),0,1))</f>
        <v>3.27391949743467</v>
      </c>
      <c r="I483" s="0" t="n">
        <f aca="true">H483+$D$6*($H$5-H483)*$H$8+$D$9*($H$8^0.5)*(NORMINV(RAND(),0,1))</f>
        <v>3.23022065996319</v>
      </c>
      <c r="J483" s="0" t="n">
        <f aca="true">I483+$D$6*($H$5-I483)*$H$8+$D$9*($H$8^0.5)*(NORMINV(RAND(),0,1))</f>
        <v>3.22859988373215</v>
      </c>
      <c r="K483" s="0" t="n">
        <f aca="true">J483+$D$6*($H$5-J483)*$H$8+$D$9*($H$8^0.5)*(NORMINV(RAND(),0,1))</f>
        <v>2.99581912694758</v>
      </c>
      <c r="L483" s="0" t="n">
        <f aca="true">K483+$D$6*($H$5-K483)*$H$8+$D$9*($H$8^0.5)*(NORMINV(RAND(),0,1))</f>
        <v>3.10328908858336</v>
      </c>
      <c r="M483" s="0" t="n">
        <f aca="true">L483+$D$6*($H$5-L483)*$H$8+$D$9*($H$8^0.5)*(NORMINV(RAND(),0,1))</f>
        <v>3.20312651056767</v>
      </c>
      <c r="N483" s="0" t="n">
        <f aca="false">EXP(M483)</f>
        <v>24.6093514406594</v>
      </c>
      <c r="O483" s="0" t="n">
        <f aca="false">EXP(($H$10*LN(N483))+(1-$H$10)*$H$5+(($D$9^2)/(4*$D$6))*(1-$H$10^2))</f>
        <v>23.138296255763</v>
      </c>
      <c r="P483" s="18" t="n">
        <f aca="false">EXP(($H$11*LN(N483))+(1-$H$11)*$H$5+(($D$9^2)/(4*$D$6))*(1-$H$11^2))</f>
        <v>21.9403708005733</v>
      </c>
      <c r="Q483" s="18" t="n">
        <f aca="false">EXP($H$12*LN(N483)+(1-$H$12)*$H$5+$D$9^2/(4*$D$6)*(1-$H$12^2))</f>
        <v>20.979550657976</v>
      </c>
      <c r="R483" s="18" t="n">
        <f aca="false">EXP($H$13*LN(N483)+(1-$H$13)*$H$5+$D$9^2/(4*$D$6)*(1-$H$13^2))</f>
        <v>20.2152723480642</v>
      </c>
      <c r="S483" s="33" t="n">
        <f aca="false">MAX(0,1/4*(SUM(O483:R483)-4*$D$5))*$H$9</f>
        <v>0</v>
      </c>
    </row>
    <row r="484" customFormat="false" ht="12.75" hidden="false" customHeight="false" outlineLevel="0" collapsed="false">
      <c r="A484" s="0" t="n">
        <v>462</v>
      </c>
      <c r="C484" s="18" t="n">
        <f aca="false">$H$6</f>
        <v>3.29212628660779</v>
      </c>
      <c r="D484" s="0" t="n">
        <f aca="true">C484+$D$6*($H$5-C484)*$H$8+$D$9*($H$8^0.5)*(NORMINV(RAND(),0,1))</f>
        <v>3.22393417564475</v>
      </c>
      <c r="E484" s="0" t="n">
        <f aca="true">D484+$D$6*($H$5-D484)*$H$8+$D$9*($H$8^0.5)*(NORMINV(RAND(),0,1))</f>
        <v>3.10403293762214</v>
      </c>
      <c r="F484" s="0" t="n">
        <f aca="true">E484+$D$6*($H$5-E484)*$H$8+$D$9*($H$8^0.5)*(NORMINV(RAND(),0,1))</f>
        <v>3.16647284123788</v>
      </c>
      <c r="G484" s="0" t="n">
        <f aca="true">F484+$D$6*($H$5-F484)*$H$8+$D$9*($H$8^0.5)*(NORMINV(RAND(),0,1))</f>
        <v>3.0800886469225</v>
      </c>
      <c r="H484" s="0" t="n">
        <f aca="true">G484+$D$6*($H$5-G484)*$H$8+$D$9*($H$8^0.5)*(NORMINV(RAND(),0,1))</f>
        <v>3.01619817480706</v>
      </c>
      <c r="I484" s="0" t="n">
        <f aca="true">H484+$D$6*($H$5-H484)*$H$8+$D$9*($H$8^0.5)*(NORMINV(RAND(),0,1))</f>
        <v>2.97345585128742</v>
      </c>
      <c r="J484" s="0" t="n">
        <f aca="true">I484+$D$6*($H$5-I484)*$H$8+$D$9*($H$8^0.5)*(NORMINV(RAND(),0,1))</f>
        <v>3.05889160039367</v>
      </c>
      <c r="K484" s="0" t="n">
        <f aca="true">J484+$D$6*($H$5-J484)*$H$8+$D$9*($H$8^0.5)*(NORMINV(RAND(),0,1))</f>
        <v>3.13827676503174</v>
      </c>
      <c r="L484" s="0" t="n">
        <f aca="true">K484+$D$6*($H$5-K484)*$H$8+$D$9*($H$8^0.5)*(NORMINV(RAND(),0,1))</f>
        <v>3.11950296443798</v>
      </c>
      <c r="M484" s="0" t="n">
        <f aca="true">L484+$D$6*($H$5-L484)*$H$8+$D$9*($H$8^0.5)*(NORMINV(RAND(),0,1))</f>
        <v>3.1457427944871</v>
      </c>
      <c r="N484" s="0" t="n">
        <f aca="false">EXP(M484)</f>
        <v>23.2369293274588</v>
      </c>
      <c r="O484" s="0" t="n">
        <f aca="false">EXP(($H$10*LN(N484))+(1-$H$10)*$H$5+(($D$9^2)/(4*$D$6))*(1-$H$10^2))</f>
        <v>22.1130634766244</v>
      </c>
      <c r="P484" s="18" t="n">
        <f aca="false">EXP(($H$11*LN(N484))+(1-$H$11)*$H$5+(($D$9^2)/(4*$D$6))*(1-$H$11^2))</f>
        <v>21.1689410127384</v>
      </c>
      <c r="Q484" s="18" t="n">
        <f aca="false">EXP($H$12*LN(N484)+(1-$H$12)*$H$5+$D$9^2/(4*$D$6)*(1-$H$12^2))</f>
        <v>20.3947870791076</v>
      </c>
      <c r="R484" s="18" t="n">
        <f aca="false">EXP($H$13*LN(N484)+(1-$H$13)*$H$5+$D$9^2/(4*$D$6)*(1-$H$13^2))</f>
        <v>19.7689432271606</v>
      </c>
      <c r="S484" s="33" t="n">
        <f aca="false">MAX(0,1/4*(SUM(O484:R484)-4*$D$5))*$H$9</f>
        <v>0</v>
      </c>
    </row>
    <row r="485" customFormat="false" ht="12.75" hidden="false" customHeight="false" outlineLevel="0" collapsed="false">
      <c r="A485" s="0" t="n">
        <v>463</v>
      </c>
      <c r="C485" s="18" t="n">
        <f aca="false">$H$6</f>
        <v>3.29212628660779</v>
      </c>
      <c r="D485" s="0" t="n">
        <f aca="true">C485+$D$6*($H$5-C485)*$H$8+$D$9*($H$8^0.5)*(NORMINV(RAND(),0,1))</f>
        <v>3.10021782664038</v>
      </c>
      <c r="E485" s="0" t="n">
        <f aca="true">D485+$D$6*($H$5-D485)*$H$8+$D$9*($H$8^0.5)*(NORMINV(RAND(),0,1))</f>
        <v>3.17679306303461</v>
      </c>
      <c r="F485" s="0" t="n">
        <f aca="true">E485+$D$6*($H$5-E485)*$H$8+$D$9*($H$8^0.5)*(NORMINV(RAND(),0,1))</f>
        <v>3.19218436021303</v>
      </c>
      <c r="G485" s="0" t="n">
        <f aca="true">F485+$D$6*($H$5-F485)*$H$8+$D$9*($H$8^0.5)*(NORMINV(RAND(),0,1))</f>
        <v>3.27377780096828</v>
      </c>
      <c r="H485" s="0" t="n">
        <f aca="true">G485+$D$6*($H$5-G485)*$H$8+$D$9*($H$8^0.5)*(NORMINV(RAND(),0,1))</f>
        <v>3.21238153504475</v>
      </c>
      <c r="I485" s="0" t="n">
        <f aca="true">H485+$D$6*($H$5-H485)*$H$8+$D$9*($H$8^0.5)*(NORMINV(RAND(),0,1))</f>
        <v>3.2414353648025</v>
      </c>
      <c r="J485" s="0" t="n">
        <f aca="true">I485+$D$6*($H$5-I485)*$H$8+$D$9*($H$8^0.5)*(NORMINV(RAND(),0,1))</f>
        <v>3.13218013399488</v>
      </c>
      <c r="K485" s="0" t="n">
        <f aca="true">J485+$D$6*($H$5-J485)*$H$8+$D$9*($H$8^0.5)*(NORMINV(RAND(),0,1))</f>
        <v>3.18873921219678</v>
      </c>
      <c r="L485" s="0" t="n">
        <f aca="true">K485+$D$6*($H$5-K485)*$H$8+$D$9*($H$8^0.5)*(NORMINV(RAND(),0,1))</f>
        <v>3.1454576930518</v>
      </c>
      <c r="M485" s="0" t="n">
        <f aca="true">L485+$D$6*($H$5-L485)*$H$8+$D$9*($H$8^0.5)*(NORMINV(RAND(),0,1))</f>
        <v>3.04893905397576</v>
      </c>
      <c r="N485" s="0" t="n">
        <f aca="false">EXP(M485)</f>
        <v>21.0929540614077</v>
      </c>
      <c r="O485" s="0" t="n">
        <f aca="false">EXP(($H$10*LN(N485))+(1-$H$10)*$H$5+(($D$9^2)/(4*$D$6))*(1-$H$10^2))</f>
        <v>20.4854487699935</v>
      </c>
      <c r="P485" s="18" t="n">
        <f aca="false">EXP(($H$11*LN(N485))+(1-$H$11)*$H$5+(($D$9^2)/(4*$D$6))*(1-$H$11^2))</f>
        <v>19.9285502139277</v>
      </c>
      <c r="Q485" s="18" t="n">
        <f aca="false">EXP($H$12*LN(N485)+(1-$H$12)*$H$5+$D$9^2/(4*$D$6)*(1-$H$12^2))</f>
        <v>19.445021130715</v>
      </c>
      <c r="R485" s="18" t="n">
        <f aca="false">EXP($H$13*LN(N485)+(1-$H$13)*$H$5+$D$9^2/(4*$D$6)*(1-$H$13^2))</f>
        <v>19.0382269303169</v>
      </c>
      <c r="S485" s="33" t="n">
        <f aca="false">MAX(0,1/4*(SUM(O485:R485)-4*$D$5))*$H$9</f>
        <v>0</v>
      </c>
    </row>
    <row r="486" customFormat="false" ht="12.75" hidden="false" customHeight="false" outlineLevel="0" collapsed="false">
      <c r="A486" s="0" t="n">
        <v>464</v>
      </c>
      <c r="C486" s="18" t="n">
        <f aca="false">$H$6</f>
        <v>3.29212628660779</v>
      </c>
      <c r="D486" s="0" t="n">
        <f aca="true">C486+$D$6*($H$5-C486)*$H$8+$D$9*($H$8^0.5)*(NORMINV(RAND(),0,1))</f>
        <v>3.22279367815772</v>
      </c>
      <c r="E486" s="0" t="n">
        <f aca="true">D486+$D$6*($H$5-D486)*$H$8+$D$9*($H$8^0.5)*(NORMINV(RAND(),0,1))</f>
        <v>3.28549230694434</v>
      </c>
      <c r="F486" s="0" t="n">
        <f aca="true">E486+$D$6*($H$5-E486)*$H$8+$D$9*($H$8^0.5)*(NORMINV(RAND(),0,1))</f>
        <v>3.39948569325693</v>
      </c>
      <c r="G486" s="0" t="n">
        <f aca="true">F486+$D$6*($H$5-F486)*$H$8+$D$9*($H$8^0.5)*(NORMINV(RAND(),0,1))</f>
        <v>3.40073580318712</v>
      </c>
      <c r="H486" s="0" t="n">
        <f aca="true">G486+$D$6*($H$5-G486)*$H$8+$D$9*($H$8^0.5)*(NORMINV(RAND(),0,1))</f>
        <v>3.21991813498286</v>
      </c>
      <c r="I486" s="0" t="n">
        <f aca="true">H486+$D$6*($H$5-H486)*$H$8+$D$9*($H$8^0.5)*(NORMINV(RAND(),0,1))</f>
        <v>3.24397860578037</v>
      </c>
      <c r="J486" s="0" t="n">
        <f aca="true">I486+$D$6*($H$5-I486)*$H$8+$D$9*($H$8^0.5)*(NORMINV(RAND(),0,1))</f>
        <v>3.1908208745166</v>
      </c>
      <c r="K486" s="0" t="n">
        <f aca="true">J486+$D$6*($H$5-J486)*$H$8+$D$9*($H$8^0.5)*(NORMINV(RAND(),0,1))</f>
        <v>3.28513016631174</v>
      </c>
      <c r="L486" s="0" t="n">
        <f aca="true">K486+$D$6*($H$5-K486)*$H$8+$D$9*($H$8^0.5)*(NORMINV(RAND(),0,1))</f>
        <v>3.1848580281059</v>
      </c>
      <c r="M486" s="0" t="n">
        <f aca="true">L486+$D$6*($H$5-L486)*$H$8+$D$9*($H$8^0.5)*(NORMINV(RAND(),0,1))</f>
        <v>3.19339005428082</v>
      </c>
      <c r="N486" s="0" t="n">
        <f aca="false">EXP(M486)</f>
        <v>24.3709062553574</v>
      </c>
      <c r="O486" s="0" t="n">
        <f aca="false">EXP(($H$10*LN(N486))+(1-$H$10)*$H$5+(($D$9^2)/(4*$D$6))*(1-$H$10^2))</f>
        <v>22.9610528532767</v>
      </c>
      <c r="P486" s="18" t="n">
        <f aca="false">EXP(($H$11*LN(N486))+(1-$H$11)*$H$5+(($D$9^2)/(4*$D$6))*(1-$H$11^2))</f>
        <v>21.8075274606968</v>
      </c>
      <c r="Q486" s="18" t="n">
        <f aca="false">EXP($H$12*LN(N486)+(1-$H$12)*$H$5+$D$9^2/(4*$D$6)*(1-$H$12^2))</f>
        <v>20.8791641177842</v>
      </c>
      <c r="R486" s="18" t="n">
        <f aca="false">EXP($H$13*LN(N486)+(1-$H$13)*$H$5+$D$9^2/(4*$D$6)*(1-$H$13^2))</f>
        <v>20.1388387687009</v>
      </c>
      <c r="S486" s="33" t="n">
        <f aca="false">MAX(0,1/4*(SUM(O486:R486)-4*$D$5))*$H$9</f>
        <v>0</v>
      </c>
    </row>
    <row r="487" customFormat="false" ht="12.75" hidden="false" customHeight="false" outlineLevel="0" collapsed="false">
      <c r="A487" s="0" t="n">
        <v>465</v>
      </c>
      <c r="C487" s="18" t="n">
        <f aca="false">$H$6</f>
        <v>3.29212628660779</v>
      </c>
      <c r="D487" s="0" t="n">
        <f aca="true">C487+$D$6*($H$5-C487)*$H$8+$D$9*($H$8^0.5)*(NORMINV(RAND(),0,1))</f>
        <v>3.30330309559154</v>
      </c>
      <c r="E487" s="0" t="n">
        <f aca="true">D487+$D$6*($H$5-D487)*$H$8+$D$9*($H$8^0.5)*(NORMINV(RAND(),0,1))</f>
        <v>3.18772399243319</v>
      </c>
      <c r="F487" s="0" t="n">
        <f aca="true">E487+$D$6*($H$5-E487)*$H$8+$D$9*($H$8^0.5)*(NORMINV(RAND(),0,1))</f>
        <v>3.22902056100223</v>
      </c>
      <c r="G487" s="0" t="n">
        <f aca="true">F487+$D$6*($H$5-F487)*$H$8+$D$9*($H$8^0.5)*(NORMINV(RAND(),0,1))</f>
        <v>3.33693009803468</v>
      </c>
      <c r="H487" s="0" t="n">
        <f aca="true">G487+$D$6*($H$5-G487)*$H$8+$D$9*($H$8^0.5)*(NORMINV(RAND(),0,1))</f>
        <v>3.1855787504305</v>
      </c>
      <c r="I487" s="0" t="n">
        <f aca="true">H487+$D$6*($H$5-H487)*$H$8+$D$9*($H$8^0.5)*(NORMINV(RAND(),0,1))</f>
        <v>3.35028141388905</v>
      </c>
      <c r="J487" s="0" t="n">
        <f aca="true">I487+$D$6*($H$5-I487)*$H$8+$D$9*($H$8^0.5)*(NORMINV(RAND(),0,1))</f>
        <v>3.17290243259905</v>
      </c>
      <c r="K487" s="0" t="n">
        <f aca="true">J487+$D$6*($H$5-J487)*$H$8+$D$9*($H$8^0.5)*(NORMINV(RAND(),0,1))</f>
        <v>3.17629892745177</v>
      </c>
      <c r="L487" s="0" t="n">
        <f aca="true">K487+$D$6*($H$5-K487)*$H$8+$D$9*($H$8^0.5)*(NORMINV(RAND(),0,1))</f>
        <v>3.09770047877624</v>
      </c>
      <c r="M487" s="0" t="n">
        <f aca="true">L487+$D$6*($H$5-L487)*$H$8+$D$9*($H$8^0.5)*(NORMINV(RAND(),0,1))</f>
        <v>3.21879529268077</v>
      </c>
      <c r="N487" s="0" t="n">
        <f aca="false">EXP(M487)</f>
        <v>24.99798677638</v>
      </c>
      <c r="O487" s="0" t="n">
        <f aca="false">EXP(($H$10*LN(N487))+(1-$H$10)*$H$5+(($D$9^2)/(4*$D$6))*(1-$H$10^2))</f>
        <v>23.4264093972016</v>
      </c>
      <c r="P487" s="18" t="n">
        <f aca="false">EXP(($H$11*LN(N487))+(1-$H$11)*$H$5+(($D$9^2)/(4*$D$6))*(1-$H$11^2))</f>
        <v>22.1558553901174</v>
      </c>
      <c r="Q487" s="18" t="n">
        <f aca="false">EXP($H$12*LN(N487)+(1-$H$12)*$H$5+$D$9^2/(4*$D$6)*(1-$H$12^2))</f>
        <v>21.1421160680242</v>
      </c>
      <c r="R487" s="18" t="n">
        <f aca="false">EXP($H$13*LN(N487)+(1-$H$13)*$H$5+$D$9^2/(4*$D$6)*(1-$H$13^2))</f>
        <v>20.3388856760539</v>
      </c>
      <c r="S487" s="33" t="n">
        <f aca="false">MAX(0,1/4*(SUM(O487:R487)-4*$D$5))*$H$9</f>
        <v>0</v>
      </c>
    </row>
    <row r="488" customFormat="false" ht="12.75" hidden="false" customHeight="false" outlineLevel="0" collapsed="false">
      <c r="A488" s="0" t="n">
        <v>466</v>
      </c>
      <c r="C488" s="18" t="n">
        <f aca="false">$H$6</f>
        <v>3.29212628660779</v>
      </c>
      <c r="D488" s="0" t="n">
        <f aca="true">C488+$D$6*($H$5-C488)*$H$8+$D$9*($H$8^0.5)*(NORMINV(RAND(),0,1))</f>
        <v>3.22336569442972</v>
      </c>
      <c r="E488" s="0" t="n">
        <f aca="true">D488+$D$6*($H$5-D488)*$H$8+$D$9*($H$8^0.5)*(NORMINV(RAND(),0,1))</f>
        <v>3.19413506426932</v>
      </c>
      <c r="F488" s="0" t="n">
        <f aca="true">E488+$D$6*($H$5-E488)*$H$8+$D$9*($H$8^0.5)*(NORMINV(RAND(),0,1))</f>
        <v>3.16084513122028</v>
      </c>
      <c r="G488" s="0" t="n">
        <f aca="true">F488+$D$6*($H$5-F488)*$H$8+$D$9*($H$8^0.5)*(NORMINV(RAND(),0,1))</f>
        <v>3.00666183138917</v>
      </c>
      <c r="H488" s="0" t="n">
        <f aca="true">G488+$D$6*($H$5-G488)*$H$8+$D$9*($H$8^0.5)*(NORMINV(RAND(),0,1))</f>
        <v>2.97510424306718</v>
      </c>
      <c r="I488" s="0" t="n">
        <f aca="true">H488+$D$6*($H$5-H488)*$H$8+$D$9*($H$8^0.5)*(NORMINV(RAND(),0,1))</f>
        <v>2.92105347071282</v>
      </c>
      <c r="J488" s="0" t="n">
        <f aca="true">I488+$D$6*($H$5-I488)*$H$8+$D$9*($H$8^0.5)*(NORMINV(RAND(),0,1))</f>
        <v>2.78624821240744</v>
      </c>
      <c r="K488" s="0" t="n">
        <f aca="true">J488+$D$6*($H$5-J488)*$H$8+$D$9*($H$8^0.5)*(NORMINV(RAND(),0,1))</f>
        <v>2.72502080898811</v>
      </c>
      <c r="L488" s="0" t="n">
        <f aca="true">K488+$D$6*($H$5-K488)*$H$8+$D$9*($H$8^0.5)*(NORMINV(RAND(),0,1))</f>
        <v>2.71607429988576</v>
      </c>
      <c r="M488" s="0" t="n">
        <f aca="true">L488+$D$6*($H$5-L488)*$H$8+$D$9*($H$8^0.5)*(NORMINV(RAND(),0,1))</f>
        <v>2.78865384047275</v>
      </c>
      <c r="N488" s="0" t="n">
        <f aca="false">EXP(M488)</f>
        <v>16.2591176970399</v>
      </c>
      <c r="O488" s="0" t="n">
        <f aca="false">EXP(($H$10*LN(N488))+(1-$H$10)*$H$5+(($D$9^2)/(4*$D$6))*(1-$H$10^2))</f>
        <v>16.6789356788544</v>
      </c>
      <c r="P488" s="18" t="n">
        <f aca="false">EXP(($H$11*LN(N488))+(1-$H$11)*$H$5+(($D$9^2)/(4*$D$6))*(1-$H$11^2))</f>
        <v>16.9420648096956</v>
      </c>
      <c r="Q488" s="18" t="n">
        <f aca="false">EXP($H$12*LN(N488)+(1-$H$12)*$H$5+$D$9^2/(4*$D$6)*(1-$H$12^2))</f>
        <v>17.1049372150051</v>
      </c>
      <c r="R488" s="18" t="n">
        <f aca="false">EXP($H$13*LN(N488)+(1-$H$13)*$H$5+$D$9^2/(4*$D$6)*(1-$H$13^2))</f>
        <v>17.204657608898</v>
      </c>
      <c r="S488" s="33" t="n">
        <f aca="false">MAX(0,1/4*(SUM(O488:R488)-4*$D$5))*$H$9</f>
        <v>0</v>
      </c>
    </row>
    <row r="489" customFormat="false" ht="12.75" hidden="false" customHeight="false" outlineLevel="0" collapsed="false">
      <c r="A489" s="0" t="n">
        <v>467</v>
      </c>
      <c r="C489" s="18" t="n">
        <f aca="false">$H$6</f>
        <v>3.29212628660779</v>
      </c>
      <c r="D489" s="0" t="n">
        <f aca="true">C489+$D$6*($H$5-C489)*$H$8+$D$9*($H$8^0.5)*(NORMINV(RAND(),0,1))</f>
        <v>3.34995241263574</v>
      </c>
      <c r="E489" s="0" t="n">
        <f aca="true">D489+$D$6*($H$5-D489)*$H$8+$D$9*($H$8^0.5)*(NORMINV(RAND(),0,1))</f>
        <v>3.33966873820664</v>
      </c>
      <c r="F489" s="0" t="n">
        <f aca="true">E489+$D$6*($H$5-E489)*$H$8+$D$9*($H$8^0.5)*(NORMINV(RAND(),0,1))</f>
        <v>3.4270131596596</v>
      </c>
      <c r="G489" s="0" t="n">
        <f aca="true">F489+$D$6*($H$5-F489)*$H$8+$D$9*($H$8^0.5)*(NORMINV(RAND(),0,1))</f>
        <v>3.31908660652512</v>
      </c>
      <c r="H489" s="0" t="n">
        <f aca="true">G489+$D$6*($H$5-G489)*$H$8+$D$9*($H$8^0.5)*(NORMINV(RAND(),0,1))</f>
        <v>3.38689924994482</v>
      </c>
      <c r="I489" s="0" t="n">
        <f aca="true">H489+$D$6*($H$5-H489)*$H$8+$D$9*($H$8^0.5)*(NORMINV(RAND(),0,1))</f>
        <v>3.32851752881144</v>
      </c>
      <c r="J489" s="0" t="n">
        <f aca="true">I489+$D$6*($H$5-I489)*$H$8+$D$9*($H$8^0.5)*(NORMINV(RAND(),0,1))</f>
        <v>3.33944723176821</v>
      </c>
      <c r="K489" s="0" t="n">
        <f aca="true">J489+$D$6*($H$5-J489)*$H$8+$D$9*($H$8^0.5)*(NORMINV(RAND(),0,1))</f>
        <v>3.33601234722064</v>
      </c>
      <c r="L489" s="0" t="n">
        <f aca="true">K489+$D$6*($H$5-K489)*$H$8+$D$9*($H$8^0.5)*(NORMINV(RAND(),0,1))</f>
        <v>3.35507101567555</v>
      </c>
      <c r="M489" s="0" t="n">
        <f aca="true">L489+$D$6*($H$5-L489)*$H$8+$D$9*($H$8^0.5)*(NORMINV(RAND(),0,1))</f>
        <v>3.36606505766651</v>
      </c>
      <c r="N489" s="0" t="n">
        <f aca="false">EXP(M489)</f>
        <v>28.9643295583199</v>
      </c>
      <c r="O489" s="0" t="n">
        <f aca="false">EXP(($H$10*LN(N489))+(1-$H$10)*$H$5+(($D$9^2)/(4*$D$6))*(1-$H$10^2))</f>
        <v>26.3159391495968</v>
      </c>
      <c r="P489" s="18" t="n">
        <f aca="false">EXP(($H$11*LN(N489))+(1-$H$11)*$H$5+(($D$9^2)/(4*$D$6))*(1-$H$11^2))</f>
        <v>24.2875007725261</v>
      </c>
      <c r="Q489" s="18" t="n">
        <f aca="false">EXP($H$12*LN(N489)+(1-$H$12)*$H$5+$D$9^2/(4*$D$6)*(1-$H$12^2))</f>
        <v>22.7329713317353</v>
      </c>
      <c r="R489" s="18" t="n">
        <f aca="false">EXP($H$13*LN(N489)+(1-$H$13)*$H$5+$D$9^2/(4*$D$6)*(1-$H$13^2))</f>
        <v>21.5382973513437</v>
      </c>
      <c r="S489" s="33" t="n">
        <f aca="false">MAX(0,1/4*(SUM(O489:R489)-4*$D$5))*$H$9</f>
        <v>1.6348562775341</v>
      </c>
    </row>
    <row r="490" customFormat="false" ht="12.75" hidden="false" customHeight="false" outlineLevel="0" collapsed="false">
      <c r="A490" s="0" t="n">
        <v>468</v>
      </c>
      <c r="C490" s="18" t="n">
        <f aca="false">$H$6</f>
        <v>3.29212628660779</v>
      </c>
      <c r="D490" s="0" t="n">
        <f aca="true">C490+$D$6*($H$5-C490)*$H$8+$D$9*($H$8^0.5)*(NORMINV(RAND(),0,1))</f>
        <v>3.27093713703379</v>
      </c>
      <c r="E490" s="0" t="n">
        <f aca="true">D490+$D$6*($H$5-D490)*$H$8+$D$9*($H$8^0.5)*(NORMINV(RAND(),0,1))</f>
        <v>3.13955428742598</v>
      </c>
      <c r="F490" s="0" t="n">
        <f aca="true">E490+$D$6*($H$5-E490)*$H$8+$D$9*($H$8^0.5)*(NORMINV(RAND(),0,1))</f>
        <v>3.21636728279404</v>
      </c>
      <c r="G490" s="0" t="n">
        <f aca="true">F490+$D$6*($H$5-F490)*$H$8+$D$9*($H$8^0.5)*(NORMINV(RAND(),0,1))</f>
        <v>3.18842033908762</v>
      </c>
      <c r="H490" s="0" t="n">
        <f aca="true">G490+$D$6*($H$5-G490)*$H$8+$D$9*($H$8^0.5)*(NORMINV(RAND(),0,1))</f>
        <v>3.18409521983674</v>
      </c>
      <c r="I490" s="0" t="n">
        <f aca="true">H490+$D$6*($H$5-H490)*$H$8+$D$9*($H$8^0.5)*(NORMINV(RAND(),0,1))</f>
        <v>3.08990106245381</v>
      </c>
      <c r="J490" s="0" t="n">
        <f aca="true">I490+$D$6*($H$5-I490)*$H$8+$D$9*($H$8^0.5)*(NORMINV(RAND(),0,1))</f>
        <v>3.20055202455475</v>
      </c>
      <c r="K490" s="0" t="n">
        <f aca="true">J490+$D$6*($H$5-J490)*$H$8+$D$9*($H$8^0.5)*(NORMINV(RAND(),0,1))</f>
        <v>3.13655997465828</v>
      </c>
      <c r="L490" s="0" t="n">
        <f aca="true">K490+$D$6*($H$5-K490)*$H$8+$D$9*($H$8^0.5)*(NORMINV(RAND(),0,1))</f>
        <v>3.03773367004382</v>
      </c>
      <c r="M490" s="0" t="n">
        <f aca="true">L490+$D$6*($H$5-L490)*$H$8+$D$9*($H$8^0.5)*(NORMINV(RAND(),0,1))</f>
        <v>3.05548710209654</v>
      </c>
      <c r="N490" s="0" t="n">
        <f aca="false">EXP(M490)</f>
        <v>21.231524928841</v>
      </c>
      <c r="O490" s="0" t="n">
        <f aca="false">EXP(($H$10*LN(N490))+(1-$H$10)*$H$5+(($D$9^2)/(4*$D$6))*(1-$H$10^2))</f>
        <v>20.5916641268695</v>
      </c>
      <c r="P490" s="18" t="n">
        <f aca="false">EXP(($H$11*LN(N490))+(1-$H$11)*$H$5+(($D$9^2)/(4*$D$6))*(1-$H$11^2))</f>
        <v>20.0101121982634</v>
      </c>
      <c r="Q490" s="18" t="n">
        <f aca="false">EXP($H$12*LN(N490)+(1-$H$12)*$H$5+$D$9^2/(4*$D$6)*(1-$H$12^2))</f>
        <v>19.5078472798138</v>
      </c>
      <c r="R490" s="18" t="n">
        <f aca="false">EXP($H$13*LN(N490)+(1-$H$13)*$H$5+$D$9^2/(4*$D$6)*(1-$H$13^2))</f>
        <v>19.0867912937825</v>
      </c>
      <c r="S490" s="33" t="n">
        <f aca="false">MAX(0,1/4*(SUM(O490:R490)-4*$D$5))*$H$9</f>
        <v>0</v>
      </c>
    </row>
    <row r="491" customFormat="false" ht="12.75" hidden="false" customHeight="false" outlineLevel="0" collapsed="false">
      <c r="A491" s="0" t="n">
        <v>469</v>
      </c>
      <c r="C491" s="18" t="n">
        <f aca="false">$H$6</f>
        <v>3.29212628660779</v>
      </c>
      <c r="D491" s="0" t="n">
        <f aca="true">C491+$D$6*($H$5-C491)*$H$8+$D$9*($H$8^0.5)*(NORMINV(RAND(),0,1))</f>
        <v>3.34126870386591</v>
      </c>
      <c r="E491" s="0" t="n">
        <f aca="true">D491+$D$6*($H$5-D491)*$H$8+$D$9*($H$8^0.5)*(NORMINV(RAND(),0,1))</f>
        <v>3.47803432909891</v>
      </c>
      <c r="F491" s="0" t="n">
        <f aca="true">E491+$D$6*($H$5-E491)*$H$8+$D$9*($H$8^0.5)*(NORMINV(RAND(),0,1))</f>
        <v>3.40925391668039</v>
      </c>
      <c r="G491" s="0" t="n">
        <f aca="true">F491+$D$6*($H$5-F491)*$H$8+$D$9*($H$8^0.5)*(NORMINV(RAND(),0,1))</f>
        <v>3.35901425035304</v>
      </c>
      <c r="H491" s="0" t="n">
        <f aca="true">G491+$D$6*($H$5-G491)*$H$8+$D$9*($H$8^0.5)*(NORMINV(RAND(),0,1))</f>
        <v>3.29078223822819</v>
      </c>
      <c r="I491" s="0" t="n">
        <f aca="true">H491+$D$6*($H$5-H491)*$H$8+$D$9*($H$8^0.5)*(NORMINV(RAND(),0,1))</f>
        <v>3.31645167780812</v>
      </c>
      <c r="J491" s="0" t="n">
        <f aca="true">I491+$D$6*($H$5-I491)*$H$8+$D$9*($H$8^0.5)*(NORMINV(RAND(),0,1))</f>
        <v>3.3118921581075</v>
      </c>
      <c r="K491" s="0" t="n">
        <f aca="true">J491+$D$6*($H$5-J491)*$H$8+$D$9*($H$8^0.5)*(NORMINV(RAND(),0,1))</f>
        <v>3.18913013577902</v>
      </c>
      <c r="L491" s="0" t="n">
        <f aca="true">K491+$D$6*($H$5-K491)*$H$8+$D$9*($H$8^0.5)*(NORMINV(RAND(),0,1))</f>
        <v>3.13763789682854</v>
      </c>
      <c r="M491" s="0" t="n">
        <f aca="true">L491+$D$6*($H$5-L491)*$H$8+$D$9*($H$8^0.5)*(NORMINV(RAND(),0,1))</f>
        <v>3.11142613704025</v>
      </c>
      <c r="N491" s="0" t="n">
        <f aca="false">EXP(M491)</f>
        <v>22.4530426941998</v>
      </c>
      <c r="O491" s="0" t="n">
        <f aca="false">EXP(($H$10*LN(N491))+(1-$H$10)*$H$5+(($D$9^2)/(4*$D$6))*(1-$H$10^2))</f>
        <v>21.5217899636157</v>
      </c>
      <c r="P491" s="18" t="n">
        <f aca="false">EXP(($H$11*LN(N491))+(1-$H$11)*$H$5+(($D$9^2)/(4*$D$6))*(1-$H$11^2))</f>
        <v>20.7206321323695</v>
      </c>
      <c r="Q491" s="18" t="n">
        <f aca="false">EXP($H$12*LN(N491)+(1-$H$12)*$H$5+$D$9^2/(4*$D$6)*(1-$H$12^2))</f>
        <v>20.0529037842523</v>
      </c>
      <c r="R491" s="18" t="n">
        <f aca="false">EXP($H$13*LN(N491)+(1-$H$13)*$H$5+$D$9^2/(4*$D$6)*(1-$H$13^2))</f>
        <v>19.5067518401425</v>
      </c>
      <c r="S491" s="33" t="n">
        <f aca="false">MAX(0,1/4*(SUM(O491:R491)-4*$D$5))*$H$9</f>
        <v>0</v>
      </c>
    </row>
    <row r="492" customFormat="false" ht="12.75" hidden="false" customHeight="false" outlineLevel="0" collapsed="false">
      <c r="A492" s="0" t="n">
        <v>470</v>
      </c>
      <c r="C492" s="18" t="n">
        <f aca="false">$H$6</f>
        <v>3.29212628660779</v>
      </c>
      <c r="D492" s="0" t="n">
        <f aca="true">C492+$D$6*($H$5-C492)*$H$8+$D$9*($H$8^0.5)*(NORMINV(RAND(),0,1))</f>
        <v>3.13082203936512</v>
      </c>
      <c r="E492" s="0" t="n">
        <f aca="true">D492+$D$6*($H$5-D492)*$H$8+$D$9*($H$8^0.5)*(NORMINV(RAND(),0,1))</f>
        <v>3.16297408193284</v>
      </c>
      <c r="F492" s="0" t="n">
        <f aca="true">E492+$D$6*($H$5-E492)*$H$8+$D$9*($H$8^0.5)*(NORMINV(RAND(),0,1))</f>
        <v>3.23540552474474</v>
      </c>
      <c r="G492" s="0" t="n">
        <f aca="true">F492+$D$6*($H$5-F492)*$H$8+$D$9*($H$8^0.5)*(NORMINV(RAND(),0,1))</f>
        <v>3.1952861623368</v>
      </c>
      <c r="H492" s="0" t="n">
        <f aca="true">G492+$D$6*($H$5-G492)*$H$8+$D$9*($H$8^0.5)*(NORMINV(RAND(),0,1))</f>
        <v>3.36024646076596</v>
      </c>
      <c r="I492" s="0" t="n">
        <f aca="true">H492+$D$6*($H$5-H492)*$H$8+$D$9*($H$8^0.5)*(NORMINV(RAND(),0,1))</f>
        <v>3.33609084274816</v>
      </c>
      <c r="J492" s="0" t="n">
        <f aca="true">I492+$D$6*($H$5-I492)*$H$8+$D$9*($H$8^0.5)*(NORMINV(RAND(),0,1))</f>
        <v>3.3113806225939</v>
      </c>
      <c r="K492" s="0" t="n">
        <f aca="true">J492+$D$6*($H$5-J492)*$H$8+$D$9*($H$8^0.5)*(NORMINV(RAND(),0,1))</f>
        <v>3.28610214765674</v>
      </c>
      <c r="L492" s="0" t="n">
        <f aca="true">K492+$D$6*($H$5-K492)*$H$8+$D$9*($H$8^0.5)*(NORMINV(RAND(),0,1))</f>
        <v>3.35213336479961</v>
      </c>
      <c r="M492" s="0" t="n">
        <f aca="true">L492+$D$6*($H$5-L492)*$H$8+$D$9*($H$8^0.5)*(NORMINV(RAND(),0,1))</f>
        <v>3.33213453777327</v>
      </c>
      <c r="N492" s="0" t="n">
        <f aca="false">EXP(M492)</f>
        <v>27.99804084129</v>
      </c>
      <c r="O492" s="0" t="n">
        <f aca="false">EXP(($H$10*LN(N492))+(1-$H$10)*$H$5+(($D$9^2)/(4*$D$6))*(1-$H$10^2))</f>
        <v>25.6200984216606</v>
      </c>
      <c r="P492" s="18" t="n">
        <f aca="false">EXP(($H$11*LN(N492))+(1-$H$11)*$H$5+(($D$9^2)/(4*$D$6))*(1-$H$11^2))</f>
        <v>23.7788746207692</v>
      </c>
      <c r="Q492" s="18" t="n">
        <f aca="false">EXP($H$12*LN(N492)+(1-$H$12)*$H$5+$D$9^2/(4*$D$6)*(1-$H$12^2))</f>
        <v>22.3561446600761</v>
      </c>
      <c r="R492" s="18" t="n">
        <f aca="false">EXP($H$13*LN(N492)+(1-$H$13)*$H$5+$D$9^2/(4*$D$6)*(1-$H$13^2))</f>
        <v>21.2558324957083</v>
      </c>
      <c r="S492" s="33" t="n">
        <f aca="false">MAX(0,1/4*(SUM(O492:R492)-4*$D$5))*$H$9</f>
        <v>1.19164081831227</v>
      </c>
    </row>
    <row r="493" customFormat="false" ht="12.75" hidden="false" customHeight="false" outlineLevel="0" collapsed="false">
      <c r="A493" s="0" t="n">
        <v>471</v>
      </c>
      <c r="C493" s="18" t="n">
        <f aca="false">$H$6</f>
        <v>3.29212628660779</v>
      </c>
      <c r="D493" s="0" t="n">
        <f aca="true">C493+$D$6*($H$5-C493)*$H$8+$D$9*($H$8^0.5)*(NORMINV(RAND(),0,1))</f>
        <v>3.27921090863933</v>
      </c>
      <c r="E493" s="0" t="n">
        <f aca="true">D493+$D$6*($H$5-D493)*$H$8+$D$9*($H$8^0.5)*(NORMINV(RAND(),0,1))</f>
        <v>3.26798161443342</v>
      </c>
      <c r="F493" s="0" t="n">
        <f aca="true">E493+$D$6*($H$5-E493)*$H$8+$D$9*($H$8^0.5)*(NORMINV(RAND(),0,1))</f>
        <v>3.20719848528395</v>
      </c>
      <c r="G493" s="0" t="n">
        <f aca="true">F493+$D$6*($H$5-F493)*$H$8+$D$9*($H$8^0.5)*(NORMINV(RAND(),0,1))</f>
        <v>3.37288953657</v>
      </c>
      <c r="H493" s="0" t="n">
        <f aca="true">G493+$D$6*($H$5-G493)*$H$8+$D$9*($H$8^0.5)*(NORMINV(RAND(),0,1))</f>
        <v>3.20717753076339</v>
      </c>
      <c r="I493" s="0" t="n">
        <f aca="true">H493+$D$6*($H$5-H493)*$H$8+$D$9*($H$8^0.5)*(NORMINV(RAND(),0,1))</f>
        <v>3.14846097569993</v>
      </c>
      <c r="J493" s="0" t="n">
        <f aca="true">I493+$D$6*($H$5-I493)*$H$8+$D$9*($H$8^0.5)*(NORMINV(RAND(),0,1))</f>
        <v>3.01096411168259</v>
      </c>
      <c r="K493" s="0" t="n">
        <f aca="true">J493+$D$6*($H$5-J493)*$H$8+$D$9*($H$8^0.5)*(NORMINV(RAND(),0,1))</f>
        <v>3.03718585802657</v>
      </c>
      <c r="L493" s="0" t="n">
        <f aca="true">K493+$D$6*($H$5-K493)*$H$8+$D$9*($H$8^0.5)*(NORMINV(RAND(),0,1))</f>
        <v>3.0135087167757</v>
      </c>
      <c r="M493" s="0" t="n">
        <f aca="true">L493+$D$6*($H$5-L493)*$H$8+$D$9*($H$8^0.5)*(NORMINV(RAND(),0,1))</f>
        <v>2.89701700965629</v>
      </c>
      <c r="N493" s="0" t="n">
        <f aca="false">EXP(M493)</f>
        <v>18.1200128478357</v>
      </c>
      <c r="O493" s="0" t="n">
        <f aca="false">EXP(($H$10*LN(N493))+(1-$H$10)*$H$5+(($D$9^2)/(4*$D$6))*(1-$H$10^2))</f>
        <v>18.1692339880584</v>
      </c>
      <c r="P493" s="18" t="n">
        <f aca="false">EXP(($H$11*LN(N493))+(1-$H$11)*$H$5+(($D$9^2)/(4*$D$6))*(1-$H$11^2))</f>
        <v>18.1267995048286</v>
      </c>
      <c r="Q493" s="18" t="n">
        <f aca="false">EXP($H$12*LN(N493)+(1-$H$12)*$H$5+$D$9^2/(4*$D$6)*(1-$H$12^2))</f>
        <v>18.0428580409479</v>
      </c>
      <c r="R493" s="18" t="n">
        <f aca="false">EXP($H$13*LN(N493)+(1-$H$13)*$H$5+$D$9^2/(4*$D$6)*(1-$H$13^2))</f>
        <v>17.9455258588995</v>
      </c>
      <c r="S493" s="33" t="n">
        <f aca="false">MAX(0,1/4*(SUM(O493:R493)-4*$D$5))*$H$9</f>
        <v>0</v>
      </c>
    </row>
    <row r="494" customFormat="false" ht="12.75" hidden="false" customHeight="false" outlineLevel="0" collapsed="false">
      <c r="A494" s="0" t="n">
        <v>472</v>
      </c>
      <c r="C494" s="18" t="n">
        <f aca="false">$H$6</f>
        <v>3.29212628660779</v>
      </c>
      <c r="D494" s="0" t="n">
        <f aca="true">C494+$D$6*($H$5-C494)*$H$8+$D$9*($H$8^0.5)*(NORMINV(RAND(),0,1))</f>
        <v>3.32495424384121</v>
      </c>
      <c r="E494" s="0" t="n">
        <f aca="true">D494+$D$6*($H$5-D494)*$H$8+$D$9*($H$8^0.5)*(NORMINV(RAND(),0,1))</f>
        <v>3.47806504444866</v>
      </c>
      <c r="F494" s="0" t="n">
        <f aca="true">E494+$D$6*($H$5-E494)*$H$8+$D$9*($H$8^0.5)*(NORMINV(RAND(),0,1))</f>
        <v>3.4742139203216</v>
      </c>
      <c r="G494" s="0" t="n">
        <f aca="true">F494+$D$6*($H$5-F494)*$H$8+$D$9*($H$8^0.5)*(NORMINV(RAND(),0,1))</f>
        <v>3.50481161843213</v>
      </c>
      <c r="H494" s="0" t="n">
        <f aca="true">G494+$D$6*($H$5-G494)*$H$8+$D$9*($H$8^0.5)*(NORMINV(RAND(),0,1))</f>
        <v>3.50122239112573</v>
      </c>
      <c r="I494" s="0" t="n">
        <f aca="true">H494+$D$6*($H$5-H494)*$H$8+$D$9*($H$8^0.5)*(NORMINV(RAND(),0,1))</f>
        <v>3.46889037978435</v>
      </c>
      <c r="J494" s="0" t="n">
        <f aca="true">I494+$D$6*($H$5-I494)*$H$8+$D$9*($H$8^0.5)*(NORMINV(RAND(),0,1))</f>
        <v>3.51471887388459</v>
      </c>
      <c r="K494" s="0" t="n">
        <f aca="true">J494+$D$6*($H$5-J494)*$H$8+$D$9*($H$8^0.5)*(NORMINV(RAND(),0,1))</f>
        <v>3.46285604951884</v>
      </c>
      <c r="L494" s="0" t="n">
        <f aca="true">K494+$D$6*($H$5-K494)*$H$8+$D$9*($H$8^0.5)*(NORMINV(RAND(),0,1))</f>
        <v>3.48834634147711</v>
      </c>
      <c r="M494" s="0" t="n">
        <f aca="true">L494+$D$6*($H$5-L494)*$H$8+$D$9*($H$8^0.5)*(NORMINV(RAND(),0,1))</f>
        <v>3.56390375863002</v>
      </c>
      <c r="N494" s="0" t="n">
        <f aca="false">EXP(M494)</f>
        <v>35.3007340602163</v>
      </c>
      <c r="O494" s="0" t="n">
        <f aca="false">EXP(($H$10*LN(N494))+(1-$H$10)*$H$5+(($D$9^2)/(4*$D$6))*(1-$H$10^2))</f>
        <v>30.7664247388729</v>
      </c>
      <c r="P494" s="18" t="n">
        <f aca="false">EXP(($H$11*LN(N494))+(1-$H$11)*$H$5+(($D$9^2)/(4*$D$6))*(1-$H$11^2))</f>
        <v>27.4774160087549</v>
      </c>
      <c r="Q494" s="18" t="n">
        <f aca="false">EXP($H$12*LN(N494)+(1-$H$12)*$H$5+$D$9^2/(4*$D$6)*(1-$H$12^2))</f>
        <v>25.0601097451359</v>
      </c>
      <c r="R494" s="18" t="n">
        <f aca="false">EXP($H$13*LN(N494)+(1-$H$13)*$H$5+$D$9^2/(4*$D$6)*(1-$H$13^2))</f>
        <v>23.2616345686881</v>
      </c>
      <c r="S494" s="33" t="n">
        <f aca="false">MAX(0,1/4*(SUM(O494:R494)-4*$D$5))*$H$9</f>
        <v>4.41503269838096</v>
      </c>
    </row>
    <row r="495" customFormat="false" ht="12.75" hidden="false" customHeight="false" outlineLevel="0" collapsed="false">
      <c r="A495" s="0" t="n">
        <v>473</v>
      </c>
      <c r="C495" s="18" t="n">
        <f aca="false">$H$6</f>
        <v>3.29212628660779</v>
      </c>
      <c r="D495" s="0" t="n">
        <f aca="true">C495+$D$6*($H$5-C495)*$H$8+$D$9*($H$8^0.5)*(NORMINV(RAND(),0,1))</f>
        <v>3.29392986421678</v>
      </c>
      <c r="E495" s="0" t="n">
        <f aca="true">D495+$D$6*($H$5-D495)*$H$8+$D$9*($H$8^0.5)*(NORMINV(RAND(),0,1))</f>
        <v>3.24447959951871</v>
      </c>
      <c r="F495" s="0" t="n">
        <f aca="true">E495+$D$6*($H$5-E495)*$H$8+$D$9*($H$8^0.5)*(NORMINV(RAND(),0,1))</f>
        <v>3.21556058325721</v>
      </c>
      <c r="G495" s="0" t="n">
        <f aca="true">F495+$D$6*($H$5-F495)*$H$8+$D$9*($H$8^0.5)*(NORMINV(RAND(),0,1))</f>
        <v>3.18252941631133</v>
      </c>
      <c r="H495" s="0" t="n">
        <f aca="true">G495+$D$6*($H$5-G495)*$H$8+$D$9*($H$8^0.5)*(NORMINV(RAND(),0,1))</f>
        <v>3.06537443264241</v>
      </c>
      <c r="I495" s="0" t="n">
        <f aca="true">H495+$D$6*($H$5-H495)*$H$8+$D$9*($H$8^0.5)*(NORMINV(RAND(),0,1))</f>
        <v>3.15349027477394</v>
      </c>
      <c r="J495" s="0" t="n">
        <f aca="true">I495+$D$6*($H$5-I495)*$H$8+$D$9*($H$8^0.5)*(NORMINV(RAND(),0,1))</f>
        <v>3.13497445219522</v>
      </c>
      <c r="K495" s="0" t="n">
        <f aca="true">J495+$D$6*($H$5-J495)*$H$8+$D$9*($H$8^0.5)*(NORMINV(RAND(),0,1))</f>
        <v>3.17935096406503</v>
      </c>
      <c r="L495" s="0" t="n">
        <f aca="true">K495+$D$6*($H$5-K495)*$H$8+$D$9*($H$8^0.5)*(NORMINV(RAND(),0,1))</f>
        <v>3.1517182197419</v>
      </c>
      <c r="M495" s="0" t="n">
        <f aca="true">L495+$D$6*($H$5-L495)*$H$8+$D$9*($H$8^0.5)*(NORMINV(RAND(),0,1))</f>
        <v>3.20576375493867</v>
      </c>
      <c r="N495" s="0" t="n">
        <f aca="false">EXP(M495)</f>
        <v>24.6743379692333</v>
      </c>
      <c r="O495" s="0" t="n">
        <f aca="false">EXP(($H$10*LN(N495))+(1-$H$10)*$H$5+(($D$9^2)/(4*$D$6))*(1-$H$10^2))</f>
        <v>23.1865399566465</v>
      </c>
      <c r="P495" s="18" t="n">
        <f aca="false">EXP(($H$11*LN(N495))+(1-$H$11)*$H$5+(($D$9^2)/(4*$D$6))*(1-$H$11^2))</f>
        <v>21.9764922023436</v>
      </c>
      <c r="Q495" s="18" t="n">
        <f aca="false">EXP($H$12*LN(N495)+(1-$H$12)*$H$5+$D$9^2/(4*$D$6)*(1-$H$12^2))</f>
        <v>21.0068246184828</v>
      </c>
      <c r="R495" s="18" t="n">
        <f aca="false">EXP($H$13*LN(N495)+(1-$H$13)*$H$5+$D$9^2/(4*$D$6)*(1-$H$13^2))</f>
        <v>20.2360252487062</v>
      </c>
      <c r="S495" s="33" t="n">
        <f aca="false">MAX(0,1/4*(SUM(O495:R495)-4*$D$5))*$H$9</f>
        <v>0</v>
      </c>
    </row>
    <row r="496" customFormat="false" ht="12.75" hidden="false" customHeight="false" outlineLevel="0" collapsed="false">
      <c r="A496" s="0" t="n">
        <v>474</v>
      </c>
      <c r="C496" s="18" t="n">
        <f aca="false">$H$6</f>
        <v>3.29212628660779</v>
      </c>
      <c r="D496" s="0" t="n">
        <f aca="true">C496+$D$6*($H$5-C496)*$H$8+$D$9*($H$8^0.5)*(NORMINV(RAND(),0,1))</f>
        <v>3.29914069270194</v>
      </c>
      <c r="E496" s="0" t="n">
        <f aca="true">D496+$D$6*($H$5-D496)*$H$8+$D$9*($H$8^0.5)*(NORMINV(RAND(),0,1))</f>
        <v>3.39836003015971</v>
      </c>
      <c r="F496" s="0" t="n">
        <f aca="true">E496+$D$6*($H$5-E496)*$H$8+$D$9*($H$8^0.5)*(NORMINV(RAND(),0,1))</f>
        <v>3.36161754951817</v>
      </c>
      <c r="G496" s="0" t="n">
        <f aca="true">F496+$D$6*($H$5-F496)*$H$8+$D$9*($H$8^0.5)*(NORMINV(RAND(),0,1))</f>
        <v>3.46896304870172</v>
      </c>
      <c r="H496" s="0" t="n">
        <f aca="true">G496+$D$6*($H$5-G496)*$H$8+$D$9*($H$8^0.5)*(NORMINV(RAND(),0,1))</f>
        <v>3.49326437340553</v>
      </c>
      <c r="I496" s="0" t="n">
        <f aca="true">H496+$D$6*($H$5-H496)*$H$8+$D$9*($H$8^0.5)*(NORMINV(RAND(),0,1))</f>
        <v>3.5443420581124</v>
      </c>
      <c r="J496" s="0" t="n">
        <f aca="true">I496+$D$6*($H$5-I496)*$H$8+$D$9*($H$8^0.5)*(NORMINV(RAND(),0,1))</f>
        <v>3.55633768590358</v>
      </c>
      <c r="K496" s="0" t="n">
        <f aca="true">J496+$D$6*($H$5-J496)*$H$8+$D$9*($H$8^0.5)*(NORMINV(RAND(),0,1))</f>
        <v>3.53483601126893</v>
      </c>
      <c r="L496" s="0" t="n">
        <f aca="true">K496+$D$6*($H$5-K496)*$H$8+$D$9*($H$8^0.5)*(NORMINV(RAND(),0,1))</f>
        <v>3.47701406598611</v>
      </c>
      <c r="M496" s="0" t="n">
        <f aca="true">L496+$D$6*($H$5-L496)*$H$8+$D$9*($H$8^0.5)*(NORMINV(RAND(),0,1))</f>
        <v>3.46140605725734</v>
      </c>
      <c r="N496" s="0" t="n">
        <f aca="false">EXP(M496)</f>
        <v>31.8617444711824</v>
      </c>
      <c r="O496" s="0" t="n">
        <f aca="false">EXP(($H$10*LN(N496))+(1-$H$10)*$H$5+(($D$9^2)/(4*$D$6))*(1-$H$10^2))</f>
        <v>28.3740015022541</v>
      </c>
      <c r="P496" s="18" t="n">
        <f aca="false">EXP(($H$11*LN(N496))+(1-$H$11)*$H$5+(($D$9^2)/(4*$D$6))*(1-$H$11^2))</f>
        <v>25.775672737</v>
      </c>
      <c r="Q496" s="18" t="n">
        <f aca="false">EXP($H$12*LN(N496)+(1-$H$12)*$H$5+$D$9^2/(4*$D$6)*(1-$H$12^2))</f>
        <v>23.8261577665505</v>
      </c>
      <c r="R496" s="18" t="n">
        <f aca="false">EXP($H$13*LN(N496)+(1-$H$13)*$H$5+$D$9^2/(4*$D$6)*(1-$H$13^2))</f>
        <v>22.352245753423</v>
      </c>
      <c r="S496" s="33" t="n">
        <f aca="false">MAX(0,1/4*(SUM(O496:R496)-4*$D$5))*$H$9</f>
        <v>2.93170757802751</v>
      </c>
    </row>
    <row r="497" customFormat="false" ht="12.75" hidden="false" customHeight="false" outlineLevel="0" collapsed="false">
      <c r="A497" s="0" t="n">
        <v>475</v>
      </c>
      <c r="C497" s="18" t="n">
        <f aca="false">$H$6</f>
        <v>3.29212628660779</v>
      </c>
      <c r="D497" s="0" t="n">
        <f aca="true">C497+$D$6*($H$5-C497)*$H$8+$D$9*($H$8^0.5)*(NORMINV(RAND(),0,1))</f>
        <v>3.3682110470314</v>
      </c>
      <c r="E497" s="0" t="n">
        <f aca="true">D497+$D$6*($H$5-D497)*$H$8+$D$9*($H$8^0.5)*(NORMINV(RAND(),0,1))</f>
        <v>3.34215178176669</v>
      </c>
      <c r="F497" s="0" t="n">
        <f aca="true">E497+$D$6*($H$5-E497)*$H$8+$D$9*($H$8^0.5)*(NORMINV(RAND(),0,1))</f>
        <v>3.28926025453273</v>
      </c>
      <c r="G497" s="0" t="n">
        <f aca="true">F497+$D$6*($H$5-F497)*$H$8+$D$9*($H$8^0.5)*(NORMINV(RAND(),0,1))</f>
        <v>3.3446017504995</v>
      </c>
      <c r="H497" s="0" t="n">
        <f aca="true">G497+$D$6*($H$5-G497)*$H$8+$D$9*($H$8^0.5)*(NORMINV(RAND(),0,1))</f>
        <v>3.31584872959309</v>
      </c>
      <c r="I497" s="0" t="n">
        <f aca="true">H497+$D$6*($H$5-H497)*$H$8+$D$9*($H$8^0.5)*(NORMINV(RAND(),0,1))</f>
        <v>3.12318571912312</v>
      </c>
      <c r="J497" s="0" t="n">
        <f aca="true">I497+$D$6*($H$5-I497)*$H$8+$D$9*($H$8^0.5)*(NORMINV(RAND(),0,1))</f>
        <v>2.94380660081885</v>
      </c>
      <c r="K497" s="0" t="n">
        <f aca="true">J497+$D$6*($H$5-J497)*$H$8+$D$9*($H$8^0.5)*(NORMINV(RAND(),0,1))</f>
        <v>2.95171897410893</v>
      </c>
      <c r="L497" s="0" t="n">
        <f aca="true">K497+$D$6*($H$5-K497)*$H$8+$D$9*($H$8^0.5)*(NORMINV(RAND(),0,1))</f>
        <v>2.9575084474112</v>
      </c>
      <c r="M497" s="0" t="n">
        <f aca="true">L497+$D$6*($H$5-L497)*$H$8+$D$9*($H$8^0.5)*(NORMINV(RAND(),0,1))</f>
        <v>3.07144231354256</v>
      </c>
      <c r="N497" s="0" t="n">
        <f aca="false">EXP(M497)</f>
        <v>21.5729952702085</v>
      </c>
      <c r="O497" s="0" t="n">
        <f aca="false">EXP(($H$10*LN(N497))+(1-$H$10)*$H$5+(($D$9^2)/(4*$D$6))*(1-$H$10^2))</f>
        <v>20.852783854096</v>
      </c>
      <c r="P497" s="18" t="n">
        <f aca="false">EXP(($H$11*LN(N497))+(1-$H$11)*$H$5+(($D$9^2)/(4*$D$6))*(1-$H$11^2))</f>
        <v>20.210249462923</v>
      </c>
      <c r="Q497" s="18" t="n">
        <f aca="false">EXP($H$12*LN(N497)+(1-$H$12)*$H$5+$D$9^2/(4*$D$6)*(1-$H$12^2))</f>
        <v>19.6617829657447</v>
      </c>
      <c r="R497" s="18" t="n">
        <f aca="false">EXP($H$13*LN(N497)+(1-$H$13)*$H$5+$D$9^2/(4*$D$6)*(1-$H$13^2))</f>
        <v>19.2056443006409</v>
      </c>
      <c r="S497" s="33" t="n">
        <f aca="false">MAX(0,1/4*(SUM(O497:R497)-4*$D$5))*$H$9</f>
        <v>0</v>
      </c>
    </row>
    <row r="498" customFormat="false" ht="12.75" hidden="false" customHeight="false" outlineLevel="0" collapsed="false">
      <c r="A498" s="0" t="n">
        <v>476</v>
      </c>
      <c r="C498" s="18" t="n">
        <f aca="false">$H$6</f>
        <v>3.29212628660779</v>
      </c>
      <c r="D498" s="0" t="n">
        <f aca="true">C498+$D$6*($H$5-C498)*$H$8+$D$9*($H$8^0.5)*(NORMINV(RAND(),0,1))</f>
        <v>3.23302447405423</v>
      </c>
      <c r="E498" s="0" t="n">
        <f aca="true">D498+$D$6*($H$5-D498)*$H$8+$D$9*($H$8^0.5)*(NORMINV(RAND(),0,1))</f>
        <v>3.26541292677701</v>
      </c>
      <c r="F498" s="0" t="n">
        <f aca="true">E498+$D$6*($H$5-E498)*$H$8+$D$9*($H$8^0.5)*(NORMINV(RAND(),0,1))</f>
        <v>3.33217171503188</v>
      </c>
      <c r="G498" s="0" t="n">
        <f aca="true">F498+$D$6*($H$5-F498)*$H$8+$D$9*($H$8^0.5)*(NORMINV(RAND(),0,1))</f>
        <v>3.35706586576515</v>
      </c>
      <c r="H498" s="0" t="n">
        <f aca="true">G498+$D$6*($H$5-G498)*$H$8+$D$9*($H$8^0.5)*(NORMINV(RAND(),0,1))</f>
        <v>3.39970486825801</v>
      </c>
      <c r="I498" s="0" t="n">
        <f aca="true">H498+$D$6*($H$5-H498)*$H$8+$D$9*($H$8^0.5)*(NORMINV(RAND(),0,1))</f>
        <v>3.56420604254535</v>
      </c>
      <c r="J498" s="0" t="n">
        <f aca="true">I498+$D$6*($H$5-I498)*$H$8+$D$9*($H$8^0.5)*(NORMINV(RAND(),0,1))</f>
        <v>3.5023527130008</v>
      </c>
      <c r="K498" s="0" t="n">
        <f aca="true">J498+$D$6*($H$5-J498)*$H$8+$D$9*($H$8^0.5)*(NORMINV(RAND(),0,1))</f>
        <v>3.54245380367907</v>
      </c>
      <c r="L498" s="0" t="n">
        <f aca="true">K498+$D$6*($H$5-K498)*$H$8+$D$9*($H$8^0.5)*(NORMINV(RAND(),0,1))</f>
        <v>3.49905743737443</v>
      </c>
      <c r="M498" s="0" t="n">
        <f aca="true">L498+$D$6*($H$5-L498)*$H$8+$D$9*($H$8^0.5)*(NORMINV(RAND(),0,1))</f>
        <v>3.42208914459811</v>
      </c>
      <c r="N498" s="0" t="n">
        <f aca="false">EXP(M498)</f>
        <v>30.6333457062794</v>
      </c>
      <c r="O498" s="0" t="n">
        <f aca="false">EXP(($H$10*LN(N498))+(1-$H$10)*$H$5+(($D$9^2)/(4*$D$6))*(1-$H$10^2))</f>
        <v>27.506478206008</v>
      </c>
      <c r="P498" s="18" t="n">
        <f aca="false">EXP(($H$11*LN(N498))+(1-$H$11)*$H$5+(($D$9^2)/(4*$D$6))*(1-$H$11^2))</f>
        <v>25.1512366809778</v>
      </c>
      <c r="Q498" s="18" t="n">
        <f aca="false">EXP($H$12*LN(N498)+(1-$H$12)*$H$5+$D$9^2/(4*$D$6)*(1-$H$12^2))</f>
        <v>23.369118123909</v>
      </c>
      <c r="R498" s="18" t="n">
        <f aca="false">EXP($H$13*LN(N498)+(1-$H$13)*$H$5+$D$9^2/(4*$D$6)*(1-$H$13^2))</f>
        <v>22.0129260177835</v>
      </c>
      <c r="S498" s="33" t="n">
        <f aca="false">MAX(0,1/4*(SUM(O498:R498)-4*$D$5))*$H$9</f>
        <v>2.38752855074387</v>
      </c>
    </row>
    <row r="499" customFormat="false" ht="12.75" hidden="false" customHeight="false" outlineLevel="0" collapsed="false">
      <c r="A499" s="0" t="n">
        <v>477</v>
      </c>
      <c r="C499" s="18" t="n">
        <f aca="false">$H$6</f>
        <v>3.29212628660779</v>
      </c>
      <c r="D499" s="0" t="n">
        <f aca="true">C499+$D$6*($H$5-C499)*$H$8+$D$9*($H$8^0.5)*(NORMINV(RAND(),0,1))</f>
        <v>3.50881848738739</v>
      </c>
      <c r="E499" s="0" t="n">
        <f aca="true">D499+$D$6*($H$5-D499)*$H$8+$D$9*($H$8^0.5)*(NORMINV(RAND(),0,1))</f>
        <v>3.50264676112797</v>
      </c>
      <c r="F499" s="0" t="n">
        <f aca="true">E499+$D$6*($H$5-E499)*$H$8+$D$9*($H$8^0.5)*(NORMINV(RAND(),0,1))</f>
        <v>3.42649049123845</v>
      </c>
      <c r="G499" s="0" t="n">
        <f aca="true">F499+$D$6*($H$5-F499)*$H$8+$D$9*($H$8^0.5)*(NORMINV(RAND(),0,1))</f>
        <v>3.38090296266449</v>
      </c>
      <c r="H499" s="0" t="n">
        <f aca="true">G499+$D$6*($H$5-G499)*$H$8+$D$9*($H$8^0.5)*(NORMINV(RAND(),0,1))</f>
        <v>3.3628817614511</v>
      </c>
      <c r="I499" s="0" t="n">
        <f aca="true">H499+$D$6*($H$5-H499)*$H$8+$D$9*($H$8^0.5)*(NORMINV(RAND(),0,1))</f>
        <v>3.34535778466382</v>
      </c>
      <c r="J499" s="0" t="n">
        <f aca="true">I499+$D$6*($H$5-I499)*$H$8+$D$9*($H$8^0.5)*(NORMINV(RAND(),0,1))</f>
        <v>3.28269927455817</v>
      </c>
      <c r="K499" s="0" t="n">
        <f aca="true">J499+$D$6*($H$5-J499)*$H$8+$D$9*($H$8^0.5)*(NORMINV(RAND(),0,1))</f>
        <v>3.25789231399066</v>
      </c>
      <c r="L499" s="0" t="n">
        <f aca="true">K499+$D$6*($H$5-K499)*$H$8+$D$9*($H$8^0.5)*(NORMINV(RAND(),0,1))</f>
        <v>3.30007541998677</v>
      </c>
      <c r="M499" s="0" t="n">
        <f aca="true">L499+$D$6*($H$5-L499)*$H$8+$D$9*($H$8^0.5)*(NORMINV(RAND(),0,1))</f>
        <v>3.24227136156144</v>
      </c>
      <c r="N499" s="0" t="n">
        <f aca="false">EXP(M499)</f>
        <v>25.5917839766445</v>
      </c>
      <c r="O499" s="0" t="n">
        <f aca="false">EXP(($H$10*LN(N499))+(1-$H$10)*$H$5+(($D$9^2)/(4*$D$6))*(1-$H$10^2))</f>
        <v>23.8648087878925</v>
      </c>
      <c r="P499" s="18" t="n">
        <f aca="false">EXP(($H$11*LN(N499))+(1-$H$11)*$H$5+(($D$9^2)/(4*$D$6))*(1-$H$11^2))</f>
        <v>22.4826768229044</v>
      </c>
      <c r="Q499" s="18" t="n">
        <f aca="false">EXP($H$12*LN(N499)+(1-$H$12)*$H$5+$D$9^2/(4*$D$6)*(1-$H$12^2))</f>
        <v>21.3880435473156</v>
      </c>
      <c r="R499" s="18" t="n">
        <f aca="false">EXP($H$13*LN(N499)+(1-$H$13)*$H$5+$D$9^2/(4*$D$6)*(1-$H$13^2))</f>
        <v>20.5255079289697</v>
      </c>
      <c r="S499" s="33" t="n">
        <f aca="false">MAX(0,1/4*(SUM(O499:R499)-4*$D$5))*$H$9</f>
        <v>0.0620765395296159</v>
      </c>
    </row>
    <row r="500" customFormat="false" ht="12.75" hidden="false" customHeight="false" outlineLevel="0" collapsed="false">
      <c r="A500" s="0" t="n">
        <v>478</v>
      </c>
      <c r="C500" s="18" t="n">
        <f aca="false">$H$6</f>
        <v>3.29212628660779</v>
      </c>
      <c r="D500" s="0" t="n">
        <f aca="true">C500+$D$6*($H$5-C500)*$H$8+$D$9*($H$8^0.5)*(NORMINV(RAND(),0,1))</f>
        <v>3.04655558414752</v>
      </c>
      <c r="E500" s="0" t="n">
        <f aca="true">D500+$D$6*($H$5-D500)*$H$8+$D$9*($H$8^0.5)*(NORMINV(RAND(),0,1))</f>
        <v>2.99014286859328</v>
      </c>
      <c r="F500" s="0" t="n">
        <f aca="true">E500+$D$6*($H$5-E500)*$H$8+$D$9*($H$8^0.5)*(NORMINV(RAND(),0,1))</f>
        <v>3.01945665729261</v>
      </c>
      <c r="G500" s="0" t="n">
        <f aca="true">F500+$D$6*($H$5-F500)*$H$8+$D$9*($H$8^0.5)*(NORMINV(RAND(),0,1))</f>
        <v>2.99417209148761</v>
      </c>
      <c r="H500" s="0" t="n">
        <f aca="true">G500+$D$6*($H$5-G500)*$H$8+$D$9*($H$8^0.5)*(NORMINV(RAND(),0,1))</f>
        <v>2.99572763588447</v>
      </c>
      <c r="I500" s="0" t="n">
        <f aca="true">H500+$D$6*($H$5-H500)*$H$8+$D$9*($H$8^0.5)*(NORMINV(RAND(),0,1))</f>
        <v>3.07010240010594</v>
      </c>
      <c r="J500" s="0" t="n">
        <f aca="true">I500+$D$6*($H$5-I500)*$H$8+$D$9*($H$8^0.5)*(NORMINV(RAND(),0,1))</f>
        <v>3.18131357040615</v>
      </c>
      <c r="K500" s="0" t="n">
        <f aca="true">J500+$D$6*($H$5-J500)*$H$8+$D$9*($H$8^0.5)*(NORMINV(RAND(),0,1))</f>
        <v>3.15383285642268</v>
      </c>
      <c r="L500" s="0" t="n">
        <f aca="true">K500+$D$6*($H$5-K500)*$H$8+$D$9*($H$8^0.5)*(NORMINV(RAND(),0,1))</f>
        <v>3.11723881165306</v>
      </c>
      <c r="M500" s="0" t="n">
        <f aca="true">L500+$D$6*($H$5-L500)*$H$8+$D$9*($H$8^0.5)*(NORMINV(RAND(),0,1))</f>
        <v>3.1314220125581</v>
      </c>
      <c r="N500" s="0" t="n">
        <f aca="false">EXP(M500)</f>
        <v>22.9065297665325</v>
      </c>
      <c r="O500" s="0" t="n">
        <f aca="false">EXP(($H$10*LN(N500))+(1-$H$10)*$H$5+(($D$9^2)/(4*$D$6))*(1-$H$10^2))</f>
        <v>21.8643676680962</v>
      </c>
      <c r="P500" s="18" t="n">
        <f aca="false">EXP(($H$11*LN(N500))+(1-$H$11)*$H$5+(($D$9^2)/(4*$D$6))*(1-$H$11^2))</f>
        <v>20.9806885722743</v>
      </c>
      <c r="Q500" s="18" t="n">
        <f aca="false">EXP($H$12*LN(N500)+(1-$H$12)*$H$5+$D$9^2/(4*$D$6)*(1-$H$12^2))</f>
        <v>20.2514117661541</v>
      </c>
      <c r="R500" s="18" t="n">
        <f aca="false">EXP($H$13*LN(N500)+(1-$H$13)*$H$5+$D$9^2/(4*$D$6)*(1-$H$13^2))</f>
        <v>19.6591016238906</v>
      </c>
      <c r="S500" s="33" t="n">
        <f aca="false">MAX(0,1/4*(SUM(O500:R500)-4*$D$5))*$H$9</f>
        <v>0</v>
      </c>
    </row>
    <row r="501" customFormat="false" ht="12.75" hidden="false" customHeight="false" outlineLevel="0" collapsed="false">
      <c r="A501" s="0" t="n">
        <v>479</v>
      </c>
      <c r="C501" s="18" t="n">
        <f aca="false">$H$6</f>
        <v>3.29212628660779</v>
      </c>
      <c r="D501" s="0" t="n">
        <f aca="true">C501+$D$6*($H$5-C501)*$H$8+$D$9*($H$8^0.5)*(NORMINV(RAND(),0,1))</f>
        <v>3.32298760276381</v>
      </c>
      <c r="E501" s="0" t="n">
        <f aca="true">D501+$D$6*($H$5-D501)*$H$8+$D$9*($H$8^0.5)*(NORMINV(RAND(),0,1))</f>
        <v>3.30183914595823</v>
      </c>
      <c r="F501" s="0" t="n">
        <f aca="true">E501+$D$6*($H$5-E501)*$H$8+$D$9*($H$8^0.5)*(NORMINV(RAND(),0,1))</f>
        <v>3.19058612633432</v>
      </c>
      <c r="G501" s="0" t="n">
        <f aca="true">F501+$D$6*($H$5-F501)*$H$8+$D$9*($H$8^0.5)*(NORMINV(RAND(),0,1))</f>
        <v>3.12801412396647</v>
      </c>
      <c r="H501" s="0" t="n">
        <f aca="true">G501+$D$6*($H$5-G501)*$H$8+$D$9*($H$8^0.5)*(NORMINV(RAND(),0,1))</f>
        <v>3.14119653916235</v>
      </c>
      <c r="I501" s="0" t="n">
        <f aca="true">H501+$D$6*($H$5-H501)*$H$8+$D$9*($H$8^0.5)*(NORMINV(RAND(),0,1))</f>
        <v>3.15326211452738</v>
      </c>
      <c r="J501" s="0" t="n">
        <f aca="true">I501+$D$6*($H$5-I501)*$H$8+$D$9*($H$8^0.5)*(NORMINV(RAND(),0,1))</f>
        <v>3.1422846030806</v>
      </c>
      <c r="K501" s="0" t="n">
        <f aca="true">J501+$D$6*($H$5-J501)*$H$8+$D$9*($H$8^0.5)*(NORMINV(RAND(),0,1))</f>
        <v>3.05217668890505</v>
      </c>
      <c r="L501" s="0" t="n">
        <f aca="true">K501+$D$6*($H$5-K501)*$H$8+$D$9*($H$8^0.5)*(NORMINV(RAND(),0,1))</f>
        <v>3.13774586947749</v>
      </c>
      <c r="M501" s="0" t="n">
        <f aca="true">L501+$D$6*($H$5-L501)*$H$8+$D$9*($H$8^0.5)*(NORMINV(RAND(),0,1))</f>
        <v>3.04999064661349</v>
      </c>
      <c r="N501" s="0" t="n">
        <f aca="false">EXP(M501)</f>
        <v>21.1151469234865</v>
      </c>
      <c r="O501" s="0" t="n">
        <f aca="false">EXP(($H$10*LN(N501))+(1-$H$10)*$H$5+(($D$9^2)/(4*$D$6))*(1-$H$10^2))</f>
        <v>20.5024695665515</v>
      </c>
      <c r="P501" s="18" t="n">
        <f aca="false">EXP(($H$11*LN(N501))+(1-$H$11)*$H$5+(($D$9^2)/(4*$D$6))*(1-$H$11^2))</f>
        <v>19.9416263276484</v>
      </c>
      <c r="Q501" s="18" t="n">
        <f aca="false">EXP($H$12*LN(N501)+(1-$H$12)*$H$5+$D$9^2/(4*$D$6)*(1-$H$12^2))</f>
        <v>19.4550971261007</v>
      </c>
      <c r="R501" s="18" t="n">
        <f aca="false">EXP($H$13*LN(N501)+(1-$H$13)*$H$5+$D$9^2/(4*$D$6)*(1-$H$13^2))</f>
        <v>19.0460178529591</v>
      </c>
      <c r="S501" s="33" t="n">
        <f aca="false">MAX(0,1/4*(SUM(O501:R501)-4*$D$5))*$H$9</f>
        <v>0</v>
      </c>
    </row>
    <row r="502" customFormat="false" ht="12.75" hidden="false" customHeight="false" outlineLevel="0" collapsed="false">
      <c r="A502" s="0" t="n">
        <v>480</v>
      </c>
      <c r="C502" s="18" t="n">
        <f aca="false">$H$6</f>
        <v>3.29212628660779</v>
      </c>
      <c r="D502" s="0" t="n">
        <f aca="true">C502+$D$6*($H$5-C502)*$H$8+$D$9*($H$8^0.5)*(NORMINV(RAND(),0,1))</f>
        <v>3.11118623613426</v>
      </c>
      <c r="E502" s="0" t="n">
        <f aca="true">D502+$D$6*($H$5-D502)*$H$8+$D$9*($H$8^0.5)*(NORMINV(RAND(),0,1))</f>
        <v>3.1338332453507</v>
      </c>
      <c r="F502" s="0" t="n">
        <f aca="true">E502+$D$6*($H$5-E502)*$H$8+$D$9*($H$8^0.5)*(NORMINV(RAND(),0,1))</f>
        <v>3.14441204776634</v>
      </c>
      <c r="G502" s="0" t="n">
        <f aca="true">F502+$D$6*($H$5-F502)*$H$8+$D$9*($H$8^0.5)*(NORMINV(RAND(),0,1))</f>
        <v>3.21904027973042</v>
      </c>
      <c r="H502" s="0" t="n">
        <f aca="true">G502+$D$6*($H$5-G502)*$H$8+$D$9*($H$8^0.5)*(NORMINV(RAND(),0,1))</f>
        <v>3.15458150411845</v>
      </c>
      <c r="I502" s="0" t="n">
        <f aca="true">H502+$D$6*($H$5-H502)*$H$8+$D$9*($H$8^0.5)*(NORMINV(RAND(),0,1))</f>
        <v>3.06136203820015</v>
      </c>
      <c r="J502" s="0" t="n">
        <f aca="true">I502+$D$6*($H$5-I502)*$H$8+$D$9*($H$8^0.5)*(NORMINV(RAND(),0,1))</f>
        <v>3.19602028622867</v>
      </c>
      <c r="K502" s="0" t="n">
        <f aca="true">J502+$D$6*($H$5-J502)*$H$8+$D$9*($H$8^0.5)*(NORMINV(RAND(),0,1))</f>
        <v>3.32361904142596</v>
      </c>
      <c r="L502" s="0" t="n">
        <f aca="true">K502+$D$6*($H$5-K502)*$H$8+$D$9*($H$8^0.5)*(NORMINV(RAND(),0,1))</f>
        <v>3.4301084768489</v>
      </c>
      <c r="M502" s="0" t="n">
        <f aca="true">L502+$D$6*($H$5-L502)*$H$8+$D$9*($H$8^0.5)*(NORMINV(RAND(),0,1))</f>
        <v>3.32691529708119</v>
      </c>
      <c r="N502" s="0" t="n">
        <f aca="false">EXP(M502)</f>
        <v>27.852293004606</v>
      </c>
      <c r="O502" s="0" t="n">
        <f aca="false">EXP(($H$10*LN(N502))+(1-$H$10)*$H$5+(($D$9^2)/(4*$D$6))*(1-$H$10^2))</f>
        <v>25.5147083169669</v>
      </c>
      <c r="P502" s="18" t="n">
        <f aca="false">EXP(($H$11*LN(N502))+(1-$H$11)*$H$5+(($D$9^2)/(4*$D$6))*(1-$H$11^2))</f>
        <v>23.7015878980909</v>
      </c>
      <c r="Q502" s="18" t="n">
        <f aca="false">EXP($H$12*LN(N502)+(1-$H$12)*$H$5+$D$9^2/(4*$D$6)*(1-$H$12^2))</f>
        <v>22.2987375683842</v>
      </c>
      <c r="R502" s="18" t="n">
        <f aca="false">EXP($H$13*LN(N502)+(1-$H$13)*$H$5+$D$9^2/(4*$D$6)*(1-$H$13^2))</f>
        <v>21.2127133071153</v>
      </c>
      <c r="S502" s="33" t="n">
        <f aca="false">MAX(0,1/4*(SUM(O502:R502)-4*$D$5))*$H$9</f>
        <v>1.12429303603394</v>
      </c>
    </row>
    <row r="503" customFormat="false" ht="12.75" hidden="false" customHeight="false" outlineLevel="0" collapsed="false">
      <c r="A503" s="0" t="n">
        <v>481</v>
      </c>
      <c r="C503" s="18" t="n">
        <f aca="false">$H$6</f>
        <v>3.29212628660779</v>
      </c>
      <c r="D503" s="0" t="n">
        <f aca="true">C503+$D$6*($H$5-C503)*$H$8+$D$9*($H$8^0.5)*(NORMINV(RAND(),0,1))</f>
        <v>3.23829443775722</v>
      </c>
      <c r="E503" s="0" t="n">
        <f aca="true">D503+$D$6*($H$5-D503)*$H$8+$D$9*($H$8^0.5)*(NORMINV(RAND(),0,1))</f>
        <v>3.28432373968284</v>
      </c>
      <c r="F503" s="0" t="n">
        <f aca="true">E503+$D$6*($H$5-E503)*$H$8+$D$9*($H$8^0.5)*(NORMINV(RAND(),0,1))</f>
        <v>3.30349768852975</v>
      </c>
      <c r="G503" s="0" t="n">
        <f aca="true">F503+$D$6*($H$5-F503)*$H$8+$D$9*($H$8^0.5)*(NORMINV(RAND(),0,1))</f>
        <v>3.21817135236674</v>
      </c>
      <c r="H503" s="0" t="n">
        <f aca="true">G503+$D$6*($H$5-G503)*$H$8+$D$9*($H$8^0.5)*(NORMINV(RAND(),0,1))</f>
        <v>3.11991129168664</v>
      </c>
      <c r="I503" s="0" t="n">
        <f aca="true">H503+$D$6*($H$5-H503)*$H$8+$D$9*($H$8^0.5)*(NORMINV(RAND(),0,1))</f>
        <v>3.04919503584368</v>
      </c>
      <c r="J503" s="0" t="n">
        <f aca="true">I503+$D$6*($H$5-I503)*$H$8+$D$9*($H$8^0.5)*(NORMINV(RAND(),0,1))</f>
        <v>3.12295244104075</v>
      </c>
      <c r="K503" s="0" t="n">
        <f aca="true">J503+$D$6*($H$5-J503)*$H$8+$D$9*($H$8^0.5)*(NORMINV(RAND(),0,1))</f>
        <v>3.21482651953972</v>
      </c>
      <c r="L503" s="0" t="n">
        <f aca="true">K503+$D$6*($H$5-K503)*$H$8+$D$9*($H$8^0.5)*(NORMINV(RAND(),0,1))</f>
        <v>3.25532460141013</v>
      </c>
      <c r="M503" s="0" t="n">
        <f aca="true">L503+$D$6*($H$5-L503)*$H$8+$D$9*($H$8^0.5)*(NORMINV(RAND(),0,1))</f>
        <v>3.27615771803897</v>
      </c>
      <c r="N503" s="0" t="n">
        <f aca="false">EXP(M503)</f>
        <v>26.4738570076247</v>
      </c>
      <c r="O503" s="0" t="n">
        <f aca="false">EXP(($H$10*LN(N503))+(1-$H$10)*$H$5+(($D$9^2)/(4*$D$6))*(1-$H$10^2))</f>
        <v>24.512120944554</v>
      </c>
      <c r="P503" s="18" t="n">
        <f aca="false">EXP(($H$11*LN(N503))+(1-$H$11)*$H$5+(($D$9^2)/(4*$D$6))*(1-$H$11^2))</f>
        <v>22.9629449495944</v>
      </c>
      <c r="Q503" s="18" t="n">
        <f aca="false">EXP($H$12*LN(N503)+(1-$H$12)*$H$5+$D$9^2/(4*$D$6)*(1-$H$12^2))</f>
        <v>21.7480791150699</v>
      </c>
      <c r="R503" s="18" t="n">
        <f aca="false">EXP($H$13*LN(N503)+(1-$H$13)*$H$5+$D$9^2/(4*$D$6)*(1-$H$13^2))</f>
        <v>20.7979102704537</v>
      </c>
      <c r="S503" s="33" t="n">
        <f aca="false">MAX(0,1/4*(SUM(O503:R503)-4*$D$5))*$H$9</f>
        <v>0.480621812641648</v>
      </c>
    </row>
    <row r="504" customFormat="false" ht="12.75" hidden="false" customHeight="false" outlineLevel="0" collapsed="false">
      <c r="A504" s="0" t="n">
        <v>482</v>
      </c>
      <c r="C504" s="18" t="n">
        <f aca="false">$H$6</f>
        <v>3.29212628660779</v>
      </c>
      <c r="D504" s="0" t="n">
        <f aca="true">C504+$D$6*($H$5-C504)*$H$8+$D$9*($H$8^0.5)*(NORMINV(RAND(),0,1))</f>
        <v>3.25791295677785</v>
      </c>
      <c r="E504" s="0" t="n">
        <f aca="true">D504+$D$6*($H$5-D504)*$H$8+$D$9*($H$8^0.5)*(NORMINV(RAND(),0,1))</f>
        <v>3.28299023926643</v>
      </c>
      <c r="F504" s="0" t="n">
        <f aca="true">E504+$D$6*($H$5-E504)*$H$8+$D$9*($H$8^0.5)*(NORMINV(RAND(),0,1))</f>
        <v>3.08357548934101</v>
      </c>
      <c r="G504" s="0" t="n">
        <f aca="true">F504+$D$6*($H$5-F504)*$H$8+$D$9*($H$8^0.5)*(NORMINV(RAND(),0,1))</f>
        <v>2.93593246614716</v>
      </c>
      <c r="H504" s="0" t="n">
        <f aca="true">G504+$D$6*($H$5-G504)*$H$8+$D$9*($H$8^0.5)*(NORMINV(RAND(),0,1))</f>
        <v>2.91017420326514</v>
      </c>
      <c r="I504" s="0" t="n">
        <f aca="true">H504+$D$6*($H$5-H504)*$H$8+$D$9*($H$8^0.5)*(NORMINV(RAND(),0,1))</f>
        <v>2.84666173470749</v>
      </c>
      <c r="J504" s="0" t="n">
        <f aca="true">I504+$D$6*($H$5-I504)*$H$8+$D$9*($H$8^0.5)*(NORMINV(RAND(),0,1))</f>
        <v>2.84472792043948</v>
      </c>
      <c r="K504" s="0" t="n">
        <f aca="true">J504+$D$6*($H$5-J504)*$H$8+$D$9*($H$8^0.5)*(NORMINV(RAND(),0,1))</f>
        <v>2.89441042033165</v>
      </c>
      <c r="L504" s="0" t="n">
        <f aca="true">K504+$D$6*($H$5-K504)*$H$8+$D$9*($H$8^0.5)*(NORMINV(RAND(),0,1))</f>
        <v>2.97634361486347</v>
      </c>
      <c r="M504" s="0" t="n">
        <f aca="true">L504+$D$6*($H$5-L504)*$H$8+$D$9*($H$8^0.5)*(NORMINV(RAND(),0,1))</f>
        <v>2.95707525466729</v>
      </c>
      <c r="N504" s="0" t="n">
        <f aca="false">EXP(M504)</f>
        <v>19.241612561001</v>
      </c>
      <c r="O504" s="0" t="n">
        <f aca="false">EXP(($H$10*LN(N504))+(1-$H$10)*$H$5+(($D$9^2)/(4*$D$6))*(1-$H$10^2))</f>
        <v>19.0518186589978</v>
      </c>
      <c r="P504" s="18" t="n">
        <f aca="false">EXP(($H$11*LN(N504))+(1-$H$11)*$H$5+(($D$9^2)/(4*$D$6))*(1-$H$11^2))</f>
        <v>18.8187369566331</v>
      </c>
      <c r="Q504" s="18" t="n">
        <f aca="false">EXP($H$12*LN(N504)+(1-$H$12)*$H$5+$D$9^2/(4*$D$6)*(1-$H$12^2))</f>
        <v>18.5846566948431</v>
      </c>
      <c r="R504" s="18" t="n">
        <f aca="false">EXP($H$13*LN(N504)+(1-$H$13)*$H$5+$D$9^2/(4*$D$6)*(1-$H$13^2))</f>
        <v>18.3697923623951</v>
      </c>
      <c r="S504" s="33" t="n">
        <f aca="false">MAX(0,1/4*(SUM(O504:R504)-4*$D$5))*$H$9</f>
        <v>0</v>
      </c>
    </row>
    <row r="505" customFormat="false" ht="12.75" hidden="false" customHeight="false" outlineLevel="0" collapsed="false">
      <c r="A505" s="0" t="n">
        <v>483</v>
      </c>
      <c r="C505" s="18" t="n">
        <f aca="false">$H$6</f>
        <v>3.29212628660779</v>
      </c>
      <c r="D505" s="0" t="n">
        <f aca="true">C505+$D$6*($H$5-C505)*$H$8+$D$9*($H$8^0.5)*(NORMINV(RAND(),0,1))</f>
        <v>3.35639690792412</v>
      </c>
      <c r="E505" s="0" t="n">
        <f aca="true">D505+$D$6*($H$5-D505)*$H$8+$D$9*($H$8^0.5)*(NORMINV(RAND(),0,1))</f>
        <v>3.35372044483143</v>
      </c>
      <c r="F505" s="0" t="n">
        <f aca="true">E505+$D$6*($H$5-E505)*$H$8+$D$9*($H$8^0.5)*(NORMINV(RAND(),0,1))</f>
        <v>3.23763879349185</v>
      </c>
      <c r="G505" s="0" t="n">
        <f aca="true">F505+$D$6*($H$5-F505)*$H$8+$D$9*($H$8^0.5)*(NORMINV(RAND(),0,1))</f>
        <v>3.08598476523464</v>
      </c>
      <c r="H505" s="0" t="n">
        <f aca="true">G505+$D$6*($H$5-G505)*$H$8+$D$9*($H$8^0.5)*(NORMINV(RAND(),0,1))</f>
        <v>3.00918090891821</v>
      </c>
      <c r="I505" s="0" t="n">
        <f aca="true">H505+$D$6*($H$5-H505)*$H$8+$D$9*($H$8^0.5)*(NORMINV(RAND(),0,1))</f>
        <v>2.97026147561463</v>
      </c>
      <c r="J505" s="0" t="n">
        <f aca="true">I505+$D$6*($H$5-I505)*$H$8+$D$9*($H$8^0.5)*(NORMINV(RAND(),0,1))</f>
        <v>2.9594104585405</v>
      </c>
      <c r="K505" s="0" t="n">
        <f aca="true">J505+$D$6*($H$5-J505)*$H$8+$D$9*($H$8^0.5)*(NORMINV(RAND(),0,1))</f>
        <v>3.02807683996943</v>
      </c>
      <c r="L505" s="0" t="n">
        <f aca="true">K505+$D$6*($H$5-K505)*$H$8+$D$9*($H$8^0.5)*(NORMINV(RAND(),0,1))</f>
        <v>2.87189519606338</v>
      </c>
      <c r="M505" s="0" t="n">
        <f aca="true">L505+$D$6*($H$5-L505)*$H$8+$D$9*($H$8^0.5)*(NORMINV(RAND(),0,1))</f>
        <v>2.82255697685949</v>
      </c>
      <c r="N505" s="0" t="n">
        <f aca="false">EXP(M505)</f>
        <v>16.8198035824799</v>
      </c>
      <c r="O505" s="0" t="n">
        <f aca="false">EXP(($H$10*LN(N505))+(1-$H$10)*$H$5+(($D$9^2)/(4*$D$6))*(1-$H$10^2))</f>
        <v>17.1315643186232</v>
      </c>
      <c r="P505" s="18" t="n">
        <f aca="false">EXP(($H$11*LN(N505))+(1-$H$11)*$H$5+(($D$9^2)/(4*$D$6))*(1-$H$11^2))</f>
        <v>17.3041571756763</v>
      </c>
      <c r="Q505" s="18" t="n">
        <f aca="false">EXP($H$12*LN(N505)+(1-$H$12)*$H$5+$D$9^2/(4*$D$6)*(1-$H$12^2))</f>
        <v>17.3930168996136</v>
      </c>
      <c r="R505" s="18" t="n">
        <f aca="false">EXP($H$13*LN(N505)+(1-$H$13)*$H$5+$D$9^2/(4*$D$6)*(1-$H$13^2))</f>
        <v>17.4331014109578</v>
      </c>
      <c r="S505" s="33" t="n">
        <f aca="false">MAX(0,1/4*(SUM(O505:R505)-4*$D$5))*$H$9</f>
        <v>0</v>
      </c>
    </row>
    <row r="506" customFormat="false" ht="12.75" hidden="false" customHeight="false" outlineLevel="0" collapsed="false">
      <c r="A506" s="0" t="n">
        <v>484</v>
      </c>
      <c r="C506" s="18" t="n">
        <f aca="false">$H$6</f>
        <v>3.29212628660779</v>
      </c>
      <c r="D506" s="0" t="n">
        <f aca="true">C506+$D$6*($H$5-C506)*$H$8+$D$9*($H$8^0.5)*(NORMINV(RAND(),0,1))</f>
        <v>3.4229488825581</v>
      </c>
      <c r="E506" s="0" t="n">
        <f aca="true">D506+$D$6*($H$5-D506)*$H$8+$D$9*($H$8^0.5)*(NORMINV(RAND(),0,1))</f>
        <v>3.33386822193419</v>
      </c>
      <c r="F506" s="0" t="n">
        <f aca="true">E506+$D$6*($H$5-E506)*$H$8+$D$9*($H$8^0.5)*(NORMINV(RAND(),0,1))</f>
        <v>3.26732967381297</v>
      </c>
      <c r="G506" s="0" t="n">
        <f aca="true">F506+$D$6*($H$5-F506)*$H$8+$D$9*($H$8^0.5)*(NORMINV(RAND(),0,1))</f>
        <v>3.36885491618974</v>
      </c>
      <c r="H506" s="0" t="n">
        <f aca="true">G506+$D$6*($H$5-G506)*$H$8+$D$9*($H$8^0.5)*(NORMINV(RAND(),0,1))</f>
        <v>3.43100264444345</v>
      </c>
      <c r="I506" s="0" t="n">
        <f aca="true">H506+$D$6*($H$5-H506)*$H$8+$D$9*($H$8^0.5)*(NORMINV(RAND(),0,1))</f>
        <v>3.39396227449795</v>
      </c>
      <c r="J506" s="0" t="n">
        <f aca="true">I506+$D$6*($H$5-I506)*$H$8+$D$9*($H$8^0.5)*(NORMINV(RAND(),0,1))</f>
        <v>3.28027922257227</v>
      </c>
      <c r="K506" s="0" t="n">
        <f aca="true">J506+$D$6*($H$5-J506)*$H$8+$D$9*($H$8^0.5)*(NORMINV(RAND(),0,1))</f>
        <v>3.22577287901225</v>
      </c>
      <c r="L506" s="0" t="n">
        <f aca="true">K506+$D$6*($H$5-K506)*$H$8+$D$9*($H$8^0.5)*(NORMINV(RAND(),0,1))</f>
        <v>3.20492820554677</v>
      </c>
      <c r="M506" s="0" t="n">
        <f aca="true">L506+$D$6*($H$5-L506)*$H$8+$D$9*($H$8^0.5)*(NORMINV(RAND(),0,1))</f>
        <v>3.25478979019111</v>
      </c>
      <c r="N506" s="0" t="n">
        <f aca="false">EXP(M506)</f>
        <v>25.9141665494112</v>
      </c>
      <c r="O506" s="0" t="n">
        <f aca="false">EXP(($H$10*LN(N506))+(1-$H$10)*$H$5+(($D$9^2)/(4*$D$6))*(1-$H$10^2))</f>
        <v>24.1019259245518</v>
      </c>
      <c r="P506" s="18" t="n">
        <f aca="false">EXP(($H$11*LN(N506))+(1-$H$11)*$H$5+(($D$9^2)/(4*$D$6))*(1-$H$11^2))</f>
        <v>22.6589180543971</v>
      </c>
      <c r="Q506" s="18" t="n">
        <f aca="false">EXP($H$12*LN(N506)+(1-$H$12)*$H$5+$D$9^2/(4*$D$6)*(1-$H$12^2))</f>
        <v>21.5203497500563</v>
      </c>
      <c r="R506" s="18" t="n">
        <f aca="false">EXP($H$13*LN(N506)+(1-$H$13)*$H$5+$D$9^2/(4*$D$6)*(1-$H$13^2))</f>
        <v>20.6257217889313</v>
      </c>
      <c r="S506" s="33" t="n">
        <f aca="false">MAX(0,1/4*(SUM(O506:R506)-4*$D$5))*$H$9</f>
        <v>0.215671181549389</v>
      </c>
    </row>
    <row r="507" customFormat="false" ht="12.75" hidden="false" customHeight="false" outlineLevel="0" collapsed="false">
      <c r="A507" s="0" t="n">
        <v>485</v>
      </c>
      <c r="C507" s="18" t="n">
        <f aca="false">$H$6</f>
        <v>3.29212628660779</v>
      </c>
      <c r="D507" s="0" t="n">
        <f aca="true">C507+$D$6*($H$5-C507)*$H$8+$D$9*($H$8^0.5)*(NORMINV(RAND(),0,1))</f>
        <v>3.19328228388445</v>
      </c>
      <c r="E507" s="0" t="n">
        <f aca="true">D507+$D$6*($H$5-D507)*$H$8+$D$9*($H$8^0.5)*(NORMINV(RAND(),0,1))</f>
        <v>3.14798454164677</v>
      </c>
      <c r="F507" s="0" t="n">
        <f aca="true">E507+$D$6*($H$5-E507)*$H$8+$D$9*($H$8^0.5)*(NORMINV(RAND(),0,1))</f>
        <v>3.13511866676554</v>
      </c>
      <c r="G507" s="0" t="n">
        <f aca="true">F507+$D$6*($H$5-F507)*$H$8+$D$9*($H$8^0.5)*(NORMINV(RAND(),0,1))</f>
        <v>3.12145509116678</v>
      </c>
      <c r="H507" s="0" t="n">
        <f aca="true">G507+$D$6*($H$5-G507)*$H$8+$D$9*($H$8^0.5)*(NORMINV(RAND(),0,1))</f>
        <v>3.12816024632185</v>
      </c>
      <c r="I507" s="0" t="n">
        <f aca="true">H507+$D$6*($H$5-H507)*$H$8+$D$9*($H$8^0.5)*(NORMINV(RAND(),0,1))</f>
        <v>3.02253745573174</v>
      </c>
      <c r="J507" s="0" t="n">
        <f aca="true">I507+$D$6*($H$5-I507)*$H$8+$D$9*($H$8^0.5)*(NORMINV(RAND(),0,1))</f>
        <v>2.8710928805036</v>
      </c>
      <c r="K507" s="0" t="n">
        <f aca="true">J507+$D$6*($H$5-J507)*$H$8+$D$9*($H$8^0.5)*(NORMINV(RAND(),0,1))</f>
        <v>2.95209297969359</v>
      </c>
      <c r="L507" s="0" t="n">
        <f aca="true">K507+$D$6*($H$5-K507)*$H$8+$D$9*($H$8^0.5)*(NORMINV(RAND(),0,1))</f>
        <v>3.02044695936099</v>
      </c>
      <c r="M507" s="0" t="n">
        <f aca="true">L507+$D$6*($H$5-L507)*$H$8+$D$9*($H$8^0.5)*(NORMINV(RAND(),0,1))</f>
        <v>2.99106370199095</v>
      </c>
      <c r="N507" s="0" t="n">
        <f aca="false">EXP(M507)</f>
        <v>19.9068461855587</v>
      </c>
      <c r="O507" s="0" t="n">
        <f aca="false">EXP(($H$10*LN(N507))+(1-$H$10)*$H$5+(($D$9^2)/(4*$D$6))*(1-$H$10^2))</f>
        <v>19.5701605158554</v>
      </c>
      <c r="P507" s="18" t="n">
        <f aca="false">EXP(($H$11*LN(N507))+(1-$H$11)*$H$5+(($D$9^2)/(4*$D$6))*(1-$H$11^2))</f>
        <v>19.2219611169796</v>
      </c>
      <c r="Q507" s="18" t="n">
        <f aca="false">EXP($H$12*LN(N507)+(1-$H$12)*$H$5+$D$9^2/(4*$D$6)*(1-$H$12^2))</f>
        <v>18.8984518915573</v>
      </c>
      <c r="R507" s="18" t="n">
        <f aca="false">EXP($H$13*LN(N507)+(1-$H$13)*$H$5+$D$9^2/(4*$D$6)*(1-$H$13^2))</f>
        <v>18.6143246805471</v>
      </c>
      <c r="S507" s="33" t="n">
        <f aca="false">MAX(0,1/4*(SUM(O507:R507)-4*$D$5))*$H$9</f>
        <v>0</v>
      </c>
    </row>
    <row r="508" customFormat="false" ht="12.75" hidden="false" customHeight="false" outlineLevel="0" collapsed="false">
      <c r="A508" s="0" t="n">
        <v>486</v>
      </c>
      <c r="C508" s="18" t="n">
        <f aca="false">$H$6</f>
        <v>3.29212628660779</v>
      </c>
      <c r="D508" s="0" t="n">
        <f aca="true">C508+$D$6*($H$5-C508)*$H$8+$D$9*($H$8^0.5)*(NORMINV(RAND(),0,1))</f>
        <v>3.25618665841729</v>
      </c>
      <c r="E508" s="0" t="n">
        <f aca="true">D508+$D$6*($H$5-D508)*$H$8+$D$9*($H$8^0.5)*(NORMINV(RAND(),0,1))</f>
        <v>3.24556063210129</v>
      </c>
      <c r="F508" s="0" t="n">
        <f aca="true">E508+$D$6*($H$5-E508)*$H$8+$D$9*($H$8^0.5)*(NORMINV(RAND(),0,1))</f>
        <v>3.30906991272192</v>
      </c>
      <c r="G508" s="0" t="n">
        <f aca="true">F508+$D$6*($H$5-F508)*$H$8+$D$9*($H$8^0.5)*(NORMINV(RAND(),0,1))</f>
        <v>3.2626952616896</v>
      </c>
      <c r="H508" s="0" t="n">
        <f aca="true">G508+$D$6*($H$5-G508)*$H$8+$D$9*($H$8^0.5)*(NORMINV(RAND(),0,1))</f>
        <v>3.34531250911733</v>
      </c>
      <c r="I508" s="0" t="n">
        <f aca="true">H508+$D$6*($H$5-H508)*$H$8+$D$9*($H$8^0.5)*(NORMINV(RAND(),0,1))</f>
        <v>3.45230616793147</v>
      </c>
      <c r="J508" s="0" t="n">
        <f aca="true">I508+$D$6*($H$5-I508)*$H$8+$D$9*($H$8^0.5)*(NORMINV(RAND(),0,1))</f>
        <v>3.27639825545414</v>
      </c>
      <c r="K508" s="0" t="n">
        <f aca="true">J508+$D$6*($H$5-J508)*$H$8+$D$9*($H$8^0.5)*(NORMINV(RAND(),0,1))</f>
        <v>3.34201534986618</v>
      </c>
      <c r="L508" s="0" t="n">
        <f aca="true">K508+$D$6*($H$5-K508)*$H$8+$D$9*($H$8^0.5)*(NORMINV(RAND(),0,1))</f>
        <v>3.50034214993937</v>
      </c>
      <c r="M508" s="0" t="n">
        <f aca="true">L508+$D$6*($H$5-L508)*$H$8+$D$9*($H$8^0.5)*(NORMINV(RAND(),0,1))</f>
        <v>3.5505868959268</v>
      </c>
      <c r="N508" s="0" t="n">
        <f aca="false">EXP(M508)</f>
        <v>34.8337552786754</v>
      </c>
      <c r="O508" s="0" t="n">
        <f aca="false">EXP(($H$10*LN(N508))+(1-$H$10)*$H$5+(($D$9^2)/(4*$D$6))*(1-$H$10^2))</f>
        <v>30.4445375938991</v>
      </c>
      <c r="P508" s="18" t="n">
        <f aca="false">EXP(($H$11*LN(N508))+(1-$H$11)*$H$5+(($D$9^2)/(4*$D$6))*(1-$H$11^2))</f>
        <v>27.2501218139515</v>
      </c>
      <c r="Q508" s="18" t="n">
        <f aca="false">EXP($H$12*LN(N508)+(1-$H$12)*$H$5+$D$9^2/(4*$D$6)*(1-$H$12^2))</f>
        <v>24.8962468465938</v>
      </c>
      <c r="R508" s="18" t="n">
        <f aca="false">EXP($H$13*LN(N508)+(1-$H$13)*$H$5+$D$9^2/(4*$D$6)*(1-$H$13^2))</f>
        <v>23.1414237461269</v>
      </c>
      <c r="S508" s="33" t="n">
        <f aca="false">MAX(0,1/4*(SUM(O508:R508)-4*$D$5))*$H$9</f>
        <v>4.21687851537504</v>
      </c>
    </row>
    <row r="509" customFormat="false" ht="12.75" hidden="false" customHeight="false" outlineLevel="0" collapsed="false">
      <c r="A509" s="0" t="n">
        <v>487</v>
      </c>
      <c r="C509" s="18" t="n">
        <f aca="false">$H$6</f>
        <v>3.29212628660779</v>
      </c>
      <c r="D509" s="0" t="n">
        <f aca="true">C509+$D$6*($H$5-C509)*$H$8+$D$9*($H$8^0.5)*(NORMINV(RAND(),0,1))</f>
        <v>3.32392064472434</v>
      </c>
      <c r="E509" s="0" t="n">
        <f aca="true">D509+$D$6*($H$5-D509)*$H$8+$D$9*($H$8^0.5)*(NORMINV(RAND(),0,1))</f>
        <v>3.33158399726961</v>
      </c>
      <c r="F509" s="0" t="n">
        <f aca="true">E509+$D$6*($H$5-E509)*$H$8+$D$9*($H$8^0.5)*(NORMINV(RAND(),0,1))</f>
        <v>3.38848930540087</v>
      </c>
      <c r="G509" s="0" t="n">
        <f aca="true">F509+$D$6*($H$5-F509)*$H$8+$D$9*($H$8^0.5)*(NORMINV(RAND(),0,1))</f>
        <v>3.36246944849015</v>
      </c>
      <c r="H509" s="0" t="n">
        <f aca="true">G509+$D$6*($H$5-G509)*$H$8+$D$9*($H$8^0.5)*(NORMINV(RAND(),0,1))</f>
        <v>3.27241196962889</v>
      </c>
      <c r="I509" s="0" t="n">
        <f aca="true">H509+$D$6*($H$5-H509)*$H$8+$D$9*($H$8^0.5)*(NORMINV(RAND(),0,1))</f>
        <v>3.3032934418808</v>
      </c>
      <c r="J509" s="0" t="n">
        <f aca="true">I509+$D$6*($H$5-I509)*$H$8+$D$9*($H$8^0.5)*(NORMINV(RAND(),0,1))</f>
        <v>3.26848310395497</v>
      </c>
      <c r="K509" s="0" t="n">
        <f aca="true">J509+$D$6*($H$5-J509)*$H$8+$D$9*($H$8^0.5)*(NORMINV(RAND(),0,1))</f>
        <v>3.31834213419013</v>
      </c>
      <c r="L509" s="0" t="n">
        <f aca="true">K509+$D$6*($H$5-K509)*$H$8+$D$9*($H$8^0.5)*(NORMINV(RAND(),0,1))</f>
        <v>3.34701192080805</v>
      </c>
      <c r="M509" s="0" t="n">
        <f aca="true">L509+$D$6*($H$5-L509)*$H$8+$D$9*($H$8^0.5)*(NORMINV(RAND(),0,1))</f>
        <v>3.23521061534643</v>
      </c>
      <c r="N509" s="0" t="n">
        <f aca="false">EXP(M509)</f>
        <v>25.41172331418</v>
      </c>
      <c r="O509" s="0" t="n">
        <f aca="false">EXP(($H$10*LN(N509))+(1-$H$10)*$H$5+(($D$9^2)/(4*$D$6))*(1-$H$10^2))</f>
        <v>23.732098461548</v>
      </c>
      <c r="P509" s="18" t="n">
        <f aca="false">EXP(($H$11*LN(N509))+(1-$H$11)*$H$5+(($D$9^2)/(4*$D$6))*(1-$H$11^2))</f>
        <v>22.383877123592</v>
      </c>
      <c r="Q509" s="18" t="n">
        <f aca="false">EXP($H$12*LN(N509)+(1-$H$12)*$H$5+$D$9^2/(4*$D$6)*(1-$H$12^2))</f>
        <v>21.313778223551</v>
      </c>
      <c r="R509" s="18" t="n">
        <f aca="false">EXP($H$13*LN(N509)+(1-$H$13)*$H$5+$D$9^2/(4*$D$6)*(1-$H$13^2))</f>
        <v>20.469199406391</v>
      </c>
      <c r="S509" s="33" t="n">
        <f aca="false">MAX(0,1/4*(SUM(O509:R509)-4*$D$5))*$H$9</f>
        <v>0</v>
      </c>
    </row>
    <row r="510" customFormat="false" ht="12.75" hidden="false" customHeight="false" outlineLevel="0" collapsed="false">
      <c r="A510" s="0" t="n">
        <v>488</v>
      </c>
      <c r="C510" s="18" t="n">
        <f aca="false">$H$6</f>
        <v>3.29212628660779</v>
      </c>
      <c r="D510" s="0" t="n">
        <f aca="true">C510+$D$6*($H$5-C510)*$H$8+$D$9*($H$8^0.5)*(NORMINV(RAND(),0,1))</f>
        <v>3.24987434646062</v>
      </c>
      <c r="E510" s="0" t="n">
        <f aca="true">D510+$D$6*($H$5-D510)*$H$8+$D$9*($H$8^0.5)*(NORMINV(RAND(),0,1))</f>
        <v>3.1612679300526</v>
      </c>
      <c r="F510" s="0" t="n">
        <f aca="true">E510+$D$6*($H$5-E510)*$H$8+$D$9*($H$8^0.5)*(NORMINV(RAND(),0,1))</f>
        <v>3.31538807918359</v>
      </c>
      <c r="G510" s="0" t="n">
        <f aca="true">F510+$D$6*($H$5-F510)*$H$8+$D$9*($H$8^0.5)*(NORMINV(RAND(),0,1))</f>
        <v>3.04276569224862</v>
      </c>
      <c r="H510" s="0" t="n">
        <f aca="true">G510+$D$6*($H$5-G510)*$H$8+$D$9*($H$8^0.5)*(NORMINV(RAND(),0,1))</f>
        <v>2.85164910458311</v>
      </c>
      <c r="I510" s="0" t="n">
        <f aca="true">H510+$D$6*($H$5-H510)*$H$8+$D$9*($H$8^0.5)*(NORMINV(RAND(),0,1))</f>
        <v>2.92888368514175</v>
      </c>
      <c r="J510" s="0" t="n">
        <f aca="true">I510+$D$6*($H$5-I510)*$H$8+$D$9*($H$8^0.5)*(NORMINV(RAND(),0,1))</f>
        <v>3.08254506032338</v>
      </c>
      <c r="K510" s="0" t="n">
        <f aca="true">J510+$D$6*($H$5-J510)*$H$8+$D$9*($H$8^0.5)*(NORMINV(RAND(),0,1))</f>
        <v>2.82276681694621</v>
      </c>
      <c r="L510" s="0" t="n">
        <f aca="true">K510+$D$6*($H$5-K510)*$H$8+$D$9*($H$8^0.5)*(NORMINV(RAND(),0,1))</f>
        <v>2.77205399495609</v>
      </c>
      <c r="M510" s="0" t="n">
        <f aca="true">L510+$D$6*($H$5-L510)*$H$8+$D$9*($H$8^0.5)*(NORMINV(RAND(),0,1))</f>
        <v>2.76758982644189</v>
      </c>
      <c r="N510" s="0" t="n">
        <f aca="false">EXP(M510)</f>
        <v>15.9202172462106</v>
      </c>
      <c r="O510" s="0" t="n">
        <f aca="false">EXP(($H$10*LN(N510))+(1-$H$10)*$H$5+(($D$9^2)/(4*$D$6))*(1-$H$10^2))</f>
        <v>16.4037609617641</v>
      </c>
      <c r="P510" s="18" t="n">
        <f aca="false">EXP(($H$11*LN(N510))+(1-$H$11)*$H$5+(($D$9^2)/(4*$D$6))*(1-$H$11^2))</f>
        <v>16.7209231531354</v>
      </c>
      <c r="Q510" s="18" t="n">
        <f aca="false">EXP($H$12*LN(N510)+(1-$H$12)*$H$5+$D$9^2/(4*$D$6)*(1-$H$12^2))</f>
        <v>16.9283615721147</v>
      </c>
      <c r="R510" s="18" t="n">
        <f aca="false">EXP($H$13*LN(N510)+(1-$H$13)*$H$5+$D$9^2/(4*$D$6)*(1-$H$13^2))</f>
        <v>17.0642357241708</v>
      </c>
      <c r="S510" s="33" t="n">
        <f aca="false">MAX(0,1/4*(SUM(O510:R510)-4*$D$5))*$H$9</f>
        <v>0</v>
      </c>
    </row>
    <row r="511" customFormat="false" ht="12.75" hidden="false" customHeight="false" outlineLevel="0" collapsed="false">
      <c r="A511" s="0" t="n">
        <v>489</v>
      </c>
      <c r="C511" s="18" t="n">
        <f aca="false">$H$6</f>
        <v>3.29212628660779</v>
      </c>
      <c r="D511" s="0" t="n">
        <f aca="true">C511+$D$6*($H$5-C511)*$H$8+$D$9*($H$8^0.5)*(NORMINV(RAND(),0,1))</f>
        <v>3.26232931012968</v>
      </c>
      <c r="E511" s="0" t="n">
        <f aca="true">D511+$D$6*($H$5-D511)*$H$8+$D$9*($H$8^0.5)*(NORMINV(RAND(),0,1))</f>
        <v>3.18200647542406</v>
      </c>
      <c r="F511" s="0" t="n">
        <f aca="true">E511+$D$6*($H$5-E511)*$H$8+$D$9*($H$8^0.5)*(NORMINV(RAND(),0,1))</f>
        <v>3.08741750307151</v>
      </c>
      <c r="G511" s="0" t="n">
        <f aca="true">F511+$D$6*($H$5-F511)*$H$8+$D$9*($H$8^0.5)*(NORMINV(RAND(),0,1))</f>
        <v>3.12830076658626</v>
      </c>
      <c r="H511" s="0" t="n">
        <f aca="true">G511+$D$6*($H$5-G511)*$H$8+$D$9*($H$8^0.5)*(NORMINV(RAND(),0,1))</f>
        <v>3.10648579669631</v>
      </c>
      <c r="I511" s="0" t="n">
        <f aca="true">H511+$D$6*($H$5-H511)*$H$8+$D$9*($H$8^0.5)*(NORMINV(RAND(),0,1))</f>
        <v>3.04488853779826</v>
      </c>
      <c r="J511" s="0" t="n">
        <f aca="true">I511+$D$6*($H$5-I511)*$H$8+$D$9*($H$8^0.5)*(NORMINV(RAND(),0,1))</f>
        <v>3.09525137720604</v>
      </c>
      <c r="K511" s="0" t="n">
        <f aca="true">J511+$D$6*($H$5-J511)*$H$8+$D$9*($H$8^0.5)*(NORMINV(RAND(),0,1))</f>
        <v>3.06762413928971</v>
      </c>
      <c r="L511" s="0" t="n">
        <f aca="true">K511+$D$6*($H$5-K511)*$H$8+$D$9*($H$8^0.5)*(NORMINV(RAND(),0,1))</f>
        <v>3.10755410206207</v>
      </c>
      <c r="M511" s="0" t="n">
        <f aca="true">L511+$D$6*($H$5-L511)*$H$8+$D$9*($H$8^0.5)*(NORMINV(RAND(),0,1))</f>
        <v>3.00597819185363</v>
      </c>
      <c r="N511" s="0" t="n">
        <f aca="false">EXP(M511)</f>
        <v>20.2059717489622</v>
      </c>
      <c r="O511" s="0" t="n">
        <f aca="false">EXP(($H$10*LN(N511))+(1-$H$10)*$H$5+(($D$9^2)/(4*$D$6))*(1-$H$10^2))</f>
        <v>19.8020438945062</v>
      </c>
      <c r="P511" s="18" t="n">
        <f aca="false">EXP(($H$11*LN(N511))+(1-$H$11)*$H$5+(($D$9^2)/(4*$D$6))*(1-$H$11^2))</f>
        <v>19.4016167263112</v>
      </c>
      <c r="Q511" s="18" t="n">
        <f aca="false">EXP($H$12*LN(N511)+(1-$H$12)*$H$5+$D$9^2/(4*$D$6)*(1-$H$12^2))</f>
        <v>19.0378158786985</v>
      </c>
      <c r="R511" s="18" t="n">
        <f aca="false">EXP($H$13*LN(N511)+(1-$H$13)*$H$5+$D$9^2/(4*$D$6)*(1-$H$13^2))</f>
        <v>18.7226530881692</v>
      </c>
      <c r="S511" s="33" t="n">
        <f aca="false">MAX(0,1/4*(SUM(O511:R511)-4*$D$5))*$H$9</f>
        <v>0</v>
      </c>
    </row>
    <row r="512" customFormat="false" ht="12.75" hidden="false" customHeight="false" outlineLevel="0" collapsed="false">
      <c r="A512" s="0" t="n">
        <v>490</v>
      </c>
      <c r="C512" s="18" t="n">
        <f aca="false">$H$6</f>
        <v>3.29212628660779</v>
      </c>
      <c r="D512" s="0" t="n">
        <f aca="true">C512+$D$6*($H$5-C512)*$H$8+$D$9*($H$8^0.5)*(NORMINV(RAND(),0,1))</f>
        <v>3.37523630768514</v>
      </c>
      <c r="E512" s="0" t="n">
        <f aca="true">D512+$D$6*($H$5-D512)*$H$8+$D$9*($H$8^0.5)*(NORMINV(RAND(),0,1))</f>
        <v>3.36728622855071</v>
      </c>
      <c r="F512" s="0" t="n">
        <f aca="true">E512+$D$6*($H$5-E512)*$H$8+$D$9*($H$8^0.5)*(NORMINV(RAND(),0,1))</f>
        <v>3.26266353484869</v>
      </c>
      <c r="G512" s="0" t="n">
        <f aca="true">F512+$D$6*($H$5-F512)*$H$8+$D$9*($H$8^0.5)*(NORMINV(RAND(),0,1))</f>
        <v>3.37159622972484</v>
      </c>
      <c r="H512" s="0" t="n">
        <f aca="true">G512+$D$6*($H$5-G512)*$H$8+$D$9*($H$8^0.5)*(NORMINV(RAND(),0,1))</f>
        <v>3.4699523979618</v>
      </c>
      <c r="I512" s="0" t="n">
        <f aca="true">H512+$D$6*($H$5-H512)*$H$8+$D$9*($H$8^0.5)*(NORMINV(RAND(),0,1))</f>
        <v>3.55047755759844</v>
      </c>
      <c r="J512" s="0" t="n">
        <f aca="true">I512+$D$6*($H$5-I512)*$H$8+$D$9*($H$8^0.5)*(NORMINV(RAND(),0,1))</f>
        <v>3.53831699947461</v>
      </c>
      <c r="K512" s="0" t="n">
        <f aca="true">J512+$D$6*($H$5-J512)*$H$8+$D$9*($H$8^0.5)*(NORMINV(RAND(),0,1))</f>
        <v>3.43989429143484</v>
      </c>
      <c r="L512" s="0" t="n">
        <f aca="true">K512+$D$6*($H$5-K512)*$H$8+$D$9*($H$8^0.5)*(NORMINV(RAND(),0,1))</f>
        <v>3.40799476642864</v>
      </c>
      <c r="M512" s="0" t="n">
        <f aca="true">L512+$D$6*($H$5-L512)*$H$8+$D$9*($H$8^0.5)*(NORMINV(RAND(),0,1))</f>
        <v>3.44874046211777</v>
      </c>
      <c r="N512" s="0" t="n">
        <f aca="false">EXP(M512)</f>
        <v>31.4607413475159</v>
      </c>
      <c r="O512" s="0" t="n">
        <f aca="false">EXP(($H$10*LN(N512))+(1-$H$10)*$H$5+(($D$9^2)/(4*$D$6))*(1-$H$10^2))</f>
        <v>28.0915900079117</v>
      </c>
      <c r="P512" s="18" t="n">
        <f aca="false">EXP(($H$11*LN(N512))+(1-$H$11)*$H$5+(($D$9^2)/(4*$D$6))*(1-$H$11^2))</f>
        <v>25.572841781827</v>
      </c>
      <c r="Q512" s="18" t="n">
        <f aca="false">EXP($H$12*LN(N512)+(1-$H$12)*$H$5+$D$9^2/(4*$D$6)*(1-$H$12^2))</f>
        <v>23.6779588767021</v>
      </c>
      <c r="R512" s="18" t="n">
        <f aca="false">EXP($H$13*LN(N512)+(1-$H$13)*$H$5+$D$9^2/(4*$D$6)*(1-$H$13^2))</f>
        <v>22.2423696728552</v>
      </c>
      <c r="S512" s="33" t="n">
        <f aca="false">MAX(0,1/4*(SUM(O512:R512)-4*$D$5))*$H$9</f>
        <v>2.7549412276318</v>
      </c>
    </row>
    <row r="513" customFormat="false" ht="12.75" hidden="false" customHeight="false" outlineLevel="0" collapsed="false">
      <c r="A513" s="0" t="n">
        <v>491</v>
      </c>
      <c r="C513" s="18" t="n">
        <f aca="false">$H$6</f>
        <v>3.29212628660779</v>
      </c>
      <c r="D513" s="0" t="n">
        <f aca="true">C513+$D$6*($H$5-C513)*$H$8+$D$9*($H$8^0.5)*(NORMINV(RAND(),0,1))</f>
        <v>3.29647690677822</v>
      </c>
      <c r="E513" s="0" t="n">
        <f aca="true">D513+$D$6*($H$5-D513)*$H$8+$D$9*($H$8^0.5)*(NORMINV(RAND(),0,1))</f>
        <v>3.26878009766237</v>
      </c>
      <c r="F513" s="0" t="n">
        <f aca="true">E513+$D$6*($H$5-E513)*$H$8+$D$9*($H$8^0.5)*(NORMINV(RAND(),0,1))</f>
        <v>3.37801658463541</v>
      </c>
      <c r="G513" s="0" t="n">
        <f aca="true">F513+$D$6*($H$5-F513)*$H$8+$D$9*($H$8^0.5)*(NORMINV(RAND(),0,1))</f>
        <v>3.3899581250653</v>
      </c>
      <c r="H513" s="0" t="n">
        <f aca="true">G513+$D$6*($H$5-G513)*$H$8+$D$9*($H$8^0.5)*(NORMINV(RAND(),0,1))</f>
        <v>3.33440783784057</v>
      </c>
      <c r="I513" s="0" t="n">
        <f aca="true">H513+$D$6*($H$5-H513)*$H$8+$D$9*($H$8^0.5)*(NORMINV(RAND(),0,1))</f>
        <v>3.34489017561122</v>
      </c>
      <c r="J513" s="0" t="n">
        <f aca="true">I513+$D$6*($H$5-I513)*$H$8+$D$9*($H$8^0.5)*(NORMINV(RAND(),0,1))</f>
        <v>3.43655404362868</v>
      </c>
      <c r="K513" s="0" t="n">
        <f aca="true">J513+$D$6*($H$5-J513)*$H$8+$D$9*($H$8^0.5)*(NORMINV(RAND(),0,1))</f>
        <v>3.53573428970936</v>
      </c>
      <c r="L513" s="0" t="n">
        <f aca="true">K513+$D$6*($H$5-K513)*$H$8+$D$9*($H$8^0.5)*(NORMINV(RAND(),0,1))</f>
        <v>3.36742153132237</v>
      </c>
      <c r="M513" s="0" t="n">
        <f aca="true">L513+$D$6*($H$5-L513)*$H$8+$D$9*($H$8^0.5)*(NORMINV(RAND(),0,1))</f>
        <v>3.32829054859093</v>
      </c>
      <c r="N513" s="0" t="n">
        <f aca="false">EXP(M513)</f>
        <v>27.8906232634423</v>
      </c>
      <c r="O513" s="0" t="n">
        <f aca="false">EXP(($H$10*LN(N513))+(1-$H$10)*$H$5+(($D$9^2)/(4*$D$6))*(1-$H$10^2))</f>
        <v>25.5424360979972</v>
      </c>
      <c r="P513" s="18" t="n">
        <f aca="false">EXP(($H$11*LN(N513))+(1-$H$11)*$H$5+(($D$9^2)/(4*$D$6))*(1-$H$11^2))</f>
        <v>23.721928268799</v>
      </c>
      <c r="Q513" s="18" t="n">
        <f aca="false">EXP($H$12*LN(N513)+(1-$H$12)*$H$5+$D$9^2/(4*$D$6)*(1-$H$12^2))</f>
        <v>22.3138498151516</v>
      </c>
      <c r="R513" s="18" t="n">
        <f aca="false">EXP($H$13*LN(N513)+(1-$H$13)*$H$5+$D$9^2/(4*$D$6)*(1-$H$13^2))</f>
        <v>21.2240665663758</v>
      </c>
      <c r="S513" s="33" t="n">
        <f aca="false">MAX(0,1/4*(SUM(O513:R513)-4*$D$5))*$H$9</f>
        <v>1.14201768812965</v>
      </c>
    </row>
    <row r="514" customFormat="false" ht="12.75" hidden="false" customHeight="false" outlineLevel="0" collapsed="false">
      <c r="A514" s="0" t="n">
        <v>492</v>
      </c>
      <c r="C514" s="18" t="n">
        <f aca="false">$H$6</f>
        <v>3.29212628660779</v>
      </c>
      <c r="D514" s="0" t="n">
        <f aca="true">C514+$D$6*($H$5-C514)*$H$8+$D$9*($H$8^0.5)*(NORMINV(RAND(),0,1))</f>
        <v>3.35262891602595</v>
      </c>
      <c r="E514" s="0" t="n">
        <f aca="true">D514+$D$6*($H$5-D514)*$H$8+$D$9*($H$8^0.5)*(NORMINV(RAND(),0,1))</f>
        <v>3.4038130122642</v>
      </c>
      <c r="F514" s="0" t="n">
        <f aca="true">E514+$D$6*($H$5-E514)*$H$8+$D$9*($H$8^0.5)*(NORMINV(RAND(),0,1))</f>
        <v>3.35896239519347</v>
      </c>
      <c r="G514" s="0" t="n">
        <f aca="true">F514+$D$6*($H$5-F514)*$H$8+$D$9*($H$8^0.5)*(NORMINV(RAND(),0,1))</f>
        <v>3.4549729752636</v>
      </c>
      <c r="H514" s="0" t="n">
        <f aca="true">G514+$D$6*($H$5-G514)*$H$8+$D$9*($H$8^0.5)*(NORMINV(RAND(),0,1))</f>
        <v>3.47215348602459</v>
      </c>
      <c r="I514" s="0" t="n">
        <f aca="true">H514+$D$6*($H$5-H514)*$H$8+$D$9*($H$8^0.5)*(NORMINV(RAND(),0,1))</f>
        <v>3.59597967160937</v>
      </c>
      <c r="J514" s="0" t="n">
        <f aca="true">I514+$D$6*($H$5-I514)*$H$8+$D$9*($H$8^0.5)*(NORMINV(RAND(),0,1))</f>
        <v>3.60146797663492</v>
      </c>
      <c r="K514" s="0" t="n">
        <f aca="true">J514+$D$6*($H$5-J514)*$H$8+$D$9*($H$8^0.5)*(NORMINV(RAND(),0,1))</f>
        <v>3.60905824371664</v>
      </c>
      <c r="L514" s="0" t="n">
        <f aca="true">K514+$D$6*($H$5-K514)*$H$8+$D$9*($H$8^0.5)*(NORMINV(RAND(),0,1))</f>
        <v>3.6686459965439</v>
      </c>
      <c r="M514" s="0" t="n">
        <f aca="true">L514+$D$6*($H$5-L514)*$H$8+$D$9*($H$8^0.5)*(NORMINV(RAND(),0,1))</f>
        <v>3.5566646057142</v>
      </c>
      <c r="N514" s="0" t="n">
        <f aca="false">EXP(M514)</f>
        <v>35.0461093937356</v>
      </c>
      <c r="O514" s="0" t="n">
        <f aca="false">EXP(($H$10*LN(N514))+(1-$H$10)*$H$5+(($D$9^2)/(4*$D$6))*(1-$H$10^2))</f>
        <v>30.5910244233274</v>
      </c>
      <c r="P514" s="18" t="n">
        <f aca="false">EXP(($H$11*LN(N514))+(1-$H$11)*$H$5+(($D$9^2)/(4*$D$6))*(1-$H$11^2))</f>
        <v>27.353622892342</v>
      </c>
      <c r="Q514" s="18" t="n">
        <f aca="false">EXP($H$12*LN(N514)+(1-$H$12)*$H$5+$D$9^2/(4*$D$6)*(1-$H$12^2))</f>
        <v>24.9708992267974</v>
      </c>
      <c r="R514" s="18" t="n">
        <f aca="false">EXP($H$13*LN(N514)+(1-$H$13)*$H$5+$D$9^2/(4*$D$6)*(1-$H$13^2))</f>
        <v>23.1962097494877</v>
      </c>
      <c r="S514" s="33" t="n">
        <f aca="false">MAX(0,1/4*(SUM(O514:R514)-4*$D$5))*$H$9</f>
        <v>4.30710887857326</v>
      </c>
    </row>
    <row r="515" customFormat="false" ht="12.75" hidden="false" customHeight="false" outlineLevel="0" collapsed="false">
      <c r="A515" s="0" t="n">
        <v>493</v>
      </c>
      <c r="C515" s="18" t="n">
        <f aca="false">$H$6</f>
        <v>3.29212628660779</v>
      </c>
      <c r="D515" s="0" t="n">
        <f aca="true">C515+$D$6*($H$5-C515)*$H$8+$D$9*($H$8^0.5)*(NORMINV(RAND(),0,1))</f>
        <v>3.21720255641974</v>
      </c>
      <c r="E515" s="0" t="n">
        <f aca="true">D515+$D$6*($H$5-D515)*$H$8+$D$9*($H$8^0.5)*(NORMINV(RAND(),0,1))</f>
        <v>3.35611201455517</v>
      </c>
      <c r="F515" s="0" t="n">
        <f aca="true">E515+$D$6*($H$5-E515)*$H$8+$D$9*($H$8^0.5)*(NORMINV(RAND(),0,1))</f>
        <v>3.44233993716109</v>
      </c>
      <c r="G515" s="0" t="n">
        <f aca="true">F515+$D$6*($H$5-F515)*$H$8+$D$9*($H$8^0.5)*(NORMINV(RAND(),0,1))</f>
        <v>3.34076100593402</v>
      </c>
      <c r="H515" s="0" t="n">
        <f aca="true">G515+$D$6*($H$5-G515)*$H$8+$D$9*($H$8^0.5)*(NORMINV(RAND(),0,1))</f>
        <v>3.34270516544754</v>
      </c>
      <c r="I515" s="0" t="n">
        <f aca="true">H515+$D$6*($H$5-H515)*$H$8+$D$9*($H$8^0.5)*(NORMINV(RAND(),0,1))</f>
        <v>3.42058377296903</v>
      </c>
      <c r="J515" s="0" t="n">
        <f aca="true">I515+$D$6*($H$5-I515)*$H$8+$D$9*($H$8^0.5)*(NORMINV(RAND(),0,1))</f>
        <v>3.49433246272842</v>
      </c>
      <c r="K515" s="0" t="n">
        <f aca="true">J515+$D$6*($H$5-J515)*$H$8+$D$9*($H$8^0.5)*(NORMINV(RAND(),0,1))</f>
        <v>3.46879932736799</v>
      </c>
      <c r="L515" s="0" t="n">
        <f aca="true">K515+$D$6*($H$5-K515)*$H$8+$D$9*($H$8^0.5)*(NORMINV(RAND(),0,1))</f>
        <v>3.43822821747062</v>
      </c>
      <c r="M515" s="0" t="n">
        <f aca="true">L515+$D$6*($H$5-L515)*$H$8+$D$9*($H$8^0.5)*(NORMINV(RAND(),0,1))</f>
        <v>3.44796499538572</v>
      </c>
      <c r="N515" s="0" t="n">
        <f aca="false">EXP(M515)</f>
        <v>31.4363540462276</v>
      </c>
      <c r="O515" s="0" t="n">
        <f aca="false">EXP(($H$10*LN(N515))+(1-$H$10)*$H$5+(($D$9^2)/(4*$D$6))*(1-$H$10^2))</f>
        <v>28.0743906192736</v>
      </c>
      <c r="P515" s="18" t="n">
        <f aca="false">EXP(($H$11*LN(N515))+(1-$H$11)*$H$5+(($D$9^2)/(4*$D$6))*(1-$H$11^2))</f>
        <v>25.5604751868468</v>
      </c>
      <c r="Q515" s="18" t="n">
        <f aca="false">EXP($H$12*LN(N515)+(1-$H$12)*$H$5+$D$9^2/(4*$D$6)*(1-$H$12^2))</f>
        <v>23.6689152216573</v>
      </c>
      <c r="R515" s="18" t="n">
        <f aca="false">EXP($H$13*LN(N515)+(1-$H$13)*$H$5+$D$9^2/(4*$D$6)*(1-$H$13^2))</f>
        <v>22.2356599478539</v>
      </c>
      <c r="S515" s="33" t="n">
        <f aca="false">MAX(0,1/4*(SUM(O515:R515)-4*$D$5))*$H$9</f>
        <v>2.74416394957748</v>
      </c>
    </row>
    <row r="516" customFormat="false" ht="12.75" hidden="false" customHeight="false" outlineLevel="0" collapsed="false">
      <c r="A516" s="0" t="n">
        <v>494</v>
      </c>
      <c r="C516" s="18" t="n">
        <f aca="false">$H$6</f>
        <v>3.29212628660779</v>
      </c>
      <c r="D516" s="0" t="n">
        <f aca="true">C516+$D$6*($H$5-C516)*$H$8+$D$9*($H$8^0.5)*(NORMINV(RAND(),0,1))</f>
        <v>3.26715642854642</v>
      </c>
      <c r="E516" s="0" t="n">
        <f aca="true">D516+$D$6*($H$5-D516)*$H$8+$D$9*($H$8^0.5)*(NORMINV(RAND(),0,1))</f>
        <v>3.16957350905852</v>
      </c>
      <c r="F516" s="0" t="n">
        <f aca="true">E516+$D$6*($H$5-E516)*$H$8+$D$9*($H$8^0.5)*(NORMINV(RAND(),0,1))</f>
        <v>3.05484717604467</v>
      </c>
      <c r="G516" s="0" t="n">
        <f aca="true">F516+$D$6*($H$5-F516)*$H$8+$D$9*($H$8^0.5)*(NORMINV(RAND(),0,1))</f>
        <v>3.0503863024485</v>
      </c>
      <c r="H516" s="0" t="n">
        <f aca="true">G516+$D$6*($H$5-G516)*$H$8+$D$9*($H$8^0.5)*(NORMINV(RAND(),0,1))</f>
        <v>3.07999349586343</v>
      </c>
      <c r="I516" s="0" t="n">
        <f aca="true">H516+$D$6*($H$5-H516)*$H$8+$D$9*($H$8^0.5)*(NORMINV(RAND(),0,1))</f>
        <v>3.05038437541786</v>
      </c>
      <c r="J516" s="0" t="n">
        <f aca="true">I516+$D$6*($H$5-I516)*$H$8+$D$9*($H$8^0.5)*(NORMINV(RAND(),0,1))</f>
        <v>2.96793692235912</v>
      </c>
      <c r="K516" s="0" t="n">
        <f aca="true">J516+$D$6*($H$5-J516)*$H$8+$D$9*($H$8^0.5)*(NORMINV(RAND(),0,1))</f>
        <v>3.07270327572066</v>
      </c>
      <c r="L516" s="0" t="n">
        <f aca="true">K516+$D$6*($H$5-K516)*$H$8+$D$9*($H$8^0.5)*(NORMINV(RAND(),0,1))</f>
        <v>3.07750509117867</v>
      </c>
      <c r="M516" s="0" t="n">
        <f aca="true">L516+$D$6*($H$5-L516)*$H$8+$D$9*($H$8^0.5)*(NORMINV(RAND(),0,1))</f>
        <v>3.03566020032436</v>
      </c>
      <c r="N516" s="0" t="n">
        <f aca="false">EXP(M516)</f>
        <v>20.8147152460333</v>
      </c>
      <c r="O516" s="0" t="n">
        <f aca="false">EXP(($H$10*LN(N516))+(1-$H$10)*$H$5+(($D$9^2)/(4*$D$6))*(1-$H$10^2))</f>
        <v>20.2717326636097</v>
      </c>
      <c r="P516" s="18" t="n">
        <f aca="false">EXP(($H$11*LN(N516))+(1-$H$11)*$H$5+(($D$9^2)/(4*$D$6))*(1-$H$11^2))</f>
        <v>19.7641690832327</v>
      </c>
      <c r="Q516" s="18" t="n">
        <f aca="false">EXP($H$12*LN(N516)+(1-$H$12)*$H$5+$D$9^2/(4*$D$6)*(1-$H$12^2))</f>
        <v>19.3182358585039</v>
      </c>
      <c r="R516" s="18" t="n">
        <f aca="false">EXP($H$13*LN(N516)+(1-$H$13)*$H$5+$D$9^2/(4*$D$6)*(1-$H$13^2))</f>
        <v>18.9401218020431</v>
      </c>
      <c r="S516" s="33" t="n">
        <f aca="false">MAX(0,1/4*(SUM(O516:R516)-4*$D$5))*$H$9</f>
        <v>0</v>
      </c>
    </row>
    <row r="517" customFormat="false" ht="12.75" hidden="false" customHeight="false" outlineLevel="0" collapsed="false">
      <c r="A517" s="0" t="n">
        <v>495</v>
      </c>
      <c r="C517" s="18" t="n">
        <f aca="false">$H$6</f>
        <v>3.29212628660779</v>
      </c>
      <c r="D517" s="0" t="n">
        <f aca="true">C517+$D$6*($H$5-C517)*$H$8+$D$9*($H$8^0.5)*(NORMINV(RAND(),0,1))</f>
        <v>3.17866911239308</v>
      </c>
      <c r="E517" s="0" t="n">
        <f aca="true">D517+$D$6*($H$5-D517)*$H$8+$D$9*($H$8^0.5)*(NORMINV(RAND(),0,1))</f>
        <v>3.18412486603654</v>
      </c>
      <c r="F517" s="0" t="n">
        <f aca="true">E517+$D$6*($H$5-E517)*$H$8+$D$9*($H$8^0.5)*(NORMINV(RAND(),0,1))</f>
        <v>3.24090336176634</v>
      </c>
      <c r="G517" s="0" t="n">
        <f aca="true">F517+$D$6*($H$5-F517)*$H$8+$D$9*($H$8^0.5)*(NORMINV(RAND(),0,1))</f>
        <v>3.21639411112646</v>
      </c>
      <c r="H517" s="0" t="n">
        <f aca="true">G517+$D$6*($H$5-G517)*$H$8+$D$9*($H$8^0.5)*(NORMINV(RAND(),0,1))</f>
        <v>3.13130625246844</v>
      </c>
      <c r="I517" s="0" t="n">
        <f aca="true">H517+$D$6*($H$5-H517)*$H$8+$D$9*($H$8^0.5)*(NORMINV(RAND(),0,1))</f>
        <v>3.14665232475245</v>
      </c>
      <c r="J517" s="0" t="n">
        <f aca="true">I517+$D$6*($H$5-I517)*$H$8+$D$9*($H$8^0.5)*(NORMINV(RAND(),0,1))</f>
        <v>3.21514268916458</v>
      </c>
      <c r="K517" s="0" t="n">
        <f aca="true">J517+$D$6*($H$5-J517)*$H$8+$D$9*($H$8^0.5)*(NORMINV(RAND(),0,1))</f>
        <v>3.23341272442952</v>
      </c>
      <c r="L517" s="0" t="n">
        <f aca="true">K517+$D$6*($H$5-K517)*$H$8+$D$9*($H$8^0.5)*(NORMINV(RAND(),0,1))</f>
        <v>3.07913010528005</v>
      </c>
      <c r="M517" s="0" t="n">
        <f aca="true">L517+$D$6*($H$5-L517)*$H$8+$D$9*($H$8^0.5)*(NORMINV(RAND(),0,1))</f>
        <v>3.12702165920464</v>
      </c>
      <c r="N517" s="0" t="n">
        <f aca="false">EXP(M517)</f>
        <v>22.8059543873494</v>
      </c>
      <c r="O517" s="0" t="n">
        <f aca="false">EXP(($H$10*LN(N517))+(1-$H$10)*$H$5+(($D$9^2)/(4*$D$6))*(1-$H$10^2))</f>
        <v>21.7885140082183</v>
      </c>
      <c r="P517" s="18" t="n">
        <f aca="false">EXP(($H$11*LN(N517))+(1-$H$11)*$H$5+(($D$9^2)/(4*$D$6))*(1-$H$11^2))</f>
        <v>20.9231810814735</v>
      </c>
      <c r="Q517" s="18" t="n">
        <f aca="false">EXP($H$12*LN(N517)+(1-$H$12)*$H$5+$D$9^2/(4*$D$6)*(1-$H$12^2))</f>
        <v>20.2075595314757</v>
      </c>
      <c r="R517" s="18" t="n">
        <f aca="false">EXP($H$13*LN(N517)+(1-$H$13)*$H$5+$D$9^2/(4*$D$6)*(1-$H$13^2))</f>
        <v>19.6254732770871</v>
      </c>
      <c r="S517" s="33" t="n">
        <f aca="false">MAX(0,1/4*(SUM(O517:R517)-4*$D$5))*$H$9</f>
        <v>0</v>
      </c>
    </row>
    <row r="518" customFormat="false" ht="12.75" hidden="false" customHeight="false" outlineLevel="0" collapsed="false">
      <c r="A518" s="0" t="n">
        <v>496</v>
      </c>
      <c r="C518" s="18" t="n">
        <f aca="false">$H$6</f>
        <v>3.29212628660779</v>
      </c>
      <c r="D518" s="0" t="n">
        <f aca="true">C518+$D$6*($H$5-C518)*$H$8+$D$9*($H$8^0.5)*(NORMINV(RAND(),0,1))</f>
        <v>3.27531068222645</v>
      </c>
      <c r="E518" s="0" t="n">
        <f aca="true">D518+$D$6*($H$5-D518)*$H$8+$D$9*($H$8^0.5)*(NORMINV(RAND(),0,1))</f>
        <v>3.35891497682841</v>
      </c>
      <c r="F518" s="0" t="n">
        <f aca="true">E518+$D$6*($H$5-E518)*$H$8+$D$9*($H$8^0.5)*(NORMINV(RAND(),0,1))</f>
        <v>3.30769179769327</v>
      </c>
      <c r="G518" s="0" t="n">
        <f aca="true">F518+$D$6*($H$5-F518)*$H$8+$D$9*($H$8^0.5)*(NORMINV(RAND(),0,1))</f>
        <v>3.20520285193861</v>
      </c>
      <c r="H518" s="0" t="n">
        <f aca="true">G518+$D$6*($H$5-G518)*$H$8+$D$9*($H$8^0.5)*(NORMINV(RAND(),0,1))</f>
        <v>3.17824373771598</v>
      </c>
      <c r="I518" s="0" t="n">
        <f aca="true">H518+$D$6*($H$5-H518)*$H$8+$D$9*($H$8^0.5)*(NORMINV(RAND(),0,1))</f>
        <v>3.27430912970153</v>
      </c>
      <c r="J518" s="0" t="n">
        <f aca="true">I518+$D$6*($H$5-I518)*$H$8+$D$9*($H$8^0.5)*(NORMINV(RAND(),0,1))</f>
        <v>3.23017881885935</v>
      </c>
      <c r="K518" s="0" t="n">
        <f aca="true">J518+$D$6*($H$5-J518)*$H$8+$D$9*($H$8^0.5)*(NORMINV(RAND(),0,1))</f>
        <v>3.18672256400205</v>
      </c>
      <c r="L518" s="0" t="n">
        <f aca="true">K518+$D$6*($H$5-K518)*$H$8+$D$9*($H$8^0.5)*(NORMINV(RAND(),0,1))</f>
        <v>3.18638077318278</v>
      </c>
      <c r="M518" s="0" t="n">
        <f aca="true">L518+$D$6*($H$5-L518)*$H$8+$D$9*($H$8^0.5)*(NORMINV(RAND(),0,1))</f>
        <v>3.15254846578021</v>
      </c>
      <c r="N518" s="0" t="n">
        <f aca="false">EXP(M518)</f>
        <v>23.3956115874981</v>
      </c>
      <c r="O518" s="0" t="n">
        <f aca="false">EXP(($H$10*LN(N518))+(1-$H$10)*$H$5+(($D$9^2)/(4*$D$6))*(1-$H$10^2))</f>
        <v>22.2322409216695</v>
      </c>
      <c r="P518" s="18" t="n">
        <f aca="false">EXP(($H$11*LN(N518))+(1-$H$11)*$H$5+(($D$9^2)/(4*$D$6))*(1-$H$11^2))</f>
        <v>21.2589954747436</v>
      </c>
      <c r="Q518" s="18" t="n">
        <f aca="false">EXP($H$12*LN(N518)+(1-$H$12)*$H$5+$D$9^2/(4*$D$6)*(1-$H$12^2))</f>
        <v>20.4632787683653</v>
      </c>
      <c r="R518" s="18" t="n">
        <f aca="false">EXP($H$13*LN(N518)+(1-$H$13)*$H$5+$D$9^2/(4*$D$6)*(1-$H$13^2))</f>
        <v>19.8213582208121</v>
      </c>
      <c r="S518" s="33" t="n">
        <f aca="false">MAX(0,1/4*(SUM(O518:R518)-4*$D$5))*$H$9</f>
        <v>0</v>
      </c>
    </row>
    <row r="519" customFormat="false" ht="12.75" hidden="false" customHeight="false" outlineLevel="0" collapsed="false">
      <c r="A519" s="0" t="n">
        <v>497</v>
      </c>
      <c r="C519" s="18" t="n">
        <f aca="false">$H$6</f>
        <v>3.29212628660779</v>
      </c>
      <c r="D519" s="0" t="n">
        <f aca="true">C519+$D$6*($H$5-C519)*$H$8+$D$9*($H$8^0.5)*(NORMINV(RAND(),0,1))</f>
        <v>3.28368607905073</v>
      </c>
      <c r="E519" s="0" t="n">
        <f aca="true">D519+$D$6*($H$5-D519)*$H$8+$D$9*($H$8^0.5)*(NORMINV(RAND(),0,1))</f>
        <v>3.16890640072232</v>
      </c>
      <c r="F519" s="0" t="n">
        <f aca="true">E519+$D$6*($H$5-E519)*$H$8+$D$9*($H$8^0.5)*(NORMINV(RAND(),0,1))</f>
        <v>3.16355410359253</v>
      </c>
      <c r="G519" s="0" t="n">
        <f aca="true">F519+$D$6*($H$5-F519)*$H$8+$D$9*($H$8^0.5)*(NORMINV(RAND(),0,1))</f>
        <v>3.22169673386508</v>
      </c>
      <c r="H519" s="0" t="n">
        <f aca="true">G519+$D$6*($H$5-G519)*$H$8+$D$9*($H$8^0.5)*(NORMINV(RAND(),0,1))</f>
        <v>3.19052216470981</v>
      </c>
      <c r="I519" s="0" t="n">
        <f aca="true">H519+$D$6*($H$5-H519)*$H$8+$D$9*($H$8^0.5)*(NORMINV(RAND(),0,1))</f>
        <v>3.2077324199976</v>
      </c>
      <c r="J519" s="0" t="n">
        <f aca="true">I519+$D$6*($H$5-I519)*$H$8+$D$9*($H$8^0.5)*(NORMINV(RAND(),0,1))</f>
        <v>3.12188274602467</v>
      </c>
      <c r="K519" s="0" t="n">
        <f aca="true">J519+$D$6*($H$5-J519)*$H$8+$D$9*($H$8^0.5)*(NORMINV(RAND(),0,1))</f>
        <v>3.10930316348965</v>
      </c>
      <c r="L519" s="0" t="n">
        <f aca="true">K519+$D$6*($H$5-K519)*$H$8+$D$9*($H$8^0.5)*(NORMINV(RAND(),0,1))</f>
        <v>3.09943823893877</v>
      </c>
      <c r="M519" s="0" t="n">
        <f aca="true">L519+$D$6*($H$5-L519)*$H$8+$D$9*($H$8^0.5)*(NORMINV(RAND(),0,1))</f>
        <v>3.06798923813815</v>
      </c>
      <c r="N519" s="0" t="n">
        <f aca="false">EXP(M519)</f>
        <v>21.4986305582126</v>
      </c>
      <c r="O519" s="0" t="n">
        <f aca="false">EXP(($H$10*LN(N519))+(1-$H$10)*$H$5+(($D$9^2)/(4*$D$6))*(1-$H$10^2))</f>
        <v>20.7959921967726</v>
      </c>
      <c r="P519" s="18" t="n">
        <f aca="false">EXP(($H$11*LN(N519))+(1-$H$11)*$H$5+(($D$9^2)/(4*$D$6))*(1-$H$11^2))</f>
        <v>20.1667661005934</v>
      </c>
      <c r="Q519" s="18" t="n">
        <f aca="false">EXP($H$12*LN(N519)+(1-$H$12)*$H$5+$D$9^2/(4*$D$6)*(1-$H$12^2))</f>
        <v>19.6283650673979</v>
      </c>
      <c r="R519" s="18" t="n">
        <f aca="false">EXP($H$13*LN(N519)+(1-$H$13)*$H$5+$D$9^2/(4*$D$6)*(1-$H$13^2))</f>
        <v>19.1798591750233</v>
      </c>
      <c r="S519" s="33" t="n">
        <f aca="false">MAX(0,1/4*(SUM(O519:R519)-4*$D$5))*$H$9</f>
        <v>0</v>
      </c>
    </row>
    <row r="520" customFormat="false" ht="12.75" hidden="false" customHeight="false" outlineLevel="0" collapsed="false">
      <c r="A520" s="0" t="n">
        <v>498</v>
      </c>
      <c r="C520" s="18" t="n">
        <f aca="false">$H$6</f>
        <v>3.29212628660779</v>
      </c>
      <c r="D520" s="0" t="n">
        <f aca="true">C520+$D$6*($H$5-C520)*$H$8+$D$9*($H$8^0.5)*(NORMINV(RAND(),0,1))</f>
        <v>3.25250517876751</v>
      </c>
      <c r="E520" s="0" t="n">
        <f aca="true">D520+$D$6*($H$5-D520)*$H$8+$D$9*($H$8^0.5)*(NORMINV(RAND(),0,1))</f>
        <v>3.34682079444862</v>
      </c>
      <c r="F520" s="0" t="n">
        <f aca="true">E520+$D$6*($H$5-E520)*$H$8+$D$9*($H$8^0.5)*(NORMINV(RAND(),0,1))</f>
        <v>3.1956634208669</v>
      </c>
      <c r="G520" s="0" t="n">
        <f aca="true">F520+$D$6*($H$5-F520)*$H$8+$D$9*($H$8^0.5)*(NORMINV(RAND(),0,1))</f>
        <v>2.99942140437689</v>
      </c>
      <c r="H520" s="0" t="n">
        <f aca="true">G520+$D$6*($H$5-G520)*$H$8+$D$9*($H$8^0.5)*(NORMINV(RAND(),0,1))</f>
        <v>2.98497687028926</v>
      </c>
      <c r="I520" s="0" t="n">
        <f aca="true">H520+$D$6*($H$5-H520)*$H$8+$D$9*($H$8^0.5)*(NORMINV(RAND(),0,1))</f>
        <v>3.06548087059156</v>
      </c>
      <c r="J520" s="0" t="n">
        <f aca="true">I520+$D$6*($H$5-I520)*$H$8+$D$9*($H$8^0.5)*(NORMINV(RAND(),0,1))</f>
        <v>3.24234225401361</v>
      </c>
      <c r="K520" s="0" t="n">
        <f aca="true">J520+$D$6*($H$5-J520)*$H$8+$D$9*($H$8^0.5)*(NORMINV(RAND(),0,1))</f>
        <v>3.12169512750124</v>
      </c>
      <c r="L520" s="0" t="n">
        <f aca="true">K520+$D$6*($H$5-K520)*$H$8+$D$9*($H$8^0.5)*(NORMINV(RAND(),0,1))</f>
        <v>3.15466139131482</v>
      </c>
      <c r="M520" s="0" t="n">
        <f aca="true">L520+$D$6*($H$5-L520)*$H$8+$D$9*($H$8^0.5)*(NORMINV(RAND(),0,1))</f>
        <v>3.16644059880005</v>
      </c>
      <c r="N520" s="0" t="n">
        <f aca="false">EXP(M520)</f>
        <v>23.7228946017877</v>
      </c>
      <c r="O520" s="0" t="n">
        <f aca="false">EXP(($H$10*LN(N520))+(1-$H$10)*$H$5+(($D$9^2)/(4*$D$6))*(1-$H$10^2))</f>
        <v>22.4775103034736</v>
      </c>
      <c r="P520" s="18" t="n">
        <f aca="false">EXP(($H$11*LN(N520))+(1-$H$11)*$H$5+(($D$9^2)/(4*$D$6))*(1-$H$11^2))</f>
        <v>21.4440107876979</v>
      </c>
      <c r="Q520" s="18" t="n">
        <f aca="false">EXP($H$12*LN(N520)+(1-$H$12)*$H$5+$D$9^2/(4*$D$6)*(1-$H$12^2))</f>
        <v>20.6038027963749</v>
      </c>
      <c r="R520" s="18" t="n">
        <f aca="false">EXP($H$13*LN(N520)+(1-$H$13)*$H$5+$D$9^2/(4*$D$6)*(1-$H$13^2))</f>
        <v>19.9287825276379</v>
      </c>
      <c r="S520" s="33" t="n">
        <f aca="false">MAX(0,1/4*(SUM(O520:R520)-4*$D$5))*$H$9</f>
        <v>0</v>
      </c>
    </row>
    <row r="521" customFormat="false" ht="12.75" hidden="false" customHeight="false" outlineLevel="0" collapsed="false">
      <c r="A521" s="0" t="n">
        <v>499</v>
      </c>
      <c r="C521" s="18" t="n">
        <f aca="false">$H$6</f>
        <v>3.29212628660779</v>
      </c>
      <c r="D521" s="0" t="n">
        <f aca="true">C521+$D$6*($H$5-C521)*$H$8+$D$9*($H$8^0.5)*(NORMINV(RAND(),0,1))</f>
        <v>3.10648391319695</v>
      </c>
      <c r="E521" s="0" t="n">
        <f aca="true">D521+$D$6*($H$5-D521)*$H$8+$D$9*($H$8^0.5)*(NORMINV(RAND(),0,1))</f>
        <v>3.08495450890145</v>
      </c>
      <c r="F521" s="0" t="n">
        <f aca="true">E521+$D$6*($H$5-E521)*$H$8+$D$9*($H$8^0.5)*(NORMINV(RAND(),0,1))</f>
        <v>3.06886660590639</v>
      </c>
      <c r="G521" s="0" t="n">
        <f aca="true">F521+$D$6*($H$5-F521)*$H$8+$D$9*($H$8^0.5)*(NORMINV(RAND(),0,1))</f>
        <v>3.10575680170856</v>
      </c>
      <c r="H521" s="0" t="n">
        <f aca="true">G521+$D$6*($H$5-G521)*$H$8+$D$9*($H$8^0.5)*(NORMINV(RAND(),0,1))</f>
        <v>3.12393675931925</v>
      </c>
      <c r="I521" s="0" t="n">
        <f aca="true">H521+$D$6*($H$5-H521)*$H$8+$D$9*($H$8^0.5)*(NORMINV(RAND(),0,1))</f>
        <v>3.1401592084554</v>
      </c>
      <c r="J521" s="0" t="n">
        <f aca="true">I521+$D$6*($H$5-I521)*$H$8+$D$9*($H$8^0.5)*(NORMINV(RAND(),0,1))</f>
        <v>3.24626877782007</v>
      </c>
      <c r="K521" s="0" t="n">
        <f aca="true">J521+$D$6*($H$5-J521)*$H$8+$D$9*($H$8^0.5)*(NORMINV(RAND(),0,1))</f>
        <v>3.15992724823133</v>
      </c>
      <c r="L521" s="0" t="n">
        <f aca="true">K521+$D$6*($H$5-K521)*$H$8+$D$9*($H$8^0.5)*(NORMINV(RAND(),0,1))</f>
        <v>3.15164392920027</v>
      </c>
      <c r="M521" s="0" t="n">
        <f aca="true">L521+$D$6*($H$5-L521)*$H$8+$D$9*($H$8^0.5)*(NORMINV(RAND(),0,1))</f>
        <v>3.23302791139231</v>
      </c>
      <c r="N521" s="0" t="n">
        <f aca="false">EXP(M521)</f>
        <v>25.3563175344254</v>
      </c>
      <c r="O521" s="0" t="n">
        <f aca="false">EXP(($H$10*LN(N521))+(1-$H$10)*$H$5+(($D$9^2)/(4*$D$6))*(1-$H$10^2))</f>
        <v>23.6912229498994</v>
      </c>
      <c r="P521" s="18" t="n">
        <f aca="false">EXP(($H$11*LN(N521))+(1-$H$11)*$H$5+(($D$9^2)/(4*$D$6))*(1-$H$11^2))</f>
        <v>22.3534228989396</v>
      </c>
      <c r="Q521" s="18" t="n">
        <f aca="false">EXP($H$12*LN(N521)+(1-$H$12)*$H$5+$D$9^2/(4*$D$6)*(1-$H$12^2))</f>
        <v>21.2908726423875</v>
      </c>
      <c r="R521" s="18" t="n">
        <f aca="false">EXP($H$13*LN(N521)+(1-$H$13)*$H$5+$D$9^2/(4*$D$6)*(1-$H$13^2))</f>
        <v>20.4518239064974</v>
      </c>
      <c r="S521" s="33" t="n">
        <f aca="false">MAX(0,1/4*(SUM(O521:R521)-4*$D$5))*$H$9</f>
        <v>0</v>
      </c>
    </row>
    <row r="522" customFormat="false" ht="12.75" hidden="false" customHeight="false" outlineLevel="0" collapsed="false">
      <c r="A522" s="0" t="n">
        <v>500</v>
      </c>
      <c r="C522" s="18" t="n">
        <f aca="false">$H$6</f>
        <v>3.29212628660779</v>
      </c>
      <c r="D522" s="0" t="n">
        <f aca="true">C522+$D$6*($H$5-C522)*$H$8+$D$9*($H$8^0.5)*(NORMINV(RAND(),0,1))</f>
        <v>3.37002862143031</v>
      </c>
      <c r="E522" s="0" t="n">
        <f aca="true">D522+$D$6*($H$5-D522)*$H$8+$D$9*($H$8^0.5)*(NORMINV(RAND(),0,1))</f>
        <v>3.40722693029215</v>
      </c>
      <c r="F522" s="0" t="n">
        <f aca="true">E522+$D$6*($H$5-E522)*$H$8+$D$9*($H$8^0.5)*(NORMINV(RAND(),0,1))</f>
        <v>3.43261097630182</v>
      </c>
      <c r="G522" s="0" t="n">
        <f aca="true">F522+$D$6*($H$5-F522)*$H$8+$D$9*($H$8^0.5)*(NORMINV(RAND(),0,1))</f>
        <v>3.49706601615368</v>
      </c>
      <c r="H522" s="0" t="n">
        <f aca="true">G522+$D$6*($H$5-G522)*$H$8+$D$9*($H$8^0.5)*(NORMINV(RAND(),0,1))</f>
        <v>3.49241931735175</v>
      </c>
      <c r="I522" s="0" t="n">
        <f aca="true">H522+$D$6*($H$5-H522)*$H$8+$D$9*($H$8^0.5)*(NORMINV(RAND(),0,1))</f>
        <v>3.59004535407783</v>
      </c>
      <c r="J522" s="0" t="n">
        <f aca="true">I522+$D$6*($H$5-I522)*$H$8+$D$9*($H$8^0.5)*(NORMINV(RAND(),0,1))</f>
        <v>3.31097182668601</v>
      </c>
      <c r="K522" s="0" t="n">
        <f aca="true">J522+$D$6*($H$5-J522)*$H$8+$D$9*($H$8^0.5)*(NORMINV(RAND(),0,1))</f>
        <v>3.37793247499398</v>
      </c>
      <c r="L522" s="0" t="n">
        <f aca="true">K522+$D$6*($H$5-K522)*$H$8+$D$9*($H$8^0.5)*(NORMINV(RAND(),0,1))</f>
        <v>3.50881896623687</v>
      </c>
      <c r="M522" s="0" t="n">
        <f aca="true">L522+$D$6*($H$5-L522)*$H$8+$D$9*($H$8^0.5)*(NORMINV(RAND(),0,1))</f>
        <v>3.64104899457906</v>
      </c>
      <c r="N522" s="0" t="n">
        <f aca="false">EXP(M522)</f>
        <v>38.1318158208917</v>
      </c>
      <c r="O522" s="0" t="n">
        <f aca="false">EXP(($H$10*LN(N522))+(1-$H$10)*$H$5+(($D$9^2)/(4*$D$6))*(1-$H$10^2))</f>
        <v>32.6992390156498</v>
      </c>
      <c r="P522" s="18" t="n">
        <f aca="false">EXP(($H$11*LN(N522))+(1-$H$11)*$H$5+(($D$9^2)/(4*$D$6))*(1-$H$11^2))</f>
        <v>28.8319469990582</v>
      </c>
      <c r="Q522" s="18" t="n">
        <f aca="false">EXP($H$12*LN(N522)+(1-$H$12)*$H$5+$D$9^2/(4*$D$6)*(1-$H$12^2))</f>
        <v>26.0308212408416</v>
      </c>
      <c r="R522" s="18" t="n">
        <f aca="false">EXP($H$13*LN(N522)+(1-$H$13)*$H$5+$D$9^2/(4*$D$6)*(1-$H$13^2))</f>
        <v>23.9704110161509</v>
      </c>
      <c r="S522" s="33" t="n">
        <f aca="false">MAX(0,1/4*(SUM(O522:R522)-4*$D$5))*$H$9</f>
        <v>5.59618217242492</v>
      </c>
    </row>
    <row r="523" customFormat="false" ht="12.75" hidden="false" customHeight="false" outlineLevel="0" collapsed="false">
      <c r="A523" s="0" t="n">
        <v>501</v>
      </c>
      <c r="C523" s="18" t="n">
        <f aca="false">$H$6</f>
        <v>3.29212628660779</v>
      </c>
      <c r="D523" s="0" t="n">
        <f aca="true">C523+$D$6*($H$5-C523)*$H$8+$D$9*($H$8^0.5)*(NORMINV(RAND(),0,1))</f>
        <v>3.30503393831227</v>
      </c>
      <c r="E523" s="0" t="n">
        <f aca="true">D523+$D$6*($H$5-D523)*$H$8+$D$9*($H$8^0.5)*(NORMINV(RAND(),0,1))</f>
        <v>3.25151590418059</v>
      </c>
      <c r="F523" s="0" t="n">
        <f aca="true">E523+$D$6*($H$5-E523)*$H$8+$D$9*($H$8^0.5)*(NORMINV(RAND(),0,1))</f>
        <v>3.1150436378454</v>
      </c>
      <c r="G523" s="0" t="n">
        <f aca="true">F523+$D$6*($H$5-F523)*$H$8+$D$9*($H$8^0.5)*(NORMINV(RAND(),0,1))</f>
        <v>3.0597460821429</v>
      </c>
      <c r="H523" s="0" t="n">
        <f aca="true">G523+$D$6*($H$5-G523)*$H$8+$D$9*($H$8^0.5)*(NORMINV(RAND(),0,1))</f>
        <v>3.21666678594802</v>
      </c>
      <c r="I523" s="0" t="n">
        <f aca="true">H523+$D$6*($H$5-H523)*$H$8+$D$9*($H$8^0.5)*(NORMINV(RAND(),0,1))</f>
        <v>3.18012320935919</v>
      </c>
      <c r="J523" s="0" t="n">
        <f aca="true">I523+$D$6*($H$5-I523)*$H$8+$D$9*($H$8^0.5)*(NORMINV(RAND(),0,1))</f>
        <v>3.07834579873218</v>
      </c>
      <c r="K523" s="0" t="n">
        <f aca="true">J523+$D$6*($H$5-J523)*$H$8+$D$9*($H$8^0.5)*(NORMINV(RAND(),0,1))</f>
        <v>3.09827671302915</v>
      </c>
      <c r="L523" s="0" t="n">
        <f aca="true">K523+$D$6*($H$5-K523)*$H$8+$D$9*($H$8^0.5)*(NORMINV(RAND(),0,1))</f>
        <v>2.99123579949705</v>
      </c>
      <c r="M523" s="0" t="n">
        <f aca="true">L523+$D$6*($H$5-L523)*$H$8+$D$9*($H$8^0.5)*(NORMINV(RAND(),0,1))</f>
        <v>2.90672506949971</v>
      </c>
      <c r="N523" s="0" t="n">
        <f aca="false">EXP(M523)</f>
        <v>18.2967796600204</v>
      </c>
      <c r="O523" s="0" t="n">
        <f aca="false">EXP(($H$10*LN(N523))+(1-$H$10)*$H$5+(($D$9^2)/(4*$D$6))*(1-$H$10^2))</f>
        <v>18.3090772508713</v>
      </c>
      <c r="P523" s="18" t="n">
        <f aca="false">EXP(($H$11*LN(N523))+(1-$H$11)*$H$5+(($D$9^2)/(4*$D$6))*(1-$H$11^2))</f>
        <v>18.2368981983188</v>
      </c>
      <c r="Q523" s="18" t="n">
        <f aca="false">EXP($H$12*LN(N523)+(1-$H$12)*$H$5+$D$9^2/(4*$D$6)*(1-$H$12^2))</f>
        <v>18.1293540754166</v>
      </c>
      <c r="R523" s="18" t="n">
        <f aca="false">EXP($H$13*LN(N523)+(1-$H$13)*$H$5+$D$9^2/(4*$D$6)*(1-$H$13^2))</f>
        <v>18.0134360711501</v>
      </c>
      <c r="S523" s="33" t="n">
        <f aca="false">MAX(0,1/4*(SUM(O523:R523)-4*$D$5))*$H$9</f>
        <v>0</v>
      </c>
    </row>
    <row r="524" customFormat="false" ht="12.75" hidden="false" customHeight="false" outlineLevel="0" collapsed="false">
      <c r="A524" s="0" t="n">
        <v>502</v>
      </c>
      <c r="C524" s="18" t="n">
        <f aca="false">$H$6</f>
        <v>3.29212628660779</v>
      </c>
      <c r="D524" s="0" t="n">
        <f aca="true">C524+$D$6*($H$5-C524)*$H$8+$D$9*($H$8^0.5)*(NORMINV(RAND(),0,1))</f>
        <v>3.18171656254272</v>
      </c>
      <c r="E524" s="0" t="n">
        <f aca="true">D524+$D$6*($H$5-D524)*$H$8+$D$9*($H$8^0.5)*(NORMINV(RAND(),0,1))</f>
        <v>3.13812952103938</v>
      </c>
      <c r="F524" s="0" t="n">
        <f aca="true">E524+$D$6*($H$5-E524)*$H$8+$D$9*($H$8^0.5)*(NORMINV(RAND(),0,1))</f>
        <v>3.16728131597073</v>
      </c>
      <c r="G524" s="0" t="n">
        <f aca="true">F524+$D$6*($H$5-F524)*$H$8+$D$9*($H$8^0.5)*(NORMINV(RAND(),0,1))</f>
        <v>3.23018795508472</v>
      </c>
      <c r="H524" s="0" t="n">
        <f aca="true">G524+$D$6*($H$5-G524)*$H$8+$D$9*($H$8^0.5)*(NORMINV(RAND(),0,1))</f>
        <v>3.2069952001452</v>
      </c>
      <c r="I524" s="0" t="n">
        <f aca="true">H524+$D$6*($H$5-H524)*$H$8+$D$9*($H$8^0.5)*(NORMINV(RAND(),0,1))</f>
        <v>3.28839828980824</v>
      </c>
      <c r="J524" s="0" t="n">
        <f aca="true">I524+$D$6*($H$5-I524)*$H$8+$D$9*($H$8^0.5)*(NORMINV(RAND(),0,1))</f>
        <v>3.20663786683689</v>
      </c>
      <c r="K524" s="0" t="n">
        <f aca="true">J524+$D$6*($H$5-J524)*$H$8+$D$9*($H$8^0.5)*(NORMINV(RAND(),0,1))</f>
        <v>3.16461906817167</v>
      </c>
      <c r="L524" s="0" t="n">
        <f aca="true">K524+$D$6*($H$5-K524)*$H$8+$D$9*($H$8^0.5)*(NORMINV(RAND(),0,1))</f>
        <v>3.06799328928548</v>
      </c>
      <c r="M524" s="0" t="n">
        <f aca="true">L524+$D$6*($H$5-L524)*$H$8+$D$9*($H$8^0.5)*(NORMINV(RAND(),0,1))</f>
        <v>3.10436301200885</v>
      </c>
      <c r="N524" s="0" t="n">
        <f aca="false">EXP(M524)</f>
        <v>22.2950127957598</v>
      </c>
      <c r="O524" s="0" t="n">
        <f aca="false">EXP(($H$10*LN(N524))+(1-$H$10)*$H$5+(($D$9^2)/(4*$D$6))*(1-$H$10^2))</f>
        <v>21.4020687718066</v>
      </c>
      <c r="P524" s="18" t="n">
        <f aca="false">EXP(($H$11*LN(N524))+(1-$H$11)*$H$5+(($D$9^2)/(4*$D$6))*(1-$H$11^2))</f>
        <v>20.6295450951802</v>
      </c>
      <c r="Q524" s="18" t="n">
        <f aca="false">EXP($H$12*LN(N524)+(1-$H$12)*$H$5+$D$9^2/(4*$D$6)*(1-$H$12^2))</f>
        <v>19.9832510247357</v>
      </c>
      <c r="R524" s="18" t="n">
        <f aca="false">EXP($H$13*LN(N524)+(1-$H$13)*$H$5+$D$9^2/(4*$D$6)*(1-$H$13^2))</f>
        <v>19.4532201112484</v>
      </c>
      <c r="S524" s="33" t="n">
        <f aca="false">MAX(0,1/4*(SUM(O524:R524)-4*$D$5))*$H$9</f>
        <v>0</v>
      </c>
    </row>
    <row r="525" customFormat="false" ht="12.75" hidden="false" customHeight="false" outlineLevel="0" collapsed="false">
      <c r="A525" s="0" t="n">
        <v>503</v>
      </c>
      <c r="C525" s="18" t="n">
        <f aca="false">$H$6</f>
        <v>3.29212628660779</v>
      </c>
      <c r="D525" s="0" t="n">
        <f aca="true">C525+$D$6*($H$5-C525)*$H$8+$D$9*($H$8^0.5)*(NORMINV(RAND(),0,1))</f>
        <v>3.2924889609786</v>
      </c>
      <c r="E525" s="0" t="n">
        <f aca="true">D525+$D$6*($H$5-D525)*$H$8+$D$9*($H$8^0.5)*(NORMINV(RAND(),0,1))</f>
        <v>3.30665886977641</v>
      </c>
      <c r="F525" s="0" t="n">
        <f aca="true">E525+$D$6*($H$5-E525)*$H$8+$D$9*($H$8^0.5)*(NORMINV(RAND(),0,1))</f>
        <v>3.26450814321075</v>
      </c>
      <c r="G525" s="0" t="n">
        <f aca="true">F525+$D$6*($H$5-F525)*$H$8+$D$9*($H$8^0.5)*(NORMINV(RAND(),0,1))</f>
        <v>3.13364769569872</v>
      </c>
      <c r="H525" s="0" t="n">
        <f aca="true">G525+$D$6*($H$5-G525)*$H$8+$D$9*($H$8^0.5)*(NORMINV(RAND(),0,1))</f>
        <v>3.10867396338634</v>
      </c>
      <c r="I525" s="0" t="n">
        <f aca="true">H525+$D$6*($H$5-H525)*$H$8+$D$9*($H$8^0.5)*(NORMINV(RAND(),0,1))</f>
        <v>3.21077715797895</v>
      </c>
      <c r="J525" s="0" t="n">
        <f aca="true">I525+$D$6*($H$5-I525)*$H$8+$D$9*($H$8^0.5)*(NORMINV(RAND(),0,1))</f>
        <v>3.30393090710937</v>
      </c>
      <c r="K525" s="0" t="n">
        <f aca="true">J525+$D$6*($H$5-J525)*$H$8+$D$9*($H$8^0.5)*(NORMINV(RAND(),0,1))</f>
        <v>3.27593348337413</v>
      </c>
      <c r="L525" s="0" t="n">
        <f aca="true">K525+$D$6*($H$5-K525)*$H$8+$D$9*($H$8^0.5)*(NORMINV(RAND(),0,1))</f>
        <v>3.31043950496978</v>
      </c>
      <c r="M525" s="0" t="n">
        <f aca="true">L525+$D$6*($H$5-L525)*$H$8+$D$9*($H$8^0.5)*(NORMINV(RAND(),0,1))</f>
        <v>3.3562869585858</v>
      </c>
      <c r="N525" s="0" t="n">
        <f aca="false">EXP(M525)</f>
        <v>28.6824936294638</v>
      </c>
      <c r="O525" s="0" t="n">
        <f aca="false">EXP(($H$10*LN(N525))+(1-$H$10)*$H$5+(($D$9^2)/(4*$D$6))*(1-$H$10^2))</f>
        <v>26.1134955935502</v>
      </c>
      <c r="P525" s="18" t="n">
        <f aca="false">EXP(($H$11*LN(N525))+(1-$H$11)*$H$5+(($D$9^2)/(4*$D$6))*(1-$H$11^2))</f>
        <v>24.1398191242559</v>
      </c>
      <c r="Q525" s="18" t="n">
        <f aca="false">EXP($H$12*LN(N525)+(1-$H$12)*$H$5+$D$9^2/(4*$D$6)*(1-$H$12^2))</f>
        <v>22.6237306069736</v>
      </c>
      <c r="R525" s="18" t="n">
        <f aca="false">EXP($H$13*LN(N525)+(1-$H$13)*$H$5+$D$9^2/(4*$D$6)*(1-$H$13^2))</f>
        <v>21.4565137993125</v>
      </c>
      <c r="S525" s="33" t="n">
        <f aca="false">MAX(0,1/4*(SUM(O525:R525)-4*$D$5))*$H$9</f>
        <v>1.50616695016288</v>
      </c>
    </row>
    <row r="526" customFormat="false" ht="12.75" hidden="false" customHeight="false" outlineLevel="0" collapsed="false">
      <c r="A526" s="0" t="n">
        <v>504</v>
      </c>
      <c r="C526" s="18" t="n">
        <f aca="false">$H$6</f>
        <v>3.29212628660779</v>
      </c>
      <c r="D526" s="0" t="n">
        <f aca="true">C526+$D$6*($H$5-C526)*$H$8+$D$9*($H$8^0.5)*(NORMINV(RAND(),0,1))</f>
        <v>3.11920094451791</v>
      </c>
      <c r="E526" s="0" t="n">
        <f aca="true">D526+$D$6*($H$5-D526)*$H$8+$D$9*($H$8^0.5)*(NORMINV(RAND(),0,1))</f>
        <v>3.12369062091569</v>
      </c>
      <c r="F526" s="0" t="n">
        <f aca="true">E526+$D$6*($H$5-E526)*$H$8+$D$9*($H$8^0.5)*(NORMINV(RAND(),0,1))</f>
        <v>3.21286468480909</v>
      </c>
      <c r="G526" s="0" t="n">
        <f aca="true">F526+$D$6*($H$5-F526)*$H$8+$D$9*($H$8^0.5)*(NORMINV(RAND(),0,1))</f>
        <v>3.15256824284623</v>
      </c>
      <c r="H526" s="0" t="n">
        <f aca="true">G526+$D$6*($H$5-G526)*$H$8+$D$9*($H$8^0.5)*(NORMINV(RAND(),0,1))</f>
        <v>3.08881334290939</v>
      </c>
      <c r="I526" s="0" t="n">
        <f aca="true">H526+$D$6*($H$5-H526)*$H$8+$D$9*($H$8^0.5)*(NORMINV(RAND(),0,1))</f>
        <v>3.13972998610014</v>
      </c>
      <c r="J526" s="0" t="n">
        <f aca="true">I526+$D$6*($H$5-I526)*$H$8+$D$9*($H$8^0.5)*(NORMINV(RAND(),0,1))</f>
        <v>3.13115862531464</v>
      </c>
      <c r="K526" s="0" t="n">
        <f aca="true">J526+$D$6*($H$5-J526)*$H$8+$D$9*($H$8^0.5)*(NORMINV(RAND(),0,1))</f>
        <v>3.00192949589217</v>
      </c>
      <c r="L526" s="0" t="n">
        <f aca="true">K526+$D$6*($H$5-K526)*$H$8+$D$9*($H$8^0.5)*(NORMINV(RAND(),0,1))</f>
        <v>2.9101494102393</v>
      </c>
      <c r="M526" s="0" t="n">
        <f aca="true">L526+$D$6*($H$5-L526)*$H$8+$D$9*($H$8^0.5)*(NORMINV(RAND(),0,1))</f>
        <v>2.90667733090341</v>
      </c>
      <c r="N526" s="0" t="n">
        <f aca="false">EXP(M526)</f>
        <v>18.2959062182913</v>
      </c>
      <c r="O526" s="0" t="n">
        <f aca="false">EXP(($H$10*LN(N526))+(1-$H$10)*$H$5+(($D$9^2)/(4*$D$6))*(1-$H$10^2))</f>
        <v>18.3083869563649</v>
      </c>
      <c r="P526" s="18" t="n">
        <f aca="false">EXP(($H$11*LN(N526))+(1-$H$11)*$H$5+(($D$9^2)/(4*$D$6))*(1-$H$11^2))</f>
        <v>18.2363551641499</v>
      </c>
      <c r="Q526" s="18" t="n">
        <f aca="false">EXP($H$12*LN(N526)+(1-$H$12)*$H$5+$D$9^2/(4*$D$6)*(1-$H$12^2))</f>
        <v>18.1289277253099</v>
      </c>
      <c r="R526" s="18" t="n">
        <f aca="false">EXP($H$13*LN(N526)+(1-$H$13)*$H$5+$D$9^2/(4*$D$6)*(1-$H$13^2))</f>
        <v>18.0131015002356</v>
      </c>
      <c r="S526" s="33" t="n">
        <f aca="false">MAX(0,1/4*(SUM(O526:R526)-4*$D$5))*$H$9</f>
        <v>0</v>
      </c>
    </row>
    <row r="527" customFormat="false" ht="12.75" hidden="false" customHeight="false" outlineLevel="0" collapsed="false">
      <c r="A527" s="0" t="n">
        <v>505</v>
      </c>
      <c r="C527" s="18" t="n">
        <f aca="false">$H$6</f>
        <v>3.29212628660779</v>
      </c>
      <c r="D527" s="0" t="n">
        <f aca="true">C527+$D$6*($H$5-C527)*$H$8+$D$9*($H$8^0.5)*(NORMINV(RAND(),0,1))</f>
        <v>3.25418932359578</v>
      </c>
      <c r="E527" s="0" t="n">
        <f aca="true">D527+$D$6*($H$5-D527)*$H$8+$D$9*($H$8^0.5)*(NORMINV(RAND(),0,1))</f>
        <v>3.15513925367554</v>
      </c>
      <c r="F527" s="0" t="n">
        <f aca="true">E527+$D$6*($H$5-E527)*$H$8+$D$9*($H$8^0.5)*(NORMINV(RAND(),0,1))</f>
        <v>3.20004440201351</v>
      </c>
      <c r="G527" s="0" t="n">
        <f aca="true">F527+$D$6*($H$5-F527)*$H$8+$D$9*($H$8^0.5)*(NORMINV(RAND(),0,1))</f>
        <v>3.21947702020428</v>
      </c>
      <c r="H527" s="0" t="n">
        <f aca="true">G527+$D$6*($H$5-G527)*$H$8+$D$9*($H$8^0.5)*(NORMINV(RAND(),0,1))</f>
        <v>3.1331106085351</v>
      </c>
      <c r="I527" s="0" t="n">
        <f aca="true">H527+$D$6*($H$5-H527)*$H$8+$D$9*($H$8^0.5)*(NORMINV(RAND(),0,1))</f>
        <v>3.22535555520454</v>
      </c>
      <c r="J527" s="0" t="n">
        <f aca="true">I527+$D$6*($H$5-I527)*$H$8+$D$9*($H$8^0.5)*(NORMINV(RAND(),0,1))</f>
        <v>3.11711623720258</v>
      </c>
      <c r="K527" s="0" t="n">
        <f aca="true">J527+$D$6*($H$5-J527)*$H$8+$D$9*($H$8^0.5)*(NORMINV(RAND(),0,1))</f>
        <v>3.08246311010664</v>
      </c>
      <c r="L527" s="0" t="n">
        <f aca="true">K527+$D$6*($H$5-K527)*$H$8+$D$9*($H$8^0.5)*(NORMINV(RAND(),0,1))</f>
        <v>2.9743804584467</v>
      </c>
      <c r="M527" s="0" t="n">
        <f aca="true">L527+$D$6*($H$5-L527)*$H$8+$D$9*($H$8^0.5)*(NORMINV(RAND(),0,1))</f>
        <v>3.02010976080526</v>
      </c>
      <c r="N527" s="0" t="n">
        <f aca="false">EXP(M527)</f>
        <v>20.4935409483073</v>
      </c>
      <c r="O527" s="0" t="n">
        <f aca="false">EXP(($H$10*LN(N527))+(1-$H$10)*$H$5+(($D$9^2)/(4*$D$6))*(1-$H$10^2))</f>
        <v>20.0242892545578</v>
      </c>
      <c r="P527" s="18" t="n">
        <f aca="false">EXP(($H$11*LN(N527))+(1-$H$11)*$H$5+(($D$9^2)/(4*$D$6))*(1-$H$11^2))</f>
        <v>19.5733904707808</v>
      </c>
      <c r="Q527" s="18" t="n">
        <f aca="false">EXP($H$12*LN(N527)+(1-$H$12)*$H$5+$D$9^2/(4*$D$6)*(1-$H$12^2))</f>
        <v>19.1708121860961</v>
      </c>
      <c r="R527" s="18" t="n">
        <f aca="false">EXP($H$13*LN(N527)+(1-$H$13)*$H$5+$D$9^2/(4*$D$6)*(1-$H$13^2))</f>
        <v>18.8258765062401</v>
      </c>
      <c r="S527" s="33" t="n">
        <f aca="false">MAX(0,1/4*(SUM(O527:R527)-4*$D$5))*$H$9</f>
        <v>0</v>
      </c>
    </row>
    <row r="528" customFormat="false" ht="12.75" hidden="false" customHeight="false" outlineLevel="0" collapsed="false">
      <c r="A528" s="0" t="n">
        <v>506</v>
      </c>
      <c r="C528" s="18" t="n">
        <f aca="false">$H$6</f>
        <v>3.29212628660779</v>
      </c>
      <c r="D528" s="0" t="n">
        <f aca="true">C528+$D$6*($H$5-C528)*$H$8+$D$9*($H$8^0.5)*(NORMINV(RAND(),0,1))</f>
        <v>3.25228861471918</v>
      </c>
      <c r="E528" s="0" t="n">
        <f aca="true">D528+$D$6*($H$5-D528)*$H$8+$D$9*($H$8^0.5)*(NORMINV(RAND(),0,1))</f>
        <v>3.25035218115862</v>
      </c>
      <c r="F528" s="0" t="n">
        <f aca="true">E528+$D$6*($H$5-E528)*$H$8+$D$9*($H$8^0.5)*(NORMINV(RAND(),0,1))</f>
        <v>3.31986151773698</v>
      </c>
      <c r="G528" s="0" t="n">
        <f aca="true">F528+$D$6*($H$5-F528)*$H$8+$D$9*($H$8^0.5)*(NORMINV(RAND(),0,1))</f>
        <v>3.35240929020025</v>
      </c>
      <c r="H528" s="0" t="n">
        <f aca="true">G528+$D$6*($H$5-G528)*$H$8+$D$9*($H$8^0.5)*(NORMINV(RAND(),0,1))</f>
        <v>3.47472925375208</v>
      </c>
      <c r="I528" s="0" t="n">
        <f aca="true">H528+$D$6*($H$5-H528)*$H$8+$D$9*($H$8^0.5)*(NORMINV(RAND(),0,1))</f>
        <v>3.38160723381642</v>
      </c>
      <c r="J528" s="0" t="n">
        <f aca="true">I528+$D$6*($H$5-I528)*$H$8+$D$9*($H$8^0.5)*(NORMINV(RAND(),0,1))</f>
        <v>3.4241233094364</v>
      </c>
      <c r="K528" s="0" t="n">
        <f aca="true">J528+$D$6*($H$5-J528)*$H$8+$D$9*($H$8^0.5)*(NORMINV(RAND(),0,1))</f>
        <v>3.48537810747599</v>
      </c>
      <c r="L528" s="0" t="n">
        <f aca="true">K528+$D$6*($H$5-K528)*$H$8+$D$9*($H$8^0.5)*(NORMINV(RAND(),0,1))</f>
        <v>3.57168551188446</v>
      </c>
      <c r="M528" s="0" t="n">
        <f aca="true">L528+$D$6*($H$5-L528)*$H$8+$D$9*($H$8^0.5)*(NORMINV(RAND(),0,1))</f>
        <v>3.54568897404351</v>
      </c>
      <c r="N528" s="0" t="n">
        <f aca="false">EXP(M528)</f>
        <v>34.6635594096991</v>
      </c>
      <c r="O528" s="0" t="n">
        <f aca="false">EXP(($H$10*LN(N528))+(1-$H$10)*$H$5+(($D$9^2)/(4*$D$6))*(1-$H$10^2))</f>
        <v>30.3269969616868</v>
      </c>
      <c r="P528" s="18" t="n">
        <f aca="false">EXP(($H$11*LN(N528))+(1-$H$11)*$H$5+(($D$9^2)/(4*$D$6))*(1-$H$11^2))</f>
        <v>27.166997117941</v>
      </c>
      <c r="Q528" s="18" t="n">
        <f aca="false">EXP($H$12*LN(N528)+(1-$H$12)*$H$5+$D$9^2/(4*$D$6)*(1-$H$12^2))</f>
        <v>24.836248207064</v>
      </c>
      <c r="R528" s="18" t="n">
        <f aca="false">EXP($H$13*LN(N528)+(1-$H$13)*$H$5+$D$9^2/(4*$D$6)*(1-$H$13^2))</f>
        <v>23.097366819047</v>
      </c>
      <c r="S528" s="33" t="n">
        <f aca="false">MAX(0,1/4*(SUM(O528:R528)-4*$D$5))*$H$9</f>
        <v>4.14441364501883</v>
      </c>
    </row>
    <row r="529" customFormat="false" ht="12.75" hidden="false" customHeight="false" outlineLevel="0" collapsed="false">
      <c r="A529" s="0" t="n">
        <v>507</v>
      </c>
      <c r="C529" s="18" t="n">
        <f aca="false">$H$6</f>
        <v>3.29212628660779</v>
      </c>
      <c r="D529" s="0" t="n">
        <f aca="true">C529+$D$6*($H$5-C529)*$H$8+$D$9*($H$8^0.5)*(NORMINV(RAND(),0,1))</f>
        <v>3.14855449659345</v>
      </c>
      <c r="E529" s="0" t="n">
        <f aca="true">D529+$D$6*($H$5-D529)*$H$8+$D$9*($H$8^0.5)*(NORMINV(RAND(),0,1))</f>
        <v>3.34743959602444</v>
      </c>
      <c r="F529" s="0" t="n">
        <f aca="true">E529+$D$6*($H$5-E529)*$H$8+$D$9*($H$8^0.5)*(NORMINV(RAND(),0,1))</f>
        <v>3.29788927213708</v>
      </c>
      <c r="G529" s="0" t="n">
        <f aca="true">F529+$D$6*($H$5-F529)*$H$8+$D$9*($H$8^0.5)*(NORMINV(RAND(),0,1))</f>
        <v>3.32006722052066</v>
      </c>
      <c r="H529" s="0" t="n">
        <f aca="true">G529+$D$6*($H$5-G529)*$H$8+$D$9*($H$8^0.5)*(NORMINV(RAND(),0,1))</f>
        <v>3.34581039054427</v>
      </c>
      <c r="I529" s="0" t="n">
        <f aca="true">H529+$D$6*($H$5-H529)*$H$8+$D$9*($H$8^0.5)*(NORMINV(RAND(),0,1))</f>
        <v>3.43566276357092</v>
      </c>
      <c r="J529" s="0" t="n">
        <f aca="true">I529+$D$6*($H$5-I529)*$H$8+$D$9*($H$8^0.5)*(NORMINV(RAND(),0,1))</f>
        <v>3.42065693595669</v>
      </c>
      <c r="K529" s="0" t="n">
        <f aca="true">J529+$D$6*($H$5-J529)*$H$8+$D$9*($H$8^0.5)*(NORMINV(RAND(),0,1))</f>
        <v>3.4748465896587</v>
      </c>
      <c r="L529" s="0" t="n">
        <f aca="true">K529+$D$6*($H$5-K529)*$H$8+$D$9*($H$8^0.5)*(NORMINV(RAND(),0,1))</f>
        <v>3.4029127614821</v>
      </c>
      <c r="M529" s="0" t="n">
        <f aca="true">L529+$D$6*($H$5-L529)*$H$8+$D$9*($H$8^0.5)*(NORMINV(RAND(),0,1))</f>
        <v>3.4979726289733</v>
      </c>
      <c r="N529" s="0" t="n">
        <f aca="false">EXP(M529)</f>
        <v>33.0483826610032</v>
      </c>
      <c r="O529" s="0" t="n">
        <f aca="false">EXP(($H$10*LN(N529))+(1-$H$10)*$H$5+(($D$9^2)/(4*$D$6))*(1-$H$10^2))</f>
        <v>29.2053776229599</v>
      </c>
      <c r="P529" s="18" t="n">
        <f aca="false">EXP(($H$11*LN(N529))+(1-$H$11)*$H$5+(($D$9^2)/(4*$D$6))*(1-$H$11^2))</f>
        <v>26.3703337706036</v>
      </c>
      <c r="Q529" s="18" t="n">
        <f aca="false">EXP($H$12*LN(N529)+(1-$H$12)*$H$5+$D$9^2/(4*$D$6)*(1-$H$12^2))</f>
        <v>24.2592448882616</v>
      </c>
      <c r="R529" s="18" t="n">
        <f aca="false">EXP($H$13*LN(N529)+(1-$H$13)*$H$5+$D$9^2/(4*$D$6)*(1-$H$13^2))</f>
        <v>22.672521765647</v>
      </c>
      <c r="S529" s="33" t="n">
        <f aca="false">MAX(0,1/4*(SUM(O529:R529)-4*$D$5))*$H$9</f>
        <v>3.44998499851341</v>
      </c>
    </row>
    <row r="530" customFormat="false" ht="12.75" hidden="false" customHeight="false" outlineLevel="0" collapsed="false">
      <c r="A530" s="0" t="n">
        <v>508</v>
      </c>
      <c r="C530" s="18" t="n">
        <f aca="false">$H$6</f>
        <v>3.29212628660779</v>
      </c>
      <c r="D530" s="0" t="n">
        <f aca="true">C530+$D$6*($H$5-C530)*$H$8+$D$9*($H$8^0.5)*(NORMINV(RAND(),0,1))</f>
        <v>3.25177319962736</v>
      </c>
      <c r="E530" s="0" t="n">
        <f aca="true">D530+$D$6*($H$5-D530)*$H$8+$D$9*($H$8^0.5)*(NORMINV(RAND(),0,1))</f>
        <v>3.29125884051159</v>
      </c>
      <c r="F530" s="0" t="n">
        <f aca="true">E530+$D$6*($H$5-E530)*$H$8+$D$9*($H$8^0.5)*(NORMINV(RAND(),0,1))</f>
        <v>3.28698302255545</v>
      </c>
      <c r="G530" s="0" t="n">
        <f aca="true">F530+$D$6*($H$5-F530)*$H$8+$D$9*($H$8^0.5)*(NORMINV(RAND(),0,1))</f>
        <v>3.19272970073183</v>
      </c>
      <c r="H530" s="0" t="n">
        <f aca="true">G530+$D$6*($H$5-G530)*$H$8+$D$9*($H$8^0.5)*(NORMINV(RAND(),0,1))</f>
        <v>3.20258770934651</v>
      </c>
      <c r="I530" s="0" t="n">
        <f aca="true">H530+$D$6*($H$5-H530)*$H$8+$D$9*($H$8^0.5)*(NORMINV(RAND(),0,1))</f>
        <v>3.09015896220315</v>
      </c>
      <c r="J530" s="0" t="n">
        <f aca="true">I530+$D$6*($H$5-I530)*$H$8+$D$9*($H$8^0.5)*(NORMINV(RAND(),0,1))</f>
        <v>3.05432609871208</v>
      </c>
      <c r="K530" s="0" t="n">
        <f aca="true">J530+$D$6*($H$5-J530)*$H$8+$D$9*($H$8^0.5)*(NORMINV(RAND(),0,1))</f>
        <v>3.12257345504362</v>
      </c>
      <c r="L530" s="0" t="n">
        <f aca="true">K530+$D$6*($H$5-K530)*$H$8+$D$9*($H$8^0.5)*(NORMINV(RAND(),0,1))</f>
        <v>3.07518898120759</v>
      </c>
      <c r="M530" s="0" t="n">
        <f aca="true">L530+$D$6*($H$5-L530)*$H$8+$D$9*($H$8^0.5)*(NORMINV(RAND(),0,1))</f>
        <v>3.01085511427825</v>
      </c>
      <c r="N530" s="0" t="n">
        <f aca="false">EXP(M530)</f>
        <v>20.3047553899808</v>
      </c>
      <c r="O530" s="0" t="n">
        <f aca="false">EXP(($H$10*LN(N530))+(1-$H$10)*$H$5+(($D$9^2)/(4*$D$6))*(1-$H$10^2))</f>
        <v>19.8784624849726</v>
      </c>
      <c r="P530" s="18" t="n">
        <f aca="false">EXP(($H$11*LN(N530))+(1-$H$11)*$H$5+(($D$9^2)/(4*$D$6))*(1-$H$11^2))</f>
        <v>19.4607262557216</v>
      </c>
      <c r="Q530" s="18" t="n">
        <f aca="false">EXP($H$12*LN(N530)+(1-$H$12)*$H$5+$D$9^2/(4*$D$6)*(1-$H$12^2))</f>
        <v>19.0836094252717</v>
      </c>
      <c r="R530" s="18" t="n">
        <f aca="false">EXP($H$13*LN(N530)+(1-$H$13)*$H$5+$D$9^2/(4*$D$6)*(1-$H$13^2))</f>
        <v>18.7582122355825</v>
      </c>
      <c r="S530" s="33" t="n">
        <f aca="false">MAX(0,1/4*(SUM(O530:R530)-4*$D$5))*$H$9</f>
        <v>0</v>
      </c>
    </row>
    <row r="531" customFormat="false" ht="12.75" hidden="false" customHeight="false" outlineLevel="0" collapsed="false">
      <c r="A531" s="0" t="n">
        <v>509</v>
      </c>
      <c r="C531" s="18" t="n">
        <f aca="false">$H$6</f>
        <v>3.29212628660779</v>
      </c>
      <c r="D531" s="0" t="n">
        <f aca="true">C531+$D$6*($H$5-C531)*$H$8+$D$9*($H$8^0.5)*(NORMINV(RAND(),0,1))</f>
        <v>3.27978944459151</v>
      </c>
      <c r="E531" s="0" t="n">
        <f aca="true">D531+$D$6*($H$5-D531)*$H$8+$D$9*($H$8^0.5)*(NORMINV(RAND(),0,1))</f>
        <v>3.26732917289176</v>
      </c>
      <c r="F531" s="0" t="n">
        <f aca="true">E531+$D$6*($H$5-E531)*$H$8+$D$9*($H$8^0.5)*(NORMINV(RAND(),0,1))</f>
        <v>3.35578126339727</v>
      </c>
      <c r="G531" s="0" t="n">
        <f aca="true">F531+$D$6*($H$5-F531)*$H$8+$D$9*($H$8^0.5)*(NORMINV(RAND(),0,1))</f>
        <v>3.30665969841317</v>
      </c>
      <c r="H531" s="0" t="n">
        <f aca="true">G531+$D$6*($H$5-G531)*$H$8+$D$9*($H$8^0.5)*(NORMINV(RAND(),0,1))</f>
        <v>3.25761479479016</v>
      </c>
      <c r="I531" s="0" t="n">
        <f aca="true">H531+$D$6*($H$5-H531)*$H$8+$D$9*($H$8^0.5)*(NORMINV(RAND(),0,1))</f>
        <v>3.02247793603258</v>
      </c>
      <c r="J531" s="0" t="n">
        <f aca="true">I531+$D$6*($H$5-I531)*$H$8+$D$9*($H$8^0.5)*(NORMINV(RAND(),0,1))</f>
        <v>2.98799779496305</v>
      </c>
      <c r="K531" s="0" t="n">
        <f aca="true">J531+$D$6*($H$5-J531)*$H$8+$D$9*($H$8^0.5)*(NORMINV(RAND(),0,1))</f>
        <v>3.02516051354506</v>
      </c>
      <c r="L531" s="0" t="n">
        <f aca="true">K531+$D$6*($H$5-K531)*$H$8+$D$9*($H$8^0.5)*(NORMINV(RAND(),0,1))</f>
        <v>2.87868893570175</v>
      </c>
      <c r="M531" s="0" t="n">
        <f aca="true">L531+$D$6*($H$5-L531)*$H$8+$D$9*($H$8^0.5)*(NORMINV(RAND(),0,1))</f>
        <v>2.74228588259787</v>
      </c>
      <c r="N531" s="0" t="n">
        <f aca="false">EXP(M531)</f>
        <v>15.5224270186691</v>
      </c>
      <c r="O531" s="0" t="n">
        <f aca="false">EXP(($H$10*LN(N531))+(1-$H$10)*$H$5+(($D$9^2)/(4*$D$6))*(1-$H$10^2))</f>
        <v>16.0791928991679</v>
      </c>
      <c r="P531" s="18" t="n">
        <f aca="false">EXP(($H$11*LN(N531))+(1-$H$11)*$H$5+(($D$9^2)/(4*$D$6))*(1-$H$11^2))</f>
        <v>16.4590815498593</v>
      </c>
      <c r="Q531" s="18" t="n">
        <f aca="false">EXP($H$12*LN(N531)+(1-$H$12)*$H$5+$D$9^2/(4*$D$6)*(1-$H$12^2))</f>
        <v>16.7186518215526</v>
      </c>
      <c r="R531" s="18" t="n">
        <f aca="false">EXP($H$13*LN(N531)+(1-$H$13)*$H$5+$D$9^2/(4*$D$6)*(1-$H$13^2))</f>
        <v>16.8970631566442</v>
      </c>
      <c r="S531" s="33" t="n">
        <f aca="false">MAX(0,1/4*(SUM(O531:R531)-4*$D$5))*$H$9</f>
        <v>0</v>
      </c>
    </row>
    <row r="532" customFormat="false" ht="12.75" hidden="false" customHeight="false" outlineLevel="0" collapsed="false">
      <c r="A532" s="0" t="n">
        <v>510</v>
      </c>
      <c r="C532" s="18" t="n">
        <f aca="false">$H$6</f>
        <v>3.29212628660779</v>
      </c>
      <c r="D532" s="0" t="n">
        <f aca="true">C532+$D$6*($H$5-C532)*$H$8+$D$9*($H$8^0.5)*(NORMINV(RAND(),0,1))</f>
        <v>3.20711727755451</v>
      </c>
      <c r="E532" s="0" t="n">
        <f aca="true">D532+$D$6*($H$5-D532)*$H$8+$D$9*($H$8^0.5)*(NORMINV(RAND(),0,1))</f>
        <v>3.10690742995542</v>
      </c>
      <c r="F532" s="0" t="n">
        <f aca="true">E532+$D$6*($H$5-E532)*$H$8+$D$9*($H$8^0.5)*(NORMINV(RAND(),0,1))</f>
        <v>2.96503526750377</v>
      </c>
      <c r="G532" s="0" t="n">
        <f aca="true">F532+$D$6*($H$5-F532)*$H$8+$D$9*($H$8^0.5)*(NORMINV(RAND(),0,1))</f>
        <v>2.77298000922494</v>
      </c>
      <c r="H532" s="0" t="n">
        <f aca="true">G532+$D$6*($H$5-G532)*$H$8+$D$9*($H$8^0.5)*(NORMINV(RAND(),0,1))</f>
        <v>2.61807044205013</v>
      </c>
      <c r="I532" s="0" t="n">
        <f aca="true">H532+$D$6*($H$5-H532)*$H$8+$D$9*($H$8^0.5)*(NORMINV(RAND(),0,1))</f>
        <v>2.6889232380433</v>
      </c>
      <c r="J532" s="0" t="n">
        <f aca="true">I532+$D$6*($H$5-I532)*$H$8+$D$9*($H$8^0.5)*(NORMINV(RAND(),0,1))</f>
        <v>2.59705662581088</v>
      </c>
      <c r="K532" s="0" t="n">
        <f aca="true">J532+$D$6*($H$5-J532)*$H$8+$D$9*($H$8^0.5)*(NORMINV(RAND(),0,1))</f>
        <v>2.62604344688822</v>
      </c>
      <c r="L532" s="0" t="n">
        <f aca="true">K532+$D$6*($H$5-K532)*$H$8+$D$9*($H$8^0.5)*(NORMINV(RAND(),0,1))</f>
        <v>2.73042467101078</v>
      </c>
      <c r="M532" s="0" t="n">
        <f aca="true">L532+$D$6*($H$5-L532)*$H$8+$D$9*($H$8^0.5)*(NORMINV(RAND(),0,1))</f>
        <v>2.64702904703055</v>
      </c>
      <c r="N532" s="0" t="n">
        <f aca="false">EXP(M532)</f>
        <v>14.1120500661643</v>
      </c>
      <c r="O532" s="0" t="n">
        <f aca="false">EXP(($H$10*LN(N532))+(1-$H$10)*$H$5+(($D$9^2)/(4*$D$6))*(1-$H$10^2))</f>
        <v>14.9139059338305</v>
      </c>
      <c r="P532" s="18" t="n">
        <f aca="false">EXP(($H$11*LN(N532))+(1-$H$11)*$H$5+(($D$9^2)/(4*$D$6))*(1-$H$11^2))</f>
        <v>15.5096220534217</v>
      </c>
      <c r="Q532" s="18" t="n">
        <f aca="false">EXP($H$12*LN(N532)+(1-$H$12)*$H$5+$D$9^2/(4*$D$6)*(1-$H$12^2))</f>
        <v>15.9522317740392</v>
      </c>
      <c r="R532" s="18" t="n">
        <f aca="false">EXP($H$13*LN(N532)+(1-$H$13)*$H$5+$D$9^2/(4*$D$6)*(1-$H$13^2))</f>
        <v>16.2822962876286</v>
      </c>
      <c r="S532" s="33" t="n">
        <f aca="false">MAX(0,1/4*(SUM(O532:R532)-4*$D$5))*$H$9</f>
        <v>0</v>
      </c>
    </row>
    <row r="533" customFormat="false" ht="12.75" hidden="false" customHeight="false" outlineLevel="0" collapsed="false">
      <c r="A533" s="0" t="n">
        <v>511</v>
      </c>
      <c r="C533" s="18" t="n">
        <f aca="false">$H$6</f>
        <v>3.29212628660779</v>
      </c>
      <c r="D533" s="0" t="n">
        <f aca="true">C533+$D$6*($H$5-C533)*$H$8+$D$9*($H$8^0.5)*(NORMINV(RAND(),0,1))</f>
        <v>3.20669105906693</v>
      </c>
      <c r="E533" s="0" t="n">
        <f aca="true">D533+$D$6*($H$5-D533)*$H$8+$D$9*($H$8^0.5)*(NORMINV(RAND(),0,1))</f>
        <v>3.19115807855625</v>
      </c>
      <c r="F533" s="0" t="n">
        <f aca="true">E533+$D$6*($H$5-E533)*$H$8+$D$9*($H$8^0.5)*(NORMINV(RAND(),0,1))</f>
        <v>3.12579847892731</v>
      </c>
      <c r="G533" s="0" t="n">
        <f aca="true">F533+$D$6*($H$5-F533)*$H$8+$D$9*($H$8^0.5)*(NORMINV(RAND(),0,1))</f>
        <v>3.11711458233928</v>
      </c>
      <c r="H533" s="0" t="n">
        <f aca="true">G533+$D$6*($H$5-G533)*$H$8+$D$9*($H$8^0.5)*(NORMINV(RAND(),0,1))</f>
        <v>3.02318438622844</v>
      </c>
      <c r="I533" s="0" t="n">
        <f aca="true">H533+$D$6*($H$5-H533)*$H$8+$D$9*($H$8^0.5)*(NORMINV(RAND(),0,1))</f>
        <v>2.95022111826723</v>
      </c>
      <c r="J533" s="0" t="n">
        <f aca="true">I533+$D$6*($H$5-I533)*$H$8+$D$9*($H$8^0.5)*(NORMINV(RAND(),0,1))</f>
        <v>2.93388152968852</v>
      </c>
      <c r="K533" s="0" t="n">
        <f aca="true">J533+$D$6*($H$5-J533)*$H$8+$D$9*($H$8^0.5)*(NORMINV(RAND(),0,1))</f>
        <v>2.94099992863724</v>
      </c>
      <c r="L533" s="0" t="n">
        <f aca="true">K533+$D$6*($H$5-K533)*$H$8+$D$9*($H$8^0.5)*(NORMINV(RAND(),0,1))</f>
        <v>2.9291934955287</v>
      </c>
      <c r="M533" s="0" t="n">
        <f aca="true">L533+$D$6*($H$5-L533)*$H$8+$D$9*($H$8^0.5)*(NORMINV(RAND(),0,1))</f>
        <v>2.82828291237517</v>
      </c>
      <c r="N533" s="0" t="n">
        <f aca="false">EXP(M533)</f>
        <v>16.916388950083</v>
      </c>
      <c r="O533" s="0" t="n">
        <f aca="false">EXP(($H$10*LN(N533))+(1-$H$10)*$H$5+(($D$9^2)/(4*$D$6))*(1-$H$10^2))</f>
        <v>17.2092126874186</v>
      </c>
      <c r="P533" s="18" t="n">
        <f aca="false">EXP(($H$11*LN(N533))+(1-$H$11)*$H$5+(($D$9^2)/(4*$D$6))*(1-$H$11^2))</f>
        <v>17.3660707242687</v>
      </c>
      <c r="Q533" s="18" t="n">
        <f aca="false">EXP($H$12*LN(N533)+(1-$H$12)*$H$5+$D$9^2/(4*$D$6)*(1-$H$12^2))</f>
        <v>17.4421476664295</v>
      </c>
      <c r="R533" s="18" t="n">
        <f aca="false">EXP($H$13*LN(N533)+(1-$H$13)*$H$5+$D$9^2/(4*$D$6)*(1-$H$13^2))</f>
        <v>17.4719818324769</v>
      </c>
      <c r="S533" s="33" t="n">
        <f aca="false">MAX(0,1/4*(SUM(O533:R533)-4*$D$5))*$H$9</f>
        <v>0</v>
      </c>
    </row>
    <row r="534" customFormat="false" ht="12.75" hidden="false" customHeight="false" outlineLevel="0" collapsed="false">
      <c r="A534" s="0" t="n">
        <v>512</v>
      </c>
      <c r="C534" s="18" t="n">
        <f aca="false">$H$6</f>
        <v>3.29212628660779</v>
      </c>
      <c r="D534" s="0" t="n">
        <f aca="true">C534+$D$6*($H$5-C534)*$H$8+$D$9*($H$8^0.5)*(NORMINV(RAND(),0,1))</f>
        <v>3.17036549513608</v>
      </c>
      <c r="E534" s="0" t="n">
        <f aca="true">D534+$D$6*($H$5-D534)*$H$8+$D$9*($H$8^0.5)*(NORMINV(RAND(),0,1))</f>
        <v>3.15828972726888</v>
      </c>
      <c r="F534" s="0" t="n">
        <f aca="true">E534+$D$6*($H$5-E534)*$H$8+$D$9*($H$8^0.5)*(NORMINV(RAND(),0,1))</f>
        <v>3.19487071234436</v>
      </c>
      <c r="G534" s="0" t="n">
        <f aca="true">F534+$D$6*($H$5-F534)*$H$8+$D$9*($H$8^0.5)*(NORMINV(RAND(),0,1))</f>
        <v>3.17804379391962</v>
      </c>
      <c r="H534" s="0" t="n">
        <f aca="true">G534+$D$6*($H$5-G534)*$H$8+$D$9*($H$8^0.5)*(NORMINV(RAND(),0,1))</f>
        <v>3.22332156076886</v>
      </c>
      <c r="I534" s="0" t="n">
        <f aca="true">H534+$D$6*($H$5-H534)*$H$8+$D$9*($H$8^0.5)*(NORMINV(RAND(),0,1))</f>
        <v>3.48199084873015</v>
      </c>
      <c r="J534" s="0" t="n">
        <f aca="true">I534+$D$6*($H$5-I534)*$H$8+$D$9*($H$8^0.5)*(NORMINV(RAND(),0,1))</f>
        <v>3.63526940180791</v>
      </c>
      <c r="K534" s="0" t="n">
        <f aca="true">J534+$D$6*($H$5-J534)*$H$8+$D$9*($H$8^0.5)*(NORMINV(RAND(),0,1))</f>
        <v>3.43940090297941</v>
      </c>
      <c r="L534" s="0" t="n">
        <f aca="true">K534+$D$6*($H$5-K534)*$H$8+$D$9*($H$8^0.5)*(NORMINV(RAND(),0,1))</f>
        <v>3.53324863583848</v>
      </c>
      <c r="M534" s="0" t="n">
        <f aca="true">L534+$D$6*($H$5-L534)*$H$8+$D$9*($H$8^0.5)*(NORMINV(RAND(),0,1))</f>
        <v>3.36806895397347</v>
      </c>
      <c r="N534" s="0" t="n">
        <f aca="false">EXP(M534)</f>
        <v>29.022429264807</v>
      </c>
      <c r="O534" s="0" t="n">
        <f aca="false">EXP(($H$10*LN(N534))+(1-$H$10)*$H$5+(($D$9^2)/(4*$D$6))*(1-$H$10^2))</f>
        <v>26.3576207448036</v>
      </c>
      <c r="P534" s="18" t="n">
        <f aca="false">EXP(($H$11*LN(N534))+(1-$H$11)*$H$5+(($D$9^2)/(4*$D$6))*(1-$H$11^2))</f>
        <v>24.3178776077625</v>
      </c>
      <c r="Q534" s="18" t="n">
        <f aca="false">EXP($H$12*LN(N534)+(1-$H$12)*$H$5+$D$9^2/(4*$D$6)*(1-$H$12^2))</f>
        <v>22.7554238643658</v>
      </c>
      <c r="R534" s="18" t="n">
        <f aca="false">EXP($H$13*LN(N534)+(1-$H$13)*$H$5+$D$9^2/(4*$D$6)*(1-$H$13^2))</f>
        <v>21.5550962934287</v>
      </c>
      <c r="S534" s="33" t="n">
        <f aca="false">MAX(0,1/4*(SUM(O534:R534)-4*$D$5))*$H$9</f>
        <v>1.66132659179039</v>
      </c>
    </row>
    <row r="535" customFormat="false" ht="12.75" hidden="false" customHeight="false" outlineLevel="0" collapsed="false">
      <c r="A535" s="0" t="n">
        <v>513</v>
      </c>
      <c r="C535" s="18" t="n">
        <f aca="false">$H$6</f>
        <v>3.29212628660779</v>
      </c>
      <c r="D535" s="0" t="n">
        <f aca="true">C535+$D$6*($H$5-C535)*$H$8+$D$9*($H$8^0.5)*(NORMINV(RAND(),0,1))</f>
        <v>3.29844922888056</v>
      </c>
      <c r="E535" s="0" t="n">
        <f aca="true">D535+$D$6*($H$5-D535)*$H$8+$D$9*($H$8^0.5)*(NORMINV(RAND(),0,1))</f>
        <v>3.41538607021181</v>
      </c>
      <c r="F535" s="0" t="n">
        <f aca="true">E535+$D$6*($H$5-E535)*$H$8+$D$9*($H$8^0.5)*(NORMINV(RAND(),0,1))</f>
        <v>3.40089318148031</v>
      </c>
      <c r="G535" s="0" t="n">
        <f aca="true">F535+$D$6*($H$5-F535)*$H$8+$D$9*($H$8^0.5)*(NORMINV(RAND(),0,1))</f>
        <v>3.29205263448516</v>
      </c>
      <c r="H535" s="0" t="n">
        <f aca="true">G535+$D$6*($H$5-G535)*$H$8+$D$9*($H$8^0.5)*(NORMINV(RAND(),0,1))</f>
        <v>3.22251243484238</v>
      </c>
      <c r="I535" s="0" t="n">
        <f aca="true">H535+$D$6*($H$5-H535)*$H$8+$D$9*($H$8^0.5)*(NORMINV(RAND(),0,1))</f>
        <v>2.99638220182007</v>
      </c>
      <c r="J535" s="0" t="n">
        <f aca="true">I535+$D$6*($H$5-I535)*$H$8+$D$9*($H$8^0.5)*(NORMINV(RAND(),0,1))</f>
        <v>3.11694812684505</v>
      </c>
      <c r="K535" s="0" t="n">
        <f aca="true">J535+$D$6*($H$5-J535)*$H$8+$D$9*($H$8^0.5)*(NORMINV(RAND(),0,1))</f>
        <v>3.03848547352364</v>
      </c>
      <c r="L535" s="0" t="n">
        <f aca="true">K535+$D$6*($H$5-K535)*$H$8+$D$9*($H$8^0.5)*(NORMINV(RAND(),0,1))</f>
        <v>3.09794950996094</v>
      </c>
      <c r="M535" s="0" t="n">
        <f aca="true">L535+$D$6*($H$5-L535)*$H$8+$D$9*($H$8^0.5)*(NORMINV(RAND(),0,1))</f>
        <v>3.23061394679695</v>
      </c>
      <c r="N535" s="0" t="n">
        <f aca="false">EXP(M535)</f>
        <v>25.2951821007024</v>
      </c>
      <c r="O535" s="0" t="n">
        <f aca="false">EXP(($H$10*LN(N535))+(1-$H$10)*$H$5+(($D$9^2)/(4*$D$6))*(1-$H$10^2))</f>
        <v>23.6460986006166</v>
      </c>
      <c r="P535" s="18" t="n">
        <f aca="false">EXP(($H$11*LN(N535))+(1-$H$11)*$H$5+(($D$9^2)/(4*$D$6))*(1-$H$11^2))</f>
        <v>22.3197902546894</v>
      </c>
      <c r="Q535" s="18" t="n">
        <f aca="false">EXP($H$12*LN(N535)+(1-$H$12)*$H$5+$D$9^2/(4*$D$6)*(1-$H$12^2))</f>
        <v>21.265568847306</v>
      </c>
      <c r="R535" s="18" t="n">
        <f aca="false">EXP($H$13*LN(N535)+(1-$H$13)*$H$5+$D$9^2/(4*$D$6)*(1-$H$13^2))</f>
        <v>20.4326246229843</v>
      </c>
      <c r="S535" s="33" t="n">
        <f aca="false">MAX(0,1/4*(SUM(O535:R535)-4*$D$5))*$H$9</f>
        <v>0</v>
      </c>
    </row>
    <row r="536" customFormat="false" ht="12.75" hidden="false" customHeight="false" outlineLevel="0" collapsed="false">
      <c r="A536" s="0" t="n">
        <v>514</v>
      </c>
      <c r="C536" s="18" t="n">
        <f aca="false">$H$6</f>
        <v>3.29212628660779</v>
      </c>
      <c r="D536" s="0" t="n">
        <f aca="true">C536+$D$6*($H$5-C536)*$H$8+$D$9*($H$8^0.5)*(NORMINV(RAND(),0,1))</f>
        <v>3.44567977562201</v>
      </c>
      <c r="E536" s="0" t="n">
        <f aca="true">D536+$D$6*($H$5-D536)*$H$8+$D$9*($H$8^0.5)*(NORMINV(RAND(),0,1))</f>
        <v>3.37184571902542</v>
      </c>
      <c r="F536" s="0" t="n">
        <f aca="true">E536+$D$6*($H$5-E536)*$H$8+$D$9*($H$8^0.5)*(NORMINV(RAND(),0,1))</f>
        <v>3.3738575422098</v>
      </c>
      <c r="G536" s="0" t="n">
        <f aca="true">F536+$D$6*($H$5-F536)*$H$8+$D$9*($H$8^0.5)*(NORMINV(RAND(),0,1))</f>
        <v>3.31807614951286</v>
      </c>
      <c r="H536" s="0" t="n">
        <f aca="true">G536+$D$6*($H$5-G536)*$H$8+$D$9*($H$8^0.5)*(NORMINV(RAND(),0,1))</f>
        <v>3.3232146639644</v>
      </c>
      <c r="I536" s="0" t="n">
        <f aca="true">H536+$D$6*($H$5-H536)*$H$8+$D$9*($H$8^0.5)*(NORMINV(RAND(),0,1))</f>
        <v>3.2437972682286</v>
      </c>
      <c r="J536" s="0" t="n">
        <f aca="true">I536+$D$6*($H$5-I536)*$H$8+$D$9*($H$8^0.5)*(NORMINV(RAND(),0,1))</f>
        <v>3.28234513091896</v>
      </c>
      <c r="K536" s="0" t="n">
        <f aca="true">J536+$D$6*($H$5-J536)*$H$8+$D$9*($H$8^0.5)*(NORMINV(RAND(),0,1))</f>
        <v>3.29272829263608</v>
      </c>
      <c r="L536" s="0" t="n">
        <f aca="true">K536+$D$6*($H$5-K536)*$H$8+$D$9*($H$8^0.5)*(NORMINV(RAND(),0,1))</f>
        <v>3.40553676524193</v>
      </c>
      <c r="M536" s="0" t="n">
        <f aca="true">L536+$D$6*($H$5-L536)*$H$8+$D$9*($H$8^0.5)*(NORMINV(RAND(),0,1))</f>
        <v>3.44487981148862</v>
      </c>
      <c r="N536" s="0" t="n">
        <f aca="false">EXP(M536)</f>
        <v>31.3395165704623</v>
      </c>
      <c r="O536" s="0" t="n">
        <f aca="false">EXP(($H$10*LN(N536))+(1-$H$10)*$H$5+(($D$9^2)/(4*$D$6))*(1-$H$10^2))</f>
        <v>28.0060673091453</v>
      </c>
      <c r="P536" s="18" t="n">
        <f aca="false">EXP(($H$11*LN(N536))+(1-$H$11)*$H$5+(($D$9^2)/(4*$D$6))*(1-$H$11^2))</f>
        <v>25.5113340528744</v>
      </c>
      <c r="Q536" s="18" t="n">
        <f aca="false">EXP($H$12*LN(N536)+(1-$H$12)*$H$5+$D$9^2/(4*$D$6)*(1-$H$12^2))</f>
        <v>23.6329693576014</v>
      </c>
      <c r="R536" s="18" t="n">
        <f aca="false">EXP($H$13*LN(N536)+(1-$H$13)*$H$5+$D$9^2/(4*$D$6)*(1-$H$13^2))</f>
        <v>22.2089854371018</v>
      </c>
      <c r="S536" s="33" t="n">
        <f aca="false">MAX(0,1/4*(SUM(O536:R536)-4*$D$5))*$H$9</f>
        <v>2.70133845491454</v>
      </c>
    </row>
    <row r="537" customFormat="false" ht="12.75" hidden="false" customHeight="false" outlineLevel="0" collapsed="false">
      <c r="A537" s="0" t="n">
        <v>515</v>
      </c>
      <c r="C537" s="18" t="n">
        <f aca="false">$H$6</f>
        <v>3.29212628660779</v>
      </c>
      <c r="D537" s="0" t="n">
        <f aca="true">C537+$D$6*($H$5-C537)*$H$8+$D$9*($H$8^0.5)*(NORMINV(RAND(),0,1))</f>
        <v>3.31320231776276</v>
      </c>
      <c r="E537" s="0" t="n">
        <f aca="true">D537+$D$6*($H$5-D537)*$H$8+$D$9*($H$8^0.5)*(NORMINV(RAND(),0,1))</f>
        <v>3.32596307302555</v>
      </c>
      <c r="F537" s="0" t="n">
        <f aca="true">E537+$D$6*($H$5-E537)*$H$8+$D$9*($H$8^0.5)*(NORMINV(RAND(),0,1))</f>
        <v>3.33443668957012</v>
      </c>
      <c r="G537" s="0" t="n">
        <f aca="true">F537+$D$6*($H$5-F537)*$H$8+$D$9*($H$8^0.5)*(NORMINV(RAND(),0,1))</f>
        <v>3.21571848912846</v>
      </c>
      <c r="H537" s="0" t="n">
        <f aca="true">G537+$D$6*($H$5-G537)*$H$8+$D$9*($H$8^0.5)*(NORMINV(RAND(),0,1))</f>
        <v>3.04623309384686</v>
      </c>
      <c r="I537" s="0" t="n">
        <f aca="true">H537+$D$6*($H$5-H537)*$H$8+$D$9*($H$8^0.5)*(NORMINV(RAND(),0,1))</f>
        <v>3.14344086843849</v>
      </c>
      <c r="J537" s="0" t="n">
        <f aca="true">I537+$D$6*($H$5-I537)*$H$8+$D$9*($H$8^0.5)*(NORMINV(RAND(),0,1))</f>
        <v>3.21115802640211</v>
      </c>
      <c r="K537" s="0" t="n">
        <f aca="true">J537+$D$6*($H$5-J537)*$H$8+$D$9*($H$8^0.5)*(NORMINV(RAND(),0,1))</f>
        <v>3.18654838427989</v>
      </c>
      <c r="L537" s="0" t="n">
        <f aca="true">K537+$D$6*($H$5-K537)*$H$8+$D$9*($H$8^0.5)*(NORMINV(RAND(),0,1))</f>
        <v>3.27989983371236</v>
      </c>
      <c r="M537" s="0" t="n">
        <f aca="true">L537+$D$6*($H$5-L537)*$H$8+$D$9*($H$8^0.5)*(NORMINV(RAND(),0,1))</f>
        <v>3.2396120493429</v>
      </c>
      <c r="N537" s="0" t="n">
        <f aca="false">EXP(M537)</f>
        <v>25.5238178444585</v>
      </c>
      <c r="O537" s="0" t="n">
        <f aca="false">EXP(($H$10*LN(N537))+(1-$H$10)*$H$5+(($D$9^2)/(4*$D$6))*(1-$H$10^2))</f>
        <v>23.8147387636663</v>
      </c>
      <c r="P537" s="18" t="n">
        <f aca="false">EXP(($H$11*LN(N537))+(1-$H$11)*$H$5+(($D$9^2)/(4*$D$6))*(1-$H$11^2))</f>
        <v>22.4454144758085</v>
      </c>
      <c r="Q537" s="18" t="n">
        <f aca="false">EXP($H$12*LN(N537)+(1-$H$12)*$H$5+$D$9^2/(4*$D$6)*(1-$H$12^2))</f>
        <v>21.3600424241311</v>
      </c>
      <c r="R537" s="18" t="n">
        <f aca="false">EXP($H$13*LN(N537)+(1-$H$13)*$H$5+$D$9^2/(4*$D$6)*(1-$H$13^2))</f>
        <v>20.5042821030475</v>
      </c>
      <c r="S537" s="33" t="n">
        <f aca="false">MAX(0,1/4*(SUM(O537:R537)-4*$D$5))*$H$9</f>
        <v>0.0296017285841982</v>
      </c>
    </row>
    <row r="538" customFormat="false" ht="12.75" hidden="false" customHeight="false" outlineLevel="0" collapsed="false">
      <c r="A538" s="0" t="n">
        <v>516</v>
      </c>
      <c r="C538" s="18" t="n">
        <f aca="false">$H$6</f>
        <v>3.29212628660779</v>
      </c>
      <c r="D538" s="0" t="n">
        <f aca="true">C538+$D$6*($H$5-C538)*$H$8+$D$9*($H$8^0.5)*(NORMINV(RAND(),0,1))</f>
        <v>3.39453666663602</v>
      </c>
      <c r="E538" s="0" t="n">
        <f aca="true">D538+$D$6*($H$5-D538)*$H$8+$D$9*($H$8^0.5)*(NORMINV(RAND(),0,1))</f>
        <v>3.52966398866709</v>
      </c>
      <c r="F538" s="0" t="n">
        <f aca="true">E538+$D$6*($H$5-E538)*$H$8+$D$9*($H$8^0.5)*(NORMINV(RAND(),0,1))</f>
        <v>3.40718574483008</v>
      </c>
      <c r="G538" s="0" t="n">
        <f aca="true">F538+$D$6*($H$5-F538)*$H$8+$D$9*($H$8^0.5)*(NORMINV(RAND(),0,1))</f>
        <v>3.35102956637101</v>
      </c>
      <c r="H538" s="0" t="n">
        <f aca="true">G538+$D$6*($H$5-G538)*$H$8+$D$9*($H$8^0.5)*(NORMINV(RAND(),0,1))</f>
        <v>3.32541095785511</v>
      </c>
      <c r="I538" s="0" t="n">
        <f aca="true">H538+$D$6*($H$5-H538)*$H$8+$D$9*($H$8^0.5)*(NORMINV(RAND(),0,1))</f>
        <v>3.37919209030113</v>
      </c>
      <c r="J538" s="0" t="n">
        <f aca="true">I538+$D$6*($H$5-I538)*$H$8+$D$9*($H$8^0.5)*(NORMINV(RAND(),0,1))</f>
        <v>3.36278387060356</v>
      </c>
      <c r="K538" s="0" t="n">
        <f aca="true">J538+$D$6*($H$5-J538)*$H$8+$D$9*($H$8^0.5)*(NORMINV(RAND(),0,1))</f>
        <v>3.40677897422657</v>
      </c>
      <c r="L538" s="0" t="n">
        <f aca="true">K538+$D$6*($H$5-K538)*$H$8+$D$9*($H$8^0.5)*(NORMINV(RAND(),0,1))</f>
        <v>3.36366567257303</v>
      </c>
      <c r="M538" s="0" t="n">
        <f aca="true">L538+$D$6*($H$5-L538)*$H$8+$D$9*($H$8^0.5)*(NORMINV(RAND(),0,1))</f>
        <v>3.40600392701555</v>
      </c>
      <c r="N538" s="0" t="n">
        <f aca="false">EXP(M538)</f>
        <v>30.1445434596682</v>
      </c>
      <c r="O538" s="0" t="n">
        <f aca="false">EXP(($H$10*LN(N538))+(1-$H$10)*$H$5+(($D$9^2)/(4*$D$6))*(1-$H$10^2))</f>
        <v>27.1592517899053</v>
      </c>
      <c r="P538" s="18" t="n">
        <f aca="false">EXP(($H$11*LN(N538))+(1-$H$11)*$H$5+(($D$9^2)/(4*$D$6))*(1-$H$11^2))</f>
        <v>24.9001507226183</v>
      </c>
      <c r="Q538" s="18" t="n">
        <f aca="false">EXP($H$12*LN(N538)+(1-$H$12)*$H$5+$D$9^2/(4*$D$6)*(1-$H$12^2))</f>
        <v>23.1846721311795</v>
      </c>
      <c r="R538" s="18" t="n">
        <f aca="false">EXP($H$13*LN(N538)+(1-$H$13)*$H$5+$D$9^2/(4*$D$6)*(1-$H$13^2))</f>
        <v>21.8755937885154</v>
      </c>
      <c r="S538" s="33" t="n">
        <f aca="false">MAX(0,1/4*(SUM(O538:R538)-4*$D$5))*$H$9</f>
        <v>2.16872423860414</v>
      </c>
    </row>
    <row r="539" customFormat="false" ht="12.75" hidden="false" customHeight="false" outlineLevel="0" collapsed="false">
      <c r="A539" s="0" t="n">
        <v>517</v>
      </c>
      <c r="C539" s="18" t="n">
        <f aca="false">$H$6</f>
        <v>3.29212628660779</v>
      </c>
      <c r="D539" s="0" t="n">
        <f aca="true">C539+$D$6*($H$5-C539)*$H$8+$D$9*($H$8^0.5)*(NORMINV(RAND(),0,1))</f>
        <v>3.24401031507367</v>
      </c>
      <c r="E539" s="0" t="n">
        <f aca="true">D539+$D$6*($H$5-D539)*$H$8+$D$9*($H$8^0.5)*(NORMINV(RAND(),0,1))</f>
        <v>3.22033639796545</v>
      </c>
      <c r="F539" s="0" t="n">
        <f aca="true">E539+$D$6*($H$5-E539)*$H$8+$D$9*($H$8^0.5)*(NORMINV(RAND(),0,1))</f>
        <v>3.20877390973155</v>
      </c>
      <c r="G539" s="0" t="n">
        <f aca="true">F539+$D$6*($H$5-F539)*$H$8+$D$9*($H$8^0.5)*(NORMINV(RAND(),0,1))</f>
        <v>3.14824864331775</v>
      </c>
      <c r="H539" s="0" t="n">
        <f aca="true">G539+$D$6*($H$5-G539)*$H$8+$D$9*($H$8^0.5)*(NORMINV(RAND(),0,1))</f>
        <v>3.22163117521546</v>
      </c>
      <c r="I539" s="0" t="n">
        <f aca="true">H539+$D$6*($H$5-H539)*$H$8+$D$9*($H$8^0.5)*(NORMINV(RAND(),0,1))</f>
        <v>3.23040975895243</v>
      </c>
      <c r="J539" s="0" t="n">
        <f aca="true">I539+$D$6*($H$5-I539)*$H$8+$D$9*($H$8^0.5)*(NORMINV(RAND(),0,1))</f>
        <v>3.17846973684322</v>
      </c>
      <c r="K539" s="0" t="n">
        <f aca="true">J539+$D$6*($H$5-J539)*$H$8+$D$9*($H$8^0.5)*(NORMINV(RAND(),0,1))</f>
        <v>3.10615382806431</v>
      </c>
      <c r="L539" s="0" t="n">
        <f aca="true">K539+$D$6*($H$5-K539)*$H$8+$D$9*($H$8^0.5)*(NORMINV(RAND(),0,1))</f>
        <v>3.02705061673979</v>
      </c>
      <c r="M539" s="0" t="n">
        <f aca="true">L539+$D$6*($H$5-L539)*$H$8+$D$9*($H$8^0.5)*(NORMINV(RAND(),0,1))</f>
        <v>2.83690086143745</v>
      </c>
      <c r="N539" s="0" t="n">
        <f aca="false">EXP(M539)</f>
        <v>17.062803518849</v>
      </c>
      <c r="O539" s="0" t="n">
        <f aca="false">EXP(($H$10*LN(N539))+(1-$H$10)*$H$5+(($D$9^2)/(4*$D$6))*(1-$H$10^2))</f>
        <v>17.3267430923384</v>
      </c>
      <c r="P539" s="18" t="n">
        <f aca="false">EXP(($H$11*LN(N539))+(1-$H$11)*$H$5+(($D$9^2)/(4*$D$6))*(1-$H$11^2))</f>
        <v>17.4596729736221</v>
      </c>
      <c r="Q539" s="18" t="n">
        <f aca="false">EXP($H$12*LN(N539)+(1-$H$12)*$H$5+$D$9^2/(4*$D$6)*(1-$H$12^2))</f>
        <v>17.5163547906999</v>
      </c>
      <c r="R539" s="18" t="n">
        <f aca="false">EXP($H$13*LN(N539)+(1-$H$13)*$H$5+$D$9^2/(4*$D$6)*(1-$H$13^2))</f>
        <v>17.5306632225927</v>
      </c>
      <c r="S539" s="33" t="n">
        <f aca="false">MAX(0,1/4*(SUM(O539:R539)-4*$D$5))*$H$9</f>
        <v>0</v>
      </c>
    </row>
    <row r="540" customFormat="false" ht="12.75" hidden="false" customHeight="false" outlineLevel="0" collapsed="false">
      <c r="A540" s="0" t="n">
        <v>518</v>
      </c>
      <c r="C540" s="18" t="n">
        <f aca="false">$H$6</f>
        <v>3.29212628660779</v>
      </c>
      <c r="D540" s="0" t="n">
        <f aca="true">C540+$D$6*($H$5-C540)*$H$8+$D$9*($H$8^0.5)*(NORMINV(RAND(),0,1))</f>
        <v>3.29116284505326</v>
      </c>
      <c r="E540" s="0" t="n">
        <f aca="true">D540+$D$6*($H$5-D540)*$H$8+$D$9*($H$8^0.5)*(NORMINV(RAND(),0,1))</f>
        <v>3.21373168291542</v>
      </c>
      <c r="F540" s="0" t="n">
        <f aca="true">E540+$D$6*($H$5-E540)*$H$8+$D$9*($H$8^0.5)*(NORMINV(RAND(),0,1))</f>
        <v>3.20736528420572</v>
      </c>
      <c r="G540" s="0" t="n">
        <f aca="true">F540+$D$6*($H$5-F540)*$H$8+$D$9*($H$8^0.5)*(NORMINV(RAND(),0,1))</f>
        <v>3.18225490268368</v>
      </c>
      <c r="H540" s="0" t="n">
        <f aca="true">G540+$D$6*($H$5-G540)*$H$8+$D$9*($H$8^0.5)*(NORMINV(RAND(),0,1))</f>
        <v>3.26717493848201</v>
      </c>
      <c r="I540" s="0" t="n">
        <f aca="true">H540+$D$6*($H$5-H540)*$H$8+$D$9*($H$8^0.5)*(NORMINV(RAND(),0,1))</f>
        <v>3.20382501815143</v>
      </c>
      <c r="J540" s="0" t="n">
        <f aca="true">I540+$D$6*($H$5-I540)*$H$8+$D$9*($H$8^0.5)*(NORMINV(RAND(),0,1))</f>
        <v>3.10289025075433</v>
      </c>
      <c r="K540" s="0" t="n">
        <f aca="true">J540+$D$6*($H$5-J540)*$H$8+$D$9*($H$8^0.5)*(NORMINV(RAND(),0,1))</f>
        <v>3.12086516562622</v>
      </c>
      <c r="L540" s="0" t="n">
        <f aca="true">K540+$D$6*($H$5-K540)*$H$8+$D$9*($H$8^0.5)*(NORMINV(RAND(),0,1))</f>
        <v>3.17721476880726</v>
      </c>
      <c r="M540" s="0" t="n">
        <f aca="true">L540+$D$6*($H$5-L540)*$H$8+$D$9*($H$8^0.5)*(NORMINV(RAND(),0,1))</f>
        <v>3.16315995030889</v>
      </c>
      <c r="N540" s="0" t="n">
        <f aca="false">EXP(M540)</f>
        <v>23.6451956445771</v>
      </c>
      <c r="O540" s="0" t="n">
        <f aca="false">EXP(($H$10*LN(N540))+(1-$H$10)*$H$5+(($D$9^2)/(4*$D$6))*(1-$H$10^2))</f>
        <v>22.4193466200292</v>
      </c>
      <c r="P540" s="18" t="n">
        <f aca="false">EXP(($H$11*LN(N540))+(1-$H$11)*$H$5+(($D$9^2)/(4*$D$6))*(1-$H$11^2))</f>
        <v>21.4001744316839</v>
      </c>
      <c r="Q540" s="18" t="n">
        <f aca="false">EXP($H$12*LN(N540)+(1-$H$12)*$H$5+$D$9^2/(4*$D$6)*(1-$H$12^2))</f>
        <v>20.570531042252</v>
      </c>
      <c r="R540" s="18" t="n">
        <f aca="false">EXP($H$13*LN(N540)+(1-$H$13)*$H$5+$D$9^2/(4*$D$6)*(1-$H$13^2))</f>
        <v>19.9033617202293</v>
      </c>
      <c r="S540" s="33" t="n">
        <f aca="false">MAX(0,1/4*(SUM(O540:R540)-4*$D$5))*$H$9</f>
        <v>0</v>
      </c>
    </row>
    <row r="541" customFormat="false" ht="12.75" hidden="false" customHeight="false" outlineLevel="0" collapsed="false">
      <c r="A541" s="0" t="n">
        <v>519</v>
      </c>
      <c r="C541" s="18" t="n">
        <f aca="false">$H$6</f>
        <v>3.29212628660779</v>
      </c>
      <c r="D541" s="0" t="n">
        <f aca="true">C541+$D$6*($H$5-C541)*$H$8+$D$9*($H$8^0.5)*(NORMINV(RAND(),0,1))</f>
        <v>3.25439147611957</v>
      </c>
      <c r="E541" s="0" t="n">
        <f aca="true">D541+$D$6*($H$5-D541)*$H$8+$D$9*($H$8^0.5)*(NORMINV(RAND(),0,1))</f>
        <v>3.23641841480376</v>
      </c>
      <c r="F541" s="0" t="n">
        <f aca="true">E541+$D$6*($H$5-E541)*$H$8+$D$9*($H$8^0.5)*(NORMINV(RAND(),0,1))</f>
        <v>3.28650475937793</v>
      </c>
      <c r="G541" s="0" t="n">
        <f aca="true">F541+$D$6*($H$5-F541)*$H$8+$D$9*($H$8^0.5)*(NORMINV(RAND(),0,1))</f>
        <v>3.37955508565261</v>
      </c>
      <c r="H541" s="0" t="n">
        <f aca="true">G541+$D$6*($H$5-G541)*$H$8+$D$9*($H$8^0.5)*(NORMINV(RAND(),0,1))</f>
        <v>3.35665010386093</v>
      </c>
      <c r="I541" s="0" t="n">
        <f aca="true">H541+$D$6*($H$5-H541)*$H$8+$D$9*($H$8^0.5)*(NORMINV(RAND(),0,1))</f>
        <v>3.47783261157318</v>
      </c>
      <c r="J541" s="0" t="n">
        <f aca="true">I541+$D$6*($H$5-I541)*$H$8+$D$9*($H$8^0.5)*(NORMINV(RAND(),0,1))</f>
        <v>3.39464414823766</v>
      </c>
      <c r="K541" s="0" t="n">
        <f aca="true">J541+$D$6*($H$5-J541)*$H$8+$D$9*($H$8^0.5)*(NORMINV(RAND(),0,1))</f>
        <v>3.25213032755053</v>
      </c>
      <c r="L541" s="0" t="n">
        <f aca="true">K541+$D$6*($H$5-K541)*$H$8+$D$9*($H$8^0.5)*(NORMINV(RAND(),0,1))</f>
        <v>3.29332223363299</v>
      </c>
      <c r="M541" s="0" t="n">
        <f aca="true">L541+$D$6*($H$5-L541)*$H$8+$D$9*($H$8^0.5)*(NORMINV(RAND(),0,1))</f>
        <v>3.25010056231028</v>
      </c>
      <c r="N541" s="0" t="n">
        <f aca="false">EXP(M541)</f>
        <v>25.7929335837683</v>
      </c>
      <c r="O541" s="0" t="n">
        <f aca="false">EXP(($H$10*LN(N541))+(1-$H$10)*$H$5+(($D$9^2)/(4*$D$6))*(1-$H$10^2))</f>
        <v>24.0128304511296</v>
      </c>
      <c r="P541" s="18" t="n">
        <f aca="false">EXP(($H$11*LN(N541))+(1-$H$11)*$H$5+(($D$9^2)/(4*$D$6))*(1-$H$11^2))</f>
        <v>22.5927393092728</v>
      </c>
      <c r="Q541" s="18" t="n">
        <f aca="false">EXP($H$12*LN(N541)+(1-$H$12)*$H$5+$D$9^2/(4*$D$6)*(1-$H$12^2))</f>
        <v>21.4706941028561</v>
      </c>
      <c r="R541" s="18" t="n">
        <f aca="false">EXP($H$13*LN(N541)+(1-$H$13)*$H$5+$D$9^2/(4*$D$6)*(1-$H$13^2))</f>
        <v>20.5881258969438</v>
      </c>
      <c r="S541" s="33" t="n">
        <f aca="false">MAX(0,1/4*(SUM(O541:R541)-4*$D$5))*$H$9</f>
        <v>0.15799677231034</v>
      </c>
    </row>
    <row r="542" customFormat="false" ht="12.75" hidden="false" customHeight="false" outlineLevel="0" collapsed="false">
      <c r="A542" s="0" t="n">
        <v>520</v>
      </c>
      <c r="C542" s="18" t="n">
        <f aca="false">$H$6</f>
        <v>3.29212628660779</v>
      </c>
      <c r="D542" s="0" t="n">
        <f aca="true">C542+$D$6*($H$5-C542)*$H$8+$D$9*($H$8^0.5)*(NORMINV(RAND(),0,1))</f>
        <v>3.33084325096629</v>
      </c>
      <c r="E542" s="0" t="n">
        <f aca="true">D542+$D$6*($H$5-D542)*$H$8+$D$9*($H$8^0.5)*(NORMINV(RAND(),0,1))</f>
        <v>3.25917888639338</v>
      </c>
      <c r="F542" s="0" t="n">
        <f aca="true">E542+$D$6*($H$5-E542)*$H$8+$D$9*($H$8^0.5)*(NORMINV(RAND(),0,1))</f>
        <v>3.22987611030288</v>
      </c>
      <c r="G542" s="0" t="n">
        <f aca="true">F542+$D$6*($H$5-F542)*$H$8+$D$9*($H$8^0.5)*(NORMINV(RAND(),0,1))</f>
        <v>3.17533392919924</v>
      </c>
      <c r="H542" s="0" t="n">
        <f aca="true">G542+$D$6*($H$5-G542)*$H$8+$D$9*($H$8^0.5)*(NORMINV(RAND(),0,1))</f>
        <v>3.13628418559453</v>
      </c>
      <c r="I542" s="0" t="n">
        <f aca="true">H542+$D$6*($H$5-H542)*$H$8+$D$9*($H$8^0.5)*(NORMINV(RAND(),0,1))</f>
        <v>3.1485898176992</v>
      </c>
      <c r="J542" s="0" t="n">
        <f aca="true">I542+$D$6*($H$5-I542)*$H$8+$D$9*($H$8^0.5)*(NORMINV(RAND(),0,1))</f>
        <v>3.14290282727941</v>
      </c>
      <c r="K542" s="0" t="n">
        <f aca="true">J542+$D$6*($H$5-J542)*$H$8+$D$9*($H$8^0.5)*(NORMINV(RAND(),0,1))</f>
        <v>3.1270367023705</v>
      </c>
      <c r="L542" s="0" t="n">
        <f aca="true">K542+$D$6*($H$5-K542)*$H$8+$D$9*($H$8^0.5)*(NORMINV(RAND(),0,1))</f>
        <v>3.09169852262137</v>
      </c>
      <c r="M542" s="0" t="n">
        <f aca="true">L542+$D$6*($H$5-L542)*$H$8+$D$9*($H$8^0.5)*(NORMINV(RAND(),0,1))</f>
        <v>3.01110448484341</v>
      </c>
      <c r="N542" s="0" t="n">
        <f aca="false">EXP(M542)</f>
        <v>20.3098194296929</v>
      </c>
      <c r="O542" s="0" t="n">
        <f aca="false">EXP(($H$10*LN(N542))+(1-$H$10)*$H$5+(($D$9^2)/(4*$D$6))*(1-$H$10^2))</f>
        <v>19.8823778950095</v>
      </c>
      <c r="P542" s="18" t="n">
        <f aca="false">EXP(($H$11*LN(N542))+(1-$H$11)*$H$5+(($D$9^2)/(4*$D$6))*(1-$H$11^2))</f>
        <v>19.4637535247281</v>
      </c>
      <c r="Q542" s="18" t="n">
        <f aca="false">EXP($H$12*LN(N542)+(1-$H$12)*$H$5+$D$9^2/(4*$D$6)*(1-$H$12^2))</f>
        <v>19.0859539342058</v>
      </c>
      <c r="R542" s="18" t="n">
        <f aca="false">EXP($H$13*LN(N542)+(1-$H$13)*$H$5+$D$9^2/(4*$D$6)*(1-$H$13^2))</f>
        <v>18.7600322872304</v>
      </c>
      <c r="S542" s="33" t="n">
        <f aca="false">MAX(0,1/4*(SUM(O542:R542)-4*$D$5))*$H$9</f>
        <v>0</v>
      </c>
    </row>
    <row r="543" customFormat="false" ht="12.75" hidden="false" customHeight="false" outlineLevel="0" collapsed="false">
      <c r="A543" s="0" t="n">
        <v>521</v>
      </c>
      <c r="C543" s="18" t="n">
        <f aca="false">$H$6</f>
        <v>3.29212628660779</v>
      </c>
      <c r="D543" s="0" t="n">
        <f aca="true">C543+$D$6*($H$5-C543)*$H$8+$D$9*($H$8^0.5)*(NORMINV(RAND(),0,1))</f>
        <v>3.23455044125078</v>
      </c>
      <c r="E543" s="0" t="n">
        <f aca="true">D543+$D$6*($H$5-D543)*$H$8+$D$9*($H$8^0.5)*(NORMINV(RAND(),0,1))</f>
        <v>3.2522061908009</v>
      </c>
      <c r="F543" s="0" t="n">
        <f aca="true">E543+$D$6*($H$5-E543)*$H$8+$D$9*($H$8^0.5)*(NORMINV(RAND(),0,1))</f>
        <v>3.3354098949712</v>
      </c>
      <c r="G543" s="0" t="n">
        <f aca="true">F543+$D$6*($H$5-F543)*$H$8+$D$9*($H$8^0.5)*(NORMINV(RAND(),0,1))</f>
        <v>3.35233886006298</v>
      </c>
      <c r="H543" s="0" t="n">
        <f aca="true">G543+$D$6*($H$5-G543)*$H$8+$D$9*($H$8^0.5)*(NORMINV(RAND(),0,1))</f>
        <v>3.36636885582692</v>
      </c>
      <c r="I543" s="0" t="n">
        <f aca="true">H543+$D$6*($H$5-H543)*$H$8+$D$9*($H$8^0.5)*(NORMINV(RAND(),0,1))</f>
        <v>3.32822196632835</v>
      </c>
      <c r="J543" s="0" t="n">
        <f aca="true">I543+$D$6*($H$5-I543)*$H$8+$D$9*($H$8^0.5)*(NORMINV(RAND(),0,1))</f>
        <v>3.29675666369268</v>
      </c>
      <c r="K543" s="0" t="n">
        <f aca="true">J543+$D$6*($H$5-J543)*$H$8+$D$9*($H$8^0.5)*(NORMINV(RAND(),0,1))</f>
        <v>3.29391457058735</v>
      </c>
      <c r="L543" s="0" t="n">
        <f aca="true">K543+$D$6*($H$5-K543)*$H$8+$D$9*($H$8^0.5)*(NORMINV(RAND(),0,1))</f>
        <v>3.23761318013187</v>
      </c>
      <c r="M543" s="0" t="n">
        <f aca="true">L543+$D$6*($H$5-L543)*$H$8+$D$9*($H$8^0.5)*(NORMINV(RAND(),0,1))</f>
        <v>3.24786057522831</v>
      </c>
      <c r="N543" s="0" t="n">
        <f aca="false">EXP(M543)</f>
        <v>25.7352224060117</v>
      </c>
      <c r="O543" s="0" t="n">
        <f aca="false">EXP(($H$10*LN(N543))+(1-$H$10)*$H$5+(($D$9^2)/(4*$D$6))*(1-$H$10^2))</f>
        <v>23.970386943068</v>
      </c>
      <c r="P543" s="18" t="n">
        <f aca="false">EXP(($H$11*LN(N543))+(1-$H$11)*$H$5+(($D$9^2)/(4*$D$6))*(1-$H$11^2))</f>
        <v>22.5611947803105</v>
      </c>
      <c r="Q543" s="18" t="n">
        <f aca="false">EXP($H$12*LN(N543)+(1-$H$12)*$H$5+$D$9^2/(4*$D$6)*(1-$H$12^2))</f>
        <v>21.4470146584009</v>
      </c>
      <c r="R543" s="18" t="n">
        <f aca="false">EXP($H$13*LN(N543)+(1-$H$13)*$H$5+$D$9^2/(4*$D$6)*(1-$H$13^2))</f>
        <v>20.570190990883</v>
      </c>
      <c r="S543" s="33" t="n">
        <f aca="false">MAX(0,1/4*(SUM(O543:R543)-4*$D$5))*$H$9</f>
        <v>0.130505674167733</v>
      </c>
    </row>
    <row r="544" customFormat="false" ht="12.75" hidden="false" customHeight="false" outlineLevel="0" collapsed="false">
      <c r="A544" s="0" t="n">
        <v>522</v>
      </c>
      <c r="C544" s="18" t="n">
        <f aca="false">$H$6</f>
        <v>3.29212628660779</v>
      </c>
      <c r="D544" s="0" t="n">
        <f aca="true">C544+$D$6*($H$5-C544)*$H$8+$D$9*($H$8^0.5)*(NORMINV(RAND(),0,1))</f>
        <v>3.26266291935011</v>
      </c>
      <c r="E544" s="0" t="n">
        <f aca="true">D544+$D$6*($H$5-D544)*$H$8+$D$9*($H$8^0.5)*(NORMINV(RAND(),0,1))</f>
        <v>3.39531784678491</v>
      </c>
      <c r="F544" s="0" t="n">
        <f aca="true">E544+$D$6*($H$5-E544)*$H$8+$D$9*($H$8^0.5)*(NORMINV(RAND(),0,1))</f>
        <v>3.32212668815103</v>
      </c>
      <c r="G544" s="0" t="n">
        <f aca="true">F544+$D$6*($H$5-F544)*$H$8+$D$9*($H$8^0.5)*(NORMINV(RAND(),0,1))</f>
        <v>3.29896270194137</v>
      </c>
      <c r="H544" s="0" t="n">
        <f aca="true">G544+$D$6*($H$5-G544)*$H$8+$D$9*($H$8^0.5)*(NORMINV(RAND(),0,1))</f>
        <v>3.28353109124939</v>
      </c>
      <c r="I544" s="0" t="n">
        <f aca="true">H544+$D$6*($H$5-H544)*$H$8+$D$9*($H$8^0.5)*(NORMINV(RAND(),0,1))</f>
        <v>3.34638142524072</v>
      </c>
      <c r="J544" s="0" t="n">
        <f aca="true">I544+$D$6*($H$5-I544)*$H$8+$D$9*($H$8^0.5)*(NORMINV(RAND(),0,1))</f>
        <v>3.29672284920822</v>
      </c>
      <c r="K544" s="0" t="n">
        <f aca="true">J544+$D$6*($H$5-J544)*$H$8+$D$9*($H$8^0.5)*(NORMINV(RAND(),0,1))</f>
        <v>3.4142437449834</v>
      </c>
      <c r="L544" s="0" t="n">
        <f aca="true">K544+$D$6*($H$5-K544)*$H$8+$D$9*($H$8^0.5)*(NORMINV(RAND(),0,1))</f>
        <v>3.39724792957589</v>
      </c>
      <c r="M544" s="0" t="n">
        <f aca="true">L544+$D$6*($H$5-L544)*$H$8+$D$9*($H$8^0.5)*(NORMINV(RAND(),0,1))</f>
        <v>3.432430011572</v>
      </c>
      <c r="N544" s="0" t="n">
        <f aca="false">EXP(M544)</f>
        <v>30.9517645853624</v>
      </c>
      <c r="O544" s="0" t="n">
        <f aca="false">EXP(($H$10*LN(N544))+(1-$H$10)*$H$5+(($D$9^2)/(4*$D$6))*(1-$H$10^2))</f>
        <v>27.7320439237793</v>
      </c>
      <c r="P544" s="18" t="n">
        <f aca="false">EXP(($H$11*LN(N544))+(1-$H$11)*$H$5+(($D$9^2)/(4*$D$6))*(1-$H$11^2))</f>
        <v>25.3139903116768</v>
      </c>
      <c r="Q544" s="18" t="n">
        <f aca="false">EXP($H$12*LN(N544)+(1-$H$12)*$H$5+$D$9^2/(4*$D$6)*(1-$H$12^2))</f>
        <v>23.4884689540935</v>
      </c>
      <c r="R544" s="18" t="n">
        <f aca="false">EXP($H$13*LN(N544)+(1-$H$13)*$H$5+$D$9^2/(4*$D$6)*(1-$H$13^2))</f>
        <v>22.1016691344116</v>
      </c>
      <c r="S544" s="33" t="n">
        <f aca="false">MAX(0,1/4*(SUM(O544:R544)-4*$D$5))*$H$9</f>
        <v>2.52936001965301</v>
      </c>
    </row>
    <row r="545" customFormat="false" ht="12.75" hidden="false" customHeight="false" outlineLevel="0" collapsed="false">
      <c r="A545" s="0" t="n">
        <v>523</v>
      </c>
      <c r="C545" s="18" t="n">
        <f aca="false">$H$6</f>
        <v>3.29212628660779</v>
      </c>
      <c r="D545" s="0" t="n">
        <f aca="true">C545+$D$6*($H$5-C545)*$H$8+$D$9*($H$8^0.5)*(NORMINV(RAND(),0,1))</f>
        <v>3.19465969011341</v>
      </c>
      <c r="E545" s="0" t="n">
        <f aca="true">D545+$D$6*($H$5-D545)*$H$8+$D$9*($H$8^0.5)*(NORMINV(RAND(),0,1))</f>
        <v>3.26856789857841</v>
      </c>
      <c r="F545" s="0" t="n">
        <f aca="true">E545+$D$6*($H$5-E545)*$H$8+$D$9*($H$8^0.5)*(NORMINV(RAND(),0,1))</f>
        <v>3.22706777431864</v>
      </c>
      <c r="G545" s="0" t="n">
        <f aca="true">F545+$D$6*($H$5-F545)*$H$8+$D$9*($H$8^0.5)*(NORMINV(RAND(),0,1))</f>
        <v>3.34359416186544</v>
      </c>
      <c r="H545" s="0" t="n">
        <f aca="true">G545+$D$6*($H$5-G545)*$H$8+$D$9*($H$8^0.5)*(NORMINV(RAND(),0,1))</f>
        <v>3.2822184408069</v>
      </c>
      <c r="I545" s="0" t="n">
        <f aca="true">H545+$D$6*($H$5-H545)*$H$8+$D$9*($H$8^0.5)*(NORMINV(RAND(),0,1))</f>
        <v>3.22731612944471</v>
      </c>
      <c r="J545" s="0" t="n">
        <f aca="true">I545+$D$6*($H$5-I545)*$H$8+$D$9*($H$8^0.5)*(NORMINV(RAND(),0,1))</f>
        <v>3.1562508784816</v>
      </c>
      <c r="K545" s="0" t="n">
        <f aca="true">J545+$D$6*($H$5-J545)*$H$8+$D$9*($H$8^0.5)*(NORMINV(RAND(),0,1))</f>
        <v>3.12345655979268</v>
      </c>
      <c r="L545" s="0" t="n">
        <f aca="true">K545+$D$6*($H$5-K545)*$H$8+$D$9*($H$8^0.5)*(NORMINV(RAND(),0,1))</f>
        <v>3.0633935555998</v>
      </c>
      <c r="M545" s="0" t="n">
        <f aca="true">L545+$D$6*($H$5-L545)*$H$8+$D$9*($H$8^0.5)*(NORMINV(RAND(),0,1))</f>
        <v>3.08704223989953</v>
      </c>
      <c r="N545" s="0" t="n">
        <f aca="false">EXP(M545)</f>
        <v>21.9121710882219</v>
      </c>
      <c r="O545" s="0" t="n">
        <f aca="false">EXP(($H$10*LN(N545))+(1-$H$10)*$H$5+(($D$9^2)/(4*$D$6))*(1-$H$10^2))</f>
        <v>21.1112901982994</v>
      </c>
      <c r="P545" s="18" t="n">
        <f aca="false">EXP(($H$11*LN(N545))+(1-$H$11)*$H$5+(($D$9^2)/(4*$D$6))*(1-$H$11^2))</f>
        <v>20.4078653669344</v>
      </c>
      <c r="Q545" s="18" t="n">
        <f aca="false">EXP($H$12*LN(N545)+(1-$H$12)*$H$5+$D$9^2/(4*$D$6)*(1-$H$12^2))</f>
        <v>19.8134652258481</v>
      </c>
      <c r="R545" s="18" t="n">
        <f aca="false">EXP($H$13*LN(N545)+(1-$H$13)*$H$5+$D$9^2/(4*$D$6)*(1-$H$13^2))</f>
        <v>19.3225662552769</v>
      </c>
      <c r="S545" s="33" t="n">
        <f aca="false">MAX(0,1/4*(SUM(O545:R545)-4*$D$5))*$H$9</f>
        <v>0</v>
      </c>
    </row>
    <row r="546" customFormat="false" ht="12.75" hidden="false" customHeight="false" outlineLevel="0" collapsed="false">
      <c r="A546" s="0" t="n">
        <v>524</v>
      </c>
      <c r="C546" s="18" t="n">
        <f aca="false">$H$6</f>
        <v>3.29212628660779</v>
      </c>
      <c r="D546" s="0" t="n">
        <f aca="true">C546+$D$6*($H$5-C546)*$H$8+$D$9*($H$8^0.5)*(NORMINV(RAND(),0,1))</f>
        <v>3.23377734850692</v>
      </c>
      <c r="E546" s="0" t="n">
        <f aca="true">D546+$D$6*($H$5-D546)*$H$8+$D$9*($H$8^0.5)*(NORMINV(RAND(),0,1))</f>
        <v>3.17687119233464</v>
      </c>
      <c r="F546" s="0" t="n">
        <f aca="true">E546+$D$6*($H$5-E546)*$H$8+$D$9*($H$8^0.5)*(NORMINV(RAND(),0,1))</f>
        <v>3.12950976763079</v>
      </c>
      <c r="G546" s="0" t="n">
        <f aca="true">F546+$D$6*($H$5-F546)*$H$8+$D$9*($H$8^0.5)*(NORMINV(RAND(),0,1))</f>
        <v>3.27708871447662</v>
      </c>
      <c r="H546" s="0" t="n">
        <f aca="true">G546+$D$6*($H$5-G546)*$H$8+$D$9*($H$8^0.5)*(NORMINV(RAND(),0,1))</f>
        <v>3.21741308500677</v>
      </c>
      <c r="I546" s="0" t="n">
        <f aca="true">H546+$D$6*($H$5-H546)*$H$8+$D$9*($H$8^0.5)*(NORMINV(RAND(),0,1))</f>
        <v>3.20142704044563</v>
      </c>
      <c r="J546" s="0" t="n">
        <f aca="true">I546+$D$6*($H$5-I546)*$H$8+$D$9*($H$8^0.5)*(NORMINV(RAND(),0,1))</f>
        <v>3.15512242908577</v>
      </c>
      <c r="K546" s="0" t="n">
        <f aca="true">J546+$D$6*($H$5-J546)*$H$8+$D$9*($H$8^0.5)*(NORMINV(RAND(),0,1))</f>
        <v>3.07369068206346</v>
      </c>
      <c r="L546" s="0" t="n">
        <f aca="true">K546+$D$6*($H$5-K546)*$H$8+$D$9*($H$8^0.5)*(NORMINV(RAND(),0,1))</f>
        <v>3.11188412903726</v>
      </c>
      <c r="M546" s="0" t="n">
        <f aca="true">L546+$D$6*($H$5-L546)*$H$8+$D$9*($H$8^0.5)*(NORMINV(RAND(),0,1))</f>
        <v>3.22618101041677</v>
      </c>
      <c r="N546" s="0" t="n">
        <f aca="false">EXP(M546)</f>
        <v>25.1832983377448</v>
      </c>
      <c r="O546" s="0" t="n">
        <f aca="false">EXP(($H$10*LN(N546))+(1-$H$10)*$H$5+(($D$9^2)/(4*$D$6))*(1-$H$10^2))</f>
        <v>23.5634572367385</v>
      </c>
      <c r="P546" s="18" t="n">
        <f aca="false">EXP(($H$11*LN(N546))+(1-$H$11)*$H$5+(($D$9^2)/(4*$D$6))*(1-$H$11^2))</f>
        <v>22.2581599484927</v>
      </c>
      <c r="Q546" s="18" t="n">
        <f aca="false">EXP($H$12*LN(N546)+(1-$H$12)*$H$5+$D$9^2/(4*$D$6)*(1-$H$12^2))</f>
        <v>21.2191799667943</v>
      </c>
      <c r="R546" s="18" t="n">
        <f aca="false">EXP($H$13*LN(N546)+(1-$H$13)*$H$5+$D$9^2/(4*$D$6)*(1-$H$13^2))</f>
        <v>20.3974145276766</v>
      </c>
      <c r="S546" s="33" t="n">
        <f aca="false">MAX(0,1/4*(SUM(O546:R546)-4*$D$5))*$H$9</f>
        <v>0</v>
      </c>
    </row>
    <row r="547" customFormat="false" ht="12.75" hidden="false" customHeight="false" outlineLevel="0" collapsed="false">
      <c r="A547" s="0" t="n">
        <v>525</v>
      </c>
      <c r="C547" s="18" t="n">
        <f aca="false">$H$6</f>
        <v>3.29212628660779</v>
      </c>
      <c r="D547" s="0" t="n">
        <f aca="true">C547+$D$6*($H$5-C547)*$H$8+$D$9*($H$8^0.5)*(NORMINV(RAND(),0,1))</f>
        <v>3.20370870540562</v>
      </c>
      <c r="E547" s="0" t="n">
        <f aca="true">D547+$D$6*($H$5-D547)*$H$8+$D$9*($H$8^0.5)*(NORMINV(RAND(),0,1))</f>
        <v>3.22360646819255</v>
      </c>
      <c r="F547" s="0" t="n">
        <f aca="true">E547+$D$6*($H$5-E547)*$H$8+$D$9*($H$8^0.5)*(NORMINV(RAND(),0,1))</f>
        <v>3.15365812975492</v>
      </c>
      <c r="G547" s="0" t="n">
        <f aca="true">F547+$D$6*($H$5-F547)*$H$8+$D$9*($H$8^0.5)*(NORMINV(RAND(),0,1))</f>
        <v>3.18624964701314</v>
      </c>
      <c r="H547" s="0" t="n">
        <f aca="true">G547+$D$6*($H$5-G547)*$H$8+$D$9*($H$8^0.5)*(NORMINV(RAND(),0,1))</f>
        <v>3.12172452257759</v>
      </c>
      <c r="I547" s="0" t="n">
        <f aca="true">H547+$D$6*($H$5-H547)*$H$8+$D$9*($H$8^0.5)*(NORMINV(RAND(),0,1))</f>
        <v>3.12668923627504</v>
      </c>
      <c r="J547" s="0" t="n">
        <f aca="true">I547+$D$6*($H$5-I547)*$H$8+$D$9*($H$8^0.5)*(NORMINV(RAND(),0,1))</f>
        <v>3.15496326197811</v>
      </c>
      <c r="K547" s="0" t="n">
        <f aca="true">J547+$D$6*($H$5-J547)*$H$8+$D$9*($H$8^0.5)*(NORMINV(RAND(),0,1))</f>
        <v>3.26076039784912</v>
      </c>
      <c r="L547" s="0" t="n">
        <f aca="true">K547+$D$6*($H$5-K547)*$H$8+$D$9*($H$8^0.5)*(NORMINV(RAND(),0,1))</f>
        <v>3.21710598369868</v>
      </c>
      <c r="M547" s="0" t="n">
        <f aca="true">L547+$D$6*($H$5-L547)*$H$8+$D$9*($H$8^0.5)*(NORMINV(RAND(),0,1))</f>
        <v>3.20955745612126</v>
      </c>
      <c r="N547" s="0" t="n">
        <f aca="false">EXP(M547)</f>
        <v>24.7681228177313</v>
      </c>
      <c r="O547" s="0" t="n">
        <f aca="false">EXP(($H$10*LN(N547))+(1-$H$10)*$H$5+(($D$9^2)/(4*$D$6))*(1-$H$10^2))</f>
        <v>23.2561154580397</v>
      </c>
      <c r="P547" s="18" t="n">
        <f aca="false">EXP(($H$11*LN(N547))+(1-$H$11)*$H$5+(($D$9^2)/(4*$D$6))*(1-$H$11^2))</f>
        <v>22.0285575103741</v>
      </c>
      <c r="Q547" s="18" t="n">
        <f aca="false">EXP($H$12*LN(N547)+(1-$H$12)*$H$5+$D$9^2/(4*$D$6)*(1-$H$12^2))</f>
        <v>21.0461206707568</v>
      </c>
      <c r="R547" s="18" t="n">
        <f aca="false">EXP($H$13*LN(N547)+(1-$H$13)*$H$5+$D$9^2/(4*$D$6)*(1-$H$13^2))</f>
        <v>20.2659158665754</v>
      </c>
      <c r="S547" s="33" t="n">
        <f aca="false">MAX(0,1/4*(SUM(O547:R547)-4*$D$5))*$H$9</f>
        <v>0</v>
      </c>
    </row>
    <row r="548" customFormat="false" ht="12.75" hidden="false" customHeight="false" outlineLevel="0" collapsed="false">
      <c r="A548" s="0" t="n">
        <v>526</v>
      </c>
      <c r="C548" s="18" t="n">
        <f aca="false">$H$6</f>
        <v>3.29212628660779</v>
      </c>
      <c r="D548" s="0" t="n">
        <f aca="true">C548+$D$6*($H$5-C548)*$H$8+$D$9*($H$8^0.5)*(NORMINV(RAND(),0,1))</f>
        <v>3.33856185717913</v>
      </c>
      <c r="E548" s="0" t="n">
        <f aca="true">D548+$D$6*($H$5-D548)*$H$8+$D$9*($H$8^0.5)*(NORMINV(RAND(),0,1))</f>
        <v>3.35047565120938</v>
      </c>
      <c r="F548" s="0" t="n">
        <f aca="true">E548+$D$6*($H$5-E548)*$H$8+$D$9*($H$8^0.5)*(NORMINV(RAND(),0,1))</f>
        <v>3.41627132261897</v>
      </c>
      <c r="G548" s="0" t="n">
        <f aca="true">F548+$D$6*($H$5-F548)*$H$8+$D$9*($H$8^0.5)*(NORMINV(RAND(),0,1))</f>
        <v>3.41867212519969</v>
      </c>
      <c r="H548" s="0" t="n">
        <f aca="true">G548+$D$6*($H$5-G548)*$H$8+$D$9*($H$8^0.5)*(NORMINV(RAND(),0,1))</f>
        <v>3.33352545277513</v>
      </c>
      <c r="I548" s="0" t="n">
        <f aca="true">H548+$D$6*($H$5-H548)*$H$8+$D$9*($H$8^0.5)*(NORMINV(RAND(),0,1))</f>
        <v>3.29960609960453</v>
      </c>
      <c r="J548" s="0" t="n">
        <f aca="true">I548+$D$6*($H$5-I548)*$H$8+$D$9*($H$8^0.5)*(NORMINV(RAND(),0,1))</f>
        <v>3.27836205580057</v>
      </c>
      <c r="K548" s="0" t="n">
        <f aca="true">J548+$D$6*($H$5-J548)*$H$8+$D$9*($H$8^0.5)*(NORMINV(RAND(),0,1))</f>
        <v>3.32299168611934</v>
      </c>
      <c r="L548" s="0" t="n">
        <f aca="true">K548+$D$6*($H$5-K548)*$H$8+$D$9*($H$8^0.5)*(NORMINV(RAND(),0,1))</f>
        <v>3.32071983689414</v>
      </c>
      <c r="M548" s="0" t="n">
        <f aca="true">L548+$D$6*($H$5-L548)*$H$8+$D$9*($H$8^0.5)*(NORMINV(RAND(),0,1))</f>
        <v>3.26271672749201</v>
      </c>
      <c r="N548" s="0" t="n">
        <f aca="false">EXP(M548)</f>
        <v>26.1204028540549</v>
      </c>
      <c r="O548" s="0" t="n">
        <f aca="false">EXP(($H$10*LN(N548))+(1-$H$10)*$H$5+(($D$9^2)/(4*$D$6))*(1-$H$10^2))</f>
        <v>24.2532903585845</v>
      </c>
      <c r="P548" s="18" t="n">
        <f aca="false">EXP(($H$11*LN(N548))+(1-$H$11)*$H$5+(($D$9^2)/(4*$D$6))*(1-$H$11^2))</f>
        <v>22.7712314903443</v>
      </c>
      <c r="Q548" s="18" t="n">
        <f aca="false">EXP($H$12*LN(N548)+(1-$H$12)*$H$5+$D$9^2/(4*$D$6)*(1-$H$12^2))</f>
        <v>21.6045517677975</v>
      </c>
      <c r="R548" s="18" t="n">
        <f aca="false">EXP($H$13*LN(N548)+(1-$H$13)*$H$5+$D$9^2/(4*$D$6)*(1-$H$13^2))</f>
        <v>20.6894322089395</v>
      </c>
      <c r="S548" s="33" t="n">
        <f aca="false">MAX(0,1/4*(SUM(O548:R548)-4*$D$5))*$H$9</f>
        <v>0.313550384437232</v>
      </c>
    </row>
    <row r="549" customFormat="false" ht="12.75" hidden="false" customHeight="false" outlineLevel="0" collapsed="false">
      <c r="A549" s="0" t="n">
        <v>527</v>
      </c>
      <c r="C549" s="18" t="n">
        <f aca="false">$H$6</f>
        <v>3.29212628660779</v>
      </c>
      <c r="D549" s="0" t="n">
        <f aca="true">C549+$D$6*($H$5-C549)*$H$8+$D$9*($H$8^0.5)*(NORMINV(RAND(),0,1))</f>
        <v>3.28465762868453</v>
      </c>
      <c r="E549" s="0" t="n">
        <f aca="true">D549+$D$6*($H$5-D549)*$H$8+$D$9*($H$8^0.5)*(NORMINV(RAND(),0,1))</f>
        <v>3.28066056095876</v>
      </c>
      <c r="F549" s="0" t="n">
        <f aca="true">E549+$D$6*($H$5-E549)*$H$8+$D$9*($H$8^0.5)*(NORMINV(RAND(),0,1))</f>
        <v>3.17147001462044</v>
      </c>
      <c r="G549" s="0" t="n">
        <f aca="true">F549+$D$6*($H$5-F549)*$H$8+$D$9*($H$8^0.5)*(NORMINV(RAND(),0,1))</f>
        <v>3.13297454761833</v>
      </c>
      <c r="H549" s="0" t="n">
        <f aca="true">G549+$D$6*($H$5-G549)*$H$8+$D$9*($H$8^0.5)*(NORMINV(RAND(),0,1))</f>
        <v>3.03735159257142</v>
      </c>
      <c r="I549" s="0" t="n">
        <f aca="true">H549+$D$6*($H$5-H549)*$H$8+$D$9*($H$8^0.5)*(NORMINV(RAND(),0,1))</f>
        <v>2.93544684860676</v>
      </c>
      <c r="J549" s="0" t="n">
        <f aca="true">I549+$D$6*($H$5-I549)*$H$8+$D$9*($H$8^0.5)*(NORMINV(RAND(),0,1))</f>
        <v>2.99893447315508</v>
      </c>
      <c r="K549" s="0" t="n">
        <f aca="true">J549+$D$6*($H$5-J549)*$H$8+$D$9*($H$8^0.5)*(NORMINV(RAND(),0,1))</f>
        <v>2.97668757556688</v>
      </c>
      <c r="L549" s="0" t="n">
        <f aca="true">K549+$D$6*($H$5-K549)*$H$8+$D$9*($H$8^0.5)*(NORMINV(RAND(),0,1))</f>
        <v>2.89178401500084</v>
      </c>
      <c r="M549" s="0" t="n">
        <f aca="true">L549+$D$6*($H$5-L549)*$H$8+$D$9*($H$8^0.5)*(NORMINV(RAND(),0,1))</f>
        <v>2.86669247224739</v>
      </c>
      <c r="N549" s="0" t="n">
        <f aca="false">EXP(M549)</f>
        <v>17.5787796385897</v>
      </c>
      <c r="O549" s="0" t="n">
        <f aca="false">EXP(($H$10*LN(N549))+(1-$H$10)*$H$5+(($D$9^2)/(4*$D$6))*(1-$H$10^2))</f>
        <v>17.7392551660252</v>
      </c>
      <c r="P549" s="18" t="n">
        <f aca="false">EXP(($H$11*LN(N549))+(1-$H$11)*$H$5+(($D$9^2)/(4*$D$6))*(1-$H$11^2))</f>
        <v>17.7871527680013</v>
      </c>
      <c r="Q549" s="18" t="n">
        <f aca="false">EXP($H$12*LN(N549)+(1-$H$12)*$H$5+$D$9^2/(4*$D$6)*(1-$H$12^2))</f>
        <v>17.7753239332381</v>
      </c>
      <c r="R549" s="18" t="n">
        <f aca="false">EXP($H$13*LN(N549)+(1-$H$13)*$H$5+$D$9^2/(4*$D$6)*(1-$H$13^2))</f>
        <v>17.7350429055642</v>
      </c>
      <c r="S549" s="33" t="n">
        <f aca="false">MAX(0,1/4*(SUM(O549:R549)-4*$D$5))*$H$9</f>
        <v>0</v>
      </c>
    </row>
    <row r="550" customFormat="false" ht="12.75" hidden="false" customHeight="false" outlineLevel="0" collapsed="false">
      <c r="A550" s="0" t="n">
        <v>528</v>
      </c>
      <c r="C550" s="18" t="n">
        <f aca="false">$H$6</f>
        <v>3.29212628660779</v>
      </c>
      <c r="D550" s="0" t="n">
        <f aca="true">C550+$D$6*($H$5-C550)*$H$8+$D$9*($H$8^0.5)*(NORMINV(RAND(),0,1))</f>
        <v>3.14135989452836</v>
      </c>
      <c r="E550" s="0" t="n">
        <f aca="true">D550+$D$6*($H$5-D550)*$H$8+$D$9*($H$8^0.5)*(NORMINV(RAND(),0,1))</f>
        <v>3.10827946634633</v>
      </c>
      <c r="F550" s="0" t="n">
        <f aca="true">E550+$D$6*($H$5-E550)*$H$8+$D$9*($H$8^0.5)*(NORMINV(RAND(),0,1))</f>
        <v>3.10948625365244</v>
      </c>
      <c r="G550" s="0" t="n">
        <f aca="true">F550+$D$6*($H$5-F550)*$H$8+$D$9*($H$8^0.5)*(NORMINV(RAND(),0,1))</f>
        <v>3.09759781536578</v>
      </c>
      <c r="H550" s="0" t="n">
        <f aca="true">G550+$D$6*($H$5-G550)*$H$8+$D$9*($H$8^0.5)*(NORMINV(RAND(),0,1))</f>
        <v>3.08043791432325</v>
      </c>
      <c r="I550" s="0" t="n">
        <f aca="true">H550+$D$6*($H$5-H550)*$H$8+$D$9*($H$8^0.5)*(NORMINV(RAND(),0,1))</f>
        <v>2.89122786786612</v>
      </c>
      <c r="J550" s="0" t="n">
        <f aca="true">I550+$D$6*($H$5-I550)*$H$8+$D$9*($H$8^0.5)*(NORMINV(RAND(),0,1))</f>
        <v>2.7633166300851</v>
      </c>
      <c r="K550" s="0" t="n">
        <f aca="true">J550+$D$6*($H$5-J550)*$H$8+$D$9*($H$8^0.5)*(NORMINV(RAND(),0,1))</f>
        <v>2.83446243104882</v>
      </c>
      <c r="L550" s="0" t="n">
        <f aca="true">K550+$D$6*($H$5-K550)*$H$8+$D$9*($H$8^0.5)*(NORMINV(RAND(),0,1))</f>
        <v>2.81210139995203</v>
      </c>
      <c r="M550" s="0" t="n">
        <f aca="true">L550+$D$6*($H$5-L550)*$H$8+$D$9*($H$8^0.5)*(NORMINV(RAND(),0,1))</f>
        <v>2.76681572028065</v>
      </c>
      <c r="N550" s="0" t="n">
        <f aca="false">EXP(M550)</f>
        <v>15.9078980767398</v>
      </c>
      <c r="O550" s="0" t="n">
        <f aca="false">EXP(($H$10*LN(N550))+(1-$H$10)*$H$5+(($D$9^2)/(4*$D$6))*(1-$H$10^2))</f>
        <v>16.3937351924639</v>
      </c>
      <c r="P550" s="18" t="n">
        <f aca="false">EXP(($H$11*LN(N550))+(1-$H$11)*$H$5+(($D$9^2)/(4*$D$6))*(1-$H$11^2))</f>
        <v>16.7128513802459</v>
      </c>
      <c r="Q550" s="18" t="n">
        <f aca="false">EXP($H$12*LN(N550)+(1-$H$12)*$H$5+$D$9^2/(4*$D$6)*(1-$H$12^2))</f>
        <v>16.9219072274726</v>
      </c>
      <c r="R550" s="18" t="n">
        <f aca="false">EXP($H$13*LN(N550)+(1-$H$13)*$H$5+$D$9^2/(4*$D$6)*(1-$H$13^2))</f>
        <v>17.0590970867389</v>
      </c>
      <c r="S550" s="33" t="n">
        <f aca="false">MAX(0,1/4*(SUM(O550:R550)-4*$D$5))*$H$9</f>
        <v>0</v>
      </c>
    </row>
    <row r="551" customFormat="false" ht="12.75" hidden="false" customHeight="false" outlineLevel="0" collapsed="false">
      <c r="A551" s="0" t="n">
        <v>529</v>
      </c>
      <c r="C551" s="18" t="n">
        <f aca="false">$H$6</f>
        <v>3.29212628660779</v>
      </c>
      <c r="D551" s="0" t="n">
        <f aca="true">C551+$D$6*($H$5-C551)*$H$8+$D$9*($H$8^0.5)*(NORMINV(RAND(),0,1))</f>
        <v>3.29780746000207</v>
      </c>
      <c r="E551" s="0" t="n">
        <f aca="true">D551+$D$6*($H$5-D551)*$H$8+$D$9*($H$8^0.5)*(NORMINV(RAND(),0,1))</f>
        <v>3.28223311436193</v>
      </c>
      <c r="F551" s="0" t="n">
        <f aca="true">E551+$D$6*($H$5-E551)*$H$8+$D$9*($H$8^0.5)*(NORMINV(RAND(),0,1))</f>
        <v>3.34003428689039</v>
      </c>
      <c r="G551" s="0" t="n">
        <f aca="true">F551+$D$6*($H$5-F551)*$H$8+$D$9*($H$8^0.5)*(NORMINV(RAND(),0,1))</f>
        <v>3.31429908983863</v>
      </c>
      <c r="H551" s="0" t="n">
        <f aca="true">G551+$D$6*($H$5-G551)*$H$8+$D$9*($H$8^0.5)*(NORMINV(RAND(),0,1))</f>
        <v>3.35031797855739</v>
      </c>
      <c r="I551" s="0" t="n">
        <f aca="true">H551+$D$6*($H$5-H551)*$H$8+$D$9*($H$8^0.5)*(NORMINV(RAND(),0,1))</f>
        <v>3.41857604896286</v>
      </c>
      <c r="J551" s="0" t="n">
        <f aca="true">I551+$D$6*($H$5-I551)*$H$8+$D$9*($H$8^0.5)*(NORMINV(RAND(),0,1))</f>
        <v>3.45691878883864</v>
      </c>
      <c r="K551" s="0" t="n">
        <f aca="true">J551+$D$6*($H$5-J551)*$H$8+$D$9*($H$8^0.5)*(NORMINV(RAND(),0,1))</f>
        <v>3.49657963403356</v>
      </c>
      <c r="L551" s="0" t="n">
        <f aca="true">K551+$D$6*($H$5-K551)*$H$8+$D$9*($H$8^0.5)*(NORMINV(RAND(),0,1))</f>
        <v>3.64285874558313</v>
      </c>
      <c r="M551" s="0" t="n">
        <f aca="true">L551+$D$6*($H$5-L551)*$H$8+$D$9*($H$8^0.5)*(NORMINV(RAND(),0,1))</f>
        <v>3.56297947353032</v>
      </c>
      <c r="N551" s="0" t="n">
        <f aca="false">EXP(M551)</f>
        <v>35.2681211918318</v>
      </c>
      <c r="O551" s="0" t="n">
        <f aca="false">EXP(($H$10*LN(N551))+(1-$H$10)*$H$5+(($D$9^2)/(4*$D$6))*(1-$H$10^2))</f>
        <v>30.7439739822774</v>
      </c>
      <c r="P551" s="18" t="n">
        <f aca="false">EXP(($H$11*LN(N551))+(1-$H$11)*$H$5+(($D$9^2)/(4*$D$6))*(1-$H$11^2))</f>
        <v>27.4615791274993</v>
      </c>
      <c r="Q551" s="18" t="n">
        <f aca="false">EXP($H$12*LN(N551)+(1-$H$12)*$H$5+$D$9^2/(4*$D$6)*(1-$H$12^2))</f>
        <v>25.0487017439532</v>
      </c>
      <c r="R551" s="18" t="n">
        <f aca="false">EXP($H$13*LN(N551)+(1-$H$13)*$H$5+$D$9^2/(4*$D$6)*(1-$H$13^2))</f>
        <v>23.2532709523219</v>
      </c>
      <c r="S551" s="33" t="n">
        <f aca="false">MAX(0,1/4*(SUM(O551:R551)-4*$D$5))*$H$9</f>
        <v>4.40122578035571</v>
      </c>
    </row>
    <row r="552" customFormat="false" ht="12.75" hidden="false" customHeight="false" outlineLevel="0" collapsed="false">
      <c r="A552" s="0" t="n">
        <v>530</v>
      </c>
      <c r="C552" s="18" t="n">
        <f aca="false">$H$6</f>
        <v>3.29212628660779</v>
      </c>
      <c r="D552" s="0" t="n">
        <f aca="true">C552+$D$6*($H$5-C552)*$H$8+$D$9*($H$8^0.5)*(NORMINV(RAND(),0,1))</f>
        <v>3.23675146580065</v>
      </c>
      <c r="E552" s="0" t="n">
        <f aca="true">D552+$D$6*($H$5-D552)*$H$8+$D$9*($H$8^0.5)*(NORMINV(RAND(),0,1))</f>
        <v>3.2022291099576</v>
      </c>
      <c r="F552" s="0" t="n">
        <f aca="true">E552+$D$6*($H$5-E552)*$H$8+$D$9*($H$8^0.5)*(NORMINV(RAND(),0,1))</f>
        <v>3.0511051281652</v>
      </c>
      <c r="G552" s="0" t="n">
        <f aca="true">F552+$D$6*($H$5-F552)*$H$8+$D$9*($H$8^0.5)*(NORMINV(RAND(),0,1))</f>
        <v>3.05601331573546</v>
      </c>
      <c r="H552" s="0" t="n">
        <f aca="true">G552+$D$6*($H$5-G552)*$H$8+$D$9*($H$8^0.5)*(NORMINV(RAND(),0,1))</f>
        <v>3.08625336499245</v>
      </c>
      <c r="I552" s="0" t="n">
        <f aca="true">H552+$D$6*($H$5-H552)*$H$8+$D$9*($H$8^0.5)*(NORMINV(RAND(),0,1))</f>
        <v>3.24346981730978</v>
      </c>
      <c r="J552" s="0" t="n">
        <f aca="true">I552+$D$6*($H$5-I552)*$H$8+$D$9*($H$8^0.5)*(NORMINV(RAND(),0,1))</f>
        <v>3.26954419135682</v>
      </c>
      <c r="K552" s="0" t="n">
        <f aca="true">J552+$D$6*($H$5-J552)*$H$8+$D$9*($H$8^0.5)*(NORMINV(RAND(),0,1))</f>
        <v>3.30822532846982</v>
      </c>
      <c r="L552" s="0" t="n">
        <f aca="true">K552+$D$6*($H$5-K552)*$H$8+$D$9*($H$8^0.5)*(NORMINV(RAND(),0,1))</f>
        <v>3.2255511986226</v>
      </c>
      <c r="M552" s="0" t="n">
        <f aca="true">L552+$D$6*($H$5-L552)*$H$8+$D$9*($H$8^0.5)*(NORMINV(RAND(),0,1))</f>
        <v>3.21217099635054</v>
      </c>
      <c r="N552" s="0" t="n">
        <f aca="false">EXP(M552)</f>
        <v>24.8329399673385</v>
      </c>
      <c r="O552" s="0" t="n">
        <f aca="false">EXP(($H$10*LN(N552))+(1-$H$10)*$H$5+(($D$9^2)/(4*$D$6))*(1-$H$10^2))</f>
        <v>23.3041685306338</v>
      </c>
      <c r="P552" s="18" t="n">
        <f aca="false">EXP(($H$11*LN(N552))+(1-$H$11)*$H$5+(($D$9^2)/(4*$D$6))*(1-$H$11^2))</f>
        <v>22.0644978598566</v>
      </c>
      <c r="Q552" s="18" t="n">
        <f aca="false">EXP($H$12*LN(N552)+(1-$H$12)*$H$5+$D$9^2/(4*$D$6)*(1-$H$12^2))</f>
        <v>21.0732350933446</v>
      </c>
      <c r="R552" s="18" t="n">
        <f aca="false">EXP($H$13*LN(N552)+(1-$H$13)*$H$5+$D$9^2/(4*$D$6)*(1-$H$13^2))</f>
        <v>20.286533663508</v>
      </c>
      <c r="S552" s="33" t="n">
        <f aca="false">MAX(0,1/4*(SUM(O552:R552)-4*$D$5))*$H$9</f>
        <v>0</v>
      </c>
    </row>
    <row r="553" customFormat="false" ht="12.75" hidden="false" customHeight="false" outlineLevel="0" collapsed="false">
      <c r="A553" s="0" t="n">
        <v>531</v>
      </c>
      <c r="C553" s="18" t="n">
        <f aca="false">$H$6</f>
        <v>3.29212628660779</v>
      </c>
      <c r="D553" s="0" t="n">
        <f aca="true">C553+$D$6*($H$5-C553)*$H$8+$D$9*($H$8^0.5)*(NORMINV(RAND(),0,1))</f>
        <v>3.30144039579939</v>
      </c>
      <c r="E553" s="0" t="n">
        <f aca="true">D553+$D$6*($H$5-D553)*$H$8+$D$9*($H$8^0.5)*(NORMINV(RAND(),0,1))</f>
        <v>3.17464559463427</v>
      </c>
      <c r="F553" s="0" t="n">
        <f aca="true">E553+$D$6*($H$5-E553)*$H$8+$D$9*($H$8^0.5)*(NORMINV(RAND(),0,1))</f>
        <v>3.11647948381071</v>
      </c>
      <c r="G553" s="0" t="n">
        <f aca="true">F553+$D$6*($H$5-F553)*$H$8+$D$9*($H$8^0.5)*(NORMINV(RAND(),0,1))</f>
        <v>3.04676677821889</v>
      </c>
      <c r="H553" s="0" t="n">
        <f aca="true">G553+$D$6*($H$5-G553)*$H$8+$D$9*($H$8^0.5)*(NORMINV(RAND(),0,1))</f>
        <v>3.02094040940223</v>
      </c>
      <c r="I553" s="0" t="n">
        <f aca="true">H553+$D$6*($H$5-H553)*$H$8+$D$9*($H$8^0.5)*(NORMINV(RAND(),0,1))</f>
        <v>3.02934402219038</v>
      </c>
      <c r="J553" s="0" t="n">
        <f aca="true">I553+$D$6*($H$5-I553)*$H$8+$D$9*($H$8^0.5)*(NORMINV(RAND(),0,1))</f>
        <v>2.97974667490676</v>
      </c>
      <c r="K553" s="0" t="n">
        <f aca="true">J553+$D$6*($H$5-J553)*$H$8+$D$9*($H$8^0.5)*(NORMINV(RAND(),0,1))</f>
        <v>2.96463840153986</v>
      </c>
      <c r="L553" s="0" t="n">
        <f aca="true">K553+$D$6*($H$5-K553)*$H$8+$D$9*($H$8^0.5)*(NORMINV(RAND(),0,1))</f>
        <v>2.96573624901889</v>
      </c>
      <c r="M553" s="0" t="n">
        <f aca="true">L553+$D$6*($H$5-L553)*$H$8+$D$9*($H$8^0.5)*(NORMINV(RAND(),0,1))</f>
        <v>2.94656592070312</v>
      </c>
      <c r="N553" s="0" t="n">
        <f aca="false">EXP(M553)</f>
        <v>19.0404548965458</v>
      </c>
      <c r="O553" s="0" t="n">
        <f aca="false">EXP(($H$10*LN(N553))+(1-$H$10)*$H$5+(($D$9^2)/(4*$D$6))*(1-$H$10^2))</f>
        <v>18.8943416911063</v>
      </c>
      <c r="P553" s="18" t="n">
        <f aca="false">EXP(($H$11*LN(N553))+(1-$H$11)*$H$5+(($D$9^2)/(4*$D$6))*(1-$H$11^2))</f>
        <v>18.695779181496</v>
      </c>
      <c r="Q553" s="18" t="n">
        <f aca="false">EXP($H$12*LN(N553)+(1-$H$12)*$H$5+$D$9^2/(4*$D$6)*(1-$H$12^2))</f>
        <v>18.4886889003726</v>
      </c>
      <c r="R553" s="18" t="n">
        <f aca="false">EXP($H$13*LN(N553)+(1-$H$13)*$H$5+$D$9^2/(4*$D$6)*(1-$H$13^2))</f>
        <v>18.2948343832218</v>
      </c>
      <c r="S553" s="33" t="n">
        <f aca="false">MAX(0,1/4*(SUM(O553:R553)-4*$D$5))*$H$9</f>
        <v>0</v>
      </c>
    </row>
    <row r="554" customFormat="false" ht="12.75" hidden="false" customHeight="false" outlineLevel="0" collapsed="false">
      <c r="A554" s="0" t="n">
        <v>532</v>
      </c>
      <c r="C554" s="18" t="n">
        <f aca="false">$H$6</f>
        <v>3.29212628660779</v>
      </c>
      <c r="D554" s="0" t="n">
        <f aca="true">C554+$D$6*($H$5-C554)*$H$8+$D$9*($H$8^0.5)*(NORMINV(RAND(),0,1))</f>
        <v>3.23661395426681</v>
      </c>
      <c r="E554" s="0" t="n">
        <f aca="true">D554+$D$6*($H$5-D554)*$H$8+$D$9*($H$8^0.5)*(NORMINV(RAND(),0,1))</f>
        <v>3.17556879670262</v>
      </c>
      <c r="F554" s="0" t="n">
        <f aca="true">E554+$D$6*($H$5-E554)*$H$8+$D$9*($H$8^0.5)*(NORMINV(RAND(),0,1))</f>
        <v>3.24611193971044</v>
      </c>
      <c r="G554" s="0" t="n">
        <f aca="true">F554+$D$6*($H$5-F554)*$H$8+$D$9*($H$8^0.5)*(NORMINV(RAND(),0,1))</f>
        <v>3.19556277064135</v>
      </c>
      <c r="H554" s="0" t="n">
        <f aca="true">G554+$D$6*($H$5-G554)*$H$8+$D$9*($H$8^0.5)*(NORMINV(RAND(),0,1))</f>
        <v>3.2550605582758</v>
      </c>
      <c r="I554" s="0" t="n">
        <f aca="true">H554+$D$6*($H$5-H554)*$H$8+$D$9*($H$8^0.5)*(NORMINV(RAND(),0,1))</f>
        <v>3.31204172065474</v>
      </c>
      <c r="J554" s="0" t="n">
        <f aca="true">I554+$D$6*($H$5-I554)*$H$8+$D$9*($H$8^0.5)*(NORMINV(RAND(),0,1))</f>
        <v>3.21733284034564</v>
      </c>
      <c r="K554" s="0" t="n">
        <f aca="true">J554+$D$6*($H$5-J554)*$H$8+$D$9*($H$8^0.5)*(NORMINV(RAND(),0,1))</f>
        <v>3.30218899255149</v>
      </c>
      <c r="L554" s="0" t="n">
        <f aca="true">K554+$D$6*($H$5-K554)*$H$8+$D$9*($H$8^0.5)*(NORMINV(RAND(),0,1))</f>
        <v>3.20952870615006</v>
      </c>
      <c r="M554" s="0" t="n">
        <f aca="true">L554+$D$6*($H$5-L554)*$H$8+$D$9*($H$8^0.5)*(NORMINV(RAND(),0,1))</f>
        <v>3.20814034519661</v>
      </c>
      <c r="N554" s="0" t="n">
        <f aca="false">EXP(M554)</f>
        <v>24.7330484982737</v>
      </c>
      <c r="O554" s="0" t="n">
        <f aca="false">EXP(($H$10*LN(N554))+(1-$H$10)*$H$5+(($D$9^2)/(4*$D$6))*(1-$H$10^2))</f>
        <v>23.2301016151373</v>
      </c>
      <c r="P554" s="18" t="n">
        <f aca="false">EXP(($H$11*LN(N554))+(1-$H$11)*$H$5+(($D$9^2)/(4*$D$6))*(1-$H$11^2))</f>
        <v>22.0090944566452</v>
      </c>
      <c r="Q554" s="18" t="n">
        <f aca="false">EXP($H$12*LN(N554)+(1-$H$12)*$H$5+$D$9^2/(4*$D$6)*(1-$H$12^2))</f>
        <v>21.0314333078675</v>
      </c>
      <c r="R554" s="18" t="n">
        <f aca="false">EXP($H$13*LN(N554)+(1-$H$13)*$H$5+$D$9^2/(4*$D$6)*(1-$H$13^2))</f>
        <v>20.2547452699078</v>
      </c>
      <c r="S554" s="33" t="n">
        <f aca="false">MAX(0,1/4*(SUM(O554:R554)-4*$D$5))*$H$9</f>
        <v>0</v>
      </c>
    </row>
    <row r="555" customFormat="false" ht="12.75" hidden="false" customHeight="false" outlineLevel="0" collapsed="false">
      <c r="A555" s="0" t="n">
        <v>533</v>
      </c>
      <c r="C555" s="18" t="n">
        <f aca="false">$H$6</f>
        <v>3.29212628660779</v>
      </c>
      <c r="D555" s="0" t="n">
        <f aca="true">C555+$D$6*($H$5-C555)*$H$8+$D$9*($H$8^0.5)*(NORMINV(RAND(),0,1))</f>
        <v>3.24766667408664</v>
      </c>
      <c r="E555" s="0" t="n">
        <f aca="true">D555+$D$6*($H$5-D555)*$H$8+$D$9*($H$8^0.5)*(NORMINV(RAND(),0,1))</f>
        <v>3.05381141525796</v>
      </c>
      <c r="F555" s="0" t="n">
        <f aca="true">E555+$D$6*($H$5-E555)*$H$8+$D$9*($H$8^0.5)*(NORMINV(RAND(),0,1))</f>
        <v>3.19011331463575</v>
      </c>
      <c r="G555" s="0" t="n">
        <f aca="true">F555+$D$6*($H$5-F555)*$H$8+$D$9*($H$8^0.5)*(NORMINV(RAND(),0,1))</f>
        <v>3.10151156697775</v>
      </c>
      <c r="H555" s="0" t="n">
        <f aca="true">G555+$D$6*($H$5-G555)*$H$8+$D$9*($H$8^0.5)*(NORMINV(RAND(),0,1))</f>
        <v>3.03193506012317</v>
      </c>
      <c r="I555" s="0" t="n">
        <f aca="true">H555+$D$6*($H$5-H555)*$H$8+$D$9*($H$8^0.5)*(NORMINV(RAND(),0,1))</f>
        <v>2.97068132639553</v>
      </c>
      <c r="J555" s="0" t="n">
        <f aca="true">I555+$D$6*($H$5-I555)*$H$8+$D$9*($H$8^0.5)*(NORMINV(RAND(),0,1))</f>
        <v>3.01676001438137</v>
      </c>
      <c r="K555" s="0" t="n">
        <f aca="true">J555+$D$6*($H$5-J555)*$H$8+$D$9*($H$8^0.5)*(NORMINV(RAND(),0,1))</f>
        <v>3.10772225897217</v>
      </c>
      <c r="L555" s="0" t="n">
        <f aca="true">K555+$D$6*($H$5-K555)*$H$8+$D$9*($H$8^0.5)*(NORMINV(RAND(),0,1))</f>
        <v>3.12320242802972</v>
      </c>
      <c r="M555" s="0" t="n">
        <f aca="true">L555+$D$6*($H$5-L555)*$H$8+$D$9*($H$8^0.5)*(NORMINV(RAND(),0,1))</f>
        <v>3.00896748056931</v>
      </c>
      <c r="N555" s="0" t="n">
        <f aca="false">EXP(M555)</f>
        <v>20.2664636010607</v>
      </c>
      <c r="O555" s="0" t="n">
        <f aca="false">EXP(($H$10*LN(N555))+(1-$H$10)*$H$5+(($D$9^2)/(4*$D$6))*(1-$H$10^2))</f>
        <v>19.8488494219726</v>
      </c>
      <c r="P555" s="18" t="n">
        <f aca="false">EXP(($H$11*LN(N555))+(1-$H$11)*$H$5+(($D$9^2)/(4*$D$6))*(1-$H$11^2))</f>
        <v>19.43782632732</v>
      </c>
      <c r="Q555" s="18" t="n">
        <f aca="false">EXP($H$12*LN(N555)+(1-$H$12)*$H$5+$D$9^2/(4*$D$6)*(1-$H$12^2))</f>
        <v>19.0658717850978</v>
      </c>
      <c r="R555" s="18" t="n">
        <f aca="false">EXP($H$13*LN(N555)+(1-$H$13)*$H$5+$D$9^2/(4*$D$6)*(1-$H$13^2))</f>
        <v>18.7444409110981</v>
      </c>
      <c r="S555" s="33" t="n">
        <f aca="false">MAX(0,1/4*(SUM(O555:R555)-4*$D$5))*$H$9</f>
        <v>0</v>
      </c>
    </row>
    <row r="556" customFormat="false" ht="12.75" hidden="false" customHeight="false" outlineLevel="0" collapsed="false">
      <c r="A556" s="0" t="n">
        <v>534</v>
      </c>
      <c r="C556" s="18" t="n">
        <f aca="false">$H$6</f>
        <v>3.29212628660779</v>
      </c>
      <c r="D556" s="0" t="n">
        <f aca="true">C556+$D$6*($H$5-C556)*$H$8+$D$9*($H$8^0.5)*(NORMINV(RAND(),0,1))</f>
        <v>3.16791886053484</v>
      </c>
      <c r="E556" s="0" t="n">
        <f aca="true">D556+$D$6*($H$5-D556)*$H$8+$D$9*($H$8^0.5)*(NORMINV(RAND(),0,1))</f>
        <v>3.20143370546845</v>
      </c>
      <c r="F556" s="0" t="n">
        <f aca="true">E556+$D$6*($H$5-E556)*$H$8+$D$9*($H$8^0.5)*(NORMINV(RAND(),0,1))</f>
        <v>3.28787757183783</v>
      </c>
      <c r="G556" s="0" t="n">
        <f aca="true">F556+$D$6*($H$5-F556)*$H$8+$D$9*($H$8^0.5)*(NORMINV(RAND(),0,1))</f>
        <v>3.33403778441559</v>
      </c>
      <c r="H556" s="0" t="n">
        <f aca="true">G556+$D$6*($H$5-G556)*$H$8+$D$9*($H$8^0.5)*(NORMINV(RAND(),0,1))</f>
        <v>3.38033733611542</v>
      </c>
      <c r="I556" s="0" t="n">
        <f aca="true">H556+$D$6*($H$5-H556)*$H$8+$D$9*($H$8^0.5)*(NORMINV(RAND(),0,1))</f>
        <v>3.37000549523342</v>
      </c>
      <c r="J556" s="0" t="n">
        <f aca="true">I556+$D$6*($H$5-I556)*$H$8+$D$9*($H$8^0.5)*(NORMINV(RAND(),0,1))</f>
        <v>3.48397089918015</v>
      </c>
      <c r="K556" s="0" t="n">
        <f aca="true">J556+$D$6*($H$5-J556)*$H$8+$D$9*($H$8^0.5)*(NORMINV(RAND(),0,1))</f>
        <v>3.38098246301503</v>
      </c>
      <c r="L556" s="0" t="n">
        <f aca="true">K556+$D$6*($H$5-K556)*$H$8+$D$9*($H$8^0.5)*(NORMINV(RAND(),0,1))</f>
        <v>3.46220610835246</v>
      </c>
      <c r="M556" s="0" t="n">
        <f aca="true">L556+$D$6*($H$5-L556)*$H$8+$D$9*($H$8^0.5)*(NORMINV(RAND(),0,1))</f>
        <v>3.56858404779431</v>
      </c>
      <c r="N556" s="0" t="n">
        <f aca="false">EXP(M556)</f>
        <v>35.4663389403938</v>
      </c>
      <c r="O556" s="0" t="n">
        <f aca="false">EXP(($H$10*LN(N556))+(1-$H$10)*$H$5+(($D$9^2)/(4*$D$6))*(1-$H$10^2))</f>
        <v>30.8803602566737</v>
      </c>
      <c r="P556" s="18" t="n">
        <f aca="false">EXP(($H$11*LN(N556))+(1-$H$11)*$H$5+(($D$9^2)/(4*$D$6))*(1-$H$11^2))</f>
        <v>27.557749318806</v>
      </c>
      <c r="Q556" s="18" t="n">
        <f aca="false">EXP($H$12*LN(N556)+(1-$H$12)*$H$5+$D$9^2/(4*$D$6)*(1-$H$12^2))</f>
        <v>25.1179560899252</v>
      </c>
      <c r="R556" s="18" t="n">
        <f aca="false">EXP($H$13*LN(N556)+(1-$H$13)*$H$5+$D$9^2/(4*$D$6)*(1-$H$13^2))</f>
        <v>23.3040314975989</v>
      </c>
      <c r="S556" s="33" t="n">
        <f aca="false">MAX(0,1/4*(SUM(O556:R556)-4*$D$5))*$H$9</f>
        <v>4.48506984259791</v>
      </c>
    </row>
    <row r="557" customFormat="false" ht="12.75" hidden="false" customHeight="false" outlineLevel="0" collapsed="false">
      <c r="A557" s="0" t="n">
        <v>535</v>
      </c>
      <c r="C557" s="18" t="n">
        <f aca="false">$H$6</f>
        <v>3.29212628660779</v>
      </c>
      <c r="D557" s="0" t="n">
        <f aca="true">C557+$D$6*($H$5-C557)*$H$8+$D$9*($H$8^0.5)*(NORMINV(RAND(),0,1))</f>
        <v>3.29442997810216</v>
      </c>
      <c r="E557" s="0" t="n">
        <f aca="true">D557+$D$6*($H$5-D557)*$H$8+$D$9*($H$8^0.5)*(NORMINV(RAND(),0,1))</f>
        <v>3.3662061596137</v>
      </c>
      <c r="F557" s="0" t="n">
        <f aca="true">E557+$D$6*($H$5-E557)*$H$8+$D$9*($H$8^0.5)*(NORMINV(RAND(),0,1))</f>
        <v>3.47265660996387</v>
      </c>
      <c r="G557" s="0" t="n">
        <f aca="true">F557+$D$6*($H$5-F557)*$H$8+$D$9*($H$8^0.5)*(NORMINV(RAND(),0,1))</f>
        <v>3.39787298409036</v>
      </c>
      <c r="H557" s="0" t="n">
        <f aca="true">G557+$D$6*($H$5-G557)*$H$8+$D$9*($H$8^0.5)*(NORMINV(RAND(),0,1))</f>
        <v>3.24117022081888</v>
      </c>
      <c r="I557" s="0" t="n">
        <f aca="true">H557+$D$6*($H$5-H557)*$H$8+$D$9*($H$8^0.5)*(NORMINV(RAND(),0,1))</f>
        <v>3.06006816548539</v>
      </c>
      <c r="J557" s="0" t="n">
        <f aca="true">I557+$D$6*($H$5-I557)*$H$8+$D$9*($H$8^0.5)*(NORMINV(RAND(),0,1))</f>
        <v>2.95798231172724</v>
      </c>
      <c r="K557" s="0" t="n">
        <f aca="true">J557+$D$6*($H$5-J557)*$H$8+$D$9*($H$8^0.5)*(NORMINV(RAND(),0,1))</f>
        <v>3.14687160468737</v>
      </c>
      <c r="L557" s="0" t="n">
        <f aca="true">K557+$D$6*($H$5-K557)*$H$8+$D$9*($H$8^0.5)*(NORMINV(RAND(),0,1))</f>
        <v>3.0469622575501</v>
      </c>
      <c r="M557" s="0" t="n">
        <f aca="true">L557+$D$6*($H$5-L557)*$H$8+$D$9*($H$8^0.5)*(NORMINV(RAND(),0,1))</f>
        <v>3.08249313989301</v>
      </c>
      <c r="N557" s="0" t="n">
        <f aca="false">EXP(M557)</f>
        <v>21.8127168158085</v>
      </c>
      <c r="O557" s="0" t="n">
        <f aca="false">EXP(($H$10*LN(N557))+(1-$H$10)*$H$5+(($D$9^2)/(4*$D$6))*(1-$H$10^2))</f>
        <v>21.0355778300089</v>
      </c>
      <c r="P557" s="18" t="n">
        <f aca="false">EXP(($H$11*LN(N557))+(1-$H$11)*$H$5+(($D$9^2)/(4*$D$6))*(1-$H$11^2))</f>
        <v>20.3500397791295</v>
      </c>
      <c r="Q557" s="18" t="n">
        <f aca="false">EXP($H$12*LN(N557)+(1-$H$12)*$H$5+$D$9^2/(4*$D$6)*(1-$H$12^2))</f>
        <v>19.7691126457773</v>
      </c>
      <c r="R557" s="18" t="n">
        <f aca="false">EXP($H$13*LN(N557)+(1-$H$13)*$H$5+$D$9^2/(4*$D$6)*(1-$H$13^2))</f>
        <v>19.2883972745422</v>
      </c>
      <c r="S557" s="33" t="n">
        <f aca="false">MAX(0,1/4*(SUM(O557:R557)-4*$D$5))*$H$9</f>
        <v>0</v>
      </c>
    </row>
    <row r="558" customFormat="false" ht="12.75" hidden="false" customHeight="false" outlineLevel="0" collapsed="false">
      <c r="A558" s="0" t="n">
        <v>536</v>
      </c>
      <c r="C558" s="18" t="n">
        <f aca="false">$H$6</f>
        <v>3.29212628660779</v>
      </c>
      <c r="D558" s="0" t="n">
        <f aca="true">C558+$D$6*($H$5-C558)*$H$8+$D$9*($H$8^0.5)*(NORMINV(RAND(),0,1))</f>
        <v>3.42424822114463</v>
      </c>
      <c r="E558" s="0" t="n">
        <f aca="true">D558+$D$6*($H$5-D558)*$H$8+$D$9*($H$8^0.5)*(NORMINV(RAND(),0,1))</f>
        <v>3.43776596289817</v>
      </c>
      <c r="F558" s="0" t="n">
        <f aca="true">E558+$D$6*($H$5-E558)*$H$8+$D$9*($H$8^0.5)*(NORMINV(RAND(),0,1))</f>
        <v>3.40963015311826</v>
      </c>
      <c r="G558" s="0" t="n">
        <f aca="true">F558+$D$6*($H$5-F558)*$H$8+$D$9*($H$8^0.5)*(NORMINV(RAND(),0,1))</f>
        <v>3.35528253691381</v>
      </c>
      <c r="H558" s="0" t="n">
        <f aca="true">G558+$D$6*($H$5-G558)*$H$8+$D$9*($H$8^0.5)*(NORMINV(RAND(),0,1))</f>
        <v>3.4084355603978</v>
      </c>
      <c r="I558" s="0" t="n">
        <f aca="true">H558+$D$6*($H$5-H558)*$H$8+$D$9*($H$8^0.5)*(NORMINV(RAND(),0,1))</f>
        <v>3.38323421917238</v>
      </c>
      <c r="J558" s="0" t="n">
        <f aca="true">I558+$D$6*($H$5-I558)*$H$8+$D$9*($H$8^0.5)*(NORMINV(RAND(),0,1))</f>
        <v>3.42428609326799</v>
      </c>
      <c r="K558" s="0" t="n">
        <f aca="true">J558+$D$6*($H$5-J558)*$H$8+$D$9*($H$8^0.5)*(NORMINV(RAND(),0,1))</f>
        <v>3.16516426716613</v>
      </c>
      <c r="L558" s="0" t="n">
        <f aca="true">K558+$D$6*($H$5-K558)*$H$8+$D$9*($H$8^0.5)*(NORMINV(RAND(),0,1))</f>
        <v>3.14876032667799</v>
      </c>
      <c r="M558" s="0" t="n">
        <f aca="true">L558+$D$6*($H$5-L558)*$H$8+$D$9*($H$8^0.5)*(NORMINV(RAND(),0,1))</f>
        <v>3.32597825656404</v>
      </c>
      <c r="N558" s="0" t="n">
        <f aca="false">EXP(M558)</f>
        <v>27.826206501529</v>
      </c>
      <c r="O558" s="0" t="n">
        <f aca="false">EXP(($H$10*LN(N558))+(1-$H$10)*$H$5+(($D$9^2)/(4*$D$6))*(1-$H$10^2))</f>
        <v>25.4958329767279</v>
      </c>
      <c r="P558" s="18" t="n">
        <f aca="false">EXP(($H$11*LN(N558))+(1-$H$11)*$H$5+(($D$9^2)/(4*$D$6))*(1-$H$11^2))</f>
        <v>23.6877387868177</v>
      </c>
      <c r="Q558" s="18" t="n">
        <f aca="false">EXP($H$12*LN(N558)+(1-$H$12)*$H$5+$D$9^2/(4*$D$6)*(1-$H$12^2))</f>
        <v>22.2884465603072</v>
      </c>
      <c r="R558" s="18" t="n">
        <f aca="false">EXP($H$13*LN(N558)+(1-$H$13)*$H$5+$D$9^2/(4*$D$6)*(1-$H$13^2))</f>
        <v>21.2049811363317</v>
      </c>
      <c r="S558" s="33" t="n">
        <f aca="false">MAX(0,1/4*(SUM(O558:R558)-4*$D$5))*$H$9</f>
        <v>1.11222487622535</v>
      </c>
    </row>
    <row r="559" customFormat="false" ht="12.75" hidden="false" customHeight="false" outlineLevel="0" collapsed="false">
      <c r="A559" s="0" t="n">
        <v>537</v>
      </c>
      <c r="C559" s="18" t="n">
        <f aca="false">$H$6</f>
        <v>3.29212628660779</v>
      </c>
      <c r="D559" s="0" t="n">
        <f aca="true">C559+$D$6*($H$5-C559)*$H$8+$D$9*($H$8^0.5)*(NORMINV(RAND(),0,1))</f>
        <v>3.34566703336015</v>
      </c>
      <c r="E559" s="0" t="n">
        <f aca="true">D559+$D$6*($H$5-D559)*$H$8+$D$9*($H$8^0.5)*(NORMINV(RAND(),0,1))</f>
        <v>3.31016970945791</v>
      </c>
      <c r="F559" s="0" t="n">
        <f aca="true">E559+$D$6*($H$5-E559)*$H$8+$D$9*($H$8^0.5)*(NORMINV(RAND(),0,1))</f>
        <v>3.28587304107735</v>
      </c>
      <c r="G559" s="0" t="n">
        <f aca="true">F559+$D$6*($H$5-F559)*$H$8+$D$9*($H$8^0.5)*(NORMINV(RAND(),0,1))</f>
        <v>3.23445471096713</v>
      </c>
      <c r="H559" s="0" t="n">
        <f aca="true">G559+$D$6*($H$5-G559)*$H$8+$D$9*($H$8^0.5)*(NORMINV(RAND(),0,1))</f>
        <v>3.20172883448036</v>
      </c>
      <c r="I559" s="0" t="n">
        <f aca="true">H559+$D$6*($H$5-H559)*$H$8+$D$9*($H$8^0.5)*(NORMINV(RAND(),0,1))</f>
        <v>3.17960820049538</v>
      </c>
      <c r="J559" s="0" t="n">
        <f aca="true">I559+$D$6*($H$5-I559)*$H$8+$D$9*($H$8^0.5)*(NORMINV(RAND(),0,1))</f>
        <v>3.08237696827442</v>
      </c>
      <c r="K559" s="0" t="n">
        <f aca="true">J559+$D$6*($H$5-J559)*$H$8+$D$9*($H$8^0.5)*(NORMINV(RAND(),0,1))</f>
        <v>3.06751543924734</v>
      </c>
      <c r="L559" s="0" t="n">
        <f aca="true">K559+$D$6*($H$5-K559)*$H$8+$D$9*($H$8^0.5)*(NORMINV(RAND(),0,1))</f>
        <v>3.12494421881657</v>
      </c>
      <c r="M559" s="0" t="n">
        <f aca="true">L559+$D$6*($H$5-L559)*$H$8+$D$9*($H$8^0.5)*(NORMINV(RAND(),0,1))</f>
        <v>3.0983563497534</v>
      </c>
      <c r="N559" s="0" t="n">
        <f aca="false">EXP(M559)</f>
        <v>22.1614955817612</v>
      </c>
      <c r="O559" s="0" t="n">
        <f aca="false">EXP(($H$10*LN(N559))+(1-$H$10)*$H$5+(($D$9^2)/(4*$D$6))*(1-$H$10^2))</f>
        <v>21.3007789649475</v>
      </c>
      <c r="P559" s="18" t="n">
        <f aca="false">EXP(($H$11*LN(N559))+(1-$H$11)*$H$5+(($D$9^2)/(4*$D$6))*(1-$H$11^2))</f>
        <v>20.5523974734414</v>
      </c>
      <c r="Q559" s="18" t="n">
        <f aca="false">EXP($H$12*LN(N559)+(1-$H$12)*$H$5+$D$9^2/(4*$D$6)*(1-$H$12^2))</f>
        <v>19.9242069295095</v>
      </c>
      <c r="R559" s="18" t="n">
        <f aca="false">EXP($H$13*LN(N559)+(1-$H$13)*$H$5+$D$9^2/(4*$D$6)*(1-$H$13^2))</f>
        <v>19.4078109638137</v>
      </c>
      <c r="S559" s="33" t="n">
        <f aca="false">MAX(0,1/4*(SUM(O559:R559)-4*$D$5))*$H$9</f>
        <v>0</v>
      </c>
    </row>
    <row r="560" customFormat="false" ht="12.75" hidden="false" customHeight="false" outlineLevel="0" collapsed="false">
      <c r="A560" s="0" t="n">
        <v>538</v>
      </c>
      <c r="C560" s="18" t="n">
        <f aca="false">$H$6</f>
        <v>3.29212628660779</v>
      </c>
      <c r="D560" s="0" t="n">
        <f aca="true">C560+$D$6*($H$5-C560)*$H$8+$D$9*($H$8^0.5)*(NORMINV(RAND(),0,1))</f>
        <v>3.40355177546887</v>
      </c>
      <c r="E560" s="0" t="n">
        <f aca="true">D560+$D$6*($H$5-D560)*$H$8+$D$9*($H$8^0.5)*(NORMINV(RAND(),0,1))</f>
        <v>3.29730694854894</v>
      </c>
      <c r="F560" s="0" t="n">
        <f aca="true">E560+$D$6*($H$5-E560)*$H$8+$D$9*($H$8^0.5)*(NORMINV(RAND(),0,1))</f>
        <v>3.37418644721247</v>
      </c>
      <c r="G560" s="0" t="n">
        <f aca="true">F560+$D$6*($H$5-F560)*$H$8+$D$9*($H$8^0.5)*(NORMINV(RAND(),0,1))</f>
        <v>3.4106538744803</v>
      </c>
      <c r="H560" s="0" t="n">
        <f aca="true">G560+$D$6*($H$5-G560)*$H$8+$D$9*($H$8^0.5)*(NORMINV(RAND(),0,1))</f>
        <v>3.41440003496127</v>
      </c>
      <c r="I560" s="0" t="n">
        <f aca="true">H560+$D$6*($H$5-H560)*$H$8+$D$9*($H$8^0.5)*(NORMINV(RAND(),0,1))</f>
        <v>3.46203181389141</v>
      </c>
      <c r="J560" s="0" t="n">
        <f aca="true">I560+$D$6*($H$5-I560)*$H$8+$D$9*($H$8^0.5)*(NORMINV(RAND(),0,1))</f>
        <v>3.59048574018618</v>
      </c>
      <c r="K560" s="0" t="n">
        <f aca="true">J560+$D$6*($H$5-J560)*$H$8+$D$9*($H$8^0.5)*(NORMINV(RAND(),0,1))</f>
        <v>3.64806990758462</v>
      </c>
      <c r="L560" s="0" t="n">
        <f aca="true">K560+$D$6*($H$5-K560)*$H$8+$D$9*($H$8^0.5)*(NORMINV(RAND(),0,1))</f>
        <v>3.4839459466109</v>
      </c>
      <c r="M560" s="0" t="n">
        <f aca="true">L560+$D$6*($H$5-L560)*$H$8+$D$9*($H$8^0.5)*(NORMINV(RAND(),0,1))</f>
        <v>3.48906795683854</v>
      </c>
      <c r="N560" s="0" t="n">
        <f aca="false">EXP(M560)</f>
        <v>32.7554040241063</v>
      </c>
      <c r="O560" s="0" t="n">
        <f aca="false">EXP(($H$10*LN(N560))+(1-$H$10)*$H$5+(($D$9^2)/(4*$D$6))*(1-$H$10^2))</f>
        <v>29.0007044052599</v>
      </c>
      <c r="P560" s="18" t="n">
        <f aca="false">EXP(($H$11*LN(N560))+(1-$H$11)*$H$5+(($D$9^2)/(4*$D$6))*(1-$H$11^2))</f>
        <v>26.2242705010966</v>
      </c>
      <c r="Q560" s="18" t="n">
        <f aca="false">EXP($H$12*LN(N560)+(1-$H$12)*$H$5+$D$9^2/(4*$D$6)*(1-$H$12^2))</f>
        <v>24.153060050343</v>
      </c>
      <c r="R560" s="18" t="n">
        <f aca="false">EXP($H$13*LN(N560)+(1-$H$13)*$H$5+$D$9^2/(4*$D$6)*(1-$H$13^2))</f>
        <v>22.5941081147368</v>
      </c>
      <c r="S560" s="33" t="n">
        <f aca="false">MAX(0,1/4*(SUM(O560:R560)-4*$D$5))*$H$9</f>
        <v>3.32267840322102</v>
      </c>
    </row>
    <row r="561" customFormat="false" ht="12.75" hidden="false" customHeight="false" outlineLevel="0" collapsed="false">
      <c r="A561" s="0" t="n">
        <v>539</v>
      </c>
      <c r="C561" s="18" t="n">
        <f aca="false">$H$6</f>
        <v>3.29212628660779</v>
      </c>
      <c r="D561" s="0" t="n">
        <f aca="true">C561+$D$6*($H$5-C561)*$H$8+$D$9*($H$8^0.5)*(NORMINV(RAND(),0,1))</f>
        <v>3.30619537437885</v>
      </c>
      <c r="E561" s="0" t="n">
        <f aca="true">D561+$D$6*($H$5-D561)*$H$8+$D$9*($H$8^0.5)*(NORMINV(RAND(),0,1))</f>
        <v>3.28922839017504</v>
      </c>
      <c r="F561" s="0" t="n">
        <f aca="true">E561+$D$6*($H$5-E561)*$H$8+$D$9*($H$8^0.5)*(NORMINV(RAND(),0,1))</f>
        <v>3.29927518149686</v>
      </c>
      <c r="G561" s="0" t="n">
        <f aca="true">F561+$D$6*($H$5-F561)*$H$8+$D$9*($H$8^0.5)*(NORMINV(RAND(),0,1))</f>
        <v>3.43173179467071</v>
      </c>
      <c r="H561" s="0" t="n">
        <f aca="true">G561+$D$6*($H$5-G561)*$H$8+$D$9*($H$8^0.5)*(NORMINV(RAND(),0,1))</f>
        <v>3.525974208143</v>
      </c>
      <c r="I561" s="0" t="n">
        <f aca="true">H561+$D$6*($H$5-H561)*$H$8+$D$9*($H$8^0.5)*(NORMINV(RAND(),0,1))</f>
        <v>3.56699306055371</v>
      </c>
      <c r="J561" s="0" t="n">
        <f aca="true">I561+$D$6*($H$5-I561)*$H$8+$D$9*($H$8^0.5)*(NORMINV(RAND(),0,1))</f>
        <v>3.54969015765144</v>
      </c>
      <c r="K561" s="0" t="n">
        <f aca="true">J561+$D$6*($H$5-J561)*$H$8+$D$9*($H$8^0.5)*(NORMINV(RAND(),0,1))</f>
        <v>3.51976815866054</v>
      </c>
      <c r="L561" s="0" t="n">
        <f aca="true">K561+$D$6*($H$5-K561)*$H$8+$D$9*($H$8^0.5)*(NORMINV(RAND(),0,1))</f>
        <v>3.42130922166752</v>
      </c>
      <c r="M561" s="0" t="n">
        <f aca="true">L561+$D$6*($H$5-L561)*$H$8+$D$9*($H$8^0.5)*(NORMINV(RAND(),0,1))</f>
        <v>3.46953693481884</v>
      </c>
      <c r="N561" s="0" t="n">
        <f aca="false">EXP(M561)</f>
        <v>32.12186448329</v>
      </c>
      <c r="O561" s="0" t="n">
        <f aca="false">EXP(($H$10*LN(N561))+(1-$H$10)*$H$5+(($D$9^2)/(4*$D$6))*(1-$H$10^2))</f>
        <v>28.55679455761</v>
      </c>
      <c r="P561" s="18" t="n">
        <f aca="false">EXP(($H$11*LN(N561))+(1-$H$11)*$H$5+(($D$9^2)/(4*$D$6))*(1-$H$11^2))</f>
        <v>25.906730333206</v>
      </c>
      <c r="Q561" s="18" t="n">
        <f aca="false">EXP($H$12*LN(N561)+(1-$H$12)*$H$5+$D$9^2/(4*$D$6)*(1-$H$12^2))</f>
        <v>23.9217848731052</v>
      </c>
      <c r="R561" s="18" t="n">
        <f aca="false">EXP($H$13*LN(N561)+(1-$H$13)*$H$5+$D$9^2/(4*$D$6)*(1-$H$13^2))</f>
        <v>22.423068328504</v>
      </c>
      <c r="S561" s="33" t="n">
        <f aca="false">MAX(0,1/4*(SUM(O561:R561)-4*$D$5))*$H$9</f>
        <v>3.04592653041128</v>
      </c>
    </row>
    <row r="562" customFormat="false" ht="12.75" hidden="false" customHeight="false" outlineLevel="0" collapsed="false">
      <c r="A562" s="0" t="n">
        <v>540</v>
      </c>
      <c r="C562" s="18" t="n">
        <f aca="false">$H$6</f>
        <v>3.29212628660779</v>
      </c>
      <c r="D562" s="0" t="n">
        <f aca="true">C562+$D$6*($H$5-C562)*$H$8+$D$9*($H$8^0.5)*(NORMINV(RAND(),0,1))</f>
        <v>3.39782270574139</v>
      </c>
      <c r="E562" s="0" t="n">
        <f aca="true">D562+$D$6*($H$5-D562)*$H$8+$D$9*($H$8^0.5)*(NORMINV(RAND(),0,1))</f>
        <v>3.40567210198785</v>
      </c>
      <c r="F562" s="0" t="n">
        <f aca="true">E562+$D$6*($H$5-E562)*$H$8+$D$9*($H$8^0.5)*(NORMINV(RAND(),0,1))</f>
        <v>3.34385574261103</v>
      </c>
      <c r="G562" s="0" t="n">
        <f aca="true">F562+$D$6*($H$5-F562)*$H$8+$D$9*($H$8^0.5)*(NORMINV(RAND(),0,1))</f>
        <v>3.34683901496831</v>
      </c>
      <c r="H562" s="0" t="n">
        <f aca="true">G562+$D$6*($H$5-G562)*$H$8+$D$9*($H$8^0.5)*(NORMINV(RAND(),0,1))</f>
        <v>3.37258272210233</v>
      </c>
      <c r="I562" s="0" t="n">
        <f aca="true">H562+$D$6*($H$5-H562)*$H$8+$D$9*($H$8^0.5)*(NORMINV(RAND(),0,1))</f>
        <v>3.43326407391791</v>
      </c>
      <c r="J562" s="0" t="n">
        <f aca="true">I562+$D$6*($H$5-I562)*$H$8+$D$9*($H$8^0.5)*(NORMINV(RAND(),0,1))</f>
        <v>3.2128592149332</v>
      </c>
      <c r="K562" s="0" t="n">
        <f aca="true">J562+$D$6*($H$5-J562)*$H$8+$D$9*($H$8^0.5)*(NORMINV(RAND(),0,1))</f>
        <v>3.25767750807458</v>
      </c>
      <c r="L562" s="0" t="n">
        <f aca="true">K562+$D$6*($H$5-K562)*$H$8+$D$9*($H$8^0.5)*(NORMINV(RAND(),0,1))</f>
        <v>3.18701386978585</v>
      </c>
      <c r="M562" s="0" t="n">
        <f aca="true">L562+$D$6*($H$5-L562)*$H$8+$D$9*($H$8^0.5)*(NORMINV(RAND(),0,1))</f>
        <v>3.40758748123144</v>
      </c>
      <c r="N562" s="0" t="n">
        <f aca="false">EXP(M562)</f>
        <v>30.1923167943996</v>
      </c>
      <c r="O562" s="0" t="n">
        <f aca="false">EXP(($H$10*LN(N562))+(1-$H$10)*$H$5+(($D$9^2)/(4*$D$6))*(1-$H$10^2))</f>
        <v>27.1932400432116</v>
      </c>
      <c r="P562" s="18" t="n">
        <f aca="false">EXP(($H$11*LN(N562))+(1-$H$11)*$H$5+(($D$9^2)/(4*$D$6))*(1-$H$11^2))</f>
        <v>24.924757935226</v>
      </c>
      <c r="Q562" s="18" t="n">
        <f aca="false">EXP($H$12*LN(N562)+(1-$H$12)*$H$5+$D$9^2/(4*$D$6)*(1-$H$12^2))</f>
        <v>23.2027656405935</v>
      </c>
      <c r="R562" s="18" t="n">
        <f aca="false">EXP($H$13*LN(N562)+(1-$H$13)*$H$5+$D$9^2/(4*$D$6)*(1-$H$13^2))</f>
        <v>21.8890757347195</v>
      </c>
      <c r="S562" s="33" t="n">
        <f aca="false">MAX(0,1/4*(SUM(O562:R562)-4*$D$5))*$H$9</f>
        <v>2.19016754705305</v>
      </c>
    </row>
    <row r="563" customFormat="false" ht="12.75" hidden="false" customHeight="false" outlineLevel="0" collapsed="false">
      <c r="A563" s="0" t="n">
        <v>541</v>
      </c>
      <c r="C563" s="18" t="n">
        <f aca="false">$H$6</f>
        <v>3.29212628660779</v>
      </c>
      <c r="D563" s="0" t="n">
        <f aca="true">C563+$D$6*($H$5-C563)*$H$8+$D$9*($H$8^0.5)*(NORMINV(RAND(),0,1))</f>
        <v>3.28924271766742</v>
      </c>
      <c r="E563" s="0" t="n">
        <f aca="true">D563+$D$6*($H$5-D563)*$H$8+$D$9*($H$8^0.5)*(NORMINV(RAND(),0,1))</f>
        <v>3.21358267123522</v>
      </c>
      <c r="F563" s="0" t="n">
        <f aca="true">E563+$D$6*($H$5-E563)*$H$8+$D$9*($H$8^0.5)*(NORMINV(RAND(),0,1))</f>
        <v>3.26764332782144</v>
      </c>
      <c r="G563" s="0" t="n">
        <f aca="true">F563+$D$6*($H$5-F563)*$H$8+$D$9*($H$8^0.5)*(NORMINV(RAND(),0,1))</f>
        <v>3.25427838534578</v>
      </c>
      <c r="H563" s="0" t="n">
        <f aca="true">G563+$D$6*($H$5-G563)*$H$8+$D$9*($H$8^0.5)*(NORMINV(RAND(),0,1))</f>
        <v>3.13616401770326</v>
      </c>
      <c r="I563" s="0" t="n">
        <f aca="true">H563+$D$6*($H$5-H563)*$H$8+$D$9*($H$8^0.5)*(NORMINV(RAND(),0,1))</f>
        <v>3.10481693248833</v>
      </c>
      <c r="J563" s="0" t="n">
        <f aca="true">I563+$D$6*($H$5-I563)*$H$8+$D$9*($H$8^0.5)*(NORMINV(RAND(),0,1))</f>
        <v>3.22413050012038</v>
      </c>
      <c r="K563" s="0" t="n">
        <f aca="true">J563+$D$6*($H$5-J563)*$H$8+$D$9*($H$8^0.5)*(NORMINV(RAND(),0,1))</f>
        <v>3.15758879876675</v>
      </c>
      <c r="L563" s="0" t="n">
        <f aca="true">K563+$D$6*($H$5-K563)*$H$8+$D$9*($H$8^0.5)*(NORMINV(RAND(),0,1))</f>
        <v>3.10472709484581</v>
      </c>
      <c r="M563" s="0" t="n">
        <f aca="true">L563+$D$6*($H$5-L563)*$H$8+$D$9*($H$8^0.5)*(NORMINV(RAND(),0,1))</f>
        <v>3.02491356683649</v>
      </c>
      <c r="N563" s="0" t="n">
        <f aca="false">EXP(M563)</f>
        <v>20.592224783143</v>
      </c>
      <c r="O563" s="0" t="n">
        <f aca="false">EXP(($H$10*LN(N563))+(1-$H$10)*$H$5+(($D$9^2)/(4*$D$6))*(1-$H$10^2))</f>
        <v>20.1004047681937</v>
      </c>
      <c r="P563" s="18" t="n">
        <f aca="false">EXP(($H$11*LN(N563))+(1-$H$11)*$H$5+(($D$9^2)/(4*$D$6))*(1-$H$11^2))</f>
        <v>19.6321279559075</v>
      </c>
      <c r="Q563" s="18" t="n">
        <f aca="false">EXP($H$12*LN(N563)+(1-$H$12)*$H$5+$D$9^2/(4*$D$6)*(1-$H$12^2))</f>
        <v>19.2162334757282</v>
      </c>
      <c r="R563" s="18" t="n">
        <f aca="false">EXP($H$13*LN(N563)+(1-$H$13)*$H$5+$D$9^2/(4*$D$6)*(1-$H$13^2))</f>
        <v>18.8610951470349</v>
      </c>
      <c r="S563" s="33" t="n">
        <f aca="false">MAX(0,1/4*(SUM(O563:R563)-4*$D$5))*$H$9</f>
        <v>0</v>
      </c>
    </row>
    <row r="564" customFormat="false" ht="12.75" hidden="false" customHeight="false" outlineLevel="0" collapsed="false">
      <c r="A564" s="0" t="n">
        <v>542</v>
      </c>
      <c r="C564" s="18" t="n">
        <f aca="false">$H$6</f>
        <v>3.29212628660779</v>
      </c>
      <c r="D564" s="0" t="n">
        <f aca="true">C564+$D$6*($H$5-C564)*$H$8+$D$9*($H$8^0.5)*(NORMINV(RAND(),0,1))</f>
        <v>3.13896977272786</v>
      </c>
      <c r="E564" s="0" t="n">
        <f aca="true">D564+$D$6*($H$5-D564)*$H$8+$D$9*($H$8^0.5)*(NORMINV(RAND(),0,1))</f>
        <v>3.0592245128245</v>
      </c>
      <c r="F564" s="0" t="n">
        <f aca="true">E564+$D$6*($H$5-E564)*$H$8+$D$9*($H$8^0.5)*(NORMINV(RAND(),0,1))</f>
        <v>3.11392489929532</v>
      </c>
      <c r="G564" s="0" t="n">
        <f aca="true">F564+$D$6*($H$5-F564)*$H$8+$D$9*($H$8^0.5)*(NORMINV(RAND(),0,1))</f>
        <v>3.14044426170167</v>
      </c>
      <c r="H564" s="0" t="n">
        <f aca="true">G564+$D$6*($H$5-G564)*$H$8+$D$9*($H$8^0.5)*(NORMINV(RAND(),0,1))</f>
        <v>3.03292302692808</v>
      </c>
      <c r="I564" s="0" t="n">
        <f aca="true">H564+$D$6*($H$5-H564)*$H$8+$D$9*($H$8^0.5)*(NORMINV(RAND(),0,1))</f>
        <v>3.01075093059609</v>
      </c>
      <c r="J564" s="0" t="n">
        <f aca="true">I564+$D$6*($H$5-I564)*$H$8+$D$9*($H$8^0.5)*(NORMINV(RAND(),0,1))</f>
        <v>3.1191126496847</v>
      </c>
      <c r="K564" s="0" t="n">
        <f aca="true">J564+$D$6*($H$5-J564)*$H$8+$D$9*($H$8^0.5)*(NORMINV(RAND(),0,1))</f>
        <v>3.07071630331887</v>
      </c>
      <c r="L564" s="0" t="n">
        <f aca="true">K564+$D$6*($H$5-K564)*$H$8+$D$9*($H$8^0.5)*(NORMINV(RAND(),0,1))</f>
        <v>3.09580179943621</v>
      </c>
      <c r="M564" s="0" t="n">
        <f aca="true">L564+$D$6*($H$5-L564)*$H$8+$D$9*($H$8^0.5)*(NORMINV(RAND(),0,1))</f>
        <v>3.2584383330785</v>
      </c>
      <c r="N564" s="0" t="n">
        <f aca="false">EXP(M564)</f>
        <v>26.0088881903658</v>
      </c>
      <c r="O564" s="0" t="n">
        <f aca="false">EXP(($H$10*LN(N564))+(1-$H$10)*$H$5+(($D$9^2)/(4*$D$6))*(1-$H$10^2))</f>
        <v>24.1714769561302</v>
      </c>
      <c r="P564" s="18" t="n">
        <f aca="false">EXP(($H$11*LN(N564))+(1-$H$11)*$H$5+(($D$9^2)/(4*$D$6))*(1-$H$11^2))</f>
        <v>22.7105437485887</v>
      </c>
      <c r="Q564" s="18" t="n">
        <f aca="false">EXP($H$12*LN(N564)+(1-$H$12)*$H$5+$D$9^2/(4*$D$6)*(1-$H$12^2))</f>
        <v>21.5590646945879</v>
      </c>
      <c r="R564" s="18" t="n">
        <f aca="false">EXP($H$13*LN(N564)+(1-$H$13)*$H$5+$D$9^2/(4*$D$6)*(1-$H$13^2))</f>
        <v>20.655021470758</v>
      </c>
      <c r="S564" s="33" t="n">
        <f aca="false">MAX(0,1/4*(SUM(O564:R564)-4*$D$5))*$H$9</f>
        <v>0.260662276800762</v>
      </c>
    </row>
    <row r="565" customFormat="false" ht="12.75" hidden="false" customHeight="false" outlineLevel="0" collapsed="false">
      <c r="A565" s="0" t="n">
        <v>543</v>
      </c>
      <c r="C565" s="18" t="n">
        <f aca="false">$H$6</f>
        <v>3.29212628660779</v>
      </c>
      <c r="D565" s="0" t="n">
        <f aca="true">C565+$D$6*($H$5-C565)*$H$8+$D$9*($H$8^0.5)*(NORMINV(RAND(),0,1))</f>
        <v>3.18990990853811</v>
      </c>
      <c r="E565" s="0" t="n">
        <f aca="true">D565+$D$6*($H$5-D565)*$H$8+$D$9*($H$8^0.5)*(NORMINV(RAND(),0,1))</f>
        <v>3.18279906574087</v>
      </c>
      <c r="F565" s="0" t="n">
        <f aca="true">E565+$D$6*($H$5-E565)*$H$8+$D$9*($H$8^0.5)*(NORMINV(RAND(),0,1))</f>
        <v>3.05774181159867</v>
      </c>
      <c r="G565" s="0" t="n">
        <f aca="true">F565+$D$6*($H$5-F565)*$H$8+$D$9*($H$8^0.5)*(NORMINV(RAND(),0,1))</f>
        <v>3.10833589726461</v>
      </c>
      <c r="H565" s="0" t="n">
        <f aca="true">G565+$D$6*($H$5-G565)*$H$8+$D$9*($H$8^0.5)*(NORMINV(RAND(),0,1))</f>
        <v>3.19846796222254</v>
      </c>
      <c r="I565" s="0" t="n">
        <f aca="true">H565+$D$6*($H$5-H565)*$H$8+$D$9*($H$8^0.5)*(NORMINV(RAND(),0,1))</f>
        <v>3.05375475104837</v>
      </c>
      <c r="J565" s="0" t="n">
        <f aca="true">I565+$D$6*($H$5-I565)*$H$8+$D$9*($H$8^0.5)*(NORMINV(RAND(),0,1))</f>
        <v>3.01410480211621</v>
      </c>
      <c r="K565" s="0" t="n">
        <f aca="true">J565+$D$6*($H$5-J565)*$H$8+$D$9*($H$8^0.5)*(NORMINV(RAND(),0,1))</f>
        <v>2.98748603995719</v>
      </c>
      <c r="L565" s="0" t="n">
        <f aca="true">K565+$D$6*($H$5-K565)*$H$8+$D$9*($H$8^0.5)*(NORMINV(RAND(),0,1))</f>
        <v>3.10925096048779</v>
      </c>
      <c r="M565" s="0" t="n">
        <f aca="true">L565+$D$6*($H$5-L565)*$H$8+$D$9*($H$8^0.5)*(NORMINV(RAND(),0,1))</f>
        <v>3.16747954433257</v>
      </c>
      <c r="N565" s="0" t="n">
        <f aca="false">EXP(M565)</f>
        <v>23.7475542049267</v>
      </c>
      <c r="O565" s="0" t="n">
        <f aca="false">EXP(($H$10*LN(N565))+(1-$H$10)*$H$5+(($D$9^2)/(4*$D$6))*(1-$H$10^2))</f>
        <v>22.4959615485611</v>
      </c>
      <c r="P565" s="18" t="n">
        <f aca="false">EXP(($H$11*LN(N565))+(1-$H$11)*$H$5+(($D$9^2)/(4*$D$6))*(1-$H$11^2))</f>
        <v>21.4579119953421</v>
      </c>
      <c r="Q565" s="18" t="n">
        <f aca="false">EXP($H$12*LN(N565)+(1-$H$12)*$H$5+$D$9^2/(4*$D$6)*(1-$H$12^2))</f>
        <v>20.6143508132283</v>
      </c>
      <c r="R565" s="18" t="n">
        <f aca="false">EXP($H$13*LN(N565)+(1-$H$13)*$H$5+$D$9^2/(4*$D$6)*(1-$H$13^2))</f>
        <v>19.9368397868451</v>
      </c>
      <c r="S565" s="33" t="n">
        <f aca="false">MAX(0,1/4*(SUM(O565:R565)-4*$D$5))*$H$9</f>
        <v>0</v>
      </c>
    </row>
    <row r="566" customFormat="false" ht="12.75" hidden="false" customHeight="false" outlineLevel="0" collapsed="false">
      <c r="A566" s="0" t="n">
        <v>544</v>
      </c>
      <c r="C566" s="18" t="n">
        <f aca="false">$H$6</f>
        <v>3.29212628660779</v>
      </c>
      <c r="D566" s="0" t="n">
        <f aca="true">C566+$D$6*($H$5-C566)*$H$8+$D$9*($H$8^0.5)*(NORMINV(RAND(),0,1))</f>
        <v>3.11159620945387</v>
      </c>
      <c r="E566" s="0" t="n">
        <f aca="true">D566+$D$6*($H$5-D566)*$H$8+$D$9*($H$8^0.5)*(NORMINV(RAND(),0,1))</f>
        <v>3.10650401429892</v>
      </c>
      <c r="F566" s="0" t="n">
        <f aca="true">E566+$D$6*($H$5-E566)*$H$8+$D$9*($H$8^0.5)*(NORMINV(RAND(),0,1))</f>
        <v>3.04014420483187</v>
      </c>
      <c r="G566" s="0" t="n">
        <f aca="true">F566+$D$6*($H$5-F566)*$H$8+$D$9*($H$8^0.5)*(NORMINV(RAND(),0,1))</f>
        <v>2.93328219965777</v>
      </c>
      <c r="H566" s="0" t="n">
        <f aca="true">G566+$D$6*($H$5-G566)*$H$8+$D$9*($H$8^0.5)*(NORMINV(RAND(),0,1))</f>
        <v>2.89413928562362</v>
      </c>
      <c r="I566" s="0" t="n">
        <f aca="true">H566+$D$6*($H$5-H566)*$H$8+$D$9*($H$8^0.5)*(NORMINV(RAND(),0,1))</f>
        <v>2.73818255791155</v>
      </c>
      <c r="J566" s="0" t="n">
        <f aca="true">I566+$D$6*($H$5-I566)*$H$8+$D$9*($H$8^0.5)*(NORMINV(RAND(),0,1))</f>
        <v>2.72207647812092</v>
      </c>
      <c r="K566" s="0" t="n">
        <f aca="true">J566+$D$6*($H$5-J566)*$H$8+$D$9*($H$8^0.5)*(NORMINV(RAND(),0,1))</f>
        <v>2.76212006258372</v>
      </c>
      <c r="L566" s="0" t="n">
        <f aca="true">K566+$D$6*($H$5-K566)*$H$8+$D$9*($H$8^0.5)*(NORMINV(RAND(),0,1))</f>
        <v>2.71612340677478</v>
      </c>
      <c r="M566" s="0" t="n">
        <f aca="true">L566+$D$6*($H$5-L566)*$H$8+$D$9*($H$8^0.5)*(NORMINV(RAND(),0,1))</f>
        <v>2.78387104356096</v>
      </c>
      <c r="N566" s="0" t="n">
        <f aca="false">EXP(M566)</f>
        <v>16.1815393078549</v>
      </c>
      <c r="O566" s="0" t="n">
        <f aca="false">EXP(($H$10*LN(N566))+(1-$H$10)*$H$5+(($D$9^2)/(4*$D$6))*(1-$H$10^2))</f>
        <v>16.6160521665211</v>
      </c>
      <c r="P566" s="18" t="n">
        <f aca="false">EXP(($H$11*LN(N566))+(1-$H$11)*$H$5+(($D$9^2)/(4*$D$6))*(1-$H$11^2))</f>
        <v>16.8915970958312</v>
      </c>
      <c r="Q566" s="18" t="n">
        <f aca="false">EXP($H$12*LN(N566)+(1-$H$12)*$H$5+$D$9^2/(4*$D$6)*(1-$H$12^2))</f>
        <v>17.0646829962736</v>
      </c>
      <c r="R566" s="18" t="n">
        <f aca="false">EXP($H$13*LN(N566)+(1-$H$13)*$H$5+$D$9^2/(4*$D$6)*(1-$H$13^2))</f>
        <v>17.1726723426074</v>
      </c>
      <c r="S566" s="33" t="n">
        <f aca="false">MAX(0,1/4*(SUM(O566:R566)-4*$D$5))*$H$9</f>
        <v>0</v>
      </c>
    </row>
    <row r="567" customFormat="false" ht="12.75" hidden="false" customHeight="false" outlineLevel="0" collapsed="false">
      <c r="A567" s="0" t="n">
        <v>545</v>
      </c>
      <c r="C567" s="18" t="n">
        <f aca="false">$H$6</f>
        <v>3.29212628660779</v>
      </c>
      <c r="D567" s="0" t="n">
        <f aca="true">C567+$D$6*($H$5-C567)*$H$8+$D$9*($H$8^0.5)*(NORMINV(RAND(),0,1))</f>
        <v>3.34134777413801</v>
      </c>
      <c r="E567" s="0" t="n">
        <f aca="true">D567+$D$6*($H$5-D567)*$H$8+$D$9*($H$8^0.5)*(NORMINV(RAND(),0,1))</f>
        <v>3.30437869529378</v>
      </c>
      <c r="F567" s="0" t="n">
        <f aca="true">E567+$D$6*($H$5-E567)*$H$8+$D$9*($H$8^0.5)*(NORMINV(RAND(),0,1))</f>
        <v>3.17873732038938</v>
      </c>
      <c r="G567" s="0" t="n">
        <f aca="true">F567+$D$6*($H$5-F567)*$H$8+$D$9*($H$8^0.5)*(NORMINV(RAND(),0,1))</f>
        <v>3.17546061386962</v>
      </c>
      <c r="H567" s="0" t="n">
        <f aca="true">G567+$D$6*($H$5-G567)*$H$8+$D$9*($H$8^0.5)*(NORMINV(RAND(),0,1))</f>
        <v>3.0919775647316</v>
      </c>
      <c r="I567" s="0" t="n">
        <f aca="true">H567+$D$6*($H$5-H567)*$H$8+$D$9*($H$8^0.5)*(NORMINV(RAND(),0,1))</f>
        <v>2.96094981172796</v>
      </c>
      <c r="J567" s="0" t="n">
        <f aca="true">I567+$D$6*($H$5-I567)*$H$8+$D$9*($H$8^0.5)*(NORMINV(RAND(),0,1))</f>
        <v>2.87424136940665</v>
      </c>
      <c r="K567" s="0" t="n">
        <f aca="true">J567+$D$6*($H$5-J567)*$H$8+$D$9*($H$8^0.5)*(NORMINV(RAND(),0,1))</f>
        <v>2.98445553075208</v>
      </c>
      <c r="L567" s="0" t="n">
        <f aca="true">K567+$D$6*($H$5-K567)*$H$8+$D$9*($H$8^0.5)*(NORMINV(RAND(),0,1))</f>
        <v>2.92972274569617</v>
      </c>
      <c r="M567" s="0" t="n">
        <f aca="true">L567+$D$6*($H$5-L567)*$H$8+$D$9*($H$8^0.5)*(NORMINV(RAND(),0,1))</f>
        <v>2.9691526103753</v>
      </c>
      <c r="N567" s="0" t="n">
        <f aca="false">EXP(M567)</f>
        <v>19.475409341897</v>
      </c>
      <c r="O567" s="0" t="n">
        <f aca="false">EXP(($H$10*LN(N567))+(1-$H$10)*$H$5+(($D$9^2)/(4*$D$6))*(1-$H$10^2))</f>
        <v>19.2344131607591</v>
      </c>
      <c r="P567" s="18" t="n">
        <f aca="false">EXP(($H$11*LN(N567))+(1-$H$11)*$H$5+(($D$9^2)/(4*$D$6))*(1-$H$11^2))</f>
        <v>18.9610393467776</v>
      </c>
      <c r="Q567" s="18" t="n">
        <f aca="false">EXP($H$12*LN(N567)+(1-$H$12)*$H$5+$D$9^2/(4*$D$6)*(1-$H$12^2))</f>
        <v>18.6955584700138</v>
      </c>
      <c r="R567" s="18" t="n">
        <f aca="false">EXP($H$13*LN(N567)+(1-$H$13)*$H$5+$D$9^2/(4*$D$6)*(1-$H$13^2))</f>
        <v>18.45631362942</v>
      </c>
      <c r="S567" s="33" t="n">
        <f aca="false">MAX(0,1/4*(SUM(O567:R567)-4*$D$5))*$H$9</f>
        <v>0</v>
      </c>
    </row>
    <row r="568" customFormat="false" ht="12.75" hidden="false" customHeight="false" outlineLevel="0" collapsed="false">
      <c r="A568" s="0" t="n">
        <v>546</v>
      </c>
      <c r="C568" s="18" t="n">
        <f aca="false">$H$6</f>
        <v>3.29212628660779</v>
      </c>
      <c r="D568" s="0" t="n">
        <f aca="true">C568+$D$6*($H$5-C568)*$H$8+$D$9*($H$8^0.5)*(NORMINV(RAND(),0,1))</f>
        <v>3.35908738151836</v>
      </c>
      <c r="E568" s="0" t="n">
        <f aca="true">D568+$D$6*($H$5-D568)*$H$8+$D$9*($H$8^0.5)*(NORMINV(RAND(),0,1))</f>
        <v>3.30735983037153</v>
      </c>
      <c r="F568" s="0" t="n">
        <f aca="true">E568+$D$6*($H$5-E568)*$H$8+$D$9*($H$8^0.5)*(NORMINV(RAND(),0,1))</f>
        <v>3.28311020814</v>
      </c>
      <c r="G568" s="0" t="n">
        <f aca="true">F568+$D$6*($H$5-F568)*$H$8+$D$9*($H$8^0.5)*(NORMINV(RAND(),0,1))</f>
        <v>3.25122436393804</v>
      </c>
      <c r="H568" s="0" t="n">
        <f aca="true">G568+$D$6*($H$5-G568)*$H$8+$D$9*($H$8^0.5)*(NORMINV(RAND(),0,1))</f>
        <v>3.31247142022282</v>
      </c>
      <c r="I568" s="0" t="n">
        <f aca="true">H568+$D$6*($H$5-H568)*$H$8+$D$9*($H$8^0.5)*(NORMINV(RAND(),0,1))</f>
        <v>3.365735044173</v>
      </c>
      <c r="J568" s="0" t="n">
        <f aca="true">I568+$D$6*($H$5-I568)*$H$8+$D$9*($H$8^0.5)*(NORMINV(RAND(),0,1))</f>
        <v>3.38467443074726</v>
      </c>
      <c r="K568" s="0" t="n">
        <f aca="true">J568+$D$6*($H$5-J568)*$H$8+$D$9*($H$8^0.5)*(NORMINV(RAND(),0,1))</f>
        <v>3.49811247562595</v>
      </c>
      <c r="L568" s="0" t="n">
        <f aca="true">K568+$D$6*($H$5-K568)*$H$8+$D$9*($H$8^0.5)*(NORMINV(RAND(),0,1))</f>
        <v>3.27329761792141</v>
      </c>
      <c r="M568" s="0" t="n">
        <f aca="true">L568+$D$6*($H$5-L568)*$H$8+$D$9*($H$8^0.5)*(NORMINV(RAND(),0,1))</f>
        <v>3.42278417224501</v>
      </c>
      <c r="N568" s="0" t="n">
        <f aca="false">EXP(M568)</f>
        <v>30.6546441291012</v>
      </c>
      <c r="O568" s="0" t="n">
        <f aca="false">EXP(($H$10*LN(N568))+(1-$H$10)*$H$5+(($D$9^2)/(4*$D$6))*(1-$H$10^2))</f>
        <v>27.521581190395</v>
      </c>
      <c r="P568" s="18" t="n">
        <f aca="false">EXP(($H$11*LN(N568))+(1-$H$11)*$H$5+(($D$9^2)/(4*$D$6))*(1-$H$11^2))</f>
        <v>25.1621427582726</v>
      </c>
      <c r="Q568" s="18" t="n">
        <f aca="false">EXP($H$12*LN(N568)+(1-$H$12)*$H$5+$D$9^2/(4*$D$6)*(1-$H$12^2))</f>
        <v>23.3771208557062</v>
      </c>
      <c r="R568" s="18" t="n">
        <f aca="false">EXP($H$13*LN(N568)+(1-$H$13)*$H$5+$D$9^2/(4*$D$6)*(1-$H$13^2))</f>
        <v>22.0188794112191</v>
      </c>
      <c r="S568" s="33" t="n">
        <f aca="false">MAX(0,1/4*(SUM(O568:R568)-4*$D$5))*$H$9</f>
        <v>2.39703256618108</v>
      </c>
    </row>
    <row r="569" customFormat="false" ht="12.75" hidden="false" customHeight="false" outlineLevel="0" collapsed="false">
      <c r="A569" s="0" t="n">
        <v>547</v>
      </c>
      <c r="C569" s="18" t="n">
        <f aca="false">$H$6</f>
        <v>3.29212628660779</v>
      </c>
      <c r="D569" s="0" t="n">
        <f aca="true">C569+$D$6*($H$5-C569)*$H$8+$D$9*($H$8^0.5)*(NORMINV(RAND(),0,1))</f>
        <v>3.21026134439439</v>
      </c>
      <c r="E569" s="0" t="n">
        <f aca="true">D569+$D$6*($H$5-D569)*$H$8+$D$9*($H$8^0.5)*(NORMINV(RAND(),0,1))</f>
        <v>3.03617278480218</v>
      </c>
      <c r="F569" s="0" t="n">
        <f aca="true">E569+$D$6*($H$5-E569)*$H$8+$D$9*($H$8^0.5)*(NORMINV(RAND(),0,1))</f>
        <v>3.05673681309629</v>
      </c>
      <c r="G569" s="0" t="n">
        <f aca="true">F569+$D$6*($H$5-F569)*$H$8+$D$9*($H$8^0.5)*(NORMINV(RAND(),0,1))</f>
        <v>3.00879305524198</v>
      </c>
      <c r="H569" s="0" t="n">
        <f aca="true">G569+$D$6*($H$5-G569)*$H$8+$D$9*($H$8^0.5)*(NORMINV(RAND(),0,1))</f>
        <v>3.0324545857233</v>
      </c>
      <c r="I569" s="0" t="n">
        <f aca="true">H569+$D$6*($H$5-H569)*$H$8+$D$9*($H$8^0.5)*(NORMINV(RAND(),0,1))</f>
        <v>2.85503288985586</v>
      </c>
      <c r="J569" s="0" t="n">
        <f aca="true">I569+$D$6*($H$5-I569)*$H$8+$D$9*($H$8^0.5)*(NORMINV(RAND(),0,1))</f>
        <v>2.68859265799822</v>
      </c>
      <c r="K569" s="0" t="n">
        <f aca="true">J569+$D$6*($H$5-J569)*$H$8+$D$9*($H$8^0.5)*(NORMINV(RAND(),0,1))</f>
        <v>2.66704609454215</v>
      </c>
      <c r="L569" s="0" t="n">
        <f aca="true">K569+$D$6*($H$5-K569)*$H$8+$D$9*($H$8^0.5)*(NORMINV(RAND(),0,1))</f>
        <v>2.6564655889548</v>
      </c>
      <c r="M569" s="0" t="n">
        <f aca="true">L569+$D$6*($H$5-L569)*$H$8+$D$9*($H$8^0.5)*(NORMINV(RAND(),0,1))</f>
        <v>2.61786604742269</v>
      </c>
      <c r="N569" s="0" t="n">
        <f aca="false">EXP(M569)</f>
        <v>13.7064434546485</v>
      </c>
      <c r="O569" s="0" t="n">
        <f aca="false">EXP(($H$10*LN(N569))+(1-$H$10)*$H$5+(($D$9^2)/(4*$D$6))*(1-$H$10^2))</f>
        <v>14.5743289262117</v>
      </c>
      <c r="P569" s="18" t="n">
        <f aca="false">EXP(($H$11*LN(N569))+(1-$H$11)*$H$5+(($D$9^2)/(4*$D$6))*(1-$H$11^2))</f>
        <v>15.2300444503868</v>
      </c>
      <c r="Q569" s="18" t="n">
        <f aca="false">EXP($H$12*LN(N569)+(1-$H$12)*$H$5+$D$9^2/(4*$D$6)*(1-$H$12^2))</f>
        <v>15.7246920465288</v>
      </c>
      <c r="R569" s="18" t="n">
        <f aca="false">EXP($H$13*LN(N569)+(1-$H$13)*$H$5+$D$9^2/(4*$D$6)*(1-$H$13^2))</f>
        <v>16.0985949392987</v>
      </c>
      <c r="S569" s="33" t="n">
        <f aca="false">MAX(0,1/4*(SUM(O569:R569)-4*$D$5))*$H$9</f>
        <v>0</v>
      </c>
    </row>
    <row r="570" customFormat="false" ht="12.75" hidden="false" customHeight="false" outlineLevel="0" collapsed="false">
      <c r="A570" s="0" t="n">
        <v>548</v>
      </c>
      <c r="C570" s="18" t="n">
        <f aca="false">$H$6</f>
        <v>3.29212628660779</v>
      </c>
      <c r="D570" s="0" t="n">
        <f aca="true">C570+$D$6*($H$5-C570)*$H$8+$D$9*($H$8^0.5)*(NORMINV(RAND(),0,1))</f>
        <v>3.19926874933442</v>
      </c>
      <c r="E570" s="0" t="n">
        <f aca="true">D570+$D$6*($H$5-D570)*$H$8+$D$9*($H$8^0.5)*(NORMINV(RAND(),0,1))</f>
        <v>3.13720299721329</v>
      </c>
      <c r="F570" s="0" t="n">
        <f aca="true">E570+$D$6*($H$5-E570)*$H$8+$D$9*($H$8^0.5)*(NORMINV(RAND(),0,1))</f>
        <v>3.10587999302912</v>
      </c>
      <c r="G570" s="0" t="n">
        <f aca="true">F570+$D$6*($H$5-F570)*$H$8+$D$9*($H$8^0.5)*(NORMINV(RAND(),0,1))</f>
        <v>3.03055555236109</v>
      </c>
      <c r="H570" s="0" t="n">
        <f aca="true">G570+$D$6*($H$5-G570)*$H$8+$D$9*($H$8^0.5)*(NORMINV(RAND(),0,1))</f>
        <v>2.96875779662069</v>
      </c>
      <c r="I570" s="0" t="n">
        <f aca="true">H570+$D$6*($H$5-H570)*$H$8+$D$9*($H$8^0.5)*(NORMINV(RAND(),0,1))</f>
        <v>2.96259619670158</v>
      </c>
      <c r="J570" s="0" t="n">
        <f aca="true">I570+$D$6*($H$5-I570)*$H$8+$D$9*($H$8^0.5)*(NORMINV(RAND(),0,1))</f>
        <v>2.94177061801402</v>
      </c>
      <c r="K570" s="0" t="n">
        <f aca="true">J570+$D$6*($H$5-J570)*$H$8+$D$9*($H$8^0.5)*(NORMINV(RAND(),0,1))</f>
        <v>3.04074061585742</v>
      </c>
      <c r="L570" s="0" t="n">
        <f aca="true">K570+$D$6*($H$5-K570)*$H$8+$D$9*($H$8^0.5)*(NORMINV(RAND(),0,1))</f>
        <v>3.14424293850664</v>
      </c>
      <c r="M570" s="0" t="n">
        <f aca="true">L570+$D$6*($H$5-L570)*$H$8+$D$9*($H$8^0.5)*(NORMINV(RAND(),0,1))</f>
        <v>3.12149517838327</v>
      </c>
      <c r="N570" s="0" t="n">
        <f aca="false">EXP(M570)</f>
        <v>22.6802653467502</v>
      </c>
      <c r="O570" s="0" t="n">
        <f aca="false">EXP(($H$10*LN(N570))+(1-$H$10)*$H$5+(($D$9^2)/(4*$D$6))*(1-$H$10^2))</f>
        <v>21.6936207536285</v>
      </c>
      <c r="P570" s="18" t="n">
        <f aca="false">EXP(($H$11*LN(N570))+(1-$H$11)*$H$5+(($D$9^2)/(4*$D$6))*(1-$H$11^2))</f>
        <v>20.851179661934</v>
      </c>
      <c r="Q570" s="18" t="n">
        <f aca="false">EXP($H$12*LN(N570)+(1-$H$12)*$H$5+$D$9^2/(4*$D$6)*(1-$H$12^2))</f>
        <v>20.1526192359328</v>
      </c>
      <c r="R570" s="18" t="n">
        <f aca="false">EXP($H$13*LN(N570)+(1-$H$13)*$H$5+$D$9^2/(4*$D$6)*(1-$H$13^2))</f>
        <v>19.58332032516</v>
      </c>
      <c r="S570" s="33" t="n">
        <f aca="false">MAX(0,1/4*(SUM(O570:R570)-4*$D$5))*$H$9</f>
        <v>0</v>
      </c>
    </row>
    <row r="571" customFormat="false" ht="12.75" hidden="false" customHeight="false" outlineLevel="0" collapsed="false">
      <c r="A571" s="0" t="n">
        <v>549</v>
      </c>
      <c r="C571" s="18" t="n">
        <f aca="false">$H$6</f>
        <v>3.29212628660779</v>
      </c>
      <c r="D571" s="0" t="n">
        <f aca="true">C571+$D$6*($H$5-C571)*$H$8+$D$9*($H$8^0.5)*(NORMINV(RAND(),0,1))</f>
        <v>3.506977521739</v>
      </c>
      <c r="E571" s="0" t="n">
        <f aca="true">D571+$D$6*($H$5-D571)*$H$8+$D$9*($H$8^0.5)*(NORMINV(RAND(),0,1))</f>
        <v>3.49533516414576</v>
      </c>
      <c r="F571" s="0" t="n">
        <f aca="true">E571+$D$6*($H$5-E571)*$H$8+$D$9*($H$8^0.5)*(NORMINV(RAND(),0,1))</f>
        <v>3.5634153178901</v>
      </c>
      <c r="G571" s="0" t="n">
        <f aca="true">F571+$D$6*($H$5-F571)*$H$8+$D$9*($H$8^0.5)*(NORMINV(RAND(),0,1))</f>
        <v>3.41617556192059</v>
      </c>
      <c r="H571" s="0" t="n">
        <f aca="true">G571+$D$6*($H$5-G571)*$H$8+$D$9*($H$8^0.5)*(NORMINV(RAND(),0,1))</f>
        <v>3.39900496497408</v>
      </c>
      <c r="I571" s="0" t="n">
        <f aca="true">H571+$D$6*($H$5-H571)*$H$8+$D$9*($H$8^0.5)*(NORMINV(RAND(),0,1))</f>
        <v>3.39716016219059</v>
      </c>
      <c r="J571" s="0" t="n">
        <f aca="true">I571+$D$6*($H$5-I571)*$H$8+$D$9*($H$8^0.5)*(NORMINV(RAND(),0,1))</f>
        <v>3.3427528720352</v>
      </c>
      <c r="K571" s="0" t="n">
        <f aca="true">J571+$D$6*($H$5-J571)*$H$8+$D$9*($H$8^0.5)*(NORMINV(RAND(),0,1))</f>
        <v>3.37590501556227</v>
      </c>
      <c r="L571" s="0" t="n">
        <f aca="true">K571+$D$6*($H$5-K571)*$H$8+$D$9*($H$8^0.5)*(NORMINV(RAND(),0,1))</f>
        <v>3.40504611239694</v>
      </c>
      <c r="M571" s="0" t="n">
        <f aca="true">L571+$D$6*($H$5-L571)*$H$8+$D$9*($H$8^0.5)*(NORMINV(RAND(),0,1))</f>
        <v>3.3736468849341</v>
      </c>
      <c r="N571" s="0" t="n">
        <f aca="false">EXP(M571)</f>
        <v>29.184766704166</v>
      </c>
      <c r="O571" s="0" t="n">
        <f aca="false">EXP(($H$10*LN(N571))+(1-$H$10)*$H$5+(($D$9^2)/(4*$D$6))*(1-$H$10^2))</f>
        <v>26.4739912180917</v>
      </c>
      <c r="P571" s="18" t="n">
        <f aca="false">EXP(($H$11*LN(N571))+(1-$H$11)*$H$5+(($D$9^2)/(4*$D$6))*(1-$H$11^2))</f>
        <v>24.402633038806</v>
      </c>
      <c r="Q571" s="18" t="n">
        <f aca="false">EXP($H$12*LN(N571)+(1-$H$12)*$H$5+$D$9^2/(4*$D$6)*(1-$H$12^2))</f>
        <v>22.8180382891269</v>
      </c>
      <c r="R571" s="18" t="n">
        <f aca="false">EXP($H$13*LN(N571)+(1-$H$13)*$H$5+$D$9^2/(4*$D$6)*(1-$H$13^2))</f>
        <v>21.601925893459</v>
      </c>
      <c r="S571" s="33" t="n">
        <f aca="false">MAX(0,1/4*(SUM(O571:R571)-4*$D$5))*$H$9</f>
        <v>1.73518240552712</v>
      </c>
    </row>
    <row r="572" customFormat="false" ht="12.75" hidden="false" customHeight="false" outlineLevel="0" collapsed="false">
      <c r="A572" s="0" t="n">
        <v>550</v>
      </c>
      <c r="C572" s="18" t="n">
        <f aca="false">$H$6</f>
        <v>3.29212628660779</v>
      </c>
      <c r="D572" s="0" t="n">
        <f aca="true">C572+$D$6*($H$5-C572)*$H$8+$D$9*($H$8^0.5)*(NORMINV(RAND(),0,1))</f>
        <v>3.31683822203378</v>
      </c>
      <c r="E572" s="0" t="n">
        <f aca="true">D572+$D$6*($H$5-D572)*$H$8+$D$9*($H$8^0.5)*(NORMINV(RAND(),0,1))</f>
        <v>3.29639707488526</v>
      </c>
      <c r="F572" s="0" t="n">
        <f aca="true">E572+$D$6*($H$5-E572)*$H$8+$D$9*($H$8^0.5)*(NORMINV(RAND(),0,1))</f>
        <v>3.20735653342621</v>
      </c>
      <c r="G572" s="0" t="n">
        <f aca="true">F572+$D$6*($H$5-F572)*$H$8+$D$9*($H$8^0.5)*(NORMINV(RAND(),0,1))</f>
        <v>3.11593460623079</v>
      </c>
      <c r="H572" s="0" t="n">
        <f aca="true">G572+$D$6*($H$5-G572)*$H$8+$D$9*($H$8^0.5)*(NORMINV(RAND(),0,1))</f>
        <v>3.13357622658863</v>
      </c>
      <c r="I572" s="0" t="n">
        <f aca="true">H572+$D$6*($H$5-H572)*$H$8+$D$9*($H$8^0.5)*(NORMINV(RAND(),0,1))</f>
        <v>3.07121920092467</v>
      </c>
      <c r="J572" s="0" t="n">
        <f aca="true">I572+$D$6*($H$5-I572)*$H$8+$D$9*($H$8^0.5)*(NORMINV(RAND(),0,1))</f>
        <v>2.99978057960959</v>
      </c>
      <c r="K572" s="0" t="n">
        <f aca="true">J572+$D$6*($H$5-J572)*$H$8+$D$9*($H$8^0.5)*(NORMINV(RAND(),0,1))</f>
        <v>3.06288430759085</v>
      </c>
      <c r="L572" s="0" t="n">
        <f aca="true">K572+$D$6*($H$5-K572)*$H$8+$D$9*($H$8^0.5)*(NORMINV(RAND(),0,1))</f>
        <v>3.18521062486357</v>
      </c>
      <c r="M572" s="0" t="n">
        <f aca="true">L572+$D$6*($H$5-L572)*$H$8+$D$9*($H$8^0.5)*(NORMINV(RAND(),0,1))</f>
        <v>3.15658122297386</v>
      </c>
      <c r="N572" s="0" t="n">
        <f aca="false">EXP(M572)</f>
        <v>23.4901509073632</v>
      </c>
      <c r="O572" s="0" t="n">
        <f aca="false">EXP(($H$10*LN(N572))+(1-$H$10)*$H$5+(($D$9^2)/(4*$D$6))*(1-$H$10^2))</f>
        <v>22.3031633526066</v>
      </c>
      <c r="P572" s="18" t="n">
        <f aca="false">EXP(($H$11*LN(N572))+(1-$H$11)*$H$5+(($D$9^2)/(4*$D$6))*(1-$H$11^2))</f>
        <v>21.3125386540552</v>
      </c>
      <c r="Q572" s="18" t="n">
        <f aca="false">EXP($H$12*LN(N572)+(1-$H$12)*$H$5+$D$9^2/(4*$D$6)*(1-$H$12^2))</f>
        <v>20.5039725705112</v>
      </c>
      <c r="R572" s="18" t="n">
        <f aca="false">EXP($H$13*LN(N572)+(1-$H$13)*$H$5+$D$9^2/(4*$D$6)*(1-$H$13^2))</f>
        <v>19.8524827110076</v>
      </c>
      <c r="S572" s="33" t="n">
        <f aca="false">MAX(0,1/4*(SUM(O572:R572)-4*$D$5))*$H$9</f>
        <v>0</v>
      </c>
    </row>
    <row r="573" customFormat="false" ht="12.75" hidden="false" customHeight="false" outlineLevel="0" collapsed="false">
      <c r="A573" s="0" t="n">
        <v>551</v>
      </c>
      <c r="C573" s="18" t="n">
        <f aca="false">$H$6</f>
        <v>3.29212628660779</v>
      </c>
      <c r="D573" s="0" t="n">
        <f aca="true">C573+$D$6*($H$5-C573)*$H$8+$D$9*($H$8^0.5)*(NORMINV(RAND(),0,1))</f>
        <v>3.33154158139212</v>
      </c>
      <c r="E573" s="0" t="n">
        <f aca="true">D573+$D$6*($H$5-D573)*$H$8+$D$9*($H$8^0.5)*(NORMINV(RAND(),0,1))</f>
        <v>3.38994440777699</v>
      </c>
      <c r="F573" s="0" t="n">
        <f aca="true">E573+$D$6*($H$5-E573)*$H$8+$D$9*($H$8^0.5)*(NORMINV(RAND(),0,1))</f>
        <v>3.41942720837148</v>
      </c>
      <c r="G573" s="0" t="n">
        <f aca="true">F573+$D$6*($H$5-F573)*$H$8+$D$9*($H$8^0.5)*(NORMINV(RAND(),0,1))</f>
        <v>3.43568385635847</v>
      </c>
      <c r="H573" s="0" t="n">
        <f aca="true">G573+$D$6*($H$5-G573)*$H$8+$D$9*($H$8^0.5)*(NORMINV(RAND(),0,1))</f>
        <v>3.50105700287225</v>
      </c>
      <c r="I573" s="0" t="n">
        <f aca="true">H573+$D$6*($H$5-H573)*$H$8+$D$9*($H$8^0.5)*(NORMINV(RAND(),0,1))</f>
        <v>3.46801496893337</v>
      </c>
      <c r="J573" s="0" t="n">
        <f aca="true">I573+$D$6*($H$5-I573)*$H$8+$D$9*($H$8^0.5)*(NORMINV(RAND(),0,1))</f>
        <v>3.48038137080229</v>
      </c>
      <c r="K573" s="0" t="n">
        <f aca="true">J573+$D$6*($H$5-J573)*$H$8+$D$9*($H$8^0.5)*(NORMINV(RAND(),0,1))</f>
        <v>3.49154159032054</v>
      </c>
      <c r="L573" s="0" t="n">
        <f aca="true">K573+$D$6*($H$5-K573)*$H$8+$D$9*($H$8^0.5)*(NORMINV(RAND(),0,1))</f>
        <v>3.46422784204174</v>
      </c>
      <c r="M573" s="0" t="n">
        <f aca="true">L573+$D$6*($H$5-L573)*$H$8+$D$9*($H$8^0.5)*(NORMINV(RAND(),0,1))</f>
        <v>3.5317579280787</v>
      </c>
      <c r="N573" s="0" t="n">
        <f aca="false">EXP(M573)</f>
        <v>34.1840078533297</v>
      </c>
      <c r="O573" s="0" t="n">
        <f aca="false">EXP(($H$10*LN(N573))+(1-$H$10)*$H$5+(($D$9^2)/(4*$D$6))*(1-$H$10^2))</f>
        <v>29.9951539551078</v>
      </c>
      <c r="P573" s="18" t="n">
        <f aca="false">EXP(($H$11*LN(N573))+(1-$H$11)*$H$5+(($D$9^2)/(4*$D$6))*(1-$H$11^2))</f>
        <v>26.9319511403631</v>
      </c>
      <c r="Q573" s="18" t="n">
        <f aca="false">EXP($H$12*LN(N573)+(1-$H$12)*$H$5+$D$9^2/(4*$D$6)*(1-$H$12^2))</f>
        <v>24.6663847998709</v>
      </c>
      <c r="R573" s="18" t="n">
        <f aca="false">EXP($H$13*LN(N573)+(1-$H$13)*$H$5+$D$9^2/(4*$D$6)*(1-$H$13^2))</f>
        <v>22.9725147421689</v>
      </c>
      <c r="S573" s="33" t="n">
        <f aca="false">MAX(0,1/4*(SUM(O573:R573)-4*$D$5))*$H$9</f>
        <v>3.93951776440387</v>
      </c>
    </row>
    <row r="574" customFormat="false" ht="12.75" hidden="false" customHeight="false" outlineLevel="0" collapsed="false">
      <c r="A574" s="0" t="n">
        <v>552</v>
      </c>
      <c r="C574" s="18" t="n">
        <f aca="false">$H$6</f>
        <v>3.29212628660779</v>
      </c>
      <c r="D574" s="0" t="n">
        <f aca="true">C574+$D$6*($H$5-C574)*$H$8+$D$9*($H$8^0.5)*(NORMINV(RAND(),0,1))</f>
        <v>3.24956659779675</v>
      </c>
      <c r="E574" s="0" t="n">
        <f aca="true">D574+$D$6*($H$5-D574)*$H$8+$D$9*($H$8^0.5)*(NORMINV(RAND(),0,1))</f>
        <v>3.17603331659772</v>
      </c>
      <c r="F574" s="0" t="n">
        <f aca="true">E574+$D$6*($H$5-E574)*$H$8+$D$9*($H$8^0.5)*(NORMINV(RAND(),0,1))</f>
        <v>3.22474281397321</v>
      </c>
      <c r="G574" s="0" t="n">
        <f aca="true">F574+$D$6*($H$5-F574)*$H$8+$D$9*($H$8^0.5)*(NORMINV(RAND(),0,1))</f>
        <v>3.18057124408872</v>
      </c>
      <c r="H574" s="0" t="n">
        <f aca="true">G574+$D$6*($H$5-G574)*$H$8+$D$9*($H$8^0.5)*(NORMINV(RAND(),0,1))</f>
        <v>3.12551429683275</v>
      </c>
      <c r="I574" s="0" t="n">
        <f aca="true">H574+$D$6*($H$5-H574)*$H$8+$D$9*($H$8^0.5)*(NORMINV(RAND(),0,1))</f>
        <v>3.26122211474043</v>
      </c>
      <c r="J574" s="0" t="n">
        <f aca="true">I574+$D$6*($H$5-I574)*$H$8+$D$9*($H$8^0.5)*(NORMINV(RAND(),0,1))</f>
        <v>3.19648485442903</v>
      </c>
      <c r="K574" s="0" t="n">
        <f aca="true">J574+$D$6*($H$5-J574)*$H$8+$D$9*($H$8^0.5)*(NORMINV(RAND(),0,1))</f>
        <v>3.2557446387933</v>
      </c>
      <c r="L574" s="0" t="n">
        <f aca="true">K574+$D$6*($H$5-K574)*$H$8+$D$9*($H$8^0.5)*(NORMINV(RAND(),0,1))</f>
        <v>3.19093117808706</v>
      </c>
      <c r="M574" s="0" t="n">
        <f aca="true">L574+$D$6*($H$5-L574)*$H$8+$D$9*($H$8^0.5)*(NORMINV(RAND(),0,1))</f>
        <v>3.24487530160388</v>
      </c>
      <c r="N574" s="0" t="n">
        <f aca="false">EXP(M574)</f>
        <v>25.6585102856495</v>
      </c>
      <c r="O574" s="0" t="n">
        <f aca="false">EXP(($H$10*LN(N574))+(1-$H$10)*$H$5+(($D$9^2)/(4*$D$6))*(1-$H$10^2))</f>
        <v>23.9139382591529</v>
      </c>
      <c r="P574" s="18" t="n">
        <f aca="false">EXP(($H$11*LN(N574))+(1-$H$11)*$H$5+(($D$9^2)/(4*$D$6))*(1-$H$11^2))</f>
        <v>22.5192232347729</v>
      </c>
      <c r="Q574" s="18" t="n">
        <f aca="false">EXP($H$12*LN(N574)+(1-$H$12)*$H$5+$D$9^2/(4*$D$6)*(1-$H$12^2))</f>
        <v>21.4154971995108</v>
      </c>
      <c r="R574" s="18" t="n">
        <f aca="false">EXP($H$13*LN(N574)+(1-$H$13)*$H$5+$D$9^2/(4*$D$6)*(1-$H$13^2))</f>
        <v>20.5463130820235</v>
      </c>
      <c r="S574" s="33" t="n">
        <f aca="false">MAX(0,1/4*(SUM(O574:R574)-4*$D$5))*$H$9</f>
        <v>0.0939271936662627</v>
      </c>
    </row>
    <row r="575" customFormat="false" ht="12.75" hidden="false" customHeight="false" outlineLevel="0" collapsed="false">
      <c r="A575" s="0" t="n">
        <v>553</v>
      </c>
      <c r="C575" s="18" t="n">
        <f aca="false">$H$6</f>
        <v>3.29212628660779</v>
      </c>
      <c r="D575" s="0" t="n">
        <f aca="true">C575+$D$6*($H$5-C575)*$H$8+$D$9*($H$8^0.5)*(NORMINV(RAND(),0,1))</f>
        <v>3.34042581678199</v>
      </c>
      <c r="E575" s="0" t="n">
        <f aca="true">D575+$D$6*($H$5-D575)*$H$8+$D$9*($H$8^0.5)*(NORMINV(RAND(),0,1))</f>
        <v>3.40537254855727</v>
      </c>
      <c r="F575" s="0" t="n">
        <f aca="true">E575+$D$6*($H$5-E575)*$H$8+$D$9*($H$8^0.5)*(NORMINV(RAND(),0,1))</f>
        <v>3.38364467452742</v>
      </c>
      <c r="G575" s="0" t="n">
        <f aca="true">F575+$D$6*($H$5-F575)*$H$8+$D$9*($H$8^0.5)*(NORMINV(RAND(),0,1))</f>
        <v>3.36933001221803</v>
      </c>
      <c r="H575" s="0" t="n">
        <f aca="true">G575+$D$6*($H$5-G575)*$H$8+$D$9*($H$8^0.5)*(NORMINV(RAND(),0,1))</f>
        <v>3.44149069882588</v>
      </c>
      <c r="I575" s="0" t="n">
        <f aca="true">H575+$D$6*($H$5-H575)*$H$8+$D$9*($H$8^0.5)*(NORMINV(RAND(),0,1))</f>
        <v>3.51195975593057</v>
      </c>
      <c r="J575" s="0" t="n">
        <f aca="true">I575+$D$6*($H$5-I575)*$H$8+$D$9*($H$8^0.5)*(NORMINV(RAND(),0,1))</f>
        <v>3.46090274205768</v>
      </c>
      <c r="K575" s="0" t="n">
        <f aca="true">J575+$D$6*($H$5-J575)*$H$8+$D$9*($H$8^0.5)*(NORMINV(RAND(),0,1))</f>
        <v>3.4099815474463</v>
      </c>
      <c r="L575" s="0" t="n">
        <f aca="true">K575+$D$6*($H$5-K575)*$H$8+$D$9*($H$8^0.5)*(NORMINV(RAND(),0,1))</f>
        <v>3.40945056611997</v>
      </c>
      <c r="M575" s="0" t="n">
        <f aca="true">L575+$D$6*($H$5-L575)*$H$8+$D$9*($H$8^0.5)*(NORMINV(RAND(),0,1))</f>
        <v>3.54716395661823</v>
      </c>
      <c r="N575" s="0" t="n">
        <f aca="false">EXP(M575)</f>
        <v>34.714725280914</v>
      </c>
      <c r="O575" s="0" t="n">
        <f aca="false">EXP(($H$10*LN(N575))+(1-$H$10)*$H$5+(($D$9^2)/(4*$D$6))*(1-$H$10^2))</f>
        <v>30.3623458517563</v>
      </c>
      <c r="P575" s="18" t="n">
        <f aca="false">EXP(($H$11*LN(N575))+(1-$H$11)*$H$5+(($D$9^2)/(4*$D$6))*(1-$H$11^2))</f>
        <v>27.1920029509841</v>
      </c>
      <c r="Q575" s="18" t="n">
        <f aca="false">EXP($H$12*LN(N575)+(1-$H$12)*$H$5+$D$9^2/(4*$D$6)*(1-$H$12^2))</f>
        <v>24.8543012402547</v>
      </c>
      <c r="R575" s="18" t="n">
        <f aca="false">EXP($H$13*LN(N575)+(1-$H$13)*$H$5+$D$9^2/(4*$D$6)*(1-$H$13^2))</f>
        <v>23.1106254899317</v>
      </c>
      <c r="S575" s="33" t="n">
        <f aca="false">MAX(0,1/4*(SUM(O575:R575)-4*$D$5))*$H$9</f>
        <v>4.16621259571385</v>
      </c>
    </row>
    <row r="576" customFormat="false" ht="12.75" hidden="false" customHeight="false" outlineLevel="0" collapsed="false">
      <c r="A576" s="0" t="n">
        <v>554</v>
      </c>
      <c r="C576" s="18" t="n">
        <f aca="false">$H$6</f>
        <v>3.29212628660779</v>
      </c>
      <c r="D576" s="0" t="n">
        <f aca="true">C576+$D$6*($H$5-C576)*$H$8+$D$9*($H$8^0.5)*(NORMINV(RAND(),0,1))</f>
        <v>3.20309464087404</v>
      </c>
      <c r="E576" s="0" t="n">
        <f aca="true">D576+$D$6*($H$5-D576)*$H$8+$D$9*($H$8^0.5)*(NORMINV(RAND(),0,1))</f>
        <v>3.26467995113022</v>
      </c>
      <c r="F576" s="0" t="n">
        <f aca="true">E576+$D$6*($H$5-E576)*$H$8+$D$9*($H$8^0.5)*(NORMINV(RAND(),0,1))</f>
        <v>3.23512791707563</v>
      </c>
      <c r="G576" s="0" t="n">
        <f aca="true">F576+$D$6*($H$5-F576)*$H$8+$D$9*($H$8^0.5)*(NORMINV(RAND(),0,1))</f>
        <v>3.22960850494089</v>
      </c>
      <c r="H576" s="0" t="n">
        <f aca="true">G576+$D$6*($H$5-G576)*$H$8+$D$9*($H$8^0.5)*(NORMINV(RAND(),0,1))</f>
        <v>3.17028538574642</v>
      </c>
      <c r="I576" s="0" t="n">
        <f aca="true">H576+$D$6*($H$5-H576)*$H$8+$D$9*($H$8^0.5)*(NORMINV(RAND(),0,1))</f>
        <v>3.12574884022038</v>
      </c>
      <c r="J576" s="0" t="n">
        <f aca="true">I576+$D$6*($H$5-I576)*$H$8+$D$9*($H$8^0.5)*(NORMINV(RAND(),0,1))</f>
        <v>2.9353810710505</v>
      </c>
      <c r="K576" s="0" t="n">
        <f aca="true">J576+$D$6*($H$5-J576)*$H$8+$D$9*($H$8^0.5)*(NORMINV(RAND(),0,1))</f>
        <v>3.0037709617739</v>
      </c>
      <c r="L576" s="0" t="n">
        <f aca="true">K576+$D$6*($H$5-K576)*$H$8+$D$9*($H$8^0.5)*(NORMINV(RAND(),0,1))</f>
        <v>2.98178203510855</v>
      </c>
      <c r="M576" s="0" t="n">
        <f aca="true">L576+$D$6*($H$5-L576)*$H$8+$D$9*($H$8^0.5)*(NORMINV(RAND(),0,1))</f>
        <v>2.96721605748606</v>
      </c>
      <c r="N576" s="0" t="n">
        <f aca="false">EXP(M576)</f>
        <v>19.437730676806</v>
      </c>
      <c r="O576" s="0" t="n">
        <f aca="false">EXP(($H$10*LN(N576))+(1-$H$10)*$H$5+(($D$9^2)/(4*$D$6))*(1-$H$10^2))</f>
        <v>19.2050175335287</v>
      </c>
      <c r="P576" s="18" t="n">
        <f aca="false">EXP(($H$11*LN(N576))+(1-$H$11)*$H$5+(($D$9^2)/(4*$D$6))*(1-$H$11^2))</f>
        <v>18.9381495343476</v>
      </c>
      <c r="Q576" s="18" t="n">
        <f aca="false">EXP($H$12*LN(N576)+(1-$H$12)*$H$5+$D$9^2/(4*$D$6)*(1-$H$12^2))</f>
        <v>18.6777313917985</v>
      </c>
      <c r="R576" s="18" t="n">
        <f aca="false">EXP($H$13*LN(N576)+(1-$H$13)*$H$5+$D$9^2/(4*$D$6)*(1-$H$13^2))</f>
        <v>18.4424129274083</v>
      </c>
      <c r="S576" s="33" t="n">
        <f aca="false">MAX(0,1/4*(SUM(O576:R576)-4*$D$5))*$H$9</f>
        <v>0</v>
      </c>
    </row>
    <row r="577" customFormat="false" ht="12.75" hidden="false" customHeight="false" outlineLevel="0" collapsed="false">
      <c r="A577" s="0" t="n">
        <v>555</v>
      </c>
      <c r="C577" s="18" t="n">
        <f aca="false">$H$6</f>
        <v>3.29212628660779</v>
      </c>
      <c r="D577" s="0" t="n">
        <f aca="true">C577+$D$6*($H$5-C577)*$H$8+$D$9*($H$8^0.5)*(NORMINV(RAND(),0,1))</f>
        <v>3.1398059512336</v>
      </c>
      <c r="E577" s="0" t="n">
        <f aca="true">D577+$D$6*($H$5-D577)*$H$8+$D$9*($H$8^0.5)*(NORMINV(RAND(),0,1))</f>
        <v>3.11772446122293</v>
      </c>
      <c r="F577" s="0" t="n">
        <f aca="true">E577+$D$6*($H$5-E577)*$H$8+$D$9*($H$8^0.5)*(NORMINV(RAND(),0,1))</f>
        <v>3.09534010979603</v>
      </c>
      <c r="G577" s="0" t="n">
        <f aca="true">F577+$D$6*($H$5-F577)*$H$8+$D$9*($H$8^0.5)*(NORMINV(RAND(),0,1))</f>
        <v>3.17706162991429</v>
      </c>
      <c r="H577" s="0" t="n">
        <f aca="true">G577+$D$6*($H$5-G577)*$H$8+$D$9*($H$8^0.5)*(NORMINV(RAND(),0,1))</f>
        <v>3.29371837489375</v>
      </c>
      <c r="I577" s="0" t="n">
        <f aca="true">H577+$D$6*($H$5-H577)*$H$8+$D$9*($H$8^0.5)*(NORMINV(RAND(),0,1))</f>
        <v>3.40753475803654</v>
      </c>
      <c r="J577" s="0" t="n">
        <f aca="true">I577+$D$6*($H$5-I577)*$H$8+$D$9*($H$8^0.5)*(NORMINV(RAND(),0,1))</f>
        <v>3.29836127896198</v>
      </c>
      <c r="K577" s="0" t="n">
        <f aca="true">J577+$D$6*($H$5-J577)*$H$8+$D$9*($H$8^0.5)*(NORMINV(RAND(),0,1))</f>
        <v>3.44237351695624</v>
      </c>
      <c r="L577" s="0" t="n">
        <f aca="true">K577+$D$6*($H$5-K577)*$H$8+$D$9*($H$8^0.5)*(NORMINV(RAND(),0,1))</f>
        <v>3.51211039546096</v>
      </c>
      <c r="M577" s="0" t="n">
        <f aca="true">L577+$D$6*($H$5-L577)*$H$8+$D$9*($H$8^0.5)*(NORMINV(RAND(),0,1))</f>
        <v>3.58175657098003</v>
      </c>
      <c r="N577" s="0" t="n">
        <f aca="false">EXP(M577)</f>
        <v>35.9366106449369</v>
      </c>
      <c r="O577" s="0" t="n">
        <f aca="false">EXP(($H$10*LN(N577))+(1-$H$10)*$H$5+(($D$9^2)/(4*$D$6))*(1-$H$10^2))</f>
        <v>31.2032980409808</v>
      </c>
      <c r="P577" s="18" t="n">
        <f aca="false">EXP(($H$11*LN(N577))+(1-$H$11)*$H$5+(($D$9^2)/(4*$D$6))*(1-$H$11^2))</f>
        <v>27.7851077758648</v>
      </c>
      <c r="Q577" s="18" t="n">
        <f aca="false">EXP($H$12*LN(N577)+(1-$H$12)*$H$5+$D$9^2/(4*$D$6)*(1-$H$12^2))</f>
        <v>25.2814805186312</v>
      </c>
      <c r="R577" s="18" t="n">
        <f aca="false">EXP($H$13*LN(N577)+(1-$H$13)*$H$5+$D$9^2/(4*$D$6)*(1-$H$13^2))</f>
        <v>23.4237715371104</v>
      </c>
      <c r="S577" s="33" t="n">
        <f aca="false">MAX(0,1/4*(SUM(O577:R577)-4*$D$5))*$H$9</f>
        <v>4.68329671111376</v>
      </c>
    </row>
    <row r="578" customFormat="false" ht="12.75" hidden="false" customHeight="false" outlineLevel="0" collapsed="false">
      <c r="A578" s="0" t="n">
        <v>556</v>
      </c>
      <c r="C578" s="18" t="n">
        <f aca="false">$H$6</f>
        <v>3.29212628660779</v>
      </c>
      <c r="D578" s="0" t="n">
        <f aca="true">C578+$D$6*($H$5-C578)*$H$8+$D$9*($H$8^0.5)*(NORMINV(RAND(),0,1))</f>
        <v>3.35581430613882</v>
      </c>
      <c r="E578" s="0" t="n">
        <f aca="true">D578+$D$6*($H$5-D578)*$H$8+$D$9*($H$8^0.5)*(NORMINV(RAND(),0,1))</f>
        <v>3.2840782051935</v>
      </c>
      <c r="F578" s="0" t="n">
        <f aca="true">E578+$D$6*($H$5-E578)*$H$8+$D$9*($H$8^0.5)*(NORMINV(RAND(),0,1))</f>
        <v>3.39237987363067</v>
      </c>
      <c r="G578" s="0" t="n">
        <f aca="true">F578+$D$6*($H$5-F578)*$H$8+$D$9*($H$8^0.5)*(NORMINV(RAND(),0,1))</f>
        <v>3.28629673706909</v>
      </c>
      <c r="H578" s="0" t="n">
        <f aca="true">G578+$D$6*($H$5-G578)*$H$8+$D$9*($H$8^0.5)*(NORMINV(RAND(),0,1))</f>
        <v>3.27367947526962</v>
      </c>
      <c r="I578" s="0" t="n">
        <f aca="true">H578+$D$6*($H$5-H578)*$H$8+$D$9*($H$8^0.5)*(NORMINV(RAND(),0,1))</f>
        <v>3.3504671757356</v>
      </c>
      <c r="J578" s="0" t="n">
        <f aca="true">I578+$D$6*($H$5-I578)*$H$8+$D$9*($H$8^0.5)*(NORMINV(RAND(),0,1))</f>
        <v>3.28017970914645</v>
      </c>
      <c r="K578" s="0" t="n">
        <f aca="true">J578+$D$6*($H$5-J578)*$H$8+$D$9*($H$8^0.5)*(NORMINV(RAND(),0,1))</f>
        <v>3.28468776644155</v>
      </c>
      <c r="L578" s="0" t="n">
        <f aca="true">K578+$D$6*($H$5-K578)*$H$8+$D$9*($H$8^0.5)*(NORMINV(RAND(),0,1))</f>
        <v>3.37288222174682</v>
      </c>
      <c r="M578" s="0" t="n">
        <f aca="true">L578+$D$6*($H$5-L578)*$H$8+$D$9*($H$8^0.5)*(NORMINV(RAND(),0,1))</f>
        <v>3.36006811975785</v>
      </c>
      <c r="N578" s="0" t="n">
        <f aca="false">EXP(M578)</f>
        <v>28.7911520587509</v>
      </c>
      <c r="O578" s="0" t="n">
        <f aca="false">EXP(($H$10*LN(N578))+(1-$H$10)*$H$5+(($D$9^2)/(4*$D$6))*(1-$H$10^2))</f>
        <v>26.191594567543</v>
      </c>
      <c r="P578" s="18" t="n">
        <f aca="false">EXP(($H$11*LN(N578))+(1-$H$11)*$H$5+(($D$9^2)/(4*$D$6))*(1-$H$11^2))</f>
        <v>24.1968203836229</v>
      </c>
      <c r="Q578" s="18" t="n">
        <f aca="false">EXP($H$12*LN(N578)+(1-$H$12)*$H$5+$D$9^2/(4*$D$6)*(1-$H$12^2))</f>
        <v>22.6659112758025</v>
      </c>
      <c r="R578" s="18" t="n">
        <f aca="false">EXP($H$13*LN(N578)+(1-$H$13)*$H$5+$D$9^2/(4*$D$6)*(1-$H$13^2))</f>
        <v>21.4881023608739</v>
      </c>
      <c r="S578" s="33" t="n">
        <f aca="false">MAX(0,1/4*(SUM(O578:R578)-4*$D$5))*$H$9</f>
        <v>1.55583764511255</v>
      </c>
    </row>
    <row r="579" customFormat="false" ht="12.75" hidden="false" customHeight="false" outlineLevel="0" collapsed="false">
      <c r="A579" s="0" t="n">
        <v>557</v>
      </c>
      <c r="C579" s="18" t="n">
        <f aca="false">$H$6</f>
        <v>3.29212628660779</v>
      </c>
      <c r="D579" s="0" t="n">
        <f aca="true">C579+$D$6*($H$5-C579)*$H$8+$D$9*($H$8^0.5)*(NORMINV(RAND(),0,1))</f>
        <v>3.21938581479925</v>
      </c>
      <c r="E579" s="0" t="n">
        <f aca="true">D579+$D$6*($H$5-D579)*$H$8+$D$9*($H$8^0.5)*(NORMINV(RAND(),0,1))</f>
        <v>3.26161575922148</v>
      </c>
      <c r="F579" s="0" t="n">
        <f aca="true">E579+$D$6*($H$5-E579)*$H$8+$D$9*($H$8^0.5)*(NORMINV(RAND(),0,1))</f>
        <v>3.31005507366584</v>
      </c>
      <c r="G579" s="0" t="n">
        <f aca="true">F579+$D$6*($H$5-F579)*$H$8+$D$9*($H$8^0.5)*(NORMINV(RAND(),0,1))</f>
        <v>3.20460795722775</v>
      </c>
      <c r="H579" s="0" t="n">
        <f aca="true">G579+$D$6*($H$5-G579)*$H$8+$D$9*($H$8^0.5)*(NORMINV(RAND(),0,1))</f>
        <v>3.22538833504602</v>
      </c>
      <c r="I579" s="0" t="n">
        <f aca="true">H579+$D$6*($H$5-H579)*$H$8+$D$9*($H$8^0.5)*(NORMINV(RAND(),0,1))</f>
        <v>3.13241893977601</v>
      </c>
      <c r="J579" s="0" t="n">
        <f aca="true">I579+$D$6*($H$5-I579)*$H$8+$D$9*($H$8^0.5)*(NORMINV(RAND(),0,1))</f>
        <v>3.00983922188102</v>
      </c>
      <c r="K579" s="0" t="n">
        <f aca="true">J579+$D$6*($H$5-J579)*$H$8+$D$9*($H$8^0.5)*(NORMINV(RAND(),0,1))</f>
        <v>3.03204755147133</v>
      </c>
      <c r="L579" s="0" t="n">
        <f aca="true">K579+$D$6*($H$5-K579)*$H$8+$D$9*($H$8^0.5)*(NORMINV(RAND(),0,1))</f>
        <v>3.03391757094869</v>
      </c>
      <c r="M579" s="0" t="n">
        <f aca="true">L579+$D$6*($H$5-L579)*$H$8+$D$9*($H$8^0.5)*(NORMINV(RAND(),0,1))</f>
        <v>3.14060398657786</v>
      </c>
      <c r="N579" s="0" t="n">
        <f aca="false">EXP(M579)</f>
        <v>23.117825499193</v>
      </c>
      <c r="O579" s="0" t="n">
        <f aca="false">EXP(($H$10*LN(N579))+(1-$H$10)*$H$5+(($D$9^2)/(4*$D$6))*(1-$H$10^2))</f>
        <v>22.023498792628</v>
      </c>
      <c r="P579" s="18" t="n">
        <f aca="false">EXP(($H$11*LN(N579))+(1-$H$11)*$H$5+(($D$9^2)/(4*$D$6))*(1-$H$11^2))</f>
        <v>21.1011957901126</v>
      </c>
      <c r="Q579" s="18" t="n">
        <f aca="false">EXP($H$12*LN(N579)+(1-$H$12)*$H$5+$D$9^2/(4*$D$6)*(1-$H$12^2))</f>
        <v>20.3432225009657</v>
      </c>
      <c r="R579" s="18" t="n">
        <f aca="false">EXP($H$13*LN(N579)+(1-$H$13)*$H$5+$D$9^2/(4*$D$6)*(1-$H$13^2))</f>
        <v>19.7294577158147</v>
      </c>
      <c r="S579" s="33" t="n">
        <f aca="false">MAX(0,1/4*(SUM(O579:R579)-4*$D$5))*$H$9</f>
        <v>0</v>
      </c>
    </row>
    <row r="580" customFormat="false" ht="12.75" hidden="false" customHeight="false" outlineLevel="0" collapsed="false">
      <c r="A580" s="0" t="n">
        <v>558</v>
      </c>
      <c r="C580" s="18" t="n">
        <f aca="false">$H$6</f>
        <v>3.29212628660779</v>
      </c>
      <c r="D580" s="0" t="n">
        <f aca="true">C580+$D$6*($H$5-C580)*$H$8+$D$9*($H$8^0.5)*(NORMINV(RAND(),0,1))</f>
        <v>3.2620254345576</v>
      </c>
      <c r="E580" s="0" t="n">
        <f aca="true">D580+$D$6*($H$5-D580)*$H$8+$D$9*($H$8^0.5)*(NORMINV(RAND(),0,1))</f>
        <v>3.27700028393042</v>
      </c>
      <c r="F580" s="0" t="n">
        <f aca="true">E580+$D$6*($H$5-E580)*$H$8+$D$9*($H$8^0.5)*(NORMINV(RAND(),0,1))</f>
        <v>3.22737982075346</v>
      </c>
      <c r="G580" s="0" t="n">
        <f aca="true">F580+$D$6*($H$5-F580)*$H$8+$D$9*($H$8^0.5)*(NORMINV(RAND(),0,1))</f>
        <v>3.36027951833971</v>
      </c>
      <c r="H580" s="0" t="n">
        <f aca="true">G580+$D$6*($H$5-G580)*$H$8+$D$9*($H$8^0.5)*(NORMINV(RAND(),0,1))</f>
        <v>3.43344683688073</v>
      </c>
      <c r="I580" s="0" t="n">
        <f aca="true">H580+$D$6*($H$5-H580)*$H$8+$D$9*($H$8^0.5)*(NORMINV(RAND(),0,1))</f>
        <v>3.50719800858182</v>
      </c>
      <c r="J580" s="0" t="n">
        <f aca="true">I580+$D$6*($H$5-I580)*$H$8+$D$9*($H$8^0.5)*(NORMINV(RAND(),0,1))</f>
        <v>3.57379911008859</v>
      </c>
      <c r="K580" s="0" t="n">
        <f aca="true">J580+$D$6*($H$5-J580)*$H$8+$D$9*($H$8^0.5)*(NORMINV(RAND(),0,1))</f>
        <v>3.45248076712313</v>
      </c>
      <c r="L580" s="0" t="n">
        <f aca="true">K580+$D$6*($H$5-K580)*$H$8+$D$9*($H$8^0.5)*(NORMINV(RAND(),0,1))</f>
        <v>3.50486693463151</v>
      </c>
      <c r="M580" s="0" t="n">
        <f aca="true">L580+$D$6*($H$5-L580)*$H$8+$D$9*($H$8^0.5)*(NORMINV(RAND(),0,1))</f>
        <v>3.42625836563777</v>
      </c>
      <c r="N580" s="0" t="n">
        <f aca="false">EXP(M580)</f>
        <v>30.761329506701</v>
      </c>
      <c r="O580" s="0" t="n">
        <f aca="false">EXP(($H$10*LN(N580))+(1-$H$10)*$H$5+(($D$9^2)/(4*$D$6))*(1-$H$10^2))</f>
        <v>27.5971999988582</v>
      </c>
      <c r="P580" s="18" t="n">
        <f aca="false">EXP(($H$11*LN(N580))+(1-$H$11)*$H$5+(($D$9^2)/(4*$D$6))*(1-$H$11^2))</f>
        <v>25.2167292607162</v>
      </c>
      <c r="Q580" s="18" t="n">
        <f aca="false">EXP($H$12*LN(N580)+(1-$H$12)*$H$5+$D$9^2/(4*$D$6)*(1-$H$12^2))</f>
        <v>23.4171647417217</v>
      </c>
      <c r="R580" s="18" t="n">
        <f aca="false">EXP($H$13*LN(N580)+(1-$H$13)*$H$5+$D$9^2/(4*$D$6)*(1-$H$13^2))</f>
        <v>22.0486624332584</v>
      </c>
      <c r="S580" s="33" t="n">
        <f aca="false">MAX(0,1/4*(SUM(O580:R580)-4*$D$5))*$H$9</f>
        <v>2.44460169931219</v>
      </c>
    </row>
    <row r="581" customFormat="false" ht="12.75" hidden="false" customHeight="false" outlineLevel="0" collapsed="false">
      <c r="A581" s="0" t="n">
        <v>559</v>
      </c>
      <c r="C581" s="18" t="n">
        <f aca="false">$H$6</f>
        <v>3.29212628660779</v>
      </c>
      <c r="D581" s="0" t="n">
        <f aca="true">C581+$D$6*($H$5-C581)*$H$8+$D$9*($H$8^0.5)*(NORMINV(RAND(),0,1))</f>
        <v>3.19760549191657</v>
      </c>
      <c r="E581" s="0" t="n">
        <f aca="true">D581+$D$6*($H$5-D581)*$H$8+$D$9*($H$8^0.5)*(NORMINV(RAND(),0,1))</f>
        <v>3.11801344659222</v>
      </c>
      <c r="F581" s="0" t="n">
        <f aca="true">E581+$D$6*($H$5-E581)*$H$8+$D$9*($H$8^0.5)*(NORMINV(RAND(),0,1))</f>
        <v>3.13537039066829</v>
      </c>
      <c r="G581" s="0" t="n">
        <f aca="true">F581+$D$6*($H$5-F581)*$H$8+$D$9*($H$8^0.5)*(NORMINV(RAND(),0,1))</f>
        <v>3.24261302062634</v>
      </c>
      <c r="H581" s="0" t="n">
        <f aca="true">G581+$D$6*($H$5-G581)*$H$8+$D$9*($H$8^0.5)*(NORMINV(RAND(),0,1))</f>
        <v>3.27996752796785</v>
      </c>
      <c r="I581" s="0" t="n">
        <f aca="true">H581+$D$6*($H$5-H581)*$H$8+$D$9*($H$8^0.5)*(NORMINV(RAND(),0,1))</f>
        <v>3.26589286672465</v>
      </c>
      <c r="J581" s="0" t="n">
        <f aca="true">I581+$D$6*($H$5-I581)*$H$8+$D$9*($H$8^0.5)*(NORMINV(RAND(),0,1))</f>
        <v>3.36578214398084</v>
      </c>
      <c r="K581" s="0" t="n">
        <f aca="true">J581+$D$6*($H$5-J581)*$H$8+$D$9*($H$8^0.5)*(NORMINV(RAND(),0,1))</f>
        <v>3.44594238451206</v>
      </c>
      <c r="L581" s="0" t="n">
        <f aca="true">K581+$D$6*($H$5-K581)*$H$8+$D$9*($H$8^0.5)*(NORMINV(RAND(),0,1))</f>
        <v>3.3131658182092</v>
      </c>
      <c r="M581" s="0" t="n">
        <f aca="true">L581+$D$6*($H$5-L581)*$H$8+$D$9*($H$8^0.5)*(NORMINV(RAND(),0,1))</f>
        <v>3.21632634825082</v>
      </c>
      <c r="N581" s="0" t="n">
        <f aca="false">EXP(M581)</f>
        <v>24.9363442634506</v>
      </c>
      <c r="O581" s="0" t="n">
        <f aca="false">EXP(($H$10*LN(N581))+(1-$H$10)*$H$5+(($D$9^2)/(4*$D$6))*(1-$H$10^2))</f>
        <v>23.3807741724101</v>
      </c>
      <c r="P581" s="18" t="n">
        <f aca="false">EXP(($H$11*LN(N581))+(1-$H$11)*$H$5+(($D$9^2)/(4*$D$6))*(1-$H$11^2))</f>
        <v>22.1217613494443</v>
      </c>
      <c r="Q581" s="18" t="n">
        <f aca="false">EXP($H$12*LN(N581)+(1-$H$12)*$H$5+$D$9^2/(4*$D$6)*(1-$H$12^2))</f>
        <v>21.1164171291594</v>
      </c>
      <c r="R581" s="18" t="n">
        <f aca="false">EXP($H$13*LN(N581)+(1-$H$13)*$H$5+$D$9^2/(4*$D$6)*(1-$H$13^2))</f>
        <v>20.319357759664</v>
      </c>
      <c r="S581" s="33" t="n">
        <f aca="false">MAX(0,1/4*(SUM(O581:R581)-4*$D$5))*$H$9</f>
        <v>0</v>
      </c>
    </row>
    <row r="582" customFormat="false" ht="12.75" hidden="false" customHeight="false" outlineLevel="0" collapsed="false">
      <c r="A582" s="0" t="n">
        <v>560</v>
      </c>
      <c r="C582" s="18" t="n">
        <f aca="false">$H$6</f>
        <v>3.29212628660779</v>
      </c>
      <c r="D582" s="0" t="n">
        <f aca="true">C582+$D$6*($H$5-C582)*$H$8+$D$9*($H$8^0.5)*(NORMINV(RAND(),0,1))</f>
        <v>3.24663557402113</v>
      </c>
      <c r="E582" s="0" t="n">
        <f aca="true">D582+$D$6*($H$5-D582)*$H$8+$D$9*($H$8^0.5)*(NORMINV(RAND(),0,1))</f>
        <v>3.26227776187815</v>
      </c>
      <c r="F582" s="0" t="n">
        <f aca="true">E582+$D$6*($H$5-E582)*$H$8+$D$9*($H$8^0.5)*(NORMINV(RAND(),0,1))</f>
        <v>3.20897671220093</v>
      </c>
      <c r="G582" s="0" t="n">
        <f aca="true">F582+$D$6*($H$5-F582)*$H$8+$D$9*($H$8^0.5)*(NORMINV(RAND(),0,1))</f>
        <v>3.34046830811463</v>
      </c>
      <c r="H582" s="0" t="n">
        <f aca="true">G582+$D$6*($H$5-G582)*$H$8+$D$9*($H$8^0.5)*(NORMINV(RAND(),0,1))</f>
        <v>3.44944725315009</v>
      </c>
      <c r="I582" s="0" t="n">
        <f aca="true">H582+$D$6*($H$5-H582)*$H$8+$D$9*($H$8^0.5)*(NORMINV(RAND(),0,1))</f>
        <v>3.44452925618244</v>
      </c>
      <c r="J582" s="0" t="n">
        <f aca="true">I582+$D$6*($H$5-I582)*$H$8+$D$9*($H$8^0.5)*(NORMINV(RAND(),0,1))</f>
        <v>3.40584465266402</v>
      </c>
      <c r="K582" s="0" t="n">
        <f aca="true">J582+$D$6*($H$5-J582)*$H$8+$D$9*($H$8^0.5)*(NORMINV(RAND(),0,1))</f>
        <v>3.39652334501643</v>
      </c>
      <c r="L582" s="0" t="n">
        <f aca="true">K582+$D$6*($H$5-K582)*$H$8+$D$9*($H$8^0.5)*(NORMINV(RAND(),0,1))</f>
        <v>3.45721895851757</v>
      </c>
      <c r="M582" s="0" t="n">
        <f aca="true">L582+$D$6*($H$5-L582)*$H$8+$D$9*($H$8^0.5)*(NORMINV(RAND(),0,1))</f>
        <v>3.38864555164535</v>
      </c>
      <c r="N582" s="0" t="n">
        <f aca="false">EXP(M582)</f>
        <v>29.6257984693907</v>
      </c>
      <c r="O582" s="0" t="n">
        <f aca="false">EXP(($H$10*LN(N582))+(1-$H$10)*$H$5+(($D$9^2)/(4*$D$6))*(1-$H$10^2))</f>
        <v>26.7894578058939</v>
      </c>
      <c r="P582" s="18" t="n">
        <f aca="false">EXP(($H$11*LN(N582))+(1-$H$11)*$H$5+(($D$9^2)/(4*$D$6))*(1-$H$11^2))</f>
        <v>24.6320024221051</v>
      </c>
      <c r="Q582" s="18" t="n">
        <f aca="false">EXP($H$12*LN(N582)+(1-$H$12)*$H$5+$D$9^2/(4*$D$6)*(1-$H$12^2))</f>
        <v>22.9872599312112</v>
      </c>
      <c r="R582" s="18" t="n">
        <f aca="false">EXP($H$13*LN(N582)+(1-$H$13)*$H$5+$D$9^2/(4*$D$6)*(1-$H$13^2))</f>
        <v>21.7283526267028</v>
      </c>
      <c r="S582" s="33" t="n">
        <f aca="false">MAX(0,1/4*(SUM(O582:R582)-4*$D$5))*$H$9</f>
        <v>1.9350557658161</v>
      </c>
    </row>
    <row r="583" customFormat="false" ht="12.75" hidden="false" customHeight="false" outlineLevel="0" collapsed="false">
      <c r="A583" s="0" t="n">
        <v>561</v>
      </c>
      <c r="C583" s="18" t="n">
        <f aca="false">$H$6</f>
        <v>3.29212628660779</v>
      </c>
      <c r="D583" s="0" t="n">
        <f aca="true">C583+$D$6*($H$5-C583)*$H$8+$D$9*($H$8^0.5)*(NORMINV(RAND(),0,1))</f>
        <v>3.32177986981246</v>
      </c>
      <c r="E583" s="0" t="n">
        <f aca="true">D583+$D$6*($H$5-D583)*$H$8+$D$9*($H$8^0.5)*(NORMINV(RAND(),0,1))</f>
        <v>3.40931552748194</v>
      </c>
      <c r="F583" s="0" t="n">
        <f aca="true">E583+$D$6*($H$5-E583)*$H$8+$D$9*($H$8^0.5)*(NORMINV(RAND(),0,1))</f>
        <v>3.43404723749089</v>
      </c>
      <c r="G583" s="0" t="n">
        <f aca="true">F583+$D$6*($H$5-F583)*$H$8+$D$9*($H$8^0.5)*(NORMINV(RAND(),0,1))</f>
        <v>3.31476066650064</v>
      </c>
      <c r="H583" s="0" t="n">
        <f aca="true">G583+$D$6*($H$5-G583)*$H$8+$D$9*($H$8^0.5)*(NORMINV(RAND(),0,1))</f>
        <v>3.3561545969092</v>
      </c>
      <c r="I583" s="0" t="n">
        <f aca="true">H583+$D$6*($H$5-H583)*$H$8+$D$9*($H$8^0.5)*(NORMINV(RAND(),0,1))</f>
        <v>3.43043241416821</v>
      </c>
      <c r="J583" s="0" t="n">
        <f aca="true">I583+$D$6*($H$5-I583)*$H$8+$D$9*($H$8^0.5)*(NORMINV(RAND(),0,1))</f>
        <v>3.37508540227261</v>
      </c>
      <c r="K583" s="0" t="n">
        <f aca="true">J583+$D$6*($H$5-J583)*$H$8+$D$9*($H$8^0.5)*(NORMINV(RAND(),0,1))</f>
        <v>3.34884494035586</v>
      </c>
      <c r="L583" s="0" t="n">
        <f aca="true">K583+$D$6*($H$5-K583)*$H$8+$D$9*($H$8^0.5)*(NORMINV(RAND(),0,1))</f>
        <v>3.33418117373604</v>
      </c>
      <c r="M583" s="0" t="n">
        <f aca="true">L583+$D$6*($H$5-L583)*$H$8+$D$9*($H$8^0.5)*(NORMINV(RAND(),0,1))</f>
        <v>3.40605713566185</v>
      </c>
      <c r="N583" s="0" t="n">
        <f aca="false">EXP(M583)</f>
        <v>30.1461474526919</v>
      </c>
      <c r="O583" s="0" t="n">
        <f aca="false">EXP(($H$10*LN(N583))+(1-$H$10)*$H$5+(($D$9^2)/(4*$D$6))*(1-$H$10^2))</f>
        <v>27.1603931314846</v>
      </c>
      <c r="P583" s="18" t="n">
        <f aca="false">EXP(($H$11*LN(N583))+(1-$H$11)*$H$5+(($D$9^2)/(4*$D$6))*(1-$H$11^2))</f>
        <v>24.900977149428</v>
      </c>
      <c r="Q583" s="18" t="n">
        <f aca="false">EXP($H$12*LN(N583)+(1-$H$12)*$H$5+$D$9^2/(4*$D$6)*(1-$H$12^2))</f>
        <v>23.1852798579498</v>
      </c>
      <c r="R583" s="18" t="n">
        <f aca="false">EXP($H$13*LN(N583)+(1-$H$13)*$H$5+$D$9^2/(4*$D$6)*(1-$H$13^2))</f>
        <v>21.8760466574858</v>
      </c>
      <c r="S583" s="33" t="n">
        <f aca="false">MAX(0,1/4*(SUM(O583:R583)-4*$D$5))*$H$9</f>
        <v>2.16944440587118</v>
      </c>
    </row>
    <row r="584" customFormat="false" ht="12.75" hidden="false" customHeight="false" outlineLevel="0" collapsed="false">
      <c r="A584" s="0" t="n">
        <v>562</v>
      </c>
      <c r="C584" s="18" t="n">
        <f aca="false">$H$6</f>
        <v>3.29212628660779</v>
      </c>
      <c r="D584" s="0" t="n">
        <f aca="true">C584+$D$6*($H$5-C584)*$H$8+$D$9*($H$8^0.5)*(NORMINV(RAND(),0,1))</f>
        <v>3.31036743106223</v>
      </c>
      <c r="E584" s="0" t="n">
        <f aca="true">D584+$D$6*($H$5-D584)*$H$8+$D$9*($H$8^0.5)*(NORMINV(RAND(),0,1))</f>
        <v>3.37203848545001</v>
      </c>
      <c r="F584" s="0" t="n">
        <f aca="true">E584+$D$6*($H$5-E584)*$H$8+$D$9*($H$8^0.5)*(NORMINV(RAND(),0,1))</f>
        <v>3.52271629453478</v>
      </c>
      <c r="G584" s="0" t="n">
        <f aca="true">F584+$D$6*($H$5-F584)*$H$8+$D$9*($H$8^0.5)*(NORMINV(RAND(),0,1))</f>
        <v>3.46996861717297</v>
      </c>
      <c r="H584" s="0" t="n">
        <f aca="true">G584+$D$6*($H$5-G584)*$H$8+$D$9*($H$8^0.5)*(NORMINV(RAND(),0,1))</f>
        <v>3.41477146693042</v>
      </c>
      <c r="I584" s="0" t="n">
        <f aca="true">H584+$D$6*($H$5-H584)*$H$8+$D$9*($H$8^0.5)*(NORMINV(RAND(),0,1))</f>
        <v>3.31657473184244</v>
      </c>
      <c r="J584" s="0" t="n">
        <f aca="true">I584+$D$6*($H$5-I584)*$H$8+$D$9*($H$8^0.5)*(NORMINV(RAND(),0,1))</f>
        <v>3.17504843766796</v>
      </c>
      <c r="K584" s="0" t="n">
        <f aca="true">J584+$D$6*($H$5-J584)*$H$8+$D$9*($H$8^0.5)*(NORMINV(RAND(),0,1))</f>
        <v>3.21778015548142</v>
      </c>
      <c r="L584" s="0" t="n">
        <f aca="true">K584+$D$6*($H$5-K584)*$H$8+$D$9*($H$8^0.5)*(NORMINV(RAND(),0,1))</f>
        <v>3.25310481108727</v>
      </c>
      <c r="M584" s="0" t="n">
        <f aca="true">L584+$D$6*($H$5-L584)*$H$8+$D$9*($H$8^0.5)*(NORMINV(RAND(),0,1))</f>
        <v>3.27292654605963</v>
      </c>
      <c r="N584" s="0" t="n">
        <f aca="false">EXP(M584)</f>
        <v>26.3884534737336</v>
      </c>
      <c r="O584" s="0" t="n">
        <f aca="false">EXP(($H$10*LN(N584))+(1-$H$10)*$H$5+(($D$9^2)/(4*$D$6))*(1-$H$10^2))</f>
        <v>24.4496477889762</v>
      </c>
      <c r="P584" s="18" t="n">
        <f aca="false">EXP(($H$11*LN(N584))+(1-$H$11)*$H$5+(($D$9^2)/(4*$D$6))*(1-$H$11^2))</f>
        <v>22.9167107773926</v>
      </c>
      <c r="Q584" s="18" t="n">
        <f aca="false">EXP($H$12*LN(N584)+(1-$H$12)*$H$5+$D$9^2/(4*$D$6)*(1-$H$12^2))</f>
        <v>21.7134887709191</v>
      </c>
      <c r="R584" s="18" t="n">
        <f aca="false">EXP($H$13*LN(N584)+(1-$H$13)*$H$5+$D$9^2/(4*$D$6)*(1-$H$13^2))</f>
        <v>20.7717806665812</v>
      </c>
      <c r="S584" s="33" t="n">
        <f aca="false">MAX(0,1/4*(SUM(O584:R584)-4*$D$5))*$H$9</f>
        <v>0.440330760127448</v>
      </c>
    </row>
    <row r="585" customFormat="false" ht="12.75" hidden="false" customHeight="false" outlineLevel="0" collapsed="false">
      <c r="A585" s="0" t="n">
        <v>563</v>
      </c>
      <c r="C585" s="18" t="n">
        <f aca="false">$H$6</f>
        <v>3.29212628660779</v>
      </c>
      <c r="D585" s="0" t="n">
        <f aca="true">C585+$D$6*($H$5-C585)*$H$8+$D$9*($H$8^0.5)*(NORMINV(RAND(),0,1))</f>
        <v>3.27962928758638</v>
      </c>
      <c r="E585" s="0" t="n">
        <f aca="true">D585+$D$6*($H$5-D585)*$H$8+$D$9*($H$8^0.5)*(NORMINV(RAND(),0,1))</f>
        <v>3.25179735419171</v>
      </c>
      <c r="F585" s="0" t="n">
        <f aca="true">E585+$D$6*($H$5-E585)*$H$8+$D$9*($H$8^0.5)*(NORMINV(RAND(),0,1))</f>
        <v>3.2011300449698</v>
      </c>
      <c r="G585" s="0" t="n">
        <f aca="true">F585+$D$6*($H$5-F585)*$H$8+$D$9*($H$8^0.5)*(NORMINV(RAND(),0,1))</f>
        <v>3.16608375585099</v>
      </c>
      <c r="H585" s="0" t="n">
        <f aca="true">G585+$D$6*($H$5-G585)*$H$8+$D$9*($H$8^0.5)*(NORMINV(RAND(),0,1))</f>
        <v>3.20848283785332</v>
      </c>
      <c r="I585" s="0" t="n">
        <f aca="true">H585+$D$6*($H$5-H585)*$H$8+$D$9*($H$8^0.5)*(NORMINV(RAND(),0,1))</f>
        <v>3.34243943255562</v>
      </c>
      <c r="J585" s="0" t="n">
        <f aca="true">I585+$D$6*($H$5-I585)*$H$8+$D$9*($H$8^0.5)*(NORMINV(RAND(),0,1))</f>
        <v>3.37402763687049</v>
      </c>
      <c r="K585" s="0" t="n">
        <f aca="true">J585+$D$6*($H$5-J585)*$H$8+$D$9*($H$8^0.5)*(NORMINV(RAND(),0,1))</f>
        <v>3.29749781185535</v>
      </c>
      <c r="L585" s="0" t="n">
        <f aca="true">K585+$D$6*($H$5-K585)*$H$8+$D$9*($H$8^0.5)*(NORMINV(RAND(),0,1))</f>
        <v>3.34010656725148</v>
      </c>
      <c r="M585" s="0" t="n">
        <f aca="true">L585+$D$6*($H$5-L585)*$H$8+$D$9*($H$8^0.5)*(NORMINV(RAND(),0,1))</f>
        <v>3.29787519419043</v>
      </c>
      <c r="N585" s="0" t="n">
        <f aca="false">EXP(M585)</f>
        <v>27.0550909887079</v>
      </c>
      <c r="O585" s="0" t="n">
        <f aca="false">EXP(($H$10*LN(N585))+(1-$H$10)*$H$5+(($D$9^2)/(4*$D$6))*(1-$H$10^2))</f>
        <v>24.9361802412436</v>
      </c>
      <c r="P585" s="18" t="n">
        <f aca="false">EXP(($H$11*LN(N585))+(1-$H$11)*$H$5+(($D$9^2)/(4*$D$6))*(1-$H$11^2))</f>
        <v>23.2761255238054</v>
      </c>
      <c r="Q585" s="18" t="n">
        <f aca="false">EXP($H$12*LN(N585)+(1-$H$12)*$H$5+$D$9^2/(4*$D$6)*(1-$H$12^2))</f>
        <v>21.982003241988</v>
      </c>
      <c r="R585" s="18" t="n">
        <f aca="false">EXP($H$13*LN(N585)+(1-$H$13)*$H$5+$D$9^2/(4*$D$6)*(1-$H$13^2))</f>
        <v>20.974388508232</v>
      </c>
      <c r="S585" s="33" t="n">
        <f aca="false">MAX(0,1/4*(SUM(O585:R585)-4*$D$5))*$H$9</f>
        <v>0.753539578466564</v>
      </c>
    </row>
    <row r="586" customFormat="false" ht="12.75" hidden="false" customHeight="false" outlineLevel="0" collapsed="false">
      <c r="A586" s="0" t="n">
        <v>564</v>
      </c>
      <c r="C586" s="18" t="n">
        <f aca="false">$H$6</f>
        <v>3.29212628660779</v>
      </c>
      <c r="D586" s="0" t="n">
        <f aca="true">C586+$D$6*($H$5-C586)*$H$8+$D$9*($H$8^0.5)*(NORMINV(RAND(),0,1))</f>
        <v>3.35749169120731</v>
      </c>
      <c r="E586" s="0" t="n">
        <f aca="true">D586+$D$6*($H$5-D586)*$H$8+$D$9*($H$8^0.5)*(NORMINV(RAND(),0,1))</f>
        <v>3.33710675243015</v>
      </c>
      <c r="F586" s="0" t="n">
        <f aca="true">E586+$D$6*($H$5-E586)*$H$8+$D$9*($H$8^0.5)*(NORMINV(RAND(),0,1))</f>
        <v>3.4293830460979</v>
      </c>
      <c r="G586" s="0" t="n">
        <f aca="true">F586+$D$6*($H$5-F586)*$H$8+$D$9*($H$8^0.5)*(NORMINV(RAND(),0,1))</f>
        <v>3.63541520110721</v>
      </c>
      <c r="H586" s="0" t="n">
        <f aca="true">G586+$D$6*($H$5-G586)*$H$8+$D$9*($H$8^0.5)*(NORMINV(RAND(),0,1))</f>
        <v>3.60439602339541</v>
      </c>
      <c r="I586" s="0" t="n">
        <f aca="true">H586+$D$6*($H$5-H586)*$H$8+$D$9*($H$8^0.5)*(NORMINV(RAND(),0,1))</f>
        <v>3.58265237318225</v>
      </c>
      <c r="J586" s="0" t="n">
        <f aca="true">I586+$D$6*($H$5-I586)*$H$8+$D$9*($H$8^0.5)*(NORMINV(RAND(),0,1))</f>
        <v>3.56948579147406</v>
      </c>
      <c r="K586" s="0" t="n">
        <f aca="true">J586+$D$6*($H$5-J586)*$H$8+$D$9*($H$8^0.5)*(NORMINV(RAND(),0,1))</f>
        <v>3.55518958633836</v>
      </c>
      <c r="L586" s="0" t="n">
        <f aca="true">K586+$D$6*($H$5-K586)*$H$8+$D$9*($H$8^0.5)*(NORMINV(RAND(),0,1))</f>
        <v>3.45222573945857</v>
      </c>
      <c r="M586" s="0" t="n">
        <f aca="true">L586+$D$6*($H$5-L586)*$H$8+$D$9*($H$8^0.5)*(NORMINV(RAND(),0,1))</f>
        <v>3.33808302529602</v>
      </c>
      <c r="N586" s="0" t="n">
        <f aca="false">EXP(M586)</f>
        <v>28.1650831699411</v>
      </c>
      <c r="O586" s="0" t="n">
        <f aca="false">EXP(($H$10*LN(N586))+(1-$H$10)*$H$5+(($D$9^2)/(4*$D$6))*(1-$H$10^2))</f>
        <v>25.7407448330098</v>
      </c>
      <c r="P586" s="18" t="n">
        <f aca="false">EXP(($H$11*LN(N586))+(1-$H$11)*$H$5+(($D$9^2)/(4*$D$6))*(1-$H$11^2))</f>
        <v>23.8672674035483</v>
      </c>
      <c r="Q586" s="18" t="n">
        <f aca="false">EXP($H$12*LN(N586)+(1-$H$12)*$H$5+$D$9^2/(4*$D$6)*(1-$H$12^2))</f>
        <v>22.4217530613847</v>
      </c>
      <c r="R586" s="18" t="n">
        <f aca="false">EXP($H$13*LN(N586)+(1-$H$13)*$H$5+$D$9^2/(4*$D$6)*(1-$H$13^2))</f>
        <v>21.3050833013188</v>
      </c>
      <c r="S586" s="33" t="n">
        <f aca="false">MAX(0,1/4*(SUM(O586:R586)-4*$D$5))*$H$9</f>
        <v>1.26866624071849</v>
      </c>
    </row>
    <row r="587" customFormat="false" ht="12.75" hidden="false" customHeight="false" outlineLevel="0" collapsed="false">
      <c r="A587" s="0" t="n">
        <v>565</v>
      </c>
      <c r="C587" s="18" t="n">
        <f aca="false">$H$6</f>
        <v>3.29212628660779</v>
      </c>
      <c r="D587" s="0" t="n">
        <f aca="true">C587+$D$6*($H$5-C587)*$H$8+$D$9*($H$8^0.5)*(NORMINV(RAND(),0,1))</f>
        <v>3.21321527831565</v>
      </c>
      <c r="E587" s="0" t="n">
        <f aca="true">D587+$D$6*($H$5-D587)*$H$8+$D$9*($H$8^0.5)*(NORMINV(RAND(),0,1))</f>
        <v>3.16585654728181</v>
      </c>
      <c r="F587" s="0" t="n">
        <f aca="true">E587+$D$6*($H$5-E587)*$H$8+$D$9*($H$8^0.5)*(NORMINV(RAND(),0,1))</f>
        <v>3.02524894618914</v>
      </c>
      <c r="G587" s="0" t="n">
        <f aca="true">F587+$D$6*($H$5-F587)*$H$8+$D$9*($H$8^0.5)*(NORMINV(RAND(),0,1))</f>
        <v>2.9191679568892</v>
      </c>
      <c r="H587" s="0" t="n">
        <f aca="true">G587+$D$6*($H$5-G587)*$H$8+$D$9*($H$8^0.5)*(NORMINV(RAND(),0,1))</f>
        <v>3.01159808131432</v>
      </c>
      <c r="I587" s="0" t="n">
        <f aca="true">H587+$D$6*($H$5-H587)*$H$8+$D$9*($H$8^0.5)*(NORMINV(RAND(),0,1))</f>
        <v>2.9905253851463</v>
      </c>
      <c r="J587" s="0" t="n">
        <f aca="true">I587+$D$6*($H$5-I587)*$H$8+$D$9*($H$8^0.5)*(NORMINV(RAND(),0,1))</f>
        <v>2.99519633414383</v>
      </c>
      <c r="K587" s="0" t="n">
        <f aca="true">J587+$D$6*($H$5-J587)*$H$8+$D$9*($H$8^0.5)*(NORMINV(RAND(),0,1))</f>
        <v>3.07425745443469</v>
      </c>
      <c r="L587" s="0" t="n">
        <f aca="true">K587+$D$6*($H$5-K587)*$H$8+$D$9*($H$8^0.5)*(NORMINV(RAND(),0,1))</f>
        <v>3.08708895974696</v>
      </c>
      <c r="M587" s="0" t="n">
        <f aca="true">L587+$D$6*($H$5-L587)*$H$8+$D$9*($H$8^0.5)*(NORMINV(RAND(),0,1))</f>
        <v>3.13484665905479</v>
      </c>
      <c r="N587" s="0" t="n">
        <f aca="false">EXP(M587)</f>
        <v>22.9851110131428</v>
      </c>
      <c r="O587" s="0" t="n">
        <f aca="false">EXP(($H$10*LN(N587))+(1-$H$10)*$H$5+(($D$9^2)/(4*$D$6))*(1-$H$10^2))</f>
        <v>21.9235846988985</v>
      </c>
      <c r="P587" s="18" t="n">
        <f aca="false">EXP(($H$11*LN(N587))+(1-$H$11)*$H$5+(($D$9^2)/(4*$D$6))*(1-$H$11^2))</f>
        <v>21.0255540637104</v>
      </c>
      <c r="Q587" s="18" t="n">
        <f aca="false">EXP($H$12*LN(N587)+(1-$H$12)*$H$5+$D$9^2/(4*$D$6)*(1-$H$12^2))</f>
        <v>20.285606321107</v>
      </c>
      <c r="R587" s="18" t="n">
        <f aca="false">EXP($H$13*LN(N587)+(1-$H$13)*$H$5+$D$9^2/(4*$D$6)*(1-$H$13^2))</f>
        <v>19.685313299795</v>
      </c>
      <c r="S587" s="33" t="n">
        <f aca="false">MAX(0,1/4*(SUM(O587:R587)-4*$D$5))*$H$9</f>
        <v>0</v>
      </c>
    </row>
    <row r="588" customFormat="false" ht="12.75" hidden="false" customHeight="false" outlineLevel="0" collapsed="false">
      <c r="A588" s="0" t="n">
        <v>566</v>
      </c>
      <c r="C588" s="18" t="n">
        <f aca="false">$H$6</f>
        <v>3.29212628660779</v>
      </c>
      <c r="D588" s="0" t="n">
        <f aca="true">C588+$D$6*($H$5-C588)*$H$8+$D$9*($H$8^0.5)*(NORMINV(RAND(),0,1))</f>
        <v>3.35473808345491</v>
      </c>
      <c r="E588" s="0" t="n">
        <f aca="true">D588+$D$6*($H$5-D588)*$H$8+$D$9*($H$8^0.5)*(NORMINV(RAND(),0,1))</f>
        <v>3.35200808230777</v>
      </c>
      <c r="F588" s="0" t="n">
        <f aca="true">E588+$D$6*($H$5-E588)*$H$8+$D$9*($H$8^0.5)*(NORMINV(RAND(),0,1))</f>
        <v>3.29552116121355</v>
      </c>
      <c r="G588" s="0" t="n">
        <f aca="true">F588+$D$6*($H$5-F588)*$H$8+$D$9*($H$8^0.5)*(NORMINV(RAND(),0,1))</f>
        <v>3.44650670406008</v>
      </c>
      <c r="H588" s="0" t="n">
        <f aca="true">G588+$D$6*($H$5-G588)*$H$8+$D$9*($H$8^0.5)*(NORMINV(RAND(),0,1))</f>
        <v>3.43276429634839</v>
      </c>
      <c r="I588" s="0" t="n">
        <f aca="true">H588+$D$6*($H$5-H588)*$H$8+$D$9*($H$8^0.5)*(NORMINV(RAND(),0,1))</f>
        <v>3.45770287699708</v>
      </c>
      <c r="J588" s="0" t="n">
        <f aca="true">I588+$D$6*($H$5-I588)*$H$8+$D$9*($H$8^0.5)*(NORMINV(RAND(),0,1))</f>
        <v>3.31058794472763</v>
      </c>
      <c r="K588" s="0" t="n">
        <f aca="true">J588+$D$6*($H$5-J588)*$H$8+$D$9*($H$8^0.5)*(NORMINV(RAND(),0,1))</f>
        <v>3.29747030661276</v>
      </c>
      <c r="L588" s="0" t="n">
        <f aca="true">K588+$D$6*($H$5-K588)*$H$8+$D$9*($H$8^0.5)*(NORMINV(RAND(),0,1))</f>
        <v>3.36452833535793</v>
      </c>
      <c r="M588" s="0" t="n">
        <f aca="true">L588+$D$6*($H$5-L588)*$H$8+$D$9*($H$8^0.5)*(NORMINV(RAND(),0,1))</f>
        <v>3.35532533570558</v>
      </c>
      <c r="N588" s="0" t="n">
        <f aca="false">EXP(M588)</f>
        <v>28.6549251446951</v>
      </c>
      <c r="O588" s="0" t="n">
        <f aca="false">EXP(($H$10*LN(N588))+(1-$H$10)*$H$5+(($D$9^2)/(4*$D$6))*(1-$H$10^2))</f>
        <v>26.0936706757723</v>
      </c>
      <c r="P588" s="18" t="n">
        <f aca="false">EXP(($H$11*LN(N588))+(1-$H$11)*$H$5+(($D$9^2)/(4*$D$6))*(1-$H$11^2))</f>
        <v>24.1253440245953</v>
      </c>
      <c r="Q588" s="18" t="n">
        <f aca="false">EXP($H$12*LN(N588)+(1-$H$12)*$H$5+$D$9^2/(4*$D$6)*(1-$H$12^2))</f>
        <v>22.613015767915</v>
      </c>
      <c r="R588" s="18" t="n">
        <f aca="false">EXP($H$13*LN(N588)+(1-$H$13)*$H$5+$D$9^2/(4*$D$6)*(1-$H$13^2))</f>
        <v>21.4484876226041</v>
      </c>
      <c r="S588" s="33" t="n">
        <f aca="false">MAX(0,1/4*(SUM(O588:R588)-4*$D$5))*$H$9</f>
        <v>1.49355340229012</v>
      </c>
    </row>
    <row r="589" customFormat="false" ht="12.75" hidden="false" customHeight="false" outlineLevel="0" collapsed="false">
      <c r="A589" s="0" t="n">
        <v>567</v>
      </c>
      <c r="C589" s="18" t="n">
        <f aca="false">$H$6</f>
        <v>3.29212628660779</v>
      </c>
      <c r="D589" s="0" t="n">
        <f aca="true">C589+$D$6*($H$5-C589)*$H$8+$D$9*($H$8^0.5)*(NORMINV(RAND(),0,1))</f>
        <v>3.22856262897526</v>
      </c>
      <c r="E589" s="0" t="n">
        <f aca="true">D589+$D$6*($H$5-D589)*$H$8+$D$9*($H$8^0.5)*(NORMINV(RAND(),0,1))</f>
        <v>3.20631207274988</v>
      </c>
      <c r="F589" s="0" t="n">
        <f aca="true">E589+$D$6*($H$5-E589)*$H$8+$D$9*($H$8^0.5)*(NORMINV(RAND(),0,1))</f>
        <v>3.20747688435959</v>
      </c>
      <c r="G589" s="0" t="n">
        <f aca="true">F589+$D$6*($H$5-F589)*$H$8+$D$9*($H$8^0.5)*(NORMINV(RAND(),0,1))</f>
        <v>3.23773597756928</v>
      </c>
      <c r="H589" s="0" t="n">
        <f aca="true">G589+$D$6*($H$5-G589)*$H$8+$D$9*($H$8^0.5)*(NORMINV(RAND(),0,1))</f>
        <v>3.14822790410669</v>
      </c>
      <c r="I589" s="0" t="n">
        <f aca="true">H589+$D$6*($H$5-H589)*$H$8+$D$9*($H$8^0.5)*(NORMINV(RAND(),0,1))</f>
        <v>3.06535721448958</v>
      </c>
      <c r="J589" s="0" t="n">
        <f aca="true">I589+$D$6*($H$5-I589)*$H$8+$D$9*($H$8^0.5)*(NORMINV(RAND(),0,1))</f>
        <v>3.01195618642059</v>
      </c>
      <c r="K589" s="0" t="n">
        <f aca="true">J589+$D$6*($H$5-J589)*$H$8+$D$9*($H$8^0.5)*(NORMINV(RAND(),0,1))</f>
        <v>3.06959446330985</v>
      </c>
      <c r="L589" s="0" t="n">
        <f aca="true">K589+$D$6*($H$5-K589)*$H$8+$D$9*($H$8^0.5)*(NORMINV(RAND(),0,1))</f>
        <v>2.92297322284092</v>
      </c>
      <c r="M589" s="0" t="n">
        <f aca="true">L589+$D$6*($H$5-L589)*$H$8+$D$9*($H$8^0.5)*(NORMINV(RAND(),0,1))</f>
        <v>2.97002029528332</v>
      </c>
      <c r="N589" s="0" t="n">
        <f aca="false">EXP(M589)</f>
        <v>19.4923151940761</v>
      </c>
      <c r="O589" s="0" t="n">
        <f aca="false">EXP(($H$10*LN(N589))+(1-$H$10)*$H$5+(($D$9^2)/(4*$D$6))*(1-$H$10^2))</f>
        <v>19.2475986516133</v>
      </c>
      <c r="P589" s="18" t="n">
        <f aca="false">EXP(($H$11*LN(N589))+(1-$H$11)*$H$5+(($D$9^2)/(4*$D$6))*(1-$H$11^2))</f>
        <v>18.9713042466559</v>
      </c>
      <c r="Q589" s="18" t="n">
        <f aca="false">EXP($H$12*LN(N589)+(1-$H$12)*$H$5+$D$9^2/(4*$D$6)*(1-$H$12^2))</f>
        <v>18.7035515252725</v>
      </c>
      <c r="R589" s="18" t="n">
        <f aca="false">EXP($H$13*LN(N589)+(1-$H$13)*$H$5+$D$9^2/(4*$D$6)*(1-$H$13^2))</f>
        <v>18.4625453263356</v>
      </c>
      <c r="S589" s="33" t="n">
        <f aca="false">MAX(0,1/4*(SUM(O589:R589)-4*$D$5))*$H$9</f>
        <v>0</v>
      </c>
    </row>
    <row r="590" customFormat="false" ht="12.75" hidden="false" customHeight="false" outlineLevel="0" collapsed="false">
      <c r="A590" s="0" t="n">
        <v>568</v>
      </c>
      <c r="C590" s="18" t="n">
        <f aca="false">$H$6</f>
        <v>3.29212628660779</v>
      </c>
      <c r="D590" s="0" t="n">
        <f aca="true">C590+$D$6*($H$5-C590)*$H$8+$D$9*($H$8^0.5)*(NORMINV(RAND(),0,1))</f>
        <v>3.24316127913229</v>
      </c>
      <c r="E590" s="0" t="n">
        <f aca="true">D590+$D$6*($H$5-D590)*$H$8+$D$9*($H$8^0.5)*(NORMINV(RAND(),0,1))</f>
        <v>3.25142934335343</v>
      </c>
      <c r="F590" s="0" t="n">
        <f aca="true">E590+$D$6*($H$5-E590)*$H$8+$D$9*($H$8^0.5)*(NORMINV(RAND(),0,1))</f>
        <v>3.20881087088425</v>
      </c>
      <c r="G590" s="0" t="n">
        <f aca="true">F590+$D$6*($H$5-F590)*$H$8+$D$9*($H$8^0.5)*(NORMINV(RAND(),0,1))</f>
        <v>3.05224002998613</v>
      </c>
      <c r="H590" s="0" t="n">
        <f aca="true">G590+$D$6*($H$5-G590)*$H$8+$D$9*($H$8^0.5)*(NORMINV(RAND(),0,1))</f>
        <v>2.99377603959719</v>
      </c>
      <c r="I590" s="0" t="n">
        <f aca="true">H590+$D$6*($H$5-H590)*$H$8+$D$9*($H$8^0.5)*(NORMINV(RAND(),0,1))</f>
        <v>3.02877804685155</v>
      </c>
      <c r="J590" s="0" t="n">
        <f aca="true">I590+$D$6*($H$5-I590)*$H$8+$D$9*($H$8^0.5)*(NORMINV(RAND(),0,1))</f>
        <v>3.02853886465807</v>
      </c>
      <c r="K590" s="0" t="n">
        <f aca="true">J590+$D$6*($H$5-J590)*$H$8+$D$9*($H$8^0.5)*(NORMINV(RAND(),0,1))</f>
        <v>3.19134332670136</v>
      </c>
      <c r="L590" s="0" t="n">
        <f aca="true">K590+$D$6*($H$5-K590)*$H$8+$D$9*($H$8^0.5)*(NORMINV(RAND(),0,1))</f>
        <v>3.12728626406461</v>
      </c>
      <c r="M590" s="0" t="n">
        <f aca="true">L590+$D$6*($H$5-L590)*$H$8+$D$9*($H$8^0.5)*(NORMINV(RAND(),0,1))</f>
        <v>3.14603595921918</v>
      </c>
      <c r="N590" s="0" t="n">
        <f aca="false">EXP(M590)</f>
        <v>23.2437425742725</v>
      </c>
      <c r="O590" s="0" t="n">
        <f aca="false">EXP(($H$10*LN(N590))+(1-$H$10)*$H$5+(($D$9^2)/(4*$D$6))*(1-$H$10^2))</f>
        <v>22.1181840361179</v>
      </c>
      <c r="P590" s="18" t="n">
        <f aca="false">EXP(($H$11*LN(N590))+(1-$H$11)*$H$5+(($D$9^2)/(4*$D$6))*(1-$H$11^2))</f>
        <v>21.1728123728337</v>
      </c>
      <c r="Q590" s="18" t="n">
        <f aca="false">EXP($H$12*LN(N590)+(1-$H$12)*$H$5+$D$9^2/(4*$D$6)*(1-$H$12^2))</f>
        <v>20.3977327333379</v>
      </c>
      <c r="R590" s="18" t="n">
        <f aca="false">EXP($H$13*LN(N590)+(1-$H$13)*$H$5+$D$9^2/(4*$D$6)*(1-$H$13^2))</f>
        <v>19.7711982240896</v>
      </c>
      <c r="S590" s="33" t="n">
        <f aca="false">MAX(0,1/4*(SUM(O590:R590)-4*$D$5))*$H$9</f>
        <v>0</v>
      </c>
    </row>
    <row r="591" customFormat="false" ht="12.75" hidden="false" customHeight="false" outlineLevel="0" collapsed="false">
      <c r="A591" s="0" t="n">
        <v>569</v>
      </c>
      <c r="C591" s="18" t="n">
        <f aca="false">$H$6</f>
        <v>3.29212628660779</v>
      </c>
      <c r="D591" s="0" t="n">
        <f aca="true">C591+$D$6*($H$5-C591)*$H$8+$D$9*($H$8^0.5)*(NORMINV(RAND(),0,1))</f>
        <v>3.22048252812825</v>
      </c>
      <c r="E591" s="0" t="n">
        <f aca="true">D591+$D$6*($H$5-D591)*$H$8+$D$9*($H$8^0.5)*(NORMINV(RAND(),0,1))</f>
        <v>3.27524897818393</v>
      </c>
      <c r="F591" s="0" t="n">
        <f aca="true">E591+$D$6*($H$5-E591)*$H$8+$D$9*($H$8^0.5)*(NORMINV(RAND(),0,1))</f>
        <v>3.25941354913971</v>
      </c>
      <c r="G591" s="0" t="n">
        <f aca="true">F591+$D$6*($H$5-F591)*$H$8+$D$9*($H$8^0.5)*(NORMINV(RAND(),0,1))</f>
        <v>3.18988594562325</v>
      </c>
      <c r="H591" s="0" t="n">
        <f aca="true">G591+$D$6*($H$5-G591)*$H$8+$D$9*($H$8^0.5)*(NORMINV(RAND(),0,1))</f>
        <v>3.01400847540176</v>
      </c>
      <c r="I591" s="0" t="n">
        <f aca="true">H591+$D$6*($H$5-H591)*$H$8+$D$9*($H$8^0.5)*(NORMINV(RAND(),0,1))</f>
        <v>3.17206373013501</v>
      </c>
      <c r="J591" s="0" t="n">
        <f aca="true">I591+$D$6*($H$5-I591)*$H$8+$D$9*($H$8^0.5)*(NORMINV(RAND(),0,1))</f>
        <v>3.11750042295941</v>
      </c>
      <c r="K591" s="0" t="n">
        <f aca="true">J591+$D$6*($H$5-J591)*$H$8+$D$9*($H$8^0.5)*(NORMINV(RAND(),0,1))</f>
        <v>3.0915166179355</v>
      </c>
      <c r="L591" s="0" t="n">
        <f aca="true">K591+$D$6*($H$5-K591)*$H$8+$D$9*($H$8^0.5)*(NORMINV(RAND(),0,1))</f>
        <v>2.9733790606619</v>
      </c>
      <c r="M591" s="0" t="n">
        <f aca="true">L591+$D$6*($H$5-L591)*$H$8+$D$9*($H$8^0.5)*(NORMINV(RAND(),0,1))</f>
        <v>3.04083010253738</v>
      </c>
      <c r="N591" s="0" t="n">
        <f aca="false">EXP(M591)</f>
        <v>20.9226039351305</v>
      </c>
      <c r="O591" s="0" t="n">
        <f aca="false">EXP(($H$10*LN(N591))+(1-$H$10)*$H$5+(($D$9^2)/(4*$D$6))*(1-$H$10^2))</f>
        <v>20.3546731607795</v>
      </c>
      <c r="P591" s="18" t="n">
        <f aca="false">EXP(($H$11*LN(N591))+(1-$H$11)*$H$5+(($D$9^2)/(4*$D$6))*(1-$H$11^2))</f>
        <v>19.8280063562104</v>
      </c>
      <c r="Q591" s="18" t="n">
        <f aca="false">EXP($H$12*LN(N591)+(1-$H$12)*$H$5+$D$9^2/(4*$D$6)*(1-$H$12^2))</f>
        <v>19.3674990400666</v>
      </c>
      <c r="R591" s="18" t="n">
        <f aca="false">EXP($H$13*LN(N591)+(1-$H$13)*$H$5+$D$9^2/(4*$D$6)*(1-$H$13^2))</f>
        <v>18.9782571715189</v>
      </c>
      <c r="S591" s="33" t="n">
        <f aca="false">MAX(0,1/4*(SUM(O591:R591)-4*$D$5))*$H$9</f>
        <v>0</v>
      </c>
    </row>
    <row r="592" customFormat="false" ht="12.75" hidden="false" customHeight="false" outlineLevel="0" collapsed="false">
      <c r="A592" s="0" t="n">
        <v>570</v>
      </c>
      <c r="C592" s="18" t="n">
        <f aca="false">$H$6</f>
        <v>3.29212628660779</v>
      </c>
      <c r="D592" s="0" t="n">
        <f aca="true">C592+$D$6*($H$5-C592)*$H$8+$D$9*($H$8^0.5)*(NORMINV(RAND(),0,1))</f>
        <v>3.30603131760769</v>
      </c>
      <c r="E592" s="0" t="n">
        <f aca="true">D592+$D$6*($H$5-D592)*$H$8+$D$9*($H$8^0.5)*(NORMINV(RAND(),0,1))</f>
        <v>3.27223098522302</v>
      </c>
      <c r="F592" s="0" t="n">
        <f aca="true">E592+$D$6*($H$5-E592)*$H$8+$D$9*($H$8^0.5)*(NORMINV(RAND(),0,1))</f>
        <v>3.18267708745207</v>
      </c>
      <c r="G592" s="0" t="n">
        <f aca="true">F592+$D$6*($H$5-F592)*$H$8+$D$9*($H$8^0.5)*(NORMINV(RAND(),0,1))</f>
        <v>3.21716372482303</v>
      </c>
      <c r="H592" s="0" t="n">
        <f aca="true">G592+$D$6*($H$5-G592)*$H$8+$D$9*($H$8^0.5)*(NORMINV(RAND(),0,1))</f>
        <v>3.17211517681152</v>
      </c>
      <c r="I592" s="0" t="n">
        <f aca="true">H592+$D$6*($H$5-H592)*$H$8+$D$9*($H$8^0.5)*(NORMINV(RAND(),0,1))</f>
        <v>3.16157973581354</v>
      </c>
      <c r="J592" s="0" t="n">
        <f aca="true">I592+$D$6*($H$5-I592)*$H$8+$D$9*($H$8^0.5)*(NORMINV(RAND(),0,1))</f>
        <v>3.29189726600879</v>
      </c>
      <c r="K592" s="0" t="n">
        <f aca="true">J592+$D$6*($H$5-J592)*$H$8+$D$9*($H$8^0.5)*(NORMINV(RAND(),0,1))</f>
        <v>3.38270880737321</v>
      </c>
      <c r="L592" s="0" t="n">
        <f aca="true">K592+$D$6*($H$5-K592)*$H$8+$D$9*($H$8^0.5)*(NORMINV(RAND(),0,1))</f>
        <v>3.4144757269189</v>
      </c>
      <c r="M592" s="0" t="n">
        <f aca="true">L592+$D$6*($H$5-L592)*$H$8+$D$9*($H$8^0.5)*(NORMINV(RAND(),0,1))</f>
        <v>3.48174085405602</v>
      </c>
      <c r="N592" s="0" t="n">
        <f aca="false">EXP(M592)</f>
        <v>32.5162789290272</v>
      </c>
      <c r="O592" s="0" t="n">
        <f aca="false">EXP(($H$10*LN(N592))+(1-$H$10)*$H$5+(($D$9^2)/(4*$D$6))*(1-$H$10^2))</f>
        <v>28.8333676474642</v>
      </c>
      <c r="P592" s="18" t="n">
        <f aca="false">EXP(($H$11*LN(N592))+(1-$H$11)*$H$5+(($D$9^2)/(4*$D$6))*(1-$H$11^2))</f>
        <v>26.1046910232083</v>
      </c>
      <c r="Q592" s="18" t="n">
        <f aca="false">EXP($H$12*LN(N592)+(1-$H$12)*$H$5+$D$9^2/(4*$D$6)*(1-$H$12^2))</f>
        <v>24.0660357809431</v>
      </c>
      <c r="R592" s="18" t="n">
        <f aca="false">EXP($H$13*LN(N592)+(1-$H$13)*$H$5+$D$9^2/(4*$D$6)*(1-$H$13^2))</f>
        <v>22.5297898067233</v>
      </c>
      <c r="S592" s="33" t="n">
        <f aca="false">MAX(0,1/4*(SUM(O592:R592)-4*$D$5))*$H$9</f>
        <v>3.21845723357974</v>
      </c>
    </row>
    <row r="593" customFormat="false" ht="12.75" hidden="false" customHeight="false" outlineLevel="0" collapsed="false">
      <c r="A593" s="0" t="n">
        <v>571</v>
      </c>
      <c r="C593" s="18" t="n">
        <f aca="false">$H$6</f>
        <v>3.29212628660779</v>
      </c>
      <c r="D593" s="0" t="n">
        <f aca="true">C593+$D$6*($H$5-C593)*$H$8+$D$9*($H$8^0.5)*(NORMINV(RAND(),0,1))</f>
        <v>3.41476998253176</v>
      </c>
      <c r="E593" s="0" t="n">
        <f aca="true">D593+$D$6*($H$5-D593)*$H$8+$D$9*($H$8^0.5)*(NORMINV(RAND(),0,1))</f>
        <v>3.27249369265283</v>
      </c>
      <c r="F593" s="0" t="n">
        <f aca="true">E593+$D$6*($H$5-E593)*$H$8+$D$9*($H$8^0.5)*(NORMINV(RAND(),0,1))</f>
        <v>3.30857685997729</v>
      </c>
      <c r="G593" s="0" t="n">
        <f aca="true">F593+$D$6*($H$5-F593)*$H$8+$D$9*($H$8^0.5)*(NORMINV(RAND(),0,1))</f>
        <v>3.25995067921443</v>
      </c>
      <c r="H593" s="0" t="n">
        <f aca="true">G593+$D$6*($H$5-G593)*$H$8+$D$9*($H$8^0.5)*(NORMINV(RAND(),0,1))</f>
        <v>3.11636153971901</v>
      </c>
      <c r="I593" s="0" t="n">
        <f aca="true">H593+$D$6*($H$5-H593)*$H$8+$D$9*($H$8^0.5)*(NORMINV(RAND(),0,1))</f>
        <v>3.22196168287176</v>
      </c>
      <c r="J593" s="0" t="n">
        <f aca="true">I593+$D$6*($H$5-I593)*$H$8+$D$9*($H$8^0.5)*(NORMINV(RAND(),0,1))</f>
        <v>3.33188437132038</v>
      </c>
      <c r="K593" s="0" t="n">
        <f aca="true">J593+$D$6*($H$5-J593)*$H$8+$D$9*($H$8^0.5)*(NORMINV(RAND(),0,1))</f>
        <v>3.34395344599284</v>
      </c>
      <c r="L593" s="0" t="n">
        <f aca="true">K593+$D$6*($H$5-K593)*$H$8+$D$9*($H$8^0.5)*(NORMINV(RAND(),0,1))</f>
        <v>3.37512787450093</v>
      </c>
      <c r="M593" s="0" t="n">
        <f aca="true">L593+$D$6*($H$5-L593)*$H$8+$D$9*($H$8^0.5)*(NORMINV(RAND(),0,1))</f>
        <v>3.18564351705337</v>
      </c>
      <c r="N593" s="0" t="n">
        <f aca="false">EXP(M593)</f>
        <v>24.1828454731501</v>
      </c>
      <c r="O593" s="0" t="n">
        <f aca="false">EXP(($H$10*LN(N593))+(1-$H$10)*$H$5+(($D$9^2)/(4*$D$6))*(1-$H$10^2))</f>
        <v>22.8210044798436</v>
      </c>
      <c r="P593" s="18" t="n">
        <f aca="false">EXP(($H$11*LN(N593))+(1-$H$11)*$H$5+(($D$9^2)/(4*$D$6))*(1-$H$11^2))</f>
        <v>21.7024091852934</v>
      </c>
      <c r="Q593" s="18" t="n">
        <f aca="false">EXP($H$12*LN(N593)+(1-$H$12)*$H$5+$D$9^2/(4*$D$6)*(1-$H$12^2))</f>
        <v>20.7996376266394</v>
      </c>
      <c r="R593" s="18" t="n">
        <f aca="false">EXP($H$13*LN(N593)+(1-$H$13)*$H$5+$D$9^2/(4*$D$6)*(1-$H$13^2))</f>
        <v>20.0782330307822</v>
      </c>
      <c r="S593" s="33" t="n">
        <f aca="false">MAX(0,1/4*(SUM(O593:R593)-4*$D$5))*$H$9</f>
        <v>0</v>
      </c>
    </row>
    <row r="594" customFormat="false" ht="12.75" hidden="false" customHeight="false" outlineLevel="0" collapsed="false">
      <c r="A594" s="0" t="n">
        <v>572</v>
      </c>
      <c r="C594" s="18" t="n">
        <f aca="false">$H$6</f>
        <v>3.29212628660779</v>
      </c>
      <c r="D594" s="0" t="n">
        <f aca="true">C594+$D$6*($H$5-C594)*$H$8+$D$9*($H$8^0.5)*(NORMINV(RAND(),0,1))</f>
        <v>3.2149148837202</v>
      </c>
      <c r="E594" s="0" t="n">
        <f aca="true">D594+$D$6*($H$5-D594)*$H$8+$D$9*($H$8^0.5)*(NORMINV(RAND(),0,1))</f>
        <v>3.01093394162662</v>
      </c>
      <c r="F594" s="0" t="n">
        <f aca="true">E594+$D$6*($H$5-E594)*$H$8+$D$9*($H$8^0.5)*(NORMINV(RAND(),0,1))</f>
        <v>2.87038563787869</v>
      </c>
      <c r="G594" s="0" t="n">
        <f aca="true">F594+$D$6*($H$5-F594)*$H$8+$D$9*($H$8^0.5)*(NORMINV(RAND(),0,1))</f>
        <v>2.8057000244773</v>
      </c>
      <c r="H594" s="0" t="n">
        <f aca="true">G594+$D$6*($H$5-G594)*$H$8+$D$9*($H$8^0.5)*(NORMINV(RAND(),0,1))</f>
        <v>2.74753764516721</v>
      </c>
      <c r="I594" s="0" t="n">
        <f aca="true">H594+$D$6*($H$5-H594)*$H$8+$D$9*($H$8^0.5)*(NORMINV(RAND(),0,1))</f>
        <v>2.71337702111275</v>
      </c>
      <c r="J594" s="0" t="n">
        <f aca="true">I594+$D$6*($H$5-I594)*$H$8+$D$9*($H$8^0.5)*(NORMINV(RAND(),0,1))</f>
        <v>2.70553402681874</v>
      </c>
      <c r="K594" s="0" t="n">
        <f aca="true">J594+$D$6*($H$5-J594)*$H$8+$D$9*($H$8^0.5)*(NORMINV(RAND(),0,1))</f>
        <v>2.76106879358822</v>
      </c>
      <c r="L594" s="0" t="n">
        <f aca="true">K594+$D$6*($H$5-K594)*$H$8+$D$9*($H$8^0.5)*(NORMINV(RAND(),0,1))</f>
        <v>2.65877312699742</v>
      </c>
      <c r="M594" s="0" t="n">
        <f aca="true">L594+$D$6*($H$5-L594)*$H$8+$D$9*($H$8^0.5)*(NORMINV(RAND(),0,1))</f>
        <v>2.68414027643276</v>
      </c>
      <c r="N594" s="0" t="n">
        <f aca="false">EXP(M594)</f>
        <v>14.6456047946494</v>
      </c>
      <c r="O594" s="0" t="n">
        <f aca="false">EXP(($H$10*LN(N594))+(1-$H$10)*$H$5+(($D$9^2)/(4*$D$6))*(1-$H$10^2))</f>
        <v>15.3574975362586</v>
      </c>
      <c r="P594" s="18" t="n">
        <f aca="false">EXP(($H$11*LN(N594))+(1-$H$11)*$H$5+(($D$9^2)/(4*$D$6))*(1-$H$11^2))</f>
        <v>15.8728304150564</v>
      </c>
      <c r="Q594" s="18" t="n">
        <f aca="false">EXP($H$12*LN(N594)+(1-$H$12)*$H$5+$D$9^2/(4*$D$6)*(1-$H$12^2))</f>
        <v>16.2465534473496</v>
      </c>
      <c r="R594" s="18" t="n">
        <f aca="false">EXP($H$13*LN(N594)+(1-$H$13)*$H$5+$D$9^2/(4*$D$6)*(1-$H$13^2))</f>
        <v>16.5190987008981</v>
      </c>
      <c r="S594" s="33" t="n">
        <f aca="false">MAX(0,1/4*(SUM(O594:R594)-4*$D$5))*$H$9</f>
        <v>0</v>
      </c>
    </row>
    <row r="595" customFormat="false" ht="12.75" hidden="false" customHeight="false" outlineLevel="0" collapsed="false">
      <c r="A595" s="0" t="n">
        <v>573</v>
      </c>
      <c r="C595" s="18" t="n">
        <f aca="false">$H$6</f>
        <v>3.29212628660779</v>
      </c>
      <c r="D595" s="0" t="n">
        <f aca="true">C595+$D$6*($H$5-C595)*$H$8+$D$9*($H$8^0.5)*(NORMINV(RAND(),0,1))</f>
        <v>3.29360918395119</v>
      </c>
      <c r="E595" s="0" t="n">
        <f aca="true">D595+$D$6*($H$5-D595)*$H$8+$D$9*($H$8^0.5)*(NORMINV(RAND(),0,1))</f>
        <v>3.46137549640112</v>
      </c>
      <c r="F595" s="0" t="n">
        <f aca="true">E595+$D$6*($H$5-E595)*$H$8+$D$9*($H$8^0.5)*(NORMINV(RAND(),0,1))</f>
        <v>3.41326390198608</v>
      </c>
      <c r="G595" s="0" t="n">
        <f aca="true">F595+$D$6*($H$5-F595)*$H$8+$D$9*($H$8^0.5)*(NORMINV(RAND(),0,1))</f>
        <v>3.32513970933159</v>
      </c>
      <c r="H595" s="0" t="n">
        <f aca="true">G595+$D$6*($H$5-G595)*$H$8+$D$9*($H$8^0.5)*(NORMINV(RAND(),0,1))</f>
        <v>3.24255913666363</v>
      </c>
      <c r="I595" s="0" t="n">
        <f aca="true">H595+$D$6*($H$5-H595)*$H$8+$D$9*($H$8^0.5)*(NORMINV(RAND(),0,1))</f>
        <v>3.06631795661811</v>
      </c>
      <c r="J595" s="0" t="n">
        <f aca="true">I595+$D$6*($H$5-I595)*$H$8+$D$9*($H$8^0.5)*(NORMINV(RAND(),0,1))</f>
        <v>3.0570819401934</v>
      </c>
      <c r="K595" s="0" t="n">
        <f aca="true">J595+$D$6*($H$5-J595)*$H$8+$D$9*($H$8^0.5)*(NORMINV(RAND(),0,1))</f>
        <v>2.99037346240282</v>
      </c>
      <c r="L595" s="0" t="n">
        <f aca="true">K595+$D$6*($H$5-K595)*$H$8+$D$9*($H$8^0.5)*(NORMINV(RAND(),0,1))</f>
        <v>2.87762117957831</v>
      </c>
      <c r="M595" s="0" t="n">
        <f aca="true">L595+$D$6*($H$5-L595)*$H$8+$D$9*($H$8^0.5)*(NORMINV(RAND(),0,1))</f>
        <v>2.87378632210326</v>
      </c>
      <c r="N595" s="0" t="n">
        <f aca="false">EXP(M595)</f>
        <v>17.7039242156145</v>
      </c>
      <c r="O595" s="0" t="n">
        <f aca="false">EXP(($H$10*LN(N595))+(1-$H$10)*$H$5+(($D$9^2)/(4*$D$6))*(1-$H$10^2))</f>
        <v>17.8389197892432</v>
      </c>
      <c r="P595" s="18" t="n">
        <f aca="false">EXP(($H$11*LN(N595))+(1-$H$11)*$H$5+(($D$9^2)/(4*$D$6))*(1-$H$11^2))</f>
        <v>17.8660319906951</v>
      </c>
      <c r="Q595" s="18" t="n">
        <f aca="false">EXP($H$12*LN(N595)+(1-$H$12)*$H$5+$D$9^2/(4*$D$6)*(1-$H$12^2))</f>
        <v>17.8375508228904</v>
      </c>
      <c r="R595" s="18" t="n">
        <f aca="false">EXP($H$13*LN(N595)+(1-$H$13)*$H$5+$D$9^2/(4*$D$6)*(1-$H$13^2))</f>
        <v>17.7840591132555</v>
      </c>
      <c r="S595" s="33" t="n">
        <f aca="false">MAX(0,1/4*(SUM(O595:R595)-4*$D$5))*$H$9</f>
        <v>0</v>
      </c>
    </row>
    <row r="596" customFormat="false" ht="12.75" hidden="false" customHeight="false" outlineLevel="0" collapsed="false">
      <c r="A596" s="0" t="n">
        <v>574</v>
      </c>
      <c r="C596" s="18" t="n">
        <f aca="false">$H$6</f>
        <v>3.29212628660779</v>
      </c>
      <c r="D596" s="0" t="n">
        <f aca="true">C596+$D$6*($H$5-C596)*$H$8+$D$9*($H$8^0.5)*(NORMINV(RAND(),0,1))</f>
        <v>3.14620336603003</v>
      </c>
      <c r="E596" s="0" t="n">
        <f aca="true">D596+$D$6*($H$5-D596)*$H$8+$D$9*($H$8^0.5)*(NORMINV(RAND(),0,1))</f>
        <v>3.14736046277293</v>
      </c>
      <c r="F596" s="0" t="n">
        <f aca="true">E596+$D$6*($H$5-E596)*$H$8+$D$9*($H$8^0.5)*(NORMINV(RAND(),0,1))</f>
        <v>3.08540916374533</v>
      </c>
      <c r="G596" s="0" t="n">
        <f aca="true">F596+$D$6*($H$5-F596)*$H$8+$D$9*($H$8^0.5)*(NORMINV(RAND(),0,1))</f>
        <v>3.14217232357544</v>
      </c>
      <c r="H596" s="0" t="n">
        <f aca="true">G596+$D$6*($H$5-G596)*$H$8+$D$9*($H$8^0.5)*(NORMINV(RAND(),0,1))</f>
        <v>3.13996655566416</v>
      </c>
      <c r="I596" s="0" t="n">
        <f aca="true">H596+$D$6*($H$5-H596)*$H$8+$D$9*($H$8^0.5)*(NORMINV(RAND(),0,1))</f>
        <v>3.19761955472764</v>
      </c>
      <c r="J596" s="0" t="n">
        <f aca="true">I596+$D$6*($H$5-I596)*$H$8+$D$9*($H$8^0.5)*(NORMINV(RAND(),0,1))</f>
        <v>3.08296976999023</v>
      </c>
      <c r="K596" s="0" t="n">
        <f aca="true">J596+$D$6*($H$5-J596)*$H$8+$D$9*($H$8^0.5)*(NORMINV(RAND(),0,1))</f>
        <v>3.13726967715681</v>
      </c>
      <c r="L596" s="0" t="n">
        <f aca="true">K596+$D$6*($H$5-K596)*$H$8+$D$9*($H$8^0.5)*(NORMINV(RAND(),0,1))</f>
        <v>3.14497950396354</v>
      </c>
      <c r="M596" s="0" t="n">
        <f aca="true">L596+$D$6*($H$5-L596)*$H$8+$D$9*($H$8^0.5)*(NORMINV(RAND(),0,1))</f>
        <v>3.23341124028298</v>
      </c>
      <c r="N596" s="0" t="n">
        <f aca="false">EXP(M596)</f>
        <v>25.3660392066773</v>
      </c>
      <c r="O596" s="0" t="n">
        <f aca="false">EXP(($H$10*LN(N596))+(1-$H$10)*$H$5+(($D$9^2)/(4*$D$6))*(1-$H$10^2))</f>
        <v>23.6983964527696</v>
      </c>
      <c r="P596" s="18" t="n">
        <f aca="false">EXP(($H$11*LN(N596))+(1-$H$11)*$H$5+(($D$9^2)/(4*$D$6))*(1-$H$11^2))</f>
        <v>22.3587683026762</v>
      </c>
      <c r="Q596" s="18" t="n">
        <f aca="false">EXP($H$12*LN(N596)+(1-$H$12)*$H$5+$D$9^2/(4*$D$6)*(1-$H$12^2))</f>
        <v>21.2948935632689</v>
      </c>
      <c r="R596" s="18" t="n">
        <f aca="false">EXP($H$13*LN(N596)+(1-$H$13)*$H$5+$D$9^2/(4*$D$6)*(1-$H$13^2))</f>
        <v>20.4548743430204</v>
      </c>
      <c r="S596" s="33" t="n">
        <f aca="false">MAX(0,1/4*(SUM(O596:R596)-4*$D$5))*$H$9</f>
        <v>0</v>
      </c>
    </row>
    <row r="597" customFormat="false" ht="12.75" hidden="false" customHeight="false" outlineLevel="0" collapsed="false">
      <c r="A597" s="0" t="n">
        <v>575</v>
      </c>
      <c r="C597" s="18" t="n">
        <f aca="false">$H$6</f>
        <v>3.29212628660779</v>
      </c>
      <c r="D597" s="0" t="n">
        <f aca="true">C597+$D$6*($H$5-C597)*$H$8+$D$9*($H$8^0.5)*(NORMINV(RAND(),0,1))</f>
        <v>3.24466548088106</v>
      </c>
      <c r="E597" s="0" t="n">
        <f aca="true">D597+$D$6*($H$5-D597)*$H$8+$D$9*($H$8^0.5)*(NORMINV(RAND(),0,1))</f>
        <v>3.34732898508156</v>
      </c>
      <c r="F597" s="0" t="n">
        <f aca="true">E597+$D$6*($H$5-E597)*$H$8+$D$9*($H$8^0.5)*(NORMINV(RAND(),0,1))</f>
        <v>3.37075053861331</v>
      </c>
      <c r="G597" s="0" t="n">
        <f aca="true">F597+$D$6*($H$5-F597)*$H$8+$D$9*($H$8^0.5)*(NORMINV(RAND(),0,1))</f>
        <v>3.40695229376411</v>
      </c>
      <c r="H597" s="0" t="n">
        <f aca="true">G597+$D$6*($H$5-G597)*$H$8+$D$9*($H$8^0.5)*(NORMINV(RAND(),0,1))</f>
        <v>3.36299693053963</v>
      </c>
      <c r="I597" s="0" t="n">
        <f aca="true">H597+$D$6*($H$5-H597)*$H$8+$D$9*($H$8^0.5)*(NORMINV(RAND(),0,1))</f>
        <v>3.36337974924065</v>
      </c>
      <c r="J597" s="0" t="n">
        <f aca="true">I597+$D$6*($H$5-I597)*$H$8+$D$9*($H$8^0.5)*(NORMINV(RAND(),0,1))</f>
        <v>3.29824510912456</v>
      </c>
      <c r="K597" s="0" t="n">
        <f aca="true">J597+$D$6*($H$5-J597)*$H$8+$D$9*($H$8^0.5)*(NORMINV(RAND(),0,1))</f>
        <v>3.22349616658363</v>
      </c>
      <c r="L597" s="0" t="n">
        <f aca="true">K597+$D$6*($H$5-K597)*$H$8+$D$9*($H$8^0.5)*(NORMINV(RAND(),0,1))</f>
        <v>3.18613673173616</v>
      </c>
      <c r="M597" s="0" t="n">
        <f aca="true">L597+$D$6*($H$5-L597)*$H$8+$D$9*($H$8^0.5)*(NORMINV(RAND(),0,1))</f>
        <v>3.09418132205582</v>
      </c>
      <c r="N597" s="0" t="n">
        <f aca="false">EXP(M597)</f>
        <v>22.069163602292</v>
      </c>
      <c r="O597" s="0" t="n">
        <f aca="false">EXP(($H$10*LN(N597))+(1-$H$10)*$H$5+(($D$9^2)/(4*$D$6))*(1-$H$10^2))</f>
        <v>21.2306583794093</v>
      </c>
      <c r="P597" s="18" t="n">
        <f aca="false">EXP(($H$11*LN(N597))+(1-$H$11)*$H$5+(($D$9^2)/(4*$D$6))*(1-$H$11^2))</f>
        <v>20.4989447932334</v>
      </c>
      <c r="Q597" s="18" t="n">
        <f aca="false">EXP($H$12*LN(N597)+(1-$H$12)*$H$5+$D$9^2/(4*$D$6)*(1-$H$12^2))</f>
        <v>19.8832701783461</v>
      </c>
      <c r="R597" s="18" t="n">
        <f aca="false">EXP($H$13*LN(N597)+(1-$H$13)*$H$5+$D$9^2/(4*$D$6)*(1-$H$13^2))</f>
        <v>19.3763110588549</v>
      </c>
      <c r="S597" s="33" t="n">
        <f aca="false">MAX(0,1/4*(SUM(O597:R597)-4*$D$5))*$H$9</f>
        <v>0</v>
      </c>
    </row>
    <row r="598" customFormat="false" ht="12.75" hidden="false" customHeight="false" outlineLevel="0" collapsed="false">
      <c r="A598" s="0" t="n">
        <v>576</v>
      </c>
      <c r="C598" s="18" t="n">
        <f aca="false">$H$6</f>
        <v>3.29212628660779</v>
      </c>
      <c r="D598" s="0" t="n">
        <f aca="true">C598+$D$6*($H$5-C598)*$H$8+$D$9*($H$8^0.5)*(NORMINV(RAND(),0,1))</f>
        <v>3.31966054949479</v>
      </c>
      <c r="E598" s="0" t="n">
        <f aca="true">D598+$D$6*($H$5-D598)*$H$8+$D$9*($H$8^0.5)*(NORMINV(RAND(),0,1))</f>
        <v>3.43318027358476</v>
      </c>
      <c r="F598" s="0" t="n">
        <f aca="true">E598+$D$6*($H$5-E598)*$H$8+$D$9*($H$8^0.5)*(NORMINV(RAND(),0,1))</f>
        <v>3.42254693128884</v>
      </c>
      <c r="G598" s="0" t="n">
        <f aca="true">F598+$D$6*($H$5-F598)*$H$8+$D$9*($H$8^0.5)*(NORMINV(RAND(),0,1))</f>
        <v>3.33791517321696</v>
      </c>
      <c r="H598" s="0" t="n">
        <f aca="true">G598+$D$6*($H$5-G598)*$H$8+$D$9*($H$8^0.5)*(NORMINV(RAND(),0,1))</f>
        <v>3.22178895338231</v>
      </c>
      <c r="I598" s="0" t="n">
        <f aca="true">H598+$D$6*($H$5-H598)*$H$8+$D$9*($H$8^0.5)*(NORMINV(RAND(),0,1))</f>
        <v>3.17722974752211</v>
      </c>
      <c r="J598" s="0" t="n">
        <f aca="true">I598+$D$6*($H$5-I598)*$H$8+$D$9*($H$8^0.5)*(NORMINV(RAND(),0,1))</f>
        <v>3.17754269539552</v>
      </c>
      <c r="K598" s="0" t="n">
        <f aca="true">J598+$D$6*($H$5-J598)*$H$8+$D$9*($H$8^0.5)*(NORMINV(RAND(),0,1))</f>
        <v>3.24671603493099</v>
      </c>
      <c r="L598" s="0" t="n">
        <f aca="true">K598+$D$6*($H$5-K598)*$H$8+$D$9*($H$8^0.5)*(NORMINV(RAND(),0,1))</f>
        <v>3.19205890732375</v>
      </c>
      <c r="M598" s="0" t="n">
        <f aca="true">L598+$D$6*($H$5-L598)*$H$8+$D$9*($H$8^0.5)*(NORMINV(RAND(),0,1))</f>
        <v>3.28328124551906</v>
      </c>
      <c r="N598" s="0" t="n">
        <f aca="false">EXP(M598)</f>
        <v>26.6631175565537</v>
      </c>
      <c r="O598" s="0" t="n">
        <f aca="false">EXP(($H$10*LN(N598))+(1-$H$10)*$H$5+(($D$9^2)/(4*$D$6))*(1-$H$10^2))</f>
        <v>24.650415392655</v>
      </c>
      <c r="P598" s="18" t="n">
        <f aca="false">EXP(($H$11*LN(N598))+(1-$H$11)*$H$5+(($D$9^2)/(4*$D$6))*(1-$H$11^2))</f>
        <v>23.0652038000491</v>
      </c>
      <c r="Q598" s="18" t="n">
        <f aca="false">EXP($H$12*LN(N598)+(1-$H$12)*$H$5+$D$9^2/(4*$D$6)*(1-$H$12^2))</f>
        <v>21.8245326837922</v>
      </c>
      <c r="R598" s="18" t="n">
        <f aca="false">EXP($H$13*LN(N598)+(1-$H$13)*$H$5+$D$9^2/(4*$D$6)*(1-$H$13^2))</f>
        <v>20.8556324583868</v>
      </c>
      <c r="S598" s="33" t="n">
        <f aca="false">MAX(0,1/4*(SUM(O598:R598)-4*$D$5))*$H$9</f>
        <v>0.56973513852463</v>
      </c>
    </row>
    <row r="599" customFormat="false" ht="12.75" hidden="false" customHeight="false" outlineLevel="0" collapsed="false">
      <c r="A599" s="0" t="n">
        <v>577</v>
      </c>
      <c r="C599" s="18" t="n">
        <f aca="false">$H$6</f>
        <v>3.29212628660779</v>
      </c>
      <c r="D599" s="0" t="n">
        <f aca="true">C599+$D$6*($H$5-C599)*$H$8+$D$9*($H$8^0.5)*(NORMINV(RAND(),0,1))</f>
        <v>3.22064165088142</v>
      </c>
      <c r="E599" s="0" t="n">
        <f aca="true">D599+$D$6*($H$5-D599)*$H$8+$D$9*($H$8^0.5)*(NORMINV(RAND(),0,1))</f>
        <v>3.20566185139393</v>
      </c>
      <c r="F599" s="0" t="n">
        <f aca="true">E599+$D$6*($H$5-E599)*$H$8+$D$9*($H$8^0.5)*(NORMINV(RAND(),0,1))</f>
        <v>3.06925317659749</v>
      </c>
      <c r="G599" s="0" t="n">
        <f aca="true">F599+$D$6*($H$5-F599)*$H$8+$D$9*($H$8^0.5)*(NORMINV(RAND(),0,1))</f>
        <v>3.18277846957875</v>
      </c>
      <c r="H599" s="0" t="n">
        <f aca="true">G599+$D$6*($H$5-G599)*$H$8+$D$9*($H$8^0.5)*(NORMINV(RAND(),0,1))</f>
        <v>3.31510890475344</v>
      </c>
      <c r="I599" s="0" t="n">
        <f aca="true">H599+$D$6*($H$5-H599)*$H$8+$D$9*($H$8^0.5)*(NORMINV(RAND(),0,1))</f>
        <v>3.22051929419401</v>
      </c>
      <c r="J599" s="0" t="n">
        <f aca="true">I599+$D$6*($H$5-I599)*$H$8+$D$9*($H$8^0.5)*(NORMINV(RAND(),0,1))</f>
        <v>3.17604405859172</v>
      </c>
      <c r="K599" s="0" t="n">
        <f aca="true">J599+$D$6*($H$5-J599)*$H$8+$D$9*($H$8^0.5)*(NORMINV(RAND(),0,1))</f>
        <v>3.19750449389144</v>
      </c>
      <c r="L599" s="0" t="n">
        <f aca="true">K599+$D$6*($H$5-K599)*$H$8+$D$9*($H$8^0.5)*(NORMINV(RAND(),0,1))</f>
        <v>3.22757313545128</v>
      </c>
      <c r="M599" s="0" t="n">
        <f aca="true">L599+$D$6*($H$5-L599)*$H$8+$D$9*($H$8^0.5)*(NORMINV(RAND(),0,1))</f>
        <v>3.21762102656424</v>
      </c>
      <c r="N599" s="0" t="n">
        <f aca="false">EXP(M599)</f>
        <v>24.9686497156564</v>
      </c>
      <c r="O599" s="0" t="n">
        <f aca="false">EXP(($H$10*LN(N599))+(1-$H$10)*$H$5+(($D$9^2)/(4*$D$6))*(1-$H$10^2))</f>
        <v>23.4046935193121</v>
      </c>
      <c r="P599" s="18" t="n">
        <f aca="false">EXP(($H$11*LN(N599))+(1-$H$11)*$H$5+(($D$9^2)/(4*$D$6))*(1-$H$11^2))</f>
        <v>22.1396332176046</v>
      </c>
      <c r="Q599" s="18" t="n">
        <f aca="false">EXP($H$12*LN(N599)+(1-$H$12)*$H$5+$D$9^2/(4*$D$6)*(1-$H$12^2))</f>
        <v>21.129889378606</v>
      </c>
      <c r="R599" s="18" t="n">
        <f aca="false">EXP($H$13*LN(N599)+(1-$H$13)*$H$5+$D$9^2/(4*$D$6)*(1-$H$13^2))</f>
        <v>20.3295955739007</v>
      </c>
      <c r="S599" s="33" t="n">
        <f aca="false">MAX(0,1/4*(SUM(O599:R599)-4*$D$5))*$H$9</f>
        <v>0</v>
      </c>
    </row>
    <row r="600" customFormat="false" ht="12.75" hidden="false" customHeight="false" outlineLevel="0" collapsed="false">
      <c r="A600" s="0" t="n">
        <v>578</v>
      </c>
      <c r="C600" s="18" t="n">
        <f aca="false">$H$6</f>
        <v>3.29212628660779</v>
      </c>
      <c r="D600" s="0" t="n">
        <f aca="true">C600+$D$6*($H$5-C600)*$H$8+$D$9*($H$8^0.5)*(NORMINV(RAND(),0,1))</f>
        <v>3.36820151346605</v>
      </c>
      <c r="E600" s="0" t="n">
        <f aca="true">D600+$D$6*($H$5-D600)*$H$8+$D$9*($H$8^0.5)*(NORMINV(RAND(),0,1))</f>
        <v>3.37127221119143</v>
      </c>
      <c r="F600" s="0" t="n">
        <f aca="true">E600+$D$6*($H$5-E600)*$H$8+$D$9*($H$8^0.5)*(NORMINV(RAND(),0,1))</f>
        <v>3.62339976201315</v>
      </c>
      <c r="G600" s="0" t="n">
        <f aca="true">F600+$D$6*($H$5-F600)*$H$8+$D$9*($H$8^0.5)*(NORMINV(RAND(),0,1))</f>
        <v>3.51813901377466</v>
      </c>
      <c r="H600" s="0" t="n">
        <f aca="true">G600+$D$6*($H$5-G600)*$H$8+$D$9*($H$8^0.5)*(NORMINV(RAND(),0,1))</f>
        <v>3.71670545864867</v>
      </c>
      <c r="I600" s="0" t="n">
        <f aca="true">H600+$D$6*($H$5-H600)*$H$8+$D$9*($H$8^0.5)*(NORMINV(RAND(),0,1))</f>
        <v>3.81367792404104</v>
      </c>
      <c r="J600" s="0" t="n">
        <f aca="true">I600+$D$6*($H$5-I600)*$H$8+$D$9*($H$8^0.5)*(NORMINV(RAND(),0,1))</f>
        <v>3.90669374060648</v>
      </c>
      <c r="K600" s="0" t="n">
        <f aca="true">J600+$D$6*($H$5-J600)*$H$8+$D$9*($H$8^0.5)*(NORMINV(RAND(),0,1))</f>
        <v>3.9532587531872</v>
      </c>
      <c r="L600" s="0" t="n">
        <f aca="true">K600+$D$6*($H$5-K600)*$H$8+$D$9*($H$8^0.5)*(NORMINV(RAND(),0,1))</f>
        <v>3.88738383108484</v>
      </c>
      <c r="M600" s="0" t="n">
        <f aca="true">L600+$D$6*($H$5-L600)*$H$8+$D$9*($H$8^0.5)*(NORMINV(RAND(),0,1))</f>
        <v>3.76397535177391</v>
      </c>
      <c r="N600" s="0" t="n">
        <f aca="false">EXP(M600)</f>
        <v>43.1195008963556</v>
      </c>
      <c r="O600" s="0" t="n">
        <f aca="false">EXP(($H$10*LN(N600))+(1-$H$10)*$H$5+(($D$9^2)/(4*$D$6))*(1-$H$10^2))</f>
        <v>36.0330533983778</v>
      </c>
      <c r="P600" s="18" t="n">
        <f aca="false">EXP(($H$11*LN(N600))+(1-$H$11)*$H$5+(($D$9^2)/(4*$D$6))*(1-$H$11^2))</f>
        <v>31.1296203979029</v>
      </c>
      <c r="Q600" s="18" t="n">
        <f aca="false">EXP($H$12*LN(N600)+(1-$H$12)*$H$5+$D$9^2/(4*$D$6)*(1-$H$12^2))</f>
        <v>27.6558780073048</v>
      </c>
      <c r="R600" s="18" t="n">
        <f aca="false">EXP($H$13*LN(N600)+(1-$H$13)*$H$5+$D$9^2/(4*$D$6)*(1-$H$13^2))</f>
        <v>25.1446955565029</v>
      </c>
      <c r="S600" s="33" t="n">
        <f aca="false">MAX(0,1/4*(SUM(O600:R600)-4*$D$5))*$H$9</f>
        <v>7.60109534787772</v>
      </c>
    </row>
    <row r="601" customFormat="false" ht="12.75" hidden="false" customHeight="false" outlineLevel="0" collapsed="false">
      <c r="A601" s="0" t="n">
        <v>579</v>
      </c>
      <c r="C601" s="18" t="n">
        <f aca="false">$H$6</f>
        <v>3.29212628660779</v>
      </c>
      <c r="D601" s="0" t="n">
        <f aca="true">C601+$D$6*($H$5-C601)*$H$8+$D$9*($H$8^0.5)*(NORMINV(RAND(),0,1))</f>
        <v>3.32397659651761</v>
      </c>
      <c r="E601" s="0" t="n">
        <f aca="true">D601+$D$6*($H$5-D601)*$H$8+$D$9*($H$8^0.5)*(NORMINV(RAND(),0,1))</f>
        <v>3.2557886323592</v>
      </c>
      <c r="F601" s="0" t="n">
        <f aca="true">E601+$D$6*($H$5-E601)*$H$8+$D$9*($H$8^0.5)*(NORMINV(RAND(),0,1))</f>
        <v>3.2662938980555</v>
      </c>
      <c r="G601" s="0" t="n">
        <f aca="true">F601+$D$6*($H$5-F601)*$H$8+$D$9*($H$8^0.5)*(NORMINV(RAND(),0,1))</f>
        <v>3.09953956003322</v>
      </c>
      <c r="H601" s="0" t="n">
        <f aca="true">G601+$D$6*($H$5-G601)*$H$8+$D$9*($H$8^0.5)*(NORMINV(RAND(),0,1))</f>
        <v>3.14022764321186</v>
      </c>
      <c r="I601" s="0" t="n">
        <f aca="true">H601+$D$6*($H$5-H601)*$H$8+$D$9*($H$8^0.5)*(NORMINV(RAND(),0,1))</f>
        <v>3.21360774003319</v>
      </c>
      <c r="J601" s="0" t="n">
        <f aca="true">I601+$D$6*($H$5-I601)*$H$8+$D$9*($H$8^0.5)*(NORMINV(RAND(),0,1))</f>
        <v>3.27460876928286</v>
      </c>
      <c r="K601" s="0" t="n">
        <f aca="true">J601+$D$6*($H$5-J601)*$H$8+$D$9*($H$8^0.5)*(NORMINV(RAND(),0,1))</f>
        <v>3.35425569619563</v>
      </c>
      <c r="L601" s="0" t="n">
        <f aca="true">K601+$D$6*($H$5-K601)*$H$8+$D$9*($H$8^0.5)*(NORMINV(RAND(),0,1))</f>
        <v>3.3124322612291</v>
      </c>
      <c r="M601" s="0" t="n">
        <f aca="true">L601+$D$6*($H$5-L601)*$H$8+$D$9*($H$8^0.5)*(NORMINV(RAND(),0,1))</f>
        <v>3.220016634708</v>
      </c>
      <c r="N601" s="0" t="n">
        <f aca="false">EXP(M601)</f>
        <v>25.0285365202716</v>
      </c>
      <c r="O601" s="0" t="n">
        <f aca="false">EXP(($H$10*LN(N601))+(1-$H$10)*$H$5+(($D$9^2)/(4*$D$6))*(1-$H$10^2))</f>
        <v>23.4490172339308</v>
      </c>
      <c r="P601" s="18" t="n">
        <f aca="false">EXP(($H$11*LN(N601))+(1-$H$11)*$H$5+(($D$9^2)/(4*$D$6))*(1-$H$11^2))</f>
        <v>22.1727405145311</v>
      </c>
      <c r="Q601" s="18" t="n">
        <f aca="false">EXP($H$12*LN(N601)+(1-$H$12)*$H$5+$D$9^2/(4*$D$6)*(1-$H$12^2))</f>
        <v>21.1548404271624</v>
      </c>
      <c r="R601" s="18" t="n">
        <f aca="false">EXP($H$13*LN(N601)+(1-$H$13)*$H$5+$D$9^2/(4*$D$6)*(1-$H$13^2))</f>
        <v>20.3485527191639</v>
      </c>
      <c r="S601" s="33" t="n">
        <f aca="false">MAX(0,1/4*(SUM(O601:R601)-4*$D$5))*$H$9</f>
        <v>0</v>
      </c>
    </row>
    <row r="602" customFormat="false" ht="12.75" hidden="false" customHeight="false" outlineLevel="0" collapsed="false">
      <c r="A602" s="0" t="n">
        <v>580</v>
      </c>
      <c r="C602" s="18" t="n">
        <f aca="false">$H$6</f>
        <v>3.29212628660779</v>
      </c>
      <c r="D602" s="0" t="n">
        <f aca="true">C602+$D$6*($H$5-C602)*$H$8+$D$9*($H$8^0.5)*(NORMINV(RAND(),0,1))</f>
        <v>3.21431693900038</v>
      </c>
      <c r="E602" s="0" t="n">
        <f aca="true">D602+$D$6*($H$5-D602)*$H$8+$D$9*($H$8^0.5)*(NORMINV(RAND(),0,1))</f>
        <v>3.12365372121121</v>
      </c>
      <c r="F602" s="0" t="n">
        <f aca="true">E602+$D$6*($H$5-E602)*$H$8+$D$9*($H$8^0.5)*(NORMINV(RAND(),0,1))</f>
        <v>3.13749397612768</v>
      </c>
      <c r="G602" s="0" t="n">
        <f aca="true">F602+$D$6*($H$5-F602)*$H$8+$D$9*($H$8^0.5)*(NORMINV(RAND(),0,1))</f>
        <v>3.15168309132243</v>
      </c>
      <c r="H602" s="0" t="n">
        <f aca="true">G602+$D$6*($H$5-G602)*$H$8+$D$9*($H$8^0.5)*(NORMINV(RAND(),0,1))</f>
        <v>3.19258712399472</v>
      </c>
      <c r="I602" s="0" t="n">
        <f aca="true">H602+$D$6*($H$5-H602)*$H$8+$D$9*($H$8^0.5)*(NORMINV(RAND(),0,1))</f>
        <v>3.13588645979654</v>
      </c>
      <c r="J602" s="0" t="n">
        <f aca="true">I602+$D$6*($H$5-I602)*$H$8+$D$9*($H$8^0.5)*(NORMINV(RAND(),0,1))</f>
        <v>3.06435582915712</v>
      </c>
      <c r="K602" s="0" t="n">
        <f aca="true">J602+$D$6*($H$5-J602)*$H$8+$D$9*($H$8^0.5)*(NORMINV(RAND(),0,1))</f>
        <v>3.00253101069784</v>
      </c>
      <c r="L602" s="0" t="n">
        <f aca="true">K602+$D$6*($H$5-K602)*$H$8+$D$9*($H$8^0.5)*(NORMINV(RAND(),0,1))</f>
        <v>3.11089015434116</v>
      </c>
      <c r="M602" s="0" t="n">
        <f aca="true">L602+$D$6*($H$5-L602)*$H$8+$D$9*($H$8^0.5)*(NORMINV(RAND(),0,1))</f>
        <v>3.00210825521252</v>
      </c>
      <c r="N602" s="0" t="n">
        <f aca="false">EXP(M602)</f>
        <v>20.1279270299829</v>
      </c>
      <c r="O602" s="0" t="n">
        <f aca="false">EXP(($H$10*LN(N602))+(1-$H$10)*$H$5+(($D$9^2)/(4*$D$6))*(1-$H$10^2))</f>
        <v>19.741613301519</v>
      </c>
      <c r="P602" s="18" t="n">
        <f aca="false">EXP(($H$11*LN(N602))+(1-$H$11)*$H$5+(($D$9^2)/(4*$D$6))*(1-$H$11^2))</f>
        <v>19.3548399038541</v>
      </c>
      <c r="Q602" s="18" t="n">
        <f aca="false">EXP($H$12*LN(N602)+(1-$H$12)*$H$5+$D$9^2/(4*$D$6)*(1-$H$12^2))</f>
        <v>19.0015559812684</v>
      </c>
      <c r="R602" s="18" t="n">
        <f aca="false">EXP($H$13*LN(N602)+(1-$H$13)*$H$5+$D$9^2/(4*$D$6)*(1-$H$13^2))</f>
        <v>18.694484158655</v>
      </c>
      <c r="S602" s="33" t="n">
        <f aca="false">MAX(0,1/4*(SUM(O602:R602)-4*$D$5))*$H$9</f>
        <v>0</v>
      </c>
    </row>
    <row r="603" customFormat="false" ht="12.75" hidden="false" customHeight="false" outlineLevel="0" collapsed="false">
      <c r="A603" s="0" t="n">
        <v>581</v>
      </c>
      <c r="C603" s="18" t="n">
        <f aca="false">$H$6</f>
        <v>3.29212628660779</v>
      </c>
      <c r="D603" s="0" t="n">
        <f aca="true">C603+$D$6*($H$5-C603)*$H$8+$D$9*($H$8^0.5)*(NORMINV(RAND(),0,1))</f>
        <v>3.26539914766253</v>
      </c>
      <c r="E603" s="0" t="n">
        <f aca="true">D603+$D$6*($H$5-D603)*$H$8+$D$9*($H$8^0.5)*(NORMINV(RAND(),0,1))</f>
        <v>3.18726470963805</v>
      </c>
      <c r="F603" s="0" t="n">
        <f aca="true">E603+$D$6*($H$5-E603)*$H$8+$D$9*($H$8^0.5)*(NORMINV(RAND(),0,1))</f>
        <v>3.21928611102326</v>
      </c>
      <c r="G603" s="0" t="n">
        <f aca="true">F603+$D$6*($H$5-F603)*$H$8+$D$9*($H$8^0.5)*(NORMINV(RAND(),0,1))</f>
        <v>3.24843817161731</v>
      </c>
      <c r="H603" s="0" t="n">
        <f aca="true">G603+$D$6*($H$5-G603)*$H$8+$D$9*($H$8^0.5)*(NORMINV(RAND(),0,1))</f>
        <v>3.21557161232216</v>
      </c>
      <c r="I603" s="0" t="n">
        <f aca="true">H603+$D$6*($H$5-H603)*$H$8+$D$9*($H$8^0.5)*(NORMINV(RAND(),0,1))</f>
        <v>3.27881051647656</v>
      </c>
      <c r="J603" s="0" t="n">
        <f aca="true">I603+$D$6*($H$5-I603)*$H$8+$D$9*($H$8^0.5)*(NORMINV(RAND(),0,1))</f>
        <v>3.47239739443492</v>
      </c>
      <c r="K603" s="0" t="n">
        <f aca="true">J603+$D$6*($H$5-J603)*$H$8+$D$9*($H$8^0.5)*(NORMINV(RAND(),0,1))</f>
        <v>3.6995817469192</v>
      </c>
      <c r="L603" s="0" t="n">
        <f aca="true">K603+$D$6*($H$5-K603)*$H$8+$D$9*($H$8^0.5)*(NORMINV(RAND(),0,1))</f>
        <v>3.78989140465049</v>
      </c>
      <c r="M603" s="0" t="n">
        <f aca="true">L603+$D$6*($H$5-L603)*$H$8+$D$9*($H$8^0.5)*(NORMINV(RAND(),0,1))</f>
        <v>3.79282384507951</v>
      </c>
      <c r="N603" s="0" t="n">
        <f aca="false">EXP(M603)</f>
        <v>44.3815501128521</v>
      </c>
      <c r="O603" s="0" t="n">
        <f aca="false">EXP(($H$10*LN(N603))+(1-$H$10)*$H$5+(($D$9^2)/(4*$D$6))*(1-$H$10^2))</f>
        <v>36.8634538484257</v>
      </c>
      <c r="P603" s="18" t="n">
        <f aca="false">EXP(($H$11*LN(N603))+(1-$H$11)*$H$5+(($D$9^2)/(4*$D$6))*(1-$H$11^2))</f>
        <v>31.6948478514454</v>
      </c>
      <c r="Q603" s="18" t="n">
        <f aca="false">EXP($H$12*LN(N603)+(1-$H$12)*$H$5+$D$9^2/(4*$D$6)*(1-$H$12^2))</f>
        <v>28.0517180780572</v>
      </c>
      <c r="R603" s="18" t="n">
        <f aca="false">EXP($H$13*LN(N603)+(1-$H$13)*$H$5+$D$9^2/(4*$D$6)*(1-$H$13^2))</f>
        <v>25.428510380367</v>
      </c>
      <c r="S603" s="33" t="n">
        <f aca="false">MAX(0,1/4*(SUM(O603:R603)-4*$D$5))*$H$9</f>
        <v>8.09461286333134</v>
      </c>
    </row>
    <row r="604" customFormat="false" ht="12.75" hidden="false" customHeight="false" outlineLevel="0" collapsed="false">
      <c r="A604" s="0" t="n">
        <v>582</v>
      </c>
      <c r="C604" s="18" t="n">
        <f aca="false">$H$6</f>
        <v>3.29212628660779</v>
      </c>
      <c r="D604" s="0" t="n">
        <f aca="true">C604+$D$6*($H$5-C604)*$H$8+$D$9*($H$8^0.5)*(NORMINV(RAND(),0,1))</f>
        <v>3.24478384167861</v>
      </c>
      <c r="E604" s="0" t="n">
        <f aca="true">D604+$D$6*($H$5-D604)*$H$8+$D$9*($H$8^0.5)*(NORMINV(RAND(),0,1))</f>
        <v>3.04965714106318</v>
      </c>
      <c r="F604" s="0" t="n">
        <f aca="true">E604+$D$6*($H$5-E604)*$H$8+$D$9*($H$8^0.5)*(NORMINV(RAND(),0,1))</f>
        <v>2.97461692516383</v>
      </c>
      <c r="G604" s="0" t="n">
        <f aca="true">F604+$D$6*($H$5-F604)*$H$8+$D$9*($H$8^0.5)*(NORMINV(RAND(),0,1))</f>
        <v>3.00936163119634</v>
      </c>
      <c r="H604" s="0" t="n">
        <f aca="true">G604+$D$6*($H$5-G604)*$H$8+$D$9*($H$8^0.5)*(NORMINV(RAND(),0,1))</f>
        <v>2.99431602805927</v>
      </c>
      <c r="I604" s="0" t="n">
        <f aca="true">H604+$D$6*($H$5-H604)*$H$8+$D$9*($H$8^0.5)*(NORMINV(RAND(),0,1))</f>
        <v>2.98714169387947</v>
      </c>
      <c r="J604" s="0" t="n">
        <f aca="true">I604+$D$6*($H$5-I604)*$H$8+$D$9*($H$8^0.5)*(NORMINV(RAND(),0,1))</f>
        <v>2.94064947894519</v>
      </c>
      <c r="K604" s="0" t="n">
        <f aca="true">J604+$D$6*($H$5-J604)*$H$8+$D$9*($H$8^0.5)*(NORMINV(RAND(),0,1))</f>
        <v>2.86331572717425</v>
      </c>
      <c r="L604" s="0" t="n">
        <f aca="true">K604+$D$6*($H$5-K604)*$H$8+$D$9*($H$8^0.5)*(NORMINV(RAND(),0,1))</f>
        <v>2.91089973268269</v>
      </c>
      <c r="M604" s="0" t="n">
        <f aca="true">L604+$D$6*($H$5-L604)*$H$8+$D$9*($H$8^0.5)*(NORMINV(RAND(),0,1))</f>
        <v>2.93631293613564</v>
      </c>
      <c r="N604" s="0" t="n">
        <f aca="false">EXP(M604)</f>
        <v>18.8462307961456</v>
      </c>
      <c r="O604" s="0" t="n">
        <f aca="false">EXP(($H$10*LN(N604))+(1-$H$10)*$H$5+(($D$9^2)/(4*$D$6))*(1-$H$10^2))</f>
        <v>18.7419604929538</v>
      </c>
      <c r="P604" s="18" t="n">
        <f aca="false">EXP(($H$11*LN(N604))+(1-$H$11)*$H$5+(($D$9^2)/(4*$D$6))*(1-$H$11^2))</f>
        <v>18.5765949257442</v>
      </c>
      <c r="Q604" s="18" t="n">
        <f aca="false">EXP($H$12*LN(N604)+(1-$H$12)*$H$5+$D$9^2/(4*$D$6)*(1-$H$12^2))</f>
        <v>18.395539600419</v>
      </c>
      <c r="R604" s="18" t="n">
        <f aca="false">EXP($H$13*LN(N604)+(1-$H$13)*$H$5+$D$9^2/(4*$D$6)*(1-$H$13^2))</f>
        <v>18.2219995955984</v>
      </c>
      <c r="S604" s="33" t="n">
        <f aca="false">MAX(0,1/4*(SUM(O604:R604)-4*$D$5))*$H$9</f>
        <v>0</v>
      </c>
    </row>
    <row r="605" customFormat="false" ht="12.75" hidden="false" customHeight="false" outlineLevel="0" collapsed="false">
      <c r="A605" s="0" t="n">
        <v>583</v>
      </c>
      <c r="C605" s="18" t="n">
        <f aca="false">$H$6</f>
        <v>3.29212628660779</v>
      </c>
      <c r="D605" s="0" t="n">
        <f aca="true">C605+$D$6*($H$5-C605)*$H$8+$D$9*($H$8^0.5)*(NORMINV(RAND(),0,1))</f>
        <v>3.17308553256396</v>
      </c>
      <c r="E605" s="0" t="n">
        <f aca="true">D605+$D$6*($H$5-D605)*$H$8+$D$9*($H$8^0.5)*(NORMINV(RAND(),0,1))</f>
        <v>3.26800942822746</v>
      </c>
      <c r="F605" s="0" t="n">
        <f aca="true">E605+$D$6*($H$5-E605)*$H$8+$D$9*($H$8^0.5)*(NORMINV(RAND(),0,1))</f>
        <v>3.19370071959953</v>
      </c>
      <c r="G605" s="0" t="n">
        <f aca="true">F605+$D$6*($H$5-F605)*$H$8+$D$9*($H$8^0.5)*(NORMINV(RAND(),0,1))</f>
        <v>3.10947944550925</v>
      </c>
      <c r="H605" s="0" t="n">
        <f aca="true">G605+$D$6*($H$5-G605)*$H$8+$D$9*($H$8^0.5)*(NORMINV(RAND(),0,1))</f>
        <v>2.96729012865089</v>
      </c>
      <c r="I605" s="0" t="n">
        <f aca="true">H605+$D$6*($H$5-H605)*$H$8+$D$9*($H$8^0.5)*(NORMINV(RAND(),0,1))</f>
        <v>2.85891856818793</v>
      </c>
      <c r="J605" s="0" t="n">
        <f aca="true">I605+$D$6*($H$5-I605)*$H$8+$D$9*($H$8^0.5)*(NORMINV(RAND(),0,1))</f>
        <v>2.8444204067469</v>
      </c>
      <c r="K605" s="0" t="n">
        <f aca="true">J605+$D$6*($H$5-J605)*$H$8+$D$9*($H$8^0.5)*(NORMINV(RAND(),0,1))</f>
        <v>2.90131610111476</v>
      </c>
      <c r="L605" s="0" t="n">
        <f aca="true">K605+$D$6*($H$5-K605)*$H$8+$D$9*($H$8^0.5)*(NORMINV(RAND(),0,1))</f>
        <v>2.95981538076463</v>
      </c>
      <c r="M605" s="0" t="n">
        <f aca="true">L605+$D$6*($H$5-L605)*$H$8+$D$9*($H$8^0.5)*(NORMINV(RAND(),0,1))</f>
        <v>3.02626135846474</v>
      </c>
      <c r="N605" s="0" t="n">
        <f aca="false">EXP(M605)</f>
        <v>20.6199975230417</v>
      </c>
      <c r="O605" s="0" t="n">
        <f aca="false">EXP(($H$10*LN(N605))+(1-$H$10)*$H$5+(($D$9^2)/(4*$D$6))*(1-$H$10^2))</f>
        <v>20.1218122323116</v>
      </c>
      <c r="P605" s="18" t="n">
        <f aca="false">EXP(($H$11*LN(N605))+(1-$H$11)*$H$5+(($D$9^2)/(4*$D$6))*(1-$H$11^2))</f>
        <v>19.6486394244408</v>
      </c>
      <c r="Q605" s="18" t="n">
        <f aca="false">EXP($H$12*LN(N605)+(1-$H$12)*$H$5+$D$9^2/(4*$D$6)*(1-$H$12^2))</f>
        <v>19.2289965328562</v>
      </c>
      <c r="R605" s="18" t="n">
        <f aca="false">EXP($H$13*LN(N605)+(1-$H$13)*$H$5+$D$9^2/(4*$D$6)*(1-$H$13^2))</f>
        <v>18.8709881819722</v>
      </c>
      <c r="S605" s="33" t="n">
        <f aca="false">MAX(0,1/4*(SUM(O605:R605)-4*$D$5))*$H$9</f>
        <v>0</v>
      </c>
    </row>
    <row r="606" customFormat="false" ht="12.75" hidden="false" customHeight="false" outlineLevel="0" collapsed="false">
      <c r="A606" s="0" t="n">
        <v>584</v>
      </c>
      <c r="C606" s="18" t="n">
        <f aca="false">$H$6</f>
        <v>3.29212628660779</v>
      </c>
      <c r="D606" s="0" t="n">
        <f aca="true">C606+$D$6*($H$5-C606)*$H$8+$D$9*($H$8^0.5)*(NORMINV(RAND(),0,1))</f>
        <v>3.27120328877261</v>
      </c>
      <c r="E606" s="0" t="n">
        <f aca="true">D606+$D$6*($H$5-D606)*$H$8+$D$9*($H$8^0.5)*(NORMINV(RAND(),0,1))</f>
        <v>3.31370223630659</v>
      </c>
      <c r="F606" s="0" t="n">
        <f aca="true">E606+$D$6*($H$5-E606)*$H$8+$D$9*($H$8^0.5)*(NORMINV(RAND(),0,1))</f>
        <v>3.30140997340505</v>
      </c>
      <c r="G606" s="0" t="n">
        <f aca="true">F606+$D$6*($H$5-F606)*$H$8+$D$9*($H$8^0.5)*(NORMINV(RAND(),0,1))</f>
        <v>3.33870914621175</v>
      </c>
      <c r="H606" s="0" t="n">
        <f aca="true">G606+$D$6*($H$5-G606)*$H$8+$D$9*($H$8^0.5)*(NORMINV(RAND(),0,1))</f>
        <v>3.39762496103884</v>
      </c>
      <c r="I606" s="0" t="n">
        <f aca="true">H606+$D$6*($H$5-H606)*$H$8+$D$9*($H$8^0.5)*(NORMINV(RAND(),0,1))</f>
        <v>3.43275216534097</v>
      </c>
      <c r="J606" s="0" t="n">
        <f aca="true">I606+$D$6*($H$5-I606)*$H$8+$D$9*($H$8^0.5)*(NORMINV(RAND(),0,1))</f>
        <v>3.40435026713774</v>
      </c>
      <c r="K606" s="0" t="n">
        <f aca="true">J606+$D$6*($H$5-J606)*$H$8+$D$9*($H$8^0.5)*(NORMINV(RAND(),0,1))</f>
        <v>3.42017870334189</v>
      </c>
      <c r="L606" s="0" t="n">
        <f aca="true">K606+$D$6*($H$5-K606)*$H$8+$D$9*($H$8^0.5)*(NORMINV(RAND(),0,1))</f>
        <v>3.50571232734018</v>
      </c>
      <c r="M606" s="0" t="n">
        <f aca="true">L606+$D$6*($H$5-L606)*$H$8+$D$9*($H$8^0.5)*(NORMINV(RAND(),0,1))</f>
        <v>3.5548050795283</v>
      </c>
      <c r="N606" s="0" t="n">
        <f aca="false">EXP(M606)</f>
        <v>34.9810007899421</v>
      </c>
      <c r="O606" s="0" t="n">
        <f aca="false">EXP(($H$10*LN(N606))+(1-$H$10)*$H$5+(($D$9^2)/(4*$D$6))*(1-$H$10^2))</f>
        <v>30.5461308727878</v>
      </c>
      <c r="P606" s="18" t="n">
        <f aca="false">EXP(($H$11*LN(N606))+(1-$H$11)*$H$5+(($D$9^2)/(4*$D$6))*(1-$H$11^2))</f>
        <v>27.3219142011393</v>
      </c>
      <c r="Q606" s="18" t="n">
        <f aca="false">EXP($H$12*LN(N606)+(1-$H$12)*$H$5+$D$9^2/(4*$D$6)*(1-$H$12^2))</f>
        <v>24.9480349702974</v>
      </c>
      <c r="R606" s="18" t="n">
        <f aca="false">EXP($H$13*LN(N606)+(1-$H$13)*$H$5+$D$9^2/(4*$D$6)*(1-$H$13^2))</f>
        <v>23.1794337562702</v>
      </c>
      <c r="S606" s="33" t="n">
        <f aca="false">MAX(0,1/4*(SUM(O606:R606)-4*$D$5))*$H$9</f>
        <v>4.27946555900981</v>
      </c>
    </row>
    <row r="607" customFormat="false" ht="12.75" hidden="false" customHeight="false" outlineLevel="0" collapsed="false">
      <c r="A607" s="0" t="n">
        <v>585</v>
      </c>
      <c r="C607" s="18" t="n">
        <f aca="false">$H$6</f>
        <v>3.29212628660779</v>
      </c>
      <c r="D607" s="0" t="n">
        <f aca="true">C607+$D$6*($H$5-C607)*$H$8+$D$9*($H$8^0.5)*(NORMINV(RAND(),0,1))</f>
        <v>3.31367986848027</v>
      </c>
      <c r="E607" s="0" t="n">
        <f aca="true">D607+$D$6*($H$5-D607)*$H$8+$D$9*($H$8^0.5)*(NORMINV(RAND(),0,1))</f>
        <v>3.15973581876991</v>
      </c>
      <c r="F607" s="0" t="n">
        <f aca="true">E607+$D$6*($H$5-E607)*$H$8+$D$9*($H$8^0.5)*(NORMINV(RAND(),0,1))</f>
        <v>3.21956833226665</v>
      </c>
      <c r="G607" s="0" t="n">
        <f aca="true">F607+$D$6*($H$5-F607)*$H$8+$D$9*($H$8^0.5)*(NORMINV(RAND(),0,1))</f>
        <v>3.05980268992447</v>
      </c>
      <c r="H607" s="0" t="n">
        <f aca="true">G607+$D$6*($H$5-G607)*$H$8+$D$9*($H$8^0.5)*(NORMINV(RAND(),0,1))</f>
        <v>2.99826211644394</v>
      </c>
      <c r="I607" s="0" t="n">
        <f aca="true">H607+$D$6*($H$5-H607)*$H$8+$D$9*($H$8^0.5)*(NORMINV(RAND(),0,1))</f>
        <v>3.05655479345715</v>
      </c>
      <c r="J607" s="0" t="n">
        <f aca="true">I607+$D$6*($H$5-I607)*$H$8+$D$9*($H$8^0.5)*(NORMINV(RAND(),0,1))</f>
        <v>3.09005684337691</v>
      </c>
      <c r="K607" s="0" t="n">
        <f aca="true">J607+$D$6*($H$5-J607)*$H$8+$D$9*($H$8^0.5)*(NORMINV(RAND(),0,1))</f>
        <v>3.12213202716391</v>
      </c>
      <c r="L607" s="0" t="n">
        <f aca="true">K607+$D$6*($H$5-K607)*$H$8+$D$9*($H$8^0.5)*(NORMINV(RAND(),0,1))</f>
        <v>3.15859834894332</v>
      </c>
      <c r="M607" s="0" t="n">
        <f aca="true">L607+$D$6*($H$5-L607)*$H$8+$D$9*($H$8^0.5)*(NORMINV(RAND(),0,1))</f>
        <v>3.17819128162186</v>
      </c>
      <c r="N607" s="0" t="n">
        <f aca="false">EXP(M607)</f>
        <v>24.0032990572986</v>
      </c>
      <c r="O607" s="0" t="n">
        <f aca="false">EXP(($H$10*LN(N607))+(1-$H$10)*$H$5+(($D$9^2)/(4*$D$6))*(1-$H$10^2))</f>
        <v>22.6870829495111</v>
      </c>
      <c r="P607" s="18" t="n">
        <f aca="false">EXP(($H$11*LN(N607))+(1-$H$11)*$H$5+(($D$9^2)/(4*$D$6))*(1-$H$11^2))</f>
        <v>21.6017627189269</v>
      </c>
      <c r="Q607" s="18" t="n">
        <f aca="false">EXP($H$12*LN(N607)+(1-$H$12)*$H$5+$D$9^2/(4*$D$6)*(1-$H$12^2))</f>
        <v>20.7234183366624</v>
      </c>
      <c r="R607" s="18" t="n">
        <f aca="false">EXP($H$13*LN(N607)+(1-$H$13)*$H$5+$D$9^2/(4*$D$6)*(1-$H$13^2))</f>
        <v>20.0201019208653</v>
      </c>
      <c r="S607" s="33" t="n">
        <f aca="false">MAX(0,1/4*(SUM(O607:R607)-4*$D$5))*$H$9</f>
        <v>0</v>
      </c>
    </row>
    <row r="608" customFormat="false" ht="12.75" hidden="false" customHeight="false" outlineLevel="0" collapsed="false">
      <c r="A608" s="0" t="n">
        <v>586</v>
      </c>
      <c r="C608" s="18" t="n">
        <f aca="false">$H$6</f>
        <v>3.29212628660779</v>
      </c>
      <c r="D608" s="0" t="n">
        <f aca="true">C608+$D$6*($H$5-C608)*$H$8+$D$9*($H$8^0.5)*(NORMINV(RAND(),0,1))</f>
        <v>3.29294583122297</v>
      </c>
      <c r="E608" s="0" t="n">
        <f aca="true">D608+$D$6*($H$5-D608)*$H$8+$D$9*($H$8^0.5)*(NORMINV(RAND(),0,1))</f>
        <v>3.29837287921661</v>
      </c>
      <c r="F608" s="0" t="n">
        <f aca="true">E608+$D$6*($H$5-E608)*$H$8+$D$9*($H$8^0.5)*(NORMINV(RAND(),0,1))</f>
        <v>3.28579959064962</v>
      </c>
      <c r="G608" s="0" t="n">
        <f aca="true">F608+$D$6*($H$5-F608)*$H$8+$D$9*($H$8^0.5)*(NORMINV(RAND(),0,1))</f>
        <v>3.11525906261719</v>
      </c>
      <c r="H608" s="0" t="n">
        <f aca="true">G608+$D$6*($H$5-G608)*$H$8+$D$9*($H$8^0.5)*(NORMINV(RAND(),0,1))</f>
        <v>3.21527051195511</v>
      </c>
      <c r="I608" s="0" t="n">
        <f aca="true">H608+$D$6*($H$5-H608)*$H$8+$D$9*($H$8^0.5)*(NORMINV(RAND(),0,1))</f>
        <v>3.3181837798977</v>
      </c>
      <c r="J608" s="0" t="n">
        <f aca="true">I608+$D$6*($H$5-I608)*$H$8+$D$9*($H$8^0.5)*(NORMINV(RAND(),0,1))</f>
        <v>3.35746932954845</v>
      </c>
      <c r="K608" s="0" t="n">
        <f aca="true">J608+$D$6*($H$5-J608)*$H$8+$D$9*($H$8^0.5)*(NORMINV(RAND(),0,1))</f>
        <v>3.31562136328385</v>
      </c>
      <c r="L608" s="0" t="n">
        <f aca="true">K608+$D$6*($H$5-K608)*$H$8+$D$9*($H$8^0.5)*(NORMINV(RAND(),0,1))</f>
        <v>3.25500103989265</v>
      </c>
      <c r="M608" s="0" t="n">
        <f aca="true">L608+$D$6*($H$5-L608)*$H$8+$D$9*($H$8^0.5)*(NORMINV(RAND(),0,1))</f>
        <v>3.29996944197126</v>
      </c>
      <c r="N608" s="0" t="n">
        <f aca="false">EXP(M608)</f>
        <v>27.1118104245172</v>
      </c>
      <c r="O608" s="0" t="n">
        <f aca="false">EXP(($H$10*LN(N608))+(1-$H$10)*$H$5+(($D$9^2)/(4*$D$6))*(1-$H$10^2))</f>
        <v>24.9774587220034</v>
      </c>
      <c r="P608" s="18" t="n">
        <f aca="false">EXP(($H$11*LN(N608))+(1-$H$11)*$H$5+(($D$9^2)/(4*$D$6))*(1-$H$11^2))</f>
        <v>23.3065508643684</v>
      </c>
      <c r="Q608" s="18" t="n">
        <f aca="false">EXP($H$12*LN(N608)+(1-$H$12)*$H$5+$D$9^2/(4*$D$6)*(1-$H$12^2))</f>
        <v>22.00469347132</v>
      </c>
      <c r="R608" s="18" t="n">
        <f aca="false">EXP($H$13*LN(N608)+(1-$H$13)*$H$5+$D$9^2/(4*$D$6)*(1-$H$13^2))</f>
        <v>20.9914855245422</v>
      </c>
      <c r="S608" s="33" t="n">
        <f aca="false">MAX(0,1/4*(SUM(O608:R608)-4*$D$5))*$H$9</f>
        <v>0.780052974333056</v>
      </c>
    </row>
    <row r="609" customFormat="false" ht="12.75" hidden="false" customHeight="false" outlineLevel="0" collapsed="false">
      <c r="A609" s="0" t="n">
        <v>587</v>
      </c>
      <c r="C609" s="18" t="n">
        <f aca="false">$H$6</f>
        <v>3.29212628660779</v>
      </c>
      <c r="D609" s="0" t="n">
        <f aca="true">C609+$D$6*($H$5-C609)*$H$8+$D$9*($H$8^0.5)*(NORMINV(RAND(),0,1))</f>
        <v>3.28764751815306</v>
      </c>
      <c r="E609" s="0" t="n">
        <f aca="true">D609+$D$6*($H$5-D609)*$H$8+$D$9*($H$8^0.5)*(NORMINV(RAND(),0,1))</f>
        <v>3.15974042200418</v>
      </c>
      <c r="F609" s="0" t="n">
        <f aca="true">E609+$D$6*($H$5-E609)*$H$8+$D$9*($H$8^0.5)*(NORMINV(RAND(),0,1))</f>
        <v>3.21529583279481</v>
      </c>
      <c r="G609" s="0" t="n">
        <f aca="true">F609+$D$6*($H$5-F609)*$H$8+$D$9*($H$8^0.5)*(NORMINV(RAND(),0,1))</f>
        <v>3.16064114733619</v>
      </c>
      <c r="H609" s="0" t="n">
        <f aca="true">G609+$D$6*($H$5-G609)*$H$8+$D$9*($H$8^0.5)*(NORMINV(RAND(),0,1))</f>
        <v>3.23329893913329</v>
      </c>
      <c r="I609" s="0" t="n">
        <f aca="true">H609+$D$6*($H$5-H609)*$H$8+$D$9*($H$8^0.5)*(NORMINV(RAND(),0,1))</f>
        <v>3.20088607902187</v>
      </c>
      <c r="J609" s="0" t="n">
        <f aca="true">I609+$D$6*($H$5-I609)*$H$8+$D$9*($H$8^0.5)*(NORMINV(RAND(),0,1))</f>
        <v>3.1025476868747</v>
      </c>
      <c r="K609" s="0" t="n">
        <f aca="true">J609+$D$6*($H$5-J609)*$H$8+$D$9*($H$8^0.5)*(NORMINV(RAND(),0,1))</f>
        <v>3.13628372084914</v>
      </c>
      <c r="L609" s="0" t="n">
        <f aca="true">K609+$D$6*($H$5-K609)*$H$8+$D$9*($H$8^0.5)*(NORMINV(RAND(),0,1))</f>
        <v>2.9870403153892</v>
      </c>
      <c r="M609" s="0" t="n">
        <f aca="true">L609+$D$6*($H$5-L609)*$H$8+$D$9*($H$8^0.5)*(NORMINV(RAND(),0,1))</f>
        <v>2.95236717013051</v>
      </c>
      <c r="N609" s="0" t="n">
        <f aca="false">EXP(M609)</f>
        <v>19.1512343435279</v>
      </c>
      <c r="O609" s="0" t="n">
        <f aca="false">EXP(($H$10*LN(N609))+(1-$H$10)*$H$5+(($D$9^2)/(4*$D$6))*(1-$H$10^2))</f>
        <v>18.9811087931143</v>
      </c>
      <c r="P609" s="18" t="n">
        <f aca="false">EXP(($H$11*LN(N609))+(1-$H$11)*$H$5+(($D$9^2)/(4*$D$6))*(1-$H$11^2))</f>
        <v>18.763553335946</v>
      </c>
      <c r="Q609" s="18" t="n">
        <f aca="false">EXP($H$12*LN(N609)+(1-$H$12)*$H$5+$D$9^2/(4*$D$6)*(1-$H$12^2))</f>
        <v>18.541602570384</v>
      </c>
      <c r="R609" s="18" t="n">
        <f aca="false">EXP($H$13*LN(N609)+(1-$H$13)*$H$5+$D$9^2/(4*$D$6)*(1-$H$13^2))</f>
        <v>18.3361739805014</v>
      </c>
      <c r="S609" s="33" t="n">
        <f aca="false">MAX(0,1/4*(SUM(O609:R609)-4*$D$5))*$H$9</f>
        <v>0</v>
      </c>
    </row>
    <row r="610" customFormat="false" ht="12.75" hidden="false" customHeight="false" outlineLevel="0" collapsed="false">
      <c r="A610" s="0" t="n">
        <v>588</v>
      </c>
      <c r="C610" s="18" t="n">
        <f aca="false">$H$6</f>
        <v>3.29212628660779</v>
      </c>
      <c r="D610" s="0" t="n">
        <f aca="true">C610+$D$6*($H$5-C610)*$H$8+$D$9*($H$8^0.5)*(NORMINV(RAND(),0,1))</f>
        <v>3.2979513314245</v>
      </c>
      <c r="E610" s="0" t="n">
        <f aca="true">D610+$D$6*($H$5-D610)*$H$8+$D$9*($H$8^0.5)*(NORMINV(RAND(),0,1))</f>
        <v>3.39083987553618</v>
      </c>
      <c r="F610" s="0" t="n">
        <f aca="true">E610+$D$6*($H$5-E610)*$H$8+$D$9*($H$8^0.5)*(NORMINV(RAND(),0,1))</f>
        <v>3.41658191939043</v>
      </c>
      <c r="G610" s="0" t="n">
        <f aca="true">F610+$D$6*($H$5-F610)*$H$8+$D$9*($H$8^0.5)*(NORMINV(RAND(),0,1))</f>
        <v>3.27337836399894</v>
      </c>
      <c r="H610" s="0" t="n">
        <f aca="true">G610+$D$6*($H$5-G610)*$H$8+$D$9*($H$8^0.5)*(NORMINV(RAND(),0,1))</f>
        <v>3.3981385143857</v>
      </c>
      <c r="I610" s="0" t="n">
        <f aca="true">H610+$D$6*($H$5-H610)*$H$8+$D$9*($H$8^0.5)*(NORMINV(RAND(),0,1))</f>
        <v>3.49168458543381</v>
      </c>
      <c r="J610" s="0" t="n">
        <f aca="true">I610+$D$6*($H$5-I610)*$H$8+$D$9*($H$8^0.5)*(NORMINV(RAND(),0,1))</f>
        <v>3.34629091392667</v>
      </c>
      <c r="K610" s="0" t="n">
        <f aca="true">J610+$D$6*($H$5-J610)*$H$8+$D$9*($H$8^0.5)*(NORMINV(RAND(),0,1))</f>
        <v>3.41442475335519</v>
      </c>
      <c r="L610" s="0" t="n">
        <f aca="true">K610+$D$6*($H$5-K610)*$H$8+$D$9*($H$8^0.5)*(NORMINV(RAND(),0,1))</f>
        <v>3.30232953156672</v>
      </c>
      <c r="M610" s="0" t="n">
        <f aca="true">L610+$D$6*($H$5-L610)*$H$8+$D$9*($H$8^0.5)*(NORMINV(RAND(),0,1))</f>
        <v>3.31102706611822</v>
      </c>
      <c r="N610" s="0" t="n">
        <f aca="false">EXP(M610)</f>
        <v>27.4132662551674</v>
      </c>
      <c r="O610" s="0" t="n">
        <f aca="false">EXP(($H$10*LN(N610))+(1-$H$10)*$H$5+(($D$9^2)/(4*$D$6))*(1-$H$10^2))</f>
        <v>25.1965445697455</v>
      </c>
      <c r="P610" s="18" t="n">
        <f aca="false">EXP(($H$11*LN(N610))+(1-$H$11)*$H$5+(($D$9^2)/(4*$D$6))*(1-$H$11^2))</f>
        <v>23.4678571947285</v>
      </c>
      <c r="Q610" s="18" t="n">
        <f aca="false">EXP($H$12*LN(N610)+(1-$H$12)*$H$5+$D$9^2/(4*$D$6)*(1-$H$12^2))</f>
        <v>22.1248867154062</v>
      </c>
      <c r="R610" s="18" t="n">
        <f aca="false">EXP($H$13*LN(N610)+(1-$H$13)*$H$5+$D$9^2/(4*$D$6)*(1-$H$13^2))</f>
        <v>21.0819890603733</v>
      </c>
      <c r="S610" s="33" t="n">
        <f aca="false">MAX(0,1/4*(SUM(O610:R610)-4*$D$5))*$H$9</f>
        <v>0.920618276674466</v>
      </c>
    </row>
    <row r="611" customFormat="false" ht="12.75" hidden="false" customHeight="false" outlineLevel="0" collapsed="false">
      <c r="A611" s="0" t="n">
        <v>589</v>
      </c>
      <c r="C611" s="18" t="n">
        <f aca="false">$H$6</f>
        <v>3.29212628660779</v>
      </c>
      <c r="D611" s="0" t="n">
        <f aca="true">C611+$D$6*($H$5-C611)*$H$8+$D$9*($H$8^0.5)*(NORMINV(RAND(),0,1))</f>
        <v>3.1687623826445</v>
      </c>
      <c r="E611" s="0" t="n">
        <f aca="true">D611+$D$6*($H$5-D611)*$H$8+$D$9*($H$8^0.5)*(NORMINV(RAND(),0,1))</f>
        <v>3.08001829748538</v>
      </c>
      <c r="F611" s="0" t="n">
        <f aca="true">E611+$D$6*($H$5-E611)*$H$8+$D$9*($H$8^0.5)*(NORMINV(RAND(),0,1))</f>
        <v>3.14162309705837</v>
      </c>
      <c r="G611" s="0" t="n">
        <f aca="true">F611+$D$6*($H$5-F611)*$H$8+$D$9*($H$8^0.5)*(NORMINV(RAND(),0,1))</f>
        <v>3.04045330300317</v>
      </c>
      <c r="H611" s="0" t="n">
        <f aca="true">G611+$D$6*($H$5-G611)*$H$8+$D$9*($H$8^0.5)*(NORMINV(RAND(),0,1))</f>
        <v>3.06832375684531</v>
      </c>
      <c r="I611" s="0" t="n">
        <f aca="true">H611+$D$6*($H$5-H611)*$H$8+$D$9*($H$8^0.5)*(NORMINV(RAND(),0,1))</f>
        <v>3.05214096691361</v>
      </c>
      <c r="J611" s="0" t="n">
        <f aca="true">I611+$D$6*($H$5-I611)*$H$8+$D$9*($H$8^0.5)*(NORMINV(RAND(),0,1))</f>
        <v>3.13235228805296</v>
      </c>
      <c r="K611" s="0" t="n">
        <f aca="true">J611+$D$6*($H$5-J611)*$H$8+$D$9*($H$8^0.5)*(NORMINV(RAND(),0,1))</f>
        <v>3.26492009069165</v>
      </c>
      <c r="L611" s="0" t="n">
        <f aca="true">K611+$D$6*($H$5-K611)*$H$8+$D$9*($H$8^0.5)*(NORMINV(RAND(),0,1))</f>
        <v>3.32418038980741</v>
      </c>
      <c r="M611" s="0" t="n">
        <f aca="true">L611+$D$6*($H$5-L611)*$H$8+$D$9*($H$8^0.5)*(NORMINV(RAND(),0,1))</f>
        <v>3.33613701547476</v>
      </c>
      <c r="N611" s="0" t="n">
        <f aca="false">EXP(M611)</f>
        <v>28.1103269368394</v>
      </c>
      <c r="O611" s="0" t="n">
        <f aca="false">EXP(($H$10*LN(N611))+(1-$H$10)*$H$5+(($D$9^2)/(4*$D$6))*(1-$H$10^2))</f>
        <v>25.7012137289283</v>
      </c>
      <c r="P611" s="18" t="n">
        <f aca="false">EXP(($H$11*LN(N611))+(1-$H$11)*$H$5+(($D$9^2)/(4*$D$6))*(1-$H$11^2))</f>
        <v>23.8383141630423</v>
      </c>
      <c r="Q611" s="18" t="n">
        <f aca="false">EXP($H$12*LN(N611)+(1-$H$12)*$H$5+$D$9^2/(4*$D$6)*(1-$H$12^2))</f>
        <v>22.4002685269975</v>
      </c>
      <c r="R611" s="18" t="n">
        <f aca="false">EXP($H$13*LN(N611)+(1-$H$13)*$H$5+$D$9^2/(4*$D$6)*(1-$H$13^2))</f>
        <v>21.2889586669776</v>
      </c>
      <c r="S611" s="33" t="n">
        <f aca="false">MAX(0,1/4*(SUM(O611:R611)-4*$D$5))*$H$9</f>
        <v>1.24343642281482</v>
      </c>
    </row>
    <row r="612" customFormat="false" ht="12.75" hidden="false" customHeight="false" outlineLevel="0" collapsed="false">
      <c r="A612" s="0" t="n">
        <v>590</v>
      </c>
      <c r="C612" s="18" t="n">
        <f aca="false">$H$6</f>
        <v>3.29212628660779</v>
      </c>
      <c r="D612" s="0" t="n">
        <f aca="true">C612+$D$6*($H$5-C612)*$H$8+$D$9*($H$8^0.5)*(NORMINV(RAND(),0,1))</f>
        <v>3.13572923670361</v>
      </c>
      <c r="E612" s="0" t="n">
        <f aca="true">D612+$D$6*($H$5-D612)*$H$8+$D$9*($H$8^0.5)*(NORMINV(RAND(),0,1))</f>
        <v>2.95244011531804</v>
      </c>
      <c r="F612" s="0" t="n">
        <f aca="true">E612+$D$6*($H$5-E612)*$H$8+$D$9*($H$8^0.5)*(NORMINV(RAND(),0,1))</f>
        <v>2.78456046694162</v>
      </c>
      <c r="G612" s="0" t="n">
        <f aca="true">F612+$D$6*($H$5-F612)*$H$8+$D$9*($H$8^0.5)*(NORMINV(RAND(),0,1))</f>
        <v>2.72347661839459</v>
      </c>
      <c r="H612" s="0" t="n">
        <f aca="true">G612+$D$6*($H$5-G612)*$H$8+$D$9*($H$8^0.5)*(NORMINV(RAND(),0,1))</f>
        <v>2.72330619204822</v>
      </c>
      <c r="I612" s="0" t="n">
        <f aca="true">H612+$D$6*($H$5-H612)*$H$8+$D$9*($H$8^0.5)*(NORMINV(RAND(),0,1))</f>
        <v>2.77880887527863</v>
      </c>
      <c r="J612" s="0" t="n">
        <f aca="true">I612+$D$6*($H$5-I612)*$H$8+$D$9*($H$8^0.5)*(NORMINV(RAND(),0,1))</f>
        <v>2.80298744223199</v>
      </c>
      <c r="K612" s="0" t="n">
        <f aca="true">J612+$D$6*($H$5-J612)*$H$8+$D$9*($H$8^0.5)*(NORMINV(RAND(),0,1))</f>
        <v>2.7291699954645</v>
      </c>
      <c r="L612" s="0" t="n">
        <f aca="true">K612+$D$6*($H$5-K612)*$H$8+$D$9*($H$8^0.5)*(NORMINV(RAND(),0,1))</f>
        <v>2.82151773466061</v>
      </c>
      <c r="M612" s="0" t="n">
        <f aca="true">L612+$D$6*($H$5-L612)*$H$8+$D$9*($H$8^0.5)*(NORMINV(RAND(),0,1))</f>
        <v>2.75429864778158</v>
      </c>
      <c r="N612" s="0" t="n">
        <f aca="false">EXP(M612)</f>
        <v>15.7100187815369</v>
      </c>
      <c r="O612" s="0" t="n">
        <f aca="false">EXP(($H$10*LN(N612))+(1-$H$10)*$H$5+(($D$9^2)/(4*$D$6))*(1-$H$10^2))</f>
        <v>16.2324693861081</v>
      </c>
      <c r="P612" s="18" t="n">
        <f aca="false">EXP(($H$11*LN(N612))+(1-$H$11)*$H$5+(($D$9^2)/(4*$D$6))*(1-$H$11^2))</f>
        <v>16.5828727264335</v>
      </c>
      <c r="Q612" s="18" t="n">
        <f aca="false">EXP($H$12*LN(N612)+(1-$H$12)*$H$5+$D$9^2/(4*$D$6)*(1-$H$12^2))</f>
        <v>16.8178832909373</v>
      </c>
      <c r="R612" s="18" t="n">
        <f aca="false">EXP($H$13*LN(N612)+(1-$H$13)*$H$5+$D$9^2/(4*$D$6)*(1-$H$13^2))</f>
        <v>16.9762212854975</v>
      </c>
      <c r="S612" s="33" t="n">
        <f aca="false">MAX(0,1/4*(SUM(O612:R612)-4*$D$5))*$H$9</f>
        <v>0</v>
      </c>
    </row>
    <row r="613" customFormat="false" ht="12.75" hidden="false" customHeight="false" outlineLevel="0" collapsed="false">
      <c r="A613" s="0" t="n">
        <v>591</v>
      </c>
      <c r="C613" s="18" t="n">
        <f aca="false">$H$6</f>
        <v>3.29212628660779</v>
      </c>
      <c r="D613" s="0" t="n">
        <f aca="true">C613+$D$6*($H$5-C613)*$H$8+$D$9*($H$8^0.5)*(NORMINV(RAND(),0,1))</f>
        <v>3.25802155744267</v>
      </c>
      <c r="E613" s="0" t="n">
        <f aca="true">D613+$D$6*($H$5-D613)*$H$8+$D$9*($H$8^0.5)*(NORMINV(RAND(),0,1))</f>
        <v>3.24336099801857</v>
      </c>
      <c r="F613" s="0" t="n">
        <f aca="true">E613+$D$6*($H$5-E613)*$H$8+$D$9*($H$8^0.5)*(NORMINV(RAND(),0,1))</f>
        <v>3.26875388025925</v>
      </c>
      <c r="G613" s="0" t="n">
        <f aca="true">F613+$D$6*($H$5-F613)*$H$8+$D$9*($H$8^0.5)*(NORMINV(RAND(),0,1))</f>
        <v>3.4040586543848</v>
      </c>
      <c r="H613" s="0" t="n">
        <f aca="true">G613+$D$6*($H$5-G613)*$H$8+$D$9*($H$8^0.5)*(NORMINV(RAND(),0,1))</f>
        <v>3.44896243107604</v>
      </c>
      <c r="I613" s="0" t="n">
        <f aca="true">H613+$D$6*($H$5-H613)*$H$8+$D$9*($H$8^0.5)*(NORMINV(RAND(),0,1))</f>
        <v>3.30395614142888</v>
      </c>
      <c r="J613" s="0" t="n">
        <f aca="true">I613+$D$6*($H$5-I613)*$H$8+$D$9*($H$8^0.5)*(NORMINV(RAND(),0,1))</f>
        <v>3.34968187444724</v>
      </c>
      <c r="K613" s="0" t="n">
        <f aca="true">J613+$D$6*($H$5-J613)*$H$8+$D$9*($H$8^0.5)*(NORMINV(RAND(),0,1))</f>
        <v>3.31443633889515</v>
      </c>
      <c r="L613" s="0" t="n">
        <f aca="true">K613+$D$6*($H$5-K613)*$H$8+$D$9*($H$8^0.5)*(NORMINV(RAND(),0,1))</f>
        <v>3.30972059636658</v>
      </c>
      <c r="M613" s="0" t="n">
        <f aca="true">L613+$D$6*($H$5-L613)*$H$8+$D$9*($H$8^0.5)*(NORMINV(RAND(),0,1))</f>
        <v>3.38356318564112</v>
      </c>
      <c r="N613" s="0" t="n">
        <f aca="false">EXP(M613)</f>
        <v>29.4756112947802</v>
      </c>
      <c r="O613" s="0" t="n">
        <f aca="false">EXP(($H$10*LN(N613))+(1-$H$10)*$H$5+(($D$9^2)/(4*$D$6))*(1-$H$10^2))</f>
        <v>26.6821416677079</v>
      </c>
      <c r="P613" s="18" t="n">
        <f aca="false">EXP(($H$11*LN(N613))+(1-$H$11)*$H$5+(($D$9^2)/(4*$D$6))*(1-$H$11^2))</f>
        <v>24.5540390788545</v>
      </c>
      <c r="Q613" s="18" t="n">
        <f aca="false">EXP($H$12*LN(N613)+(1-$H$12)*$H$5+$D$9^2/(4*$D$6)*(1-$H$12^2))</f>
        <v>22.9297782993687</v>
      </c>
      <c r="R613" s="18" t="n">
        <f aca="false">EXP($H$13*LN(N613)+(1-$H$13)*$H$5+$D$9^2/(4*$D$6)*(1-$H$13^2))</f>
        <v>21.6854296894387</v>
      </c>
      <c r="S613" s="33" t="n">
        <f aca="false">MAX(0,1/4*(SUM(O613:R613)-4*$D$5))*$H$9</f>
        <v>1.86711799706929</v>
      </c>
    </row>
    <row r="614" customFormat="false" ht="12.75" hidden="false" customHeight="false" outlineLevel="0" collapsed="false">
      <c r="A614" s="0" t="n">
        <v>592</v>
      </c>
      <c r="C614" s="18" t="n">
        <f aca="false">$H$6</f>
        <v>3.29212628660779</v>
      </c>
      <c r="D614" s="0" t="n">
        <f aca="true">C614+$D$6*($H$5-C614)*$H$8+$D$9*($H$8^0.5)*(NORMINV(RAND(),0,1))</f>
        <v>3.17621105858773</v>
      </c>
      <c r="E614" s="0" t="n">
        <f aca="true">D614+$D$6*($H$5-D614)*$H$8+$D$9*($H$8^0.5)*(NORMINV(RAND(),0,1))</f>
        <v>3.16988338559387</v>
      </c>
      <c r="F614" s="0" t="n">
        <f aca="true">E614+$D$6*($H$5-E614)*$H$8+$D$9*($H$8^0.5)*(NORMINV(RAND(),0,1))</f>
        <v>3.13949203437071</v>
      </c>
      <c r="G614" s="0" t="n">
        <f aca="true">F614+$D$6*($H$5-F614)*$H$8+$D$9*($H$8^0.5)*(NORMINV(RAND(),0,1))</f>
        <v>3.20220653047257</v>
      </c>
      <c r="H614" s="0" t="n">
        <f aca="true">G614+$D$6*($H$5-G614)*$H$8+$D$9*($H$8^0.5)*(NORMINV(RAND(),0,1))</f>
        <v>3.2055404368814</v>
      </c>
      <c r="I614" s="0" t="n">
        <f aca="true">H614+$D$6*($H$5-H614)*$H$8+$D$9*($H$8^0.5)*(NORMINV(RAND(),0,1))</f>
        <v>3.12801304717658</v>
      </c>
      <c r="J614" s="0" t="n">
        <f aca="true">I614+$D$6*($H$5-I614)*$H$8+$D$9*($H$8^0.5)*(NORMINV(RAND(),0,1))</f>
        <v>3.14363371180308</v>
      </c>
      <c r="K614" s="0" t="n">
        <f aca="true">J614+$D$6*($H$5-J614)*$H$8+$D$9*($H$8^0.5)*(NORMINV(RAND(),0,1))</f>
        <v>3.27734806869574</v>
      </c>
      <c r="L614" s="0" t="n">
        <f aca="true">K614+$D$6*($H$5-K614)*$H$8+$D$9*($H$8^0.5)*(NORMINV(RAND(),0,1))</f>
        <v>3.46773126686487</v>
      </c>
      <c r="M614" s="0" t="n">
        <f aca="true">L614+$D$6*($H$5-L614)*$H$8+$D$9*($H$8^0.5)*(NORMINV(RAND(),0,1))</f>
        <v>3.52675338826502</v>
      </c>
      <c r="N614" s="0" t="n">
        <f aca="false">EXP(M614)</f>
        <v>34.0133599882163</v>
      </c>
      <c r="O614" s="0" t="n">
        <f aca="false">EXP(($H$10*LN(N614))+(1-$H$10)*$H$5+(($D$9^2)/(4*$D$6))*(1-$H$10^2))</f>
        <v>29.8768324305314</v>
      </c>
      <c r="P614" s="18" t="n">
        <f aca="false">EXP(($H$11*LN(N614))+(1-$H$11)*$H$5+(($D$9^2)/(4*$D$6))*(1-$H$11^2))</f>
        <v>26.8480114620052</v>
      </c>
      <c r="Q614" s="18" t="n">
        <f aca="false">EXP($H$12*LN(N614)+(1-$H$12)*$H$5+$D$9^2/(4*$D$6)*(1-$H$12^2))</f>
        <v>24.6056477186676</v>
      </c>
      <c r="R614" s="18" t="n">
        <f aca="false">EXP($H$13*LN(N614)+(1-$H$13)*$H$5+$D$9^2/(4*$D$6)*(1-$H$13^2))</f>
        <v>22.9278282817401</v>
      </c>
      <c r="S614" s="33" t="n">
        <f aca="false">MAX(0,1/4*(SUM(O614:R614)-4*$D$5))*$H$9</f>
        <v>3.86634806877849</v>
      </c>
    </row>
    <row r="615" customFormat="false" ht="12.75" hidden="false" customHeight="false" outlineLevel="0" collapsed="false">
      <c r="A615" s="0" t="n">
        <v>593</v>
      </c>
      <c r="C615" s="18" t="n">
        <f aca="false">$H$6</f>
        <v>3.29212628660779</v>
      </c>
      <c r="D615" s="0" t="n">
        <f aca="true">C615+$D$6*($H$5-C615)*$H$8+$D$9*($H$8^0.5)*(NORMINV(RAND(),0,1))</f>
        <v>3.3337598326166</v>
      </c>
      <c r="E615" s="0" t="n">
        <f aca="true">D615+$D$6*($H$5-D615)*$H$8+$D$9*($H$8^0.5)*(NORMINV(RAND(),0,1))</f>
        <v>3.40313612097347</v>
      </c>
      <c r="F615" s="0" t="n">
        <f aca="true">E615+$D$6*($H$5-E615)*$H$8+$D$9*($H$8^0.5)*(NORMINV(RAND(),0,1))</f>
        <v>3.40949272757498</v>
      </c>
      <c r="G615" s="0" t="n">
        <f aca="true">F615+$D$6*($H$5-F615)*$H$8+$D$9*($H$8^0.5)*(NORMINV(RAND(),0,1))</f>
        <v>3.34840188013476</v>
      </c>
      <c r="H615" s="0" t="n">
        <f aca="true">G615+$D$6*($H$5-G615)*$H$8+$D$9*($H$8^0.5)*(NORMINV(RAND(),0,1))</f>
        <v>3.21353590547487</v>
      </c>
      <c r="I615" s="0" t="n">
        <f aca="true">H615+$D$6*($H$5-H615)*$H$8+$D$9*($H$8^0.5)*(NORMINV(RAND(),0,1))</f>
        <v>3.08698103262799</v>
      </c>
      <c r="J615" s="0" t="n">
        <f aca="true">I615+$D$6*($H$5-I615)*$H$8+$D$9*($H$8^0.5)*(NORMINV(RAND(),0,1))</f>
        <v>3.2290723109556</v>
      </c>
      <c r="K615" s="0" t="n">
        <f aca="true">J615+$D$6*($H$5-J615)*$H$8+$D$9*($H$8^0.5)*(NORMINV(RAND(),0,1))</f>
        <v>3.1586516048777</v>
      </c>
      <c r="L615" s="0" t="n">
        <f aca="true">K615+$D$6*($H$5-K615)*$H$8+$D$9*($H$8^0.5)*(NORMINV(RAND(),0,1))</f>
        <v>3.22329946584139</v>
      </c>
      <c r="M615" s="0" t="n">
        <f aca="true">L615+$D$6*($H$5-L615)*$H$8+$D$9*($H$8^0.5)*(NORMINV(RAND(),0,1))</f>
        <v>3.26366584878365</v>
      </c>
      <c r="N615" s="0" t="n">
        <f aca="false">EXP(M615)</f>
        <v>26.1452060533101</v>
      </c>
      <c r="O615" s="0" t="n">
        <f aca="false">EXP(($H$10*LN(N615))+(1-$H$10)*$H$5+(($D$9^2)/(4*$D$6))*(1-$H$10^2))</f>
        <v>24.2714773837475</v>
      </c>
      <c r="P615" s="18" t="n">
        <f aca="false">EXP(($H$11*LN(N615))+(1-$H$11)*$H$5+(($D$9^2)/(4*$D$6))*(1-$H$11^2))</f>
        <v>22.7847164546199</v>
      </c>
      <c r="Q615" s="18" t="n">
        <f aca="false">EXP($H$12*LN(N615)+(1-$H$12)*$H$5+$D$9^2/(4*$D$6)*(1-$H$12^2))</f>
        <v>21.6146556440246</v>
      </c>
      <c r="R615" s="18" t="n">
        <f aca="false">EXP($H$13*LN(N615)+(1-$H$13)*$H$5+$D$9^2/(4*$D$6)*(1-$H$13^2))</f>
        <v>20.6970736714449</v>
      </c>
      <c r="S615" s="33" t="n">
        <f aca="false">MAX(0,1/4*(SUM(O615:R615)-4*$D$5))*$H$9</f>
        <v>0.325302188596342</v>
      </c>
    </row>
    <row r="616" customFormat="false" ht="12.75" hidden="false" customHeight="false" outlineLevel="0" collapsed="false">
      <c r="A616" s="0" t="n">
        <v>594</v>
      </c>
      <c r="C616" s="18" t="n">
        <f aca="false">$H$6</f>
        <v>3.29212628660779</v>
      </c>
      <c r="D616" s="0" t="n">
        <f aca="true">C616+$D$6*($H$5-C616)*$H$8+$D$9*($H$8^0.5)*(NORMINV(RAND(),0,1))</f>
        <v>3.36905023372305</v>
      </c>
      <c r="E616" s="0" t="n">
        <f aca="true">D616+$D$6*($H$5-D616)*$H$8+$D$9*($H$8^0.5)*(NORMINV(RAND(),0,1))</f>
        <v>3.3946145292402</v>
      </c>
      <c r="F616" s="0" t="n">
        <f aca="true">E616+$D$6*($H$5-E616)*$H$8+$D$9*($H$8^0.5)*(NORMINV(RAND(),0,1))</f>
        <v>3.35257639119253</v>
      </c>
      <c r="G616" s="0" t="n">
        <f aca="true">F616+$D$6*($H$5-F616)*$H$8+$D$9*($H$8^0.5)*(NORMINV(RAND(),0,1))</f>
        <v>3.42775151238422</v>
      </c>
      <c r="H616" s="0" t="n">
        <f aca="true">G616+$D$6*($H$5-G616)*$H$8+$D$9*($H$8^0.5)*(NORMINV(RAND(),0,1))</f>
        <v>3.42707167568594</v>
      </c>
      <c r="I616" s="0" t="n">
        <f aca="true">H616+$D$6*($H$5-H616)*$H$8+$D$9*($H$8^0.5)*(NORMINV(RAND(),0,1))</f>
        <v>3.40736156253121</v>
      </c>
      <c r="J616" s="0" t="n">
        <f aca="true">I616+$D$6*($H$5-I616)*$H$8+$D$9*($H$8^0.5)*(NORMINV(RAND(),0,1))</f>
        <v>3.25789369674827</v>
      </c>
      <c r="K616" s="0" t="n">
        <f aca="true">J616+$D$6*($H$5-J616)*$H$8+$D$9*($H$8^0.5)*(NORMINV(RAND(),0,1))</f>
        <v>3.132655591321</v>
      </c>
      <c r="L616" s="0" t="n">
        <f aca="true">K616+$D$6*($H$5-K616)*$H$8+$D$9*($H$8^0.5)*(NORMINV(RAND(),0,1))</f>
        <v>3.15911672204954</v>
      </c>
      <c r="M616" s="0" t="n">
        <f aca="true">L616+$D$6*($H$5-L616)*$H$8+$D$9*($H$8^0.5)*(NORMINV(RAND(),0,1))</f>
        <v>3.15110373492212</v>
      </c>
      <c r="N616" s="0" t="n">
        <f aca="false">EXP(M616)</f>
        <v>23.3618356299527</v>
      </c>
      <c r="O616" s="0" t="n">
        <f aca="false">EXP(($H$10*LN(N616))+(1-$H$10)*$H$5+(($D$9^2)/(4*$D$6))*(1-$H$10^2))</f>
        <v>22.2068879456613</v>
      </c>
      <c r="P616" s="18" t="n">
        <f aca="false">EXP(($H$11*LN(N616))+(1-$H$11)*$H$5+(($D$9^2)/(4*$D$6))*(1-$H$11^2))</f>
        <v>21.2398464339559</v>
      </c>
      <c r="Q616" s="18" t="n">
        <f aca="false">EXP($H$12*LN(N616)+(1-$H$12)*$H$5+$D$9^2/(4*$D$6)*(1-$H$12^2))</f>
        <v>20.4487199161184</v>
      </c>
      <c r="R616" s="18" t="n">
        <f aca="false">EXP($H$13*LN(N616)+(1-$H$13)*$H$5+$D$9^2/(4*$D$6)*(1-$H$13^2))</f>
        <v>19.8102197821937</v>
      </c>
      <c r="S616" s="33" t="n">
        <f aca="false">MAX(0,1/4*(SUM(O616:R616)-4*$D$5))*$H$9</f>
        <v>0</v>
      </c>
    </row>
    <row r="617" customFormat="false" ht="12.75" hidden="false" customHeight="false" outlineLevel="0" collapsed="false">
      <c r="A617" s="0" t="n">
        <v>595</v>
      </c>
      <c r="C617" s="18" t="n">
        <f aca="false">$H$6</f>
        <v>3.29212628660779</v>
      </c>
      <c r="D617" s="0" t="n">
        <f aca="true">C617+$D$6*($H$5-C617)*$H$8+$D$9*($H$8^0.5)*(NORMINV(RAND(),0,1))</f>
        <v>3.31621559056342</v>
      </c>
      <c r="E617" s="0" t="n">
        <f aca="true">D617+$D$6*($H$5-D617)*$H$8+$D$9*($H$8^0.5)*(NORMINV(RAND(),0,1))</f>
        <v>3.31634644276794</v>
      </c>
      <c r="F617" s="0" t="n">
        <f aca="true">E617+$D$6*($H$5-E617)*$H$8+$D$9*($H$8^0.5)*(NORMINV(RAND(),0,1))</f>
        <v>3.25464489431396</v>
      </c>
      <c r="G617" s="0" t="n">
        <f aca="true">F617+$D$6*($H$5-F617)*$H$8+$D$9*($H$8^0.5)*(NORMINV(RAND(),0,1))</f>
        <v>3.20147360827343</v>
      </c>
      <c r="H617" s="0" t="n">
        <f aca="true">G617+$D$6*($H$5-G617)*$H$8+$D$9*($H$8^0.5)*(NORMINV(RAND(),0,1))</f>
        <v>3.29182030021539</v>
      </c>
      <c r="I617" s="0" t="n">
        <f aca="true">H617+$D$6*($H$5-H617)*$H$8+$D$9*($H$8^0.5)*(NORMINV(RAND(),0,1))</f>
        <v>3.28778693359098</v>
      </c>
      <c r="J617" s="0" t="n">
        <f aca="true">I617+$D$6*($H$5-I617)*$H$8+$D$9*($H$8^0.5)*(NORMINV(RAND(),0,1))</f>
        <v>3.33322505108179</v>
      </c>
      <c r="K617" s="0" t="n">
        <f aca="true">J617+$D$6*($H$5-J617)*$H$8+$D$9*($H$8^0.5)*(NORMINV(RAND(),0,1))</f>
        <v>3.21916366383695</v>
      </c>
      <c r="L617" s="0" t="n">
        <f aca="true">K617+$D$6*($H$5-K617)*$H$8+$D$9*($H$8^0.5)*(NORMINV(RAND(),0,1))</f>
        <v>3.2130427379001</v>
      </c>
      <c r="M617" s="0" t="n">
        <f aca="true">L617+$D$6*($H$5-L617)*$H$8+$D$9*($H$8^0.5)*(NORMINV(RAND(),0,1))</f>
        <v>3.26111375238396</v>
      </c>
      <c r="N617" s="0" t="n">
        <f aca="false">EXP(M617)</f>
        <v>26.0785660391126</v>
      </c>
      <c r="O617" s="0" t="n">
        <f aca="false">EXP(($H$10*LN(N617))+(1-$H$10)*$H$5+(($D$9^2)/(4*$D$6))*(1-$H$10^2))</f>
        <v>24.2226051508531</v>
      </c>
      <c r="P617" s="18" t="n">
        <f aca="false">EXP(($H$11*LN(N617))+(1-$H$11)*$H$5+(($D$9^2)/(4*$D$6))*(1-$H$11^2))</f>
        <v>22.7484747946429</v>
      </c>
      <c r="Q617" s="18" t="n">
        <f aca="false">EXP($H$12*LN(N617)+(1-$H$12)*$H$5+$D$9^2/(4*$D$6)*(1-$H$12^2))</f>
        <v>21.5874980103428</v>
      </c>
      <c r="R617" s="18" t="n">
        <f aca="false">EXP($H$13*LN(N617)+(1-$H$13)*$H$5+$D$9^2/(4*$D$6)*(1-$H$13^2))</f>
        <v>20.6765329150007</v>
      </c>
      <c r="S617" s="33" t="n">
        <f aca="false">MAX(0,1/4*(SUM(O617:R617)-4*$D$5))*$H$9</f>
        <v>0.293718450715796</v>
      </c>
    </row>
    <row r="618" customFormat="false" ht="12.75" hidden="false" customHeight="false" outlineLevel="0" collapsed="false">
      <c r="A618" s="0" t="n">
        <v>596</v>
      </c>
      <c r="C618" s="18" t="n">
        <f aca="false">$H$6</f>
        <v>3.29212628660779</v>
      </c>
      <c r="D618" s="0" t="n">
        <f aca="true">C618+$D$6*($H$5-C618)*$H$8+$D$9*($H$8^0.5)*(NORMINV(RAND(),0,1))</f>
        <v>3.22511557704433</v>
      </c>
      <c r="E618" s="0" t="n">
        <f aca="true">D618+$D$6*($H$5-D618)*$H$8+$D$9*($H$8^0.5)*(NORMINV(RAND(),0,1))</f>
        <v>3.25292742040229</v>
      </c>
      <c r="F618" s="0" t="n">
        <f aca="true">E618+$D$6*($H$5-E618)*$H$8+$D$9*($H$8^0.5)*(NORMINV(RAND(),0,1))</f>
        <v>3.32038586133648</v>
      </c>
      <c r="G618" s="0" t="n">
        <f aca="true">F618+$D$6*($H$5-F618)*$H$8+$D$9*($H$8^0.5)*(NORMINV(RAND(),0,1))</f>
        <v>3.23485430430515</v>
      </c>
      <c r="H618" s="0" t="n">
        <f aca="true">G618+$D$6*($H$5-G618)*$H$8+$D$9*($H$8^0.5)*(NORMINV(RAND(),0,1))</f>
        <v>3.19976912944505</v>
      </c>
      <c r="I618" s="0" t="n">
        <f aca="true">H618+$D$6*($H$5-H618)*$H$8+$D$9*($H$8^0.5)*(NORMINV(RAND(),0,1))</f>
        <v>3.16814285683825</v>
      </c>
      <c r="J618" s="0" t="n">
        <f aca="true">I618+$D$6*($H$5-I618)*$H$8+$D$9*($H$8^0.5)*(NORMINV(RAND(),0,1))</f>
        <v>3.33407728057351</v>
      </c>
      <c r="K618" s="0" t="n">
        <f aca="true">J618+$D$6*($H$5-J618)*$H$8+$D$9*($H$8^0.5)*(NORMINV(RAND(),0,1))</f>
        <v>3.11163724375593</v>
      </c>
      <c r="L618" s="0" t="n">
        <f aca="true">K618+$D$6*($H$5-K618)*$H$8+$D$9*($H$8^0.5)*(NORMINV(RAND(),0,1))</f>
        <v>2.96860118761818</v>
      </c>
      <c r="M618" s="0" t="n">
        <f aca="true">L618+$D$6*($H$5-L618)*$H$8+$D$9*($H$8^0.5)*(NORMINV(RAND(),0,1))</f>
        <v>2.90825308885026</v>
      </c>
      <c r="N618" s="0" t="n">
        <f aca="false">EXP(M618)</f>
        <v>18.3247588643326</v>
      </c>
      <c r="O618" s="0" t="n">
        <f aca="false">EXP(($H$10*LN(N618))+(1-$H$10)*$H$5+(($D$9^2)/(4*$D$6))*(1-$H$10^2))</f>
        <v>18.3311859858183</v>
      </c>
      <c r="P618" s="18" t="n">
        <f aca="false">EXP(($H$11*LN(N618))+(1-$H$11)*$H$5+(($D$9^2)/(4*$D$6))*(1-$H$11^2))</f>
        <v>18.2542882075897</v>
      </c>
      <c r="Q618" s="18" t="n">
        <f aca="false">EXP($H$12*LN(N618)+(1-$H$12)*$H$5+$D$9^2/(4*$D$6)*(1-$H$12^2))</f>
        <v>18.1430060087522</v>
      </c>
      <c r="R618" s="18" t="n">
        <f aca="false">EXP($H$13*LN(N618)+(1-$H$13)*$H$5+$D$9^2/(4*$D$6)*(1-$H$13^2))</f>
        <v>18.0241483168956</v>
      </c>
      <c r="S618" s="33" t="n">
        <f aca="false">MAX(0,1/4*(SUM(O618:R618)-4*$D$5))*$H$9</f>
        <v>0</v>
      </c>
    </row>
    <row r="619" customFormat="false" ht="12.75" hidden="false" customHeight="false" outlineLevel="0" collapsed="false">
      <c r="A619" s="0" t="n">
        <v>597</v>
      </c>
      <c r="C619" s="18" t="n">
        <f aca="false">$H$6</f>
        <v>3.29212628660779</v>
      </c>
      <c r="D619" s="0" t="n">
        <f aca="true">C619+$D$6*($H$5-C619)*$H$8+$D$9*($H$8^0.5)*(NORMINV(RAND(),0,1))</f>
        <v>3.41623631289721</v>
      </c>
      <c r="E619" s="0" t="n">
        <f aca="true">D619+$D$6*($H$5-D619)*$H$8+$D$9*($H$8^0.5)*(NORMINV(RAND(),0,1))</f>
        <v>3.42280573538924</v>
      </c>
      <c r="F619" s="0" t="n">
        <f aca="true">E619+$D$6*($H$5-E619)*$H$8+$D$9*($H$8^0.5)*(NORMINV(RAND(),0,1))</f>
        <v>3.2213856401142</v>
      </c>
      <c r="G619" s="0" t="n">
        <f aca="true">F619+$D$6*($H$5-F619)*$H$8+$D$9*($H$8^0.5)*(NORMINV(RAND(),0,1))</f>
        <v>3.20408111686907</v>
      </c>
      <c r="H619" s="0" t="n">
        <f aca="true">G619+$D$6*($H$5-G619)*$H$8+$D$9*($H$8^0.5)*(NORMINV(RAND(),0,1))</f>
        <v>3.30796650621108</v>
      </c>
      <c r="I619" s="0" t="n">
        <f aca="true">H619+$D$6*($H$5-H619)*$H$8+$D$9*($H$8^0.5)*(NORMINV(RAND(),0,1))</f>
        <v>3.37294537231241</v>
      </c>
      <c r="J619" s="0" t="n">
        <f aca="true">I619+$D$6*($H$5-I619)*$H$8+$D$9*($H$8^0.5)*(NORMINV(RAND(),0,1))</f>
        <v>3.32315328073579</v>
      </c>
      <c r="K619" s="0" t="n">
        <f aca="true">J619+$D$6*($H$5-J619)*$H$8+$D$9*($H$8^0.5)*(NORMINV(RAND(),0,1))</f>
        <v>3.14396745131842</v>
      </c>
      <c r="L619" s="0" t="n">
        <f aca="true">K619+$D$6*($H$5-K619)*$H$8+$D$9*($H$8^0.5)*(NORMINV(RAND(),0,1))</f>
        <v>3.20100026454624</v>
      </c>
      <c r="M619" s="0" t="n">
        <f aca="true">L619+$D$6*($H$5-L619)*$H$8+$D$9*($H$8^0.5)*(NORMINV(RAND(),0,1))</f>
        <v>3.09628164820411</v>
      </c>
      <c r="N619" s="0" t="n">
        <f aca="false">EXP(M619)</f>
        <v>22.1155647553967</v>
      </c>
      <c r="O619" s="0" t="n">
        <f aca="false">EXP(($H$10*LN(N619))+(1-$H$10)*$H$5+(($D$9^2)/(4*$D$6))*(1-$H$10^2))</f>
        <v>21.2659049572325</v>
      </c>
      <c r="P619" s="18" t="n">
        <f aca="false">EXP(($H$11*LN(N619))+(1-$H$11)*$H$5+(($D$9^2)/(4*$D$6))*(1-$H$11^2))</f>
        <v>20.5258177691027</v>
      </c>
      <c r="Q619" s="18" t="n">
        <f aca="false">EXP($H$12*LN(N619)+(1-$H$12)*$H$5+$D$9^2/(4*$D$6)*(1-$H$12^2))</f>
        <v>19.903853656236</v>
      </c>
      <c r="R619" s="18" t="n">
        <f aca="false">EXP($H$13*LN(N619)+(1-$H$13)*$H$5+$D$9^2/(4*$D$6)*(1-$H$13^2))</f>
        <v>19.3921512823373</v>
      </c>
      <c r="S619" s="33" t="n">
        <f aca="false">MAX(0,1/4*(SUM(O619:R619)-4*$D$5))*$H$9</f>
        <v>0</v>
      </c>
    </row>
    <row r="620" customFormat="false" ht="12.75" hidden="false" customHeight="false" outlineLevel="0" collapsed="false">
      <c r="A620" s="0" t="n">
        <v>598</v>
      </c>
      <c r="C620" s="18" t="n">
        <f aca="false">$H$6</f>
        <v>3.29212628660779</v>
      </c>
      <c r="D620" s="0" t="n">
        <f aca="true">C620+$D$6*($H$5-C620)*$H$8+$D$9*($H$8^0.5)*(NORMINV(RAND(),0,1))</f>
        <v>3.38933604629726</v>
      </c>
      <c r="E620" s="0" t="n">
        <f aca="true">D620+$D$6*($H$5-D620)*$H$8+$D$9*($H$8^0.5)*(NORMINV(RAND(),0,1))</f>
        <v>3.4842336036399</v>
      </c>
      <c r="F620" s="0" t="n">
        <f aca="true">E620+$D$6*($H$5-E620)*$H$8+$D$9*($H$8^0.5)*(NORMINV(RAND(),0,1))</f>
        <v>3.48426581500285</v>
      </c>
      <c r="G620" s="0" t="n">
        <f aca="true">F620+$D$6*($H$5-F620)*$H$8+$D$9*($H$8^0.5)*(NORMINV(RAND(),0,1))</f>
        <v>3.49318292090663</v>
      </c>
      <c r="H620" s="0" t="n">
        <f aca="true">G620+$D$6*($H$5-G620)*$H$8+$D$9*($H$8^0.5)*(NORMINV(RAND(),0,1))</f>
        <v>3.4357421079534</v>
      </c>
      <c r="I620" s="0" t="n">
        <f aca="true">H620+$D$6*($H$5-H620)*$H$8+$D$9*($H$8^0.5)*(NORMINV(RAND(),0,1))</f>
        <v>3.37227984949997</v>
      </c>
      <c r="J620" s="0" t="n">
        <f aca="true">I620+$D$6*($H$5-I620)*$H$8+$D$9*($H$8^0.5)*(NORMINV(RAND(),0,1))</f>
        <v>3.27433954861184</v>
      </c>
      <c r="K620" s="0" t="n">
        <f aca="true">J620+$D$6*($H$5-J620)*$H$8+$D$9*($H$8^0.5)*(NORMINV(RAND(),0,1))</f>
        <v>3.22457840825295</v>
      </c>
      <c r="L620" s="0" t="n">
        <f aca="true">K620+$D$6*($H$5-K620)*$H$8+$D$9*($H$8^0.5)*(NORMINV(RAND(),0,1))</f>
        <v>3.17917566010419</v>
      </c>
      <c r="M620" s="0" t="n">
        <f aca="true">L620+$D$6*($H$5-L620)*$H$8+$D$9*($H$8^0.5)*(NORMINV(RAND(),0,1))</f>
        <v>3.14399032787229</v>
      </c>
      <c r="N620" s="0" t="n">
        <f aca="false">EXP(M620)</f>
        <v>23.1962430456698</v>
      </c>
      <c r="O620" s="0" t="n">
        <f aca="false">EXP(($H$10*LN(N620))+(1-$H$10)*$H$5+(($D$9^2)/(4*$D$6))*(1-$H$10^2))</f>
        <v>22.0824787461955</v>
      </c>
      <c r="P620" s="18" t="n">
        <f aca="false">EXP(($H$11*LN(N620))+(1-$H$11)*$H$5+(($D$9^2)/(4*$D$6))*(1-$H$11^2))</f>
        <v>21.1458137333482</v>
      </c>
      <c r="Q620" s="18" t="n">
        <f aca="false">EXP($H$12*LN(N620)+(1-$H$12)*$H$5+$D$9^2/(4*$D$6)*(1-$H$12^2))</f>
        <v>20.377187552645</v>
      </c>
      <c r="R620" s="18" t="n">
        <f aca="false">EXP($H$13*LN(N620)+(1-$H$13)*$H$5+$D$9^2/(4*$D$6)*(1-$H$13^2))</f>
        <v>19.7554687734267</v>
      </c>
      <c r="S620" s="33" t="n">
        <f aca="false">MAX(0,1/4*(SUM(O620:R620)-4*$D$5))*$H$9</f>
        <v>0</v>
      </c>
    </row>
    <row r="621" customFormat="false" ht="12.75" hidden="false" customHeight="false" outlineLevel="0" collapsed="false">
      <c r="A621" s="0" t="n">
        <v>599</v>
      </c>
      <c r="C621" s="18" t="n">
        <f aca="false">$H$6</f>
        <v>3.29212628660779</v>
      </c>
      <c r="D621" s="0" t="n">
        <f aca="true">C621+$D$6*($H$5-C621)*$H$8+$D$9*($H$8^0.5)*(NORMINV(RAND(),0,1))</f>
        <v>3.2740611502798</v>
      </c>
      <c r="E621" s="0" t="n">
        <f aca="true">D621+$D$6*($H$5-D621)*$H$8+$D$9*($H$8^0.5)*(NORMINV(RAND(),0,1))</f>
        <v>3.27877422961877</v>
      </c>
      <c r="F621" s="0" t="n">
        <f aca="true">E621+$D$6*($H$5-E621)*$H$8+$D$9*($H$8^0.5)*(NORMINV(RAND(),0,1))</f>
        <v>3.42123716640885</v>
      </c>
      <c r="G621" s="0" t="n">
        <f aca="true">F621+$D$6*($H$5-F621)*$H$8+$D$9*($H$8^0.5)*(NORMINV(RAND(),0,1))</f>
        <v>3.37034984841211</v>
      </c>
      <c r="H621" s="0" t="n">
        <f aca="true">G621+$D$6*($H$5-G621)*$H$8+$D$9*($H$8^0.5)*(NORMINV(RAND(),0,1))</f>
        <v>3.33080811706729</v>
      </c>
      <c r="I621" s="0" t="n">
        <f aca="true">H621+$D$6*($H$5-H621)*$H$8+$D$9*($H$8^0.5)*(NORMINV(RAND(),0,1))</f>
        <v>3.29067238012239</v>
      </c>
      <c r="J621" s="0" t="n">
        <f aca="true">I621+$D$6*($H$5-I621)*$H$8+$D$9*($H$8^0.5)*(NORMINV(RAND(),0,1))</f>
        <v>3.20256413347545</v>
      </c>
      <c r="K621" s="0" t="n">
        <f aca="true">J621+$D$6*($H$5-J621)*$H$8+$D$9*($H$8^0.5)*(NORMINV(RAND(),0,1))</f>
        <v>3.28002979933439</v>
      </c>
      <c r="L621" s="0" t="n">
        <f aca="true">K621+$D$6*($H$5-K621)*$H$8+$D$9*($H$8^0.5)*(NORMINV(RAND(),0,1))</f>
        <v>3.30444905347413</v>
      </c>
      <c r="M621" s="0" t="n">
        <f aca="true">L621+$D$6*($H$5-L621)*$H$8+$D$9*($H$8^0.5)*(NORMINV(RAND(),0,1))</f>
        <v>3.15029859715219</v>
      </c>
      <c r="N621" s="0" t="n">
        <f aca="false">EXP(M621)</f>
        <v>23.3430337037981</v>
      </c>
      <c r="O621" s="0" t="n">
        <f aca="false">EXP(($H$10*LN(N621))+(1-$H$10)*$H$5+(($D$9^2)/(4*$D$6))*(1-$H$10^2))</f>
        <v>22.192771468461</v>
      </c>
      <c r="P621" s="18" t="n">
        <f aca="false">EXP(($H$11*LN(N621))+(1-$H$11)*$H$5+(($D$9^2)/(4*$D$6))*(1-$H$11^2))</f>
        <v>21.2291823015428</v>
      </c>
      <c r="Q621" s="18" t="n">
        <f aca="false">EXP($H$12*LN(N621)+(1-$H$12)*$H$5+$D$9^2/(4*$D$6)*(1-$H$12^2))</f>
        <v>20.4406108711538</v>
      </c>
      <c r="R621" s="18" t="n">
        <f aca="false">EXP($H$13*LN(N621)+(1-$H$13)*$H$5+$D$9^2/(4*$D$6)*(1-$H$13^2))</f>
        <v>19.8040151294138</v>
      </c>
      <c r="S621" s="33" t="n">
        <f aca="false">MAX(0,1/4*(SUM(O621:R621)-4*$D$5))*$H$9</f>
        <v>0</v>
      </c>
    </row>
    <row r="622" customFormat="false" ht="12.75" hidden="false" customHeight="false" outlineLevel="0" collapsed="false">
      <c r="A622" s="0" t="n">
        <v>600</v>
      </c>
      <c r="C622" s="18" t="n">
        <f aca="false">$H$6</f>
        <v>3.29212628660779</v>
      </c>
      <c r="D622" s="0" t="n">
        <f aca="true">C622+$D$6*($H$5-C622)*$H$8+$D$9*($H$8^0.5)*(NORMINV(RAND(),0,1))</f>
        <v>3.29695445245304</v>
      </c>
      <c r="E622" s="0" t="n">
        <f aca="true">D622+$D$6*($H$5-D622)*$H$8+$D$9*($H$8^0.5)*(NORMINV(RAND(),0,1))</f>
        <v>3.16183140403606</v>
      </c>
      <c r="F622" s="0" t="n">
        <f aca="true">E622+$D$6*($H$5-E622)*$H$8+$D$9*($H$8^0.5)*(NORMINV(RAND(),0,1))</f>
        <v>3.05150493211565</v>
      </c>
      <c r="G622" s="0" t="n">
        <f aca="true">F622+$D$6*($H$5-F622)*$H$8+$D$9*($H$8^0.5)*(NORMINV(RAND(),0,1))</f>
        <v>3.02837896411103</v>
      </c>
      <c r="H622" s="0" t="n">
        <f aca="true">G622+$D$6*($H$5-G622)*$H$8+$D$9*($H$8^0.5)*(NORMINV(RAND(),0,1))</f>
        <v>3.08463963536443</v>
      </c>
      <c r="I622" s="0" t="n">
        <f aca="true">H622+$D$6*($H$5-H622)*$H$8+$D$9*($H$8^0.5)*(NORMINV(RAND(),0,1))</f>
        <v>3.07647306697909</v>
      </c>
      <c r="J622" s="0" t="n">
        <f aca="true">I622+$D$6*($H$5-I622)*$H$8+$D$9*($H$8^0.5)*(NORMINV(RAND(),0,1))</f>
        <v>3.09657501460926</v>
      </c>
      <c r="K622" s="0" t="n">
        <f aca="true">J622+$D$6*($H$5-J622)*$H$8+$D$9*($H$8^0.5)*(NORMINV(RAND(),0,1))</f>
        <v>3.13861451316161</v>
      </c>
      <c r="L622" s="0" t="n">
        <f aca="true">K622+$D$6*($H$5-K622)*$H$8+$D$9*($H$8^0.5)*(NORMINV(RAND(),0,1))</f>
        <v>3.0379574001342</v>
      </c>
      <c r="M622" s="0" t="n">
        <f aca="true">L622+$D$6*($H$5-L622)*$H$8+$D$9*($H$8^0.5)*(NORMINV(RAND(),0,1))</f>
        <v>2.94411463378691</v>
      </c>
      <c r="N622" s="0" t="n">
        <f aca="false">EXP(M622)</f>
        <v>18.9938384370801</v>
      </c>
      <c r="O622" s="0" t="n">
        <f aca="false">EXP(($H$10*LN(N622))+(1-$H$10)*$H$5+(($D$9^2)/(4*$D$6))*(1-$H$10^2))</f>
        <v>18.8577980270533</v>
      </c>
      <c r="P622" s="18" t="n">
        <f aca="false">EXP(($H$11*LN(N622))+(1-$H$11)*$H$5+(($D$9^2)/(4*$D$6))*(1-$H$11^2))</f>
        <v>18.6672151998041</v>
      </c>
      <c r="Q622" s="18" t="n">
        <f aca="false">EXP($H$12*LN(N622)+(1-$H$12)*$H$5+$D$9^2/(4*$D$6)*(1-$H$12^2))</f>
        <v>18.4663759204872</v>
      </c>
      <c r="R622" s="18" t="n">
        <f aca="false">EXP($H$13*LN(N622)+(1-$H$13)*$H$5+$D$9^2/(4*$D$6)*(1-$H$13^2))</f>
        <v>18.277394580909</v>
      </c>
      <c r="S622" s="33" t="n">
        <f aca="false">MAX(0,1/4*(SUM(O622:R622)-4*$D$5))*$H$9</f>
        <v>0</v>
      </c>
    </row>
    <row r="623" customFormat="false" ht="12.75" hidden="false" customHeight="false" outlineLevel="0" collapsed="false">
      <c r="A623" s="0" t="n">
        <v>601</v>
      </c>
      <c r="C623" s="18" t="n">
        <f aca="false">$H$6</f>
        <v>3.29212628660779</v>
      </c>
      <c r="D623" s="0" t="n">
        <f aca="true">C623+$D$6*($H$5-C623)*$H$8+$D$9*($H$8^0.5)*(NORMINV(RAND(),0,1))</f>
        <v>3.2854782646191</v>
      </c>
      <c r="E623" s="0" t="n">
        <f aca="true">D623+$D$6*($H$5-D623)*$H$8+$D$9*($H$8^0.5)*(NORMINV(RAND(),0,1))</f>
        <v>3.22786761426247</v>
      </c>
      <c r="F623" s="0" t="n">
        <f aca="true">E623+$D$6*($H$5-E623)*$H$8+$D$9*($H$8^0.5)*(NORMINV(RAND(),0,1))</f>
        <v>3.25388845906627</v>
      </c>
      <c r="G623" s="0" t="n">
        <f aca="true">F623+$D$6*($H$5-F623)*$H$8+$D$9*($H$8^0.5)*(NORMINV(RAND(),0,1))</f>
        <v>3.371527669607</v>
      </c>
      <c r="H623" s="0" t="n">
        <f aca="true">G623+$D$6*($H$5-G623)*$H$8+$D$9*($H$8^0.5)*(NORMINV(RAND(),0,1))</f>
        <v>3.41633948736807</v>
      </c>
      <c r="I623" s="0" t="n">
        <f aca="true">H623+$D$6*($H$5-H623)*$H$8+$D$9*($H$8^0.5)*(NORMINV(RAND(),0,1))</f>
        <v>3.41411305324944</v>
      </c>
      <c r="J623" s="0" t="n">
        <f aca="true">I623+$D$6*($H$5-I623)*$H$8+$D$9*($H$8^0.5)*(NORMINV(RAND(),0,1))</f>
        <v>3.46322559357611</v>
      </c>
      <c r="K623" s="0" t="n">
        <f aca="true">J623+$D$6*($H$5-J623)*$H$8+$D$9*($H$8^0.5)*(NORMINV(RAND(),0,1))</f>
        <v>3.46418399988918</v>
      </c>
      <c r="L623" s="0" t="n">
        <f aca="true">K623+$D$6*($H$5-K623)*$H$8+$D$9*($H$8^0.5)*(NORMINV(RAND(),0,1))</f>
        <v>3.38463457571454</v>
      </c>
      <c r="M623" s="0" t="n">
        <f aca="true">L623+$D$6*($H$5-L623)*$H$8+$D$9*($H$8^0.5)*(NORMINV(RAND(),0,1))</f>
        <v>3.29223470895914</v>
      </c>
      <c r="N623" s="0" t="n">
        <f aca="false">EXP(M623)</f>
        <v>26.9029167193672</v>
      </c>
      <c r="O623" s="0" t="n">
        <f aca="false">EXP(($H$10*LN(N623))+(1-$H$10)*$H$5+(($D$9^2)/(4*$D$6))*(1-$H$10^2))</f>
        <v>24.8253429456984</v>
      </c>
      <c r="P623" s="18" t="n">
        <f aca="false">EXP(($H$11*LN(N623))+(1-$H$11)*$H$5+(($D$9^2)/(4*$D$6))*(1-$H$11^2))</f>
        <v>23.1943776619413</v>
      </c>
      <c r="Q623" s="18" t="n">
        <f aca="false">EXP($H$12*LN(N623)+(1-$H$12)*$H$5+$D$9^2/(4*$D$6)*(1-$H$12^2))</f>
        <v>21.9210074322035</v>
      </c>
      <c r="R623" s="18" t="n">
        <f aca="false">EXP($H$13*LN(N623)+(1-$H$13)*$H$5+$D$9^2/(4*$D$6)*(1-$H$13^2))</f>
        <v>20.9284099516037</v>
      </c>
      <c r="S623" s="33" t="n">
        <f aca="false">MAX(0,1/4*(SUM(O623:R623)-4*$D$5))*$H$9</f>
        <v>0.682302120104297</v>
      </c>
    </row>
    <row r="624" customFormat="false" ht="12.75" hidden="false" customHeight="false" outlineLevel="0" collapsed="false">
      <c r="A624" s="0" t="n">
        <v>602</v>
      </c>
      <c r="C624" s="18" t="n">
        <f aca="false">$H$6</f>
        <v>3.29212628660779</v>
      </c>
      <c r="D624" s="0" t="n">
        <f aca="true">C624+$D$6*($H$5-C624)*$H$8+$D$9*($H$8^0.5)*(NORMINV(RAND(),0,1))</f>
        <v>3.3398958802156</v>
      </c>
      <c r="E624" s="0" t="n">
        <f aca="true">D624+$D$6*($H$5-D624)*$H$8+$D$9*($H$8^0.5)*(NORMINV(RAND(),0,1))</f>
        <v>3.26490198008</v>
      </c>
      <c r="F624" s="0" t="n">
        <f aca="true">E624+$D$6*($H$5-E624)*$H$8+$D$9*($H$8^0.5)*(NORMINV(RAND(),0,1))</f>
        <v>3.18900869741389</v>
      </c>
      <c r="G624" s="0" t="n">
        <f aca="true">F624+$D$6*($H$5-F624)*$H$8+$D$9*($H$8^0.5)*(NORMINV(RAND(),0,1))</f>
        <v>3.24511167621292</v>
      </c>
      <c r="H624" s="0" t="n">
        <f aca="true">G624+$D$6*($H$5-G624)*$H$8+$D$9*($H$8^0.5)*(NORMINV(RAND(),0,1))</f>
        <v>3.30000999442287</v>
      </c>
      <c r="I624" s="0" t="n">
        <f aca="true">H624+$D$6*($H$5-H624)*$H$8+$D$9*($H$8^0.5)*(NORMINV(RAND(),0,1))</f>
        <v>3.26897306572332</v>
      </c>
      <c r="J624" s="0" t="n">
        <f aca="true">I624+$D$6*($H$5-I624)*$H$8+$D$9*($H$8^0.5)*(NORMINV(RAND(),0,1))</f>
        <v>3.23550330431311</v>
      </c>
      <c r="K624" s="0" t="n">
        <f aca="true">J624+$D$6*($H$5-J624)*$H$8+$D$9*($H$8^0.5)*(NORMINV(RAND(),0,1))</f>
        <v>3.23372810689816</v>
      </c>
      <c r="L624" s="0" t="n">
        <f aca="true">K624+$D$6*($H$5-K624)*$H$8+$D$9*($H$8^0.5)*(NORMINV(RAND(),0,1))</f>
        <v>3.24253640411578</v>
      </c>
      <c r="M624" s="0" t="n">
        <f aca="true">L624+$D$6*($H$5-L624)*$H$8+$D$9*($H$8^0.5)*(NORMINV(RAND(),0,1))</f>
        <v>3.30185052823804</v>
      </c>
      <c r="N624" s="0" t="n">
        <f aca="false">EXP(M624)</f>
        <v>27.16285807624</v>
      </c>
      <c r="O624" s="0" t="n">
        <f aca="false">EXP(($H$10*LN(N624))+(1-$H$10)*$H$5+(($D$9^2)/(4*$D$6))*(1-$H$10^2))</f>
        <v>25.0145939512053</v>
      </c>
      <c r="P624" s="18" t="n">
        <f aca="false">EXP(($H$11*LN(N624))+(1-$H$11)*$H$5+(($D$9^2)/(4*$D$6))*(1-$H$11^2))</f>
        <v>23.3339132863056</v>
      </c>
      <c r="Q624" s="18" t="n">
        <f aca="false">EXP($H$12*LN(N624)+(1-$H$12)*$H$5+$D$9^2/(4*$D$6)*(1-$H$12^2))</f>
        <v>22.025094157892</v>
      </c>
      <c r="R624" s="18" t="n">
        <f aca="false">EXP($H$13*LN(N624)+(1-$H$13)*$H$5+$D$9^2/(4*$D$6)*(1-$H$13^2))</f>
        <v>21.0068542137856</v>
      </c>
      <c r="S624" s="33" t="n">
        <f aca="false">MAX(0,1/4*(SUM(O624:R624)-4*$D$5))*$H$9</f>
        <v>0.803897210919647</v>
      </c>
    </row>
    <row r="625" customFormat="false" ht="12.75" hidden="false" customHeight="false" outlineLevel="0" collapsed="false">
      <c r="A625" s="0" t="n">
        <v>603</v>
      </c>
      <c r="C625" s="18" t="n">
        <f aca="false">$H$6</f>
        <v>3.29212628660779</v>
      </c>
      <c r="D625" s="0" t="n">
        <f aca="true">C625+$D$6*($H$5-C625)*$H$8+$D$9*($H$8^0.5)*(NORMINV(RAND(),0,1))</f>
        <v>3.29061382355849</v>
      </c>
      <c r="E625" s="0" t="n">
        <f aca="true">D625+$D$6*($H$5-D625)*$H$8+$D$9*($H$8^0.5)*(NORMINV(RAND(),0,1))</f>
        <v>3.20230517150241</v>
      </c>
      <c r="F625" s="0" t="n">
        <f aca="true">E625+$D$6*($H$5-E625)*$H$8+$D$9*($H$8^0.5)*(NORMINV(RAND(),0,1))</f>
        <v>3.21685618867208</v>
      </c>
      <c r="G625" s="0" t="n">
        <f aca="true">F625+$D$6*($H$5-F625)*$H$8+$D$9*($H$8^0.5)*(NORMINV(RAND(),0,1))</f>
        <v>3.08756766008018</v>
      </c>
      <c r="H625" s="0" t="n">
        <f aca="true">G625+$D$6*($H$5-G625)*$H$8+$D$9*($H$8^0.5)*(NORMINV(RAND(),0,1))</f>
        <v>2.9955809673537</v>
      </c>
      <c r="I625" s="0" t="n">
        <f aca="true">H625+$D$6*($H$5-H625)*$H$8+$D$9*($H$8^0.5)*(NORMINV(RAND(),0,1))</f>
        <v>3.11312768144443</v>
      </c>
      <c r="J625" s="0" t="n">
        <f aca="true">I625+$D$6*($H$5-I625)*$H$8+$D$9*($H$8^0.5)*(NORMINV(RAND(),0,1))</f>
        <v>3.21884358762963</v>
      </c>
      <c r="K625" s="0" t="n">
        <f aca="true">J625+$D$6*($H$5-J625)*$H$8+$D$9*($H$8^0.5)*(NORMINV(RAND(),0,1))</f>
        <v>3.20235984049798</v>
      </c>
      <c r="L625" s="0" t="n">
        <f aca="true">K625+$D$6*($H$5-K625)*$H$8+$D$9*($H$8^0.5)*(NORMINV(RAND(),0,1))</f>
        <v>3.35904681855367</v>
      </c>
      <c r="M625" s="0" t="n">
        <f aca="true">L625+$D$6*($H$5-L625)*$H$8+$D$9*($H$8^0.5)*(NORMINV(RAND(),0,1))</f>
        <v>3.30929810778126</v>
      </c>
      <c r="N625" s="0" t="n">
        <f aca="false">EXP(M625)</f>
        <v>27.365910809525</v>
      </c>
      <c r="O625" s="0" t="n">
        <f aca="false">EXP(($H$10*LN(N625))+(1-$H$10)*$H$5+(($D$9^2)/(4*$D$6))*(1-$H$10^2))</f>
        <v>25.1621622213921</v>
      </c>
      <c r="P625" s="18" t="n">
        <f aca="false">EXP(($H$11*LN(N625))+(1-$H$11)*$H$5+(($D$9^2)/(4*$D$6))*(1-$H$11^2))</f>
        <v>23.4425620709209</v>
      </c>
      <c r="Q625" s="18" t="n">
        <f aca="false">EXP($H$12*LN(N625)+(1-$H$12)*$H$5+$D$9^2/(4*$D$6)*(1-$H$12^2))</f>
        <v>22.1060502179169</v>
      </c>
      <c r="R625" s="18" t="n">
        <f aca="false">EXP($H$13*LN(N625)+(1-$H$13)*$H$5+$D$9^2/(4*$D$6)*(1-$H$13^2))</f>
        <v>21.0678123307136</v>
      </c>
      <c r="S625" s="33" t="n">
        <f aca="false">MAX(0,1/4*(SUM(O625:R625)-4*$D$5))*$H$9</f>
        <v>0.898575746534175</v>
      </c>
    </row>
    <row r="626" customFormat="false" ht="12.75" hidden="false" customHeight="false" outlineLevel="0" collapsed="false">
      <c r="A626" s="0" t="n">
        <v>604</v>
      </c>
      <c r="C626" s="18" t="n">
        <f aca="false">$H$6</f>
        <v>3.29212628660779</v>
      </c>
      <c r="D626" s="0" t="n">
        <f aca="true">C626+$D$6*($H$5-C626)*$H$8+$D$9*($H$8^0.5)*(NORMINV(RAND(),0,1))</f>
        <v>3.26975283040925</v>
      </c>
      <c r="E626" s="0" t="n">
        <f aca="true">D626+$D$6*($H$5-D626)*$H$8+$D$9*($H$8^0.5)*(NORMINV(RAND(),0,1))</f>
        <v>3.28016270255569</v>
      </c>
      <c r="F626" s="0" t="n">
        <f aca="true">E626+$D$6*($H$5-E626)*$H$8+$D$9*($H$8^0.5)*(NORMINV(RAND(),0,1))</f>
        <v>3.15935360286496</v>
      </c>
      <c r="G626" s="0" t="n">
        <f aca="true">F626+$D$6*($H$5-F626)*$H$8+$D$9*($H$8^0.5)*(NORMINV(RAND(),0,1))</f>
        <v>3.1893367232972</v>
      </c>
      <c r="H626" s="0" t="n">
        <f aca="true">G626+$D$6*($H$5-G626)*$H$8+$D$9*($H$8^0.5)*(NORMINV(RAND(),0,1))</f>
        <v>3.1736938364989</v>
      </c>
      <c r="I626" s="0" t="n">
        <f aca="true">H626+$D$6*($H$5-H626)*$H$8+$D$9*($H$8^0.5)*(NORMINV(RAND(),0,1))</f>
        <v>3.17263431605891</v>
      </c>
      <c r="J626" s="0" t="n">
        <f aca="true">I626+$D$6*($H$5-I626)*$H$8+$D$9*($H$8^0.5)*(NORMINV(RAND(),0,1))</f>
        <v>3.14128163248853</v>
      </c>
      <c r="K626" s="0" t="n">
        <f aca="true">J626+$D$6*($H$5-J626)*$H$8+$D$9*($H$8^0.5)*(NORMINV(RAND(),0,1))</f>
        <v>3.10818419685147</v>
      </c>
      <c r="L626" s="0" t="n">
        <f aca="true">K626+$D$6*($H$5-K626)*$H$8+$D$9*($H$8^0.5)*(NORMINV(RAND(),0,1))</f>
        <v>2.97299876104399</v>
      </c>
      <c r="M626" s="0" t="n">
        <f aca="true">L626+$D$6*($H$5-L626)*$H$8+$D$9*($H$8^0.5)*(NORMINV(RAND(),0,1))</f>
        <v>2.91831950810151</v>
      </c>
      <c r="N626" s="0" t="n">
        <f aca="false">EXP(M626)</f>
        <v>18.5101551425132</v>
      </c>
      <c r="O626" s="0" t="n">
        <f aca="false">EXP(($H$10*LN(N626))+(1-$H$10)*$H$5+(($D$9^2)/(4*$D$6))*(1-$H$10^2))</f>
        <v>18.4775046075776</v>
      </c>
      <c r="P626" s="18" t="n">
        <f aca="false">EXP(($H$11*LN(N626))+(1-$H$11)*$H$5+(($D$9^2)/(4*$D$6))*(1-$H$11^2))</f>
        <v>18.369266828429</v>
      </c>
      <c r="Q626" s="18" t="n">
        <f aca="false">EXP($H$12*LN(N626)+(1-$H$12)*$H$5+$D$9^2/(4*$D$6)*(1-$H$12^2))</f>
        <v>18.2332007141891</v>
      </c>
      <c r="R626" s="18" t="n">
        <f aca="false">EXP($H$13*LN(N626)+(1-$H$13)*$H$5+$D$9^2/(4*$D$6)*(1-$H$13^2))</f>
        <v>18.0948787823569</v>
      </c>
      <c r="S626" s="33" t="n">
        <f aca="false">MAX(0,1/4*(SUM(O626:R626)-4*$D$5))*$H$9</f>
        <v>0</v>
      </c>
    </row>
    <row r="627" customFormat="false" ht="12.75" hidden="false" customHeight="false" outlineLevel="0" collapsed="false">
      <c r="A627" s="0" t="n">
        <v>605</v>
      </c>
      <c r="C627" s="18" t="n">
        <f aca="false">$H$6</f>
        <v>3.29212628660779</v>
      </c>
      <c r="D627" s="0" t="n">
        <f aca="true">C627+$D$6*($H$5-C627)*$H$8+$D$9*($H$8^0.5)*(NORMINV(RAND(),0,1))</f>
        <v>3.19986743490866</v>
      </c>
      <c r="E627" s="0" t="n">
        <f aca="true">D627+$D$6*($H$5-D627)*$H$8+$D$9*($H$8^0.5)*(NORMINV(RAND(),0,1))</f>
        <v>3.2417695353164</v>
      </c>
      <c r="F627" s="0" t="n">
        <f aca="true">E627+$D$6*($H$5-E627)*$H$8+$D$9*($H$8^0.5)*(NORMINV(RAND(),0,1))</f>
        <v>3.2468776962044</v>
      </c>
      <c r="G627" s="0" t="n">
        <f aca="true">F627+$D$6*($H$5-F627)*$H$8+$D$9*($H$8^0.5)*(NORMINV(RAND(),0,1))</f>
        <v>3.07211878371796</v>
      </c>
      <c r="H627" s="0" t="n">
        <f aca="true">G627+$D$6*($H$5-G627)*$H$8+$D$9*($H$8^0.5)*(NORMINV(RAND(),0,1))</f>
        <v>3.0657271243428</v>
      </c>
      <c r="I627" s="0" t="n">
        <f aca="true">H627+$D$6*($H$5-H627)*$H$8+$D$9*($H$8^0.5)*(NORMINV(RAND(),0,1))</f>
        <v>3.0537081365034</v>
      </c>
      <c r="J627" s="0" t="n">
        <f aca="true">I627+$D$6*($H$5-I627)*$H$8+$D$9*($H$8^0.5)*(NORMINV(RAND(),0,1))</f>
        <v>3.09419737042134</v>
      </c>
      <c r="K627" s="0" t="n">
        <f aca="true">J627+$D$6*($H$5-J627)*$H$8+$D$9*($H$8^0.5)*(NORMINV(RAND(),0,1))</f>
        <v>3.07580862999678</v>
      </c>
      <c r="L627" s="0" t="n">
        <f aca="true">K627+$D$6*($H$5-K627)*$H$8+$D$9*($H$8^0.5)*(NORMINV(RAND(),0,1))</f>
        <v>3.00603372041157</v>
      </c>
      <c r="M627" s="0" t="n">
        <f aca="true">L627+$D$6*($H$5-L627)*$H$8+$D$9*($H$8^0.5)*(NORMINV(RAND(),0,1))</f>
        <v>3.00743468656839</v>
      </c>
      <c r="N627" s="0" t="n">
        <f aca="false">EXP(M627)</f>
        <v>20.2354230826706</v>
      </c>
      <c r="O627" s="0" t="n">
        <f aca="false">EXP(($H$10*LN(N627))+(1-$H$10)*$H$5+(($D$9^2)/(4*$D$6))*(1-$H$10^2))</f>
        <v>19.824835517112</v>
      </c>
      <c r="P627" s="18" t="n">
        <f aca="false">EXP(($H$11*LN(N627))+(1-$H$11)*$H$5+(($D$9^2)/(4*$D$6))*(1-$H$11^2))</f>
        <v>19.4192509818696</v>
      </c>
      <c r="Q627" s="18" t="n">
        <f aca="false">EXP($H$12*LN(N627)+(1-$H$12)*$H$5+$D$9^2/(4*$D$6)*(1-$H$12^2))</f>
        <v>19.0514806182005</v>
      </c>
      <c r="R627" s="18" t="n">
        <f aca="false">EXP($H$13*LN(N627)+(1-$H$13)*$H$5+$D$9^2/(4*$D$6)*(1-$H$13^2))</f>
        <v>18.733265775527</v>
      </c>
      <c r="S627" s="33" t="n">
        <f aca="false">MAX(0,1/4*(SUM(O627:R627)-4*$D$5))*$H$9</f>
        <v>0</v>
      </c>
    </row>
    <row r="628" customFormat="false" ht="12.75" hidden="false" customHeight="false" outlineLevel="0" collapsed="false">
      <c r="A628" s="0" t="n">
        <v>606</v>
      </c>
      <c r="C628" s="18" t="n">
        <f aca="false">$H$6</f>
        <v>3.29212628660779</v>
      </c>
      <c r="D628" s="0" t="n">
        <f aca="true">C628+$D$6*($H$5-C628)*$H$8+$D$9*($H$8^0.5)*(NORMINV(RAND(),0,1))</f>
        <v>3.30352293447943</v>
      </c>
      <c r="E628" s="0" t="n">
        <f aca="true">D628+$D$6*($H$5-D628)*$H$8+$D$9*($H$8^0.5)*(NORMINV(RAND(),0,1))</f>
        <v>3.22364740826552</v>
      </c>
      <c r="F628" s="0" t="n">
        <f aca="true">E628+$D$6*($H$5-E628)*$H$8+$D$9*($H$8^0.5)*(NORMINV(RAND(),0,1))</f>
        <v>3.26239544075697</v>
      </c>
      <c r="G628" s="0" t="n">
        <f aca="true">F628+$D$6*($H$5-F628)*$H$8+$D$9*($H$8^0.5)*(NORMINV(RAND(),0,1))</f>
        <v>3.15184834925759</v>
      </c>
      <c r="H628" s="0" t="n">
        <f aca="true">G628+$D$6*($H$5-G628)*$H$8+$D$9*($H$8^0.5)*(NORMINV(RAND(),0,1))</f>
        <v>3.15570420480623</v>
      </c>
      <c r="I628" s="0" t="n">
        <f aca="true">H628+$D$6*($H$5-H628)*$H$8+$D$9*($H$8^0.5)*(NORMINV(RAND(),0,1))</f>
        <v>3.21280189616838</v>
      </c>
      <c r="J628" s="0" t="n">
        <f aca="true">I628+$D$6*($H$5-I628)*$H$8+$D$9*($H$8^0.5)*(NORMINV(RAND(),0,1))</f>
        <v>3.11283312923415</v>
      </c>
      <c r="K628" s="0" t="n">
        <f aca="true">J628+$D$6*($H$5-J628)*$H$8+$D$9*($H$8^0.5)*(NORMINV(RAND(),0,1))</f>
        <v>3.23968122513709</v>
      </c>
      <c r="L628" s="0" t="n">
        <f aca="true">K628+$D$6*($H$5-K628)*$H$8+$D$9*($H$8^0.5)*(NORMINV(RAND(),0,1))</f>
        <v>3.12177360272284</v>
      </c>
      <c r="M628" s="0" t="n">
        <f aca="true">L628+$D$6*($H$5-L628)*$H$8+$D$9*($H$8^0.5)*(NORMINV(RAND(),0,1))</f>
        <v>3.11966853292036</v>
      </c>
      <c r="N628" s="0" t="n">
        <f aca="false">EXP(M628)</f>
        <v>22.6388743577968</v>
      </c>
      <c r="O628" s="0" t="n">
        <f aca="false">EXP(($H$10*LN(N628))+(1-$H$10)*$H$5+(($D$9^2)/(4*$D$6))*(1-$H$10^2))</f>
        <v>21.6623470310956</v>
      </c>
      <c r="P628" s="18" t="n">
        <f aca="false">EXP(($H$11*LN(N628))+(1-$H$11)*$H$5+(($D$9^2)/(4*$D$6))*(1-$H$11^2))</f>
        <v>20.8274358464638</v>
      </c>
      <c r="Q628" s="18" t="n">
        <f aca="false">EXP($H$12*LN(N628)+(1-$H$12)*$H$5+$D$9^2/(4*$D$6)*(1-$H$12^2))</f>
        <v>20.1344929059551</v>
      </c>
      <c r="R628" s="18" t="n">
        <f aca="false">EXP($H$13*LN(N628)+(1-$H$13)*$H$5+$D$9^2/(4*$D$6)*(1-$H$13^2))</f>
        <v>19.5694075974964</v>
      </c>
      <c r="S628" s="33" t="n">
        <f aca="false">MAX(0,1/4*(SUM(O628:R628)-4*$D$5))*$H$9</f>
        <v>0</v>
      </c>
    </row>
    <row r="629" customFormat="false" ht="12.75" hidden="false" customHeight="false" outlineLevel="0" collapsed="false">
      <c r="A629" s="0" t="n">
        <v>607</v>
      </c>
      <c r="C629" s="18" t="n">
        <f aca="false">$H$6</f>
        <v>3.29212628660779</v>
      </c>
      <c r="D629" s="0" t="n">
        <f aca="true">C629+$D$6*($H$5-C629)*$H$8+$D$9*($H$8^0.5)*(NORMINV(RAND(),0,1))</f>
        <v>3.29668506231064</v>
      </c>
      <c r="E629" s="0" t="n">
        <f aca="true">D629+$D$6*($H$5-D629)*$H$8+$D$9*($H$8^0.5)*(NORMINV(RAND(),0,1))</f>
        <v>3.38054964448507</v>
      </c>
      <c r="F629" s="0" t="n">
        <f aca="true">E629+$D$6*($H$5-E629)*$H$8+$D$9*($H$8^0.5)*(NORMINV(RAND(),0,1))</f>
        <v>3.35360919631279</v>
      </c>
      <c r="G629" s="0" t="n">
        <f aca="true">F629+$D$6*($H$5-F629)*$H$8+$D$9*($H$8^0.5)*(NORMINV(RAND(),0,1))</f>
        <v>3.45867267215045</v>
      </c>
      <c r="H629" s="0" t="n">
        <f aca="true">G629+$D$6*($H$5-G629)*$H$8+$D$9*($H$8^0.5)*(NORMINV(RAND(),0,1))</f>
        <v>3.36184935570484</v>
      </c>
      <c r="I629" s="0" t="n">
        <f aca="true">H629+$D$6*($H$5-H629)*$H$8+$D$9*($H$8^0.5)*(NORMINV(RAND(),0,1))</f>
        <v>3.25462063073503</v>
      </c>
      <c r="J629" s="0" t="n">
        <f aca="true">I629+$D$6*($H$5-I629)*$H$8+$D$9*($H$8^0.5)*(NORMINV(RAND(),0,1))</f>
        <v>3.16592922265187</v>
      </c>
      <c r="K629" s="0" t="n">
        <f aca="true">J629+$D$6*($H$5-J629)*$H$8+$D$9*($H$8^0.5)*(NORMINV(RAND(),0,1))</f>
        <v>3.19723749792944</v>
      </c>
      <c r="L629" s="0" t="n">
        <f aca="true">K629+$D$6*($H$5-K629)*$H$8+$D$9*($H$8^0.5)*(NORMINV(RAND(),0,1))</f>
        <v>3.04816949113431</v>
      </c>
      <c r="M629" s="0" t="n">
        <f aca="true">L629+$D$6*($H$5-L629)*$H$8+$D$9*($H$8^0.5)*(NORMINV(RAND(),0,1))</f>
        <v>2.94747320865131</v>
      </c>
      <c r="N629" s="0" t="n">
        <f aca="false">EXP(M629)</f>
        <v>19.0577379109512</v>
      </c>
      <c r="O629" s="0" t="n">
        <f aca="false">EXP(($H$10*LN(N629))+(1-$H$10)*$H$5+(($D$9^2)/(4*$D$6))*(1-$H$10^2))</f>
        <v>18.9078854438705</v>
      </c>
      <c r="P629" s="18" t="n">
        <f aca="false">EXP(($H$11*LN(N629))+(1-$H$11)*$H$5+(($D$9^2)/(4*$D$6))*(1-$H$11^2))</f>
        <v>18.7063625668868</v>
      </c>
      <c r="Q629" s="18" t="n">
        <f aca="false">EXP($H$12*LN(N629)+(1-$H$12)*$H$5+$D$9^2/(4*$D$6)*(1-$H$12^2))</f>
        <v>18.4969543754852</v>
      </c>
      <c r="R629" s="18" t="n">
        <f aca="false">EXP($H$13*LN(N629)+(1-$H$13)*$H$5+$D$9^2/(4*$D$6)*(1-$H$13^2))</f>
        <v>18.3012935468723</v>
      </c>
      <c r="S629" s="33" t="n">
        <f aca="false">MAX(0,1/4*(SUM(O629:R629)-4*$D$5))*$H$9</f>
        <v>0</v>
      </c>
    </row>
    <row r="630" customFormat="false" ht="12.75" hidden="false" customHeight="false" outlineLevel="0" collapsed="false">
      <c r="A630" s="0" t="n">
        <v>608</v>
      </c>
      <c r="C630" s="18" t="n">
        <f aca="false">$H$6</f>
        <v>3.29212628660779</v>
      </c>
      <c r="D630" s="0" t="n">
        <f aca="true">C630+$D$6*($H$5-C630)*$H$8+$D$9*($H$8^0.5)*(NORMINV(RAND(),0,1))</f>
        <v>3.27908057086669</v>
      </c>
      <c r="E630" s="0" t="n">
        <f aca="true">D630+$D$6*($H$5-D630)*$H$8+$D$9*($H$8^0.5)*(NORMINV(RAND(),0,1))</f>
        <v>3.21635148996523</v>
      </c>
      <c r="F630" s="0" t="n">
        <f aca="true">E630+$D$6*($H$5-E630)*$H$8+$D$9*($H$8^0.5)*(NORMINV(RAND(),0,1))</f>
        <v>3.08373835901558</v>
      </c>
      <c r="G630" s="0" t="n">
        <f aca="true">F630+$D$6*($H$5-F630)*$H$8+$D$9*($H$8^0.5)*(NORMINV(RAND(),0,1))</f>
        <v>3.01579663793276</v>
      </c>
      <c r="H630" s="0" t="n">
        <f aca="true">G630+$D$6*($H$5-G630)*$H$8+$D$9*($H$8^0.5)*(NORMINV(RAND(),0,1))</f>
        <v>3.01805599209014</v>
      </c>
      <c r="I630" s="0" t="n">
        <f aca="true">H630+$D$6*($H$5-H630)*$H$8+$D$9*($H$8^0.5)*(NORMINV(RAND(),0,1))</f>
        <v>2.96712539750333</v>
      </c>
      <c r="J630" s="0" t="n">
        <f aca="true">I630+$D$6*($H$5-I630)*$H$8+$D$9*($H$8^0.5)*(NORMINV(RAND(),0,1))</f>
        <v>2.93970142548078</v>
      </c>
      <c r="K630" s="0" t="n">
        <f aca="true">J630+$D$6*($H$5-J630)*$H$8+$D$9*($H$8^0.5)*(NORMINV(RAND(),0,1))</f>
        <v>2.89027889744594</v>
      </c>
      <c r="L630" s="0" t="n">
        <f aca="true">K630+$D$6*($H$5-K630)*$H$8+$D$9*($H$8^0.5)*(NORMINV(RAND(),0,1))</f>
        <v>2.90472128788814</v>
      </c>
      <c r="M630" s="0" t="n">
        <f aca="true">L630+$D$6*($H$5-L630)*$H$8+$D$9*($H$8^0.5)*(NORMINV(RAND(),0,1))</f>
        <v>2.89390026871544</v>
      </c>
      <c r="N630" s="0" t="n">
        <f aca="false">EXP(M630)</f>
        <v>18.0636253801547</v>
      </c>
      <c r="O630" s="0" t="n">
        <f aca="false">EXP(($H$10*LN(N630))+(1-$H$10)*$H$5+(($D$9^2)/(4*$D$6))*(1-$H$10^2))</f>
        <v>18.1245646600993</v>
      </c>
      <c r="P630" s="18" t="n">
        <f aca="false">EXP(($H$11*LN(N630))+(1-$H$11)*$H$5+(($D$9^2)/(4*$D$6))*(1-$H$11^2))</f>
        <v>18.0915938230798</v>
      </c>
      <c r="Q630" s="18" t="n">
        <f aca="false">EXP($H$12*LN(N630)+(1-$H$12)*$H$5+$D$9^2/(4*$D$6)*(1-$H$12^2))</f>
        <v>18.0151763777304</v>
      </c>
      <c r="R630" s="18" t="n">
        <f aca="false">EXP($H$13*LN(N630)+(1-$H$13)*$H$5+$D$9^2/(4*$D$6)*(1-$H$13^2))</f>
        <v>17.9237778444819</v>
      </c>
      <c r="S630" s="33" t="n">
        <f aca="false">MAX(0,1/4*(SUM(O630:R630)-4*$D$5))*$H$9</f>
        <v>0</v>
      </c>
    </row>
    <row r="631" customFormat="false" ht="12.75" hidden="false" customHeight="false" outlineLevel="0" collapsed="false">
      <c r="A631" s="0" t="n">
        <v>609</v>
      </c>
      <c r="C631" s="18" t="n">
        <f aca="false">$H$6</f>
        <v>3.29212628660779</v>
      </c>
      <c r="D631" s="0" t="n">
        <f aca="true">C631+$D$6*($H$5-C631)*$H$8+$D$9*($H$8^0.5)*(NORMINV(RAND(),0,1))</f>
        <v>3.29811907318848</v>
      </c>
      <c r="E631" s="0" t="n">
        <f aca="true">D631+$D$6*($H$5-D631)*$H$8+$D$9*($H$8^0.5)*(NORMINV(RAND(),0,1))</f>
        <v>3.30875816623338</v>
      </c>
      <c r="F631" s="0" t="n">
        <f aca="true">E631+$D$6*($H$5-E631)*$H$8+$D$9*($H$8^0.5)*(NORMINV(RAND(),0,1))</f>
        <v>3.27844366616439</v>
      </c>
      <c r="G631" s="0" t="n">
        <f aca="true">F631+$D$6*($H$5-F631)*$H$8+$D$9*($H$8^0.5)*(NORMINV(RAND(),0,1))</f>
        <v>3.32727219446426</v>
      </c>
      <c r="H631" s="0" t="n">
        <f aca="true">G631+$D$6*($H$5-G631)*$H$8+$D$9*($H$8^0.5)*(NORMINV(RAND(),0,1))</f>
        <v>3.34267838655395</v>
      </c>
      <c r="I631" s="0" t="n">
        <f aca="true">H631+$D$6*($H$5-H631)*$H$8+$D$9*($H$8^0.5)*(NORMINV(RAND(),0,1))</f>
        <v>3.27560309780726</v>
      </c>
      <c r="J631" s="0" t="n">
        <f aca="true">I631+$D$6*($H$5-I631)*$H$8+$D$9*($H$8^0.5)*(NORMINV(RAND(),0,1))</f>
        <v>3.16164062696993</v>
      </c>
      <c r="K631" s="0" t="n">
        <f aca="true">J631+$D$6*($H$5-J631)*$H$8+$D$9*($H$8^0.5)*(NORMINV(RAND(),0,1))</f>
        <v>3.10057617169391</v>
      </c>
      <c r="L631" s="0" t="n">
        <f aca="true">K631+$D$6*($H$5-K631)*$H$8+$D$9*($H$8^0.5)*(NORMINV(RAND(),0,1))</f>
        <v>3.11586567338647</v>
      </c>
      <c r="M631" s="0" t="n">
        <f aca="true">L631+$D$6*($H$5-L631)*$H$8+$D$9*($H$8^0.5)*(NORMINV(RAND(),0,1))</f>
        <v>3.15307803924608</v>
      </c>
      <c r="N631" s="0" t="n">
        <f aca="false">EXP(M631)</f>
        <v>23.4080045638187</v>
      </c>
      <c r="O631" s="0" t="n">
        <f aca="false">EXP(($H$10*LN(N631))+(1-$H$10)*$H$5+(($D$9^2)/(4*$D$6))*(1-$H$10^2))</f>
        <v>22.2415414320846</v>
      </c>
      <c r="P631" s="18" t="n">
        <f aca="false">EXP(($H$11*LN(N631))+(1-$H$11)*$H$5+(($D$9^2)/(4*$D$6))*(1-$H$11^2))</f>
        <v>21.2660189764387</v>
      </c>
      <c r="Q631" s="18" t="n">
        <f aca="false">EXP($H$12*LN(N631)+(1-$H$12)*$H$5+$D$9^2/(4*$D$6)*(1-$H$12^2))</f>
        <v>20.4686179856524</v>
      </c>
      <c r="R631" s="18" t="n">
        <f aca="false">EXP($H$13*LN(N631)+(1-$H$13)*$H$5+$D$9^2/(4*$D$6)*(1-$H$13^2))</f>
        <v>19.8254426406613</v>
      </c>
      <c r="S631" s="33" t="n">
        <f aca="false">MAX(0,1/4*(SUM(O631:R631)-4*$D$5))*$H$9</f>
        <v>0</v>
      </c>
    </row>
    <row r="632" customFormat="false" ht="12.75" hidden="false" customHeight="false" outlineLevel="0" collapsed="false">
      <c r="A632" s="0" t="n">
        <v>610</v>
      </c>
      <c r="C632" s="18" t="n">
        <f aca="false">$H$6</f>
        <v>3.29212628660779</v>
      </c>
      <c r="D632" s="0" t="n">
        <f aca="true">C632+$D$6*($H$5-C632)*$H$8+$D$9*($H$8^0.5)*(NORMINV(RAND(),0,1))</f>
        <v>3.21535845740342</v>
      </c>
      <c r="E632" s="0" t="n">
        <f aca="true">D632+$D$6*($H$5-D632)*$H$8+$D$9*($H$8^0.5)*(NORMINV(RAND(),0,1))</f>
        <v>3.34348314211771</v>
      </c>
      <c r="F632" s="0" t="n">
        <f aca="true">E632+$D$6*($H$5-E632)*$H$8+$D$9*($H$8^0.5)*(NORMINV(RAND(),0,1))</f>
        <v>3.29120486321876</v>
      </c>
      <c r="G632" s="0" t="n">
        <f aca="true">F632+$D$6*($H$5-F632)*$H$8+$D$9*($H$8^0.5)*(NORMINV(RAND(),0,1))</f>
        <v>3.32355117048909</v>
      </c>
      <c r="H632" s="0" t="n">
        <f aca="true">G632+$D$6*($H$5-G632)*$H$8+$D$9*($H$8^0.5)*(NORMINV(RAND(),0,1))</f>
        <v>3.35674298237885</v>
      </c>
      <c r="I632" s="0" t="n">
        <f aca="true">H632+$D$6*($H$5-H632)*$H$8+$D$9*($H$8^0.5)*(NORMINV(RAND(),0,1))</f>
        <v>3.22364896598316</v>
      </c>
      <c r="J632" s="0" t="n">
        <f aca="true">I632+$D$6*($H$5-I632)*$H$8+$D$9*($H$8^0.5)*(NORMINV(RAND(),0,1))</f>
        <v>3.17102484340096</v>
      </c>
      <c r="K632" s="0" t="n">
        <f aca="true">J632+$D$6*($H$5-J632)*$H$8+$D$9*($H$8^0.5)*(NORMINV(RAND(),0,1))</f>
        <v>3.21060328173322</v>
      </c>
      <c r="L632" s="0" t="n">
        <f aca="true">K632+$D$6*($H$5-K632)*$H$8+$D$9*($H$8^0.5)*(NORMINV(RAND(),0,1))</f>
        <v>3.25985117259417</v>
      </c>
      <c r="M632" s="0" t="n">
        <f aca="true">L632+$D$6*($H$5-L632)*$H$8+$D$9*($H$8^0.5)*(NORMINV(RAND(),0,1))</f>
        <v>3.32589522314659</v>
      </c>
      <c r="N632" s="0" t="n">
        <f aca="false">EXP(M632)</f>
        <v>27.8238960924305</v>
      </c>
      <c r="O632" s="0" t="n">
        <f aca="false">EXP(($H$10*LN(N632))+(1-$H$10)*$H$5+(($D$9^2)/(4*$D$6))*(1-$H$10^2))</f>
        <v>25.494161061011</v>
      </c>
      <c r="P632" s="18" t="n">
        <f aca="false">EXP(($H$11*LN(N632))+(1-$H$11)*$H$5+(($D$9^2)/(4*$D$6))*(1-$H$11^2))</f>
        <v>23.6865119740813</v>
      </c>
      <c r="Q632" s="18" t="n">
        <f aca="false">EXP($H$12*LN(N632)+(1-$H$12)*$H$5+$D$9^2/(4*$D$6)*(1-$H$12^2))</f>
        <v>22.2875348783965</v>
      </c>
      <c r="R632" s="18" t="n">
        <f aca="false">EXP($H$13*LN(N632)+(1-$H$13)*$H$5+$D$9^2/(4*$D$6)*(1-$H$13^2))</f>
        <v>21.2042961060068</v>
      </c>
      <c r="S632" s="33" t="n">
        <f aca="false">MAX(0,1/4*(SUM(O632:R632)-4*$D$5))*$H$9</f>
        <v>1.11115582736052</v>
      </c>
    </row>
    <row r="633" customFormat="false" ht="12.75" hidden="false" customHeight="false" outlineLevel="0" collapsed="false">
      <c r="A633" s="0" t="n">
        <v>611</v>
      </c>
      <c r="C633" s="18" t="n">
        <f aca="false">$H$6</f>
        <v>3.29212628660779</v>
      </c>
      <c r="D633" s="0" t="n">
        <f aca="true">C633+$D$6*($H$5-C633)*$H$8+$D$9*($H$8^0.5)*(NORMINV(RAND(),0,1))</f>
        <v>3.24293646883349</v>
      </c>
      <c r="E633" s="0" t="n">
        <f aca="true">D633+$D$6*($H$5-D633)*$H$8+$D$9*($H$8^0.5)*(NORMINV(RAND(),0,1))</f>
        <v>3.21230044221571</v>
      </c>
      <c r="F633" s="0" t="n">
        <f aca="true">E633+$D$6*($H$5-E633)*$H$8+$D$9*($H$8^0.5)*(NORMINV(RAND(),0,1))</f>
        <v>3.24185562629184</v>
      </c>
      <c r="G633" s="0" t="n">
        <f aca="true">F633+$D$6*($H$5-F633)*$H$8+$D$9*($H$8^0.5)*(NORMINV(RAND(),0,1))</f>
        <v>3.29922622661539</v>
      </c>
      <c r="H633" s="0" t="n">
        <f aca="true">G633+$D$6*($H$5-G633)*$H$8+$D$9*($H$8^0.5)*(NORMINV(RAND(),0,1))</f>
        <v>3.26928020885682</v>
      </c>
      <c r="I633" s="0" t="n">
        <f aca="true">H633+$D$6*($H$5-H633)*$H$8+$D$9*($H$8^0.5)*(NORMINV(RAND(),0,1))</f>
        <v>3.26182621439643</v>
      </c>
      <c r="J633" s="0" t="n">
        <f aca="true">I633+$D$6*($H$5-I633)*$H$8+$D$9*($H$8^0.5)*(NORMINV(RAND(),0,1))</f>
        <v>3.34061303482791</v>
      </c>
      <c r="K633" s="0" t="n">
        <f aca="true">J633+$D$6*($H$5-J633)*$H$8+$D$9*($H$8^0.5)*(NORMINV(RAND(),0,1))</f>
        <v>3.44543493119283</v>
      </c>
      <c r="L633" s="0" t="n">
        <f aca="true">K633+$D$6*($H$5-K633)*$H$8+$D$9*($H$8^0.5)*(NORMINV(RAND(),0,1))</f>
        <v>3.22008587773849</v>
      </c>
      <c r="M633" s="0" t="n">
        <f aca="true">L633+$D$6*($H$5-L633)*$H$8+$D$9*($H$8^0.5)*(NORMINV(RAND(),0,1))</f>
        <v>3.35478401107654</v>
      </c>
      <c r="N633" s="0" t="n">
        <f aca="false">EXP(M633)</f>
        <v>28.6394177256235</v>
      </c>
      <c r="O633" s="0" t="n">
        <f aca="false">EXP(($H$10*LN(N633))+(1-$H$10)*$H$5+(($D$9^2)/(4*$D$6))*(1-$H$10^2))</f>
        <v>26.0825172923322</v>
      </c>
      <c r="P633" s="18" t="n">
        <f aca="false">EXP(($H$11*LN(N633))+(1-$H$11)*$H$5+(($D$9^2)/(4*$D$6))*(1-$H$11^2))</f>
        <v>24.1171994015622</v>
      </c>
      <c r="Q633" s="18" t="n">
        <f aca="false">EXP($H$12*LN(N633)+(1-$H$12)*$H$5+$D$9^2/(4*$D$6)*(1-$H$12^2))</f>
        <v>22.6069863154788</v>
      </c>
      <c r="R633" s="18" t="n">
        <f aca="false">EXP($H$13*LN(N633)+(1-$H$13)*$H$5+$D$9^2/(4*$D$6)*(1-$H$13^2))</f>
        <v>21.4439707822845</v>
      </c>
      <c r="S633" s="33" t="n">
        <f aca="false">MAX(0,1/4*(SUM(O633:R633)-4*$D$5))*$H$9</f>
        <v>1.48645620839506</v>
      </c>
    </row>
    <row r="634" customFormat="false" ht="12.75" hidden="false" customHeight="false" outlineLevel="0" collapsed="false">
      <c r="A634" s="0" t="n">
        <v>612</v>
      </c>
      <c r="C634" s="18" t="n">
        <f aca="false">$H$6</f>
        <v>3.29212628660779</v>
      </c>
      <c r="D634" s="0" t="n">
        <f aca="true">C634+$D$6*($H$5-C634)*$H$8+$D$9*($H$8^0.5)*(NORMINV(RAND(),0,1))</f>
        <v>3.23478267105765</v>
      </c>
      <c r="E634" s="0" t="n">
        <f aca="true">D634+$D$6*($H$5-D634)*$H$8+$D$9*($H$8^0.5)*(NORMINV(RAND(),0,1))</f>
        <v>3.24938017942852</v>
      </c>
      <c r="F634" s="0" t="n">
        <f aca="true">E634+$D$6*($H$5-E634)*$H$8+$D$9*($H$8^0.5)*(NORMINV(RAND(),0,1))</f>
        <v>3.31296655592117</v>
      </c>
      <c r="G634" s="0" t="n">
        <f aca="true">F634+$D$6*($H$5-F634)*$H$8+$D$9*($H$8^0.5)*(NORMINV(RAND(),0,1))</f>
        <v>3.23987083197437</v>
      </c>
      <c r="H634" s="0" t="n">
        <f aca="true">G634+$D$6*($H$5-G634)*$H$8+$D$9*($H$8^0.5)*(NORMINV(RAND(),0,1))</f>
        <v>3.17912389022952</v>
      </c>
      <c r="I634" s="0" t="n">
        <f aca="true">H634+$D$6*($H$5-H634)*$H$8+$D$9*($H$8^0.5)*(NORMINV(RAND(),0,1))</f>
        <v>3.16798128098687</v>
      </c>
      <c r="J634" s="0" t="n">
        <f aca="true">I634+$D$6*($H$5-I634)*$H$8+$D$9*($H$8^0.5)*(NORMINV(RAND(),0,1))</f>
        <v>3.15253963324935</v>
      </c>
      <c r="K634" s="0" t="n">
        <f aca="true">J634+$D$6*($H$5-J634)*$H$8+$D$9*($H$8^0.5)*(NORMINV(RAND(),0,1))</f>
        <v>3.1288508565676</v>
      </c>
      <c r="L634" s="0" t="n">
        <f aca="true">K634+$D$6*($H$5-K634)*$H$8+$D$9*($H$8^0.5)*(NORMINV(RAND(),0,1))</f>
        <v>3.21753028793711</v>
      </c>
      <c r="M634" s="0" t="n">
        <f aca="true">L634+$D$6*($H$5-L634)*$H$8+$D$9*($H$8^0.5)*(NORMINV(RAND(),0,1))</f>
        <v>3.2452198234785</v>
      </c>
      <c r="N634" s="0" t="n">
        <f aca="false">EXP(M634)</f>
        <v>25.6673517266607</v>
      </c>
      <c r="O634" s="0" t="n">
        <f aca="false">EXP(($H$10*LN(N634))+(1-$H$10)*$H$5+(($D$9^2)/(4*$D$6))*(1-$H$10^2))</f>
        <v>23.9204460486094</v>
      </c>
      <c r="P634" s="18" t="n">
        <f aca="false">EXP(($H$11*LN(N634))+(1-$H$11)*$H$5+(($D$9^2)/(4*$D$6))*(1-$H$11^2))</f>
        <v>22.5240630622116</v>
      </c>
      <c r="Q634" s="18" t="n">
        <f aca="false">EXP($H$12*LN(N634)+(1-$H$12)*$H$5+$D$9^2/(4*$D$6)*(1-$H$12^2))</f>
        <v>21.4191321736486</v>
      </c>
      <c r="R634" s="18" t="n">
        <f aca="false">EXP($H$13*LN(N634)+(1-$H$13)*$H$5+$D$9^2/(4*$D$6)*(1-$H$13^2))</f>
        <v>20.549067347634</v>
      </c>
      <c r="S634" s="33" t="n">
        <f aca="false">MAX(0,1/4*(SUM(O634:R634)-4*$D$5))*$H$9</f>
        <v>0.0981451486506066</v>
      </c>
    </row>
    <row r="635" customFormat="false" ht="12.75" hidden="false" customHeight="false" outlineLevel="0" collapsed="false">
      <c r="A635" s="0" t="n">
        <v>613</v>
      </c>
      <c r="C635" s="18" t="n">
        <f aca="false">$H$6</f>
        <v>3.29212628660779</v>
      </c>
      <c r="D635" s="0" t="n">
        <f aca="true">C635+$D$6*($H$5-C635)*$H$8+$D$9*($H$8^0.5)*(NORMINV(RAND(),0,1))</f>
        <v>3.27137203871578</v>
      </c>
      <c r="E635" s="0" t="n">
        <f aca="true">D635+$D$6*($H$5-D635)*$H$8+$D$9*($H$8^0.5)*(NORMINV(RAND(),0,1))</f>
        <v>3.2241530896362</v>
      </c>
      <c r="F635" s="0" t="n">
        <f aca="true">E635+$D$6*($H$5-E635)*$H$8+$D$9*($H$8^0.5)*(NORMINV(RAND(),0,1))</f>
        <v>3.25951287573082</v>
      </c>
      <c r="G635" s="0" t="n">
        <f aca="true">F635+$D$6*($H$5-F635)*$H$8+$D$9*($H$8^0.5)*(NORMINV(RAND(),0,1))</f>
        <v>3.1948313108372</v>
      </c>
      <c r="H635" s="0" t="n">
        <f aca="true">G635+$D$6*($H$5-G635)*$H$8+$D$9*($H$8^0.5)*(NORMINV(RAND(),0,1))</f>
        <v>3.15803632508641</v>
      </c>
      <c r="I635" s="0" t="n">
        <f aca="true">H635+$D$6*($H$5-H635)*$H$8+$D$9*($H$8^0.5)*(NORMINV(RAND(),0,1))</f>
        <v>3.09695168937013</v>
      </c>
      <c r="J635" s="0" t="n">
        <f aca="true">I635+$D$6*($H$5-I635)*$H$8+$D$9*($H$8^0.5)*(NORMINV(RAND(),0,1))</f>
        <v>3.08612714179779</v>
      </c>
      <c r="K635" s="0" t="n">
        <f aca="true">J635+$D$6*($H$5-J635)*$H$8+$D$9*($H$8^0.5)*(NORMINV(RAND(),0,1))</f>
        <v>3.09555594020786</v>
      </c>
      <c r="L635" s="0" t="n">
        <f aca="true">K635+$D$6*($H$5-K635)*$H$8+$D$9*($H$8^0.5)*(NORMINV(RAND(),0,1))</f>
        <v>3.08180053872734</v>
      </c>
      <c r="M635" s="0" t="n">
        <f aca="true">L635+$D$6*($H$5-L635)*$H$8+$D$9*($H$8^0.5)*(NORMINV(RAND(),0,1))</f>
        <v>3.04604132046498</v>
      </c>
      <c r="N635" s="0" t="n">
        <f aca="false">EXP(M635)</f>
        <v>21.0319207733917</v>
      </c>
      <c r="O635" s="0" t="n">
        <f aca="false">EXP(($H$10*LN(N635))+(1-$H$10)*$H$5+(($D$9^2)/(4*$D$6))*(1-$H$10^2))</f>
        <v>20.4386199121866</v>
      </c>
      <c r="P635" s="18" t="n">
        <f aca="false">EXP(($H$11*LN(N635))+(1-$H$11)*$H$5+(($D$9^2)/(4*$D$6))*(1-$H$11^2))</f>
        <v>19.8925624614548</v>
      </c>
      <c r="Q635" s="18" t="n">
        <f aca="false">EXP($H$12*LN(N635)+(1-$H$12)*$H$5+$D$9^2/(4*$D$6)*(1-$H$12^2))</f>
        <v>19.4172830487386</v>
      </c>
      <c r="R635" s="18" t="n">
        <f aca="false">EXP($H$13*LN(N635)+(1-$H$13)*$H$5+$D$9^2/(4*$D$6)*(1-$H$13^2))</f>
        <v>19.016775010793</v>
      </c>
      <c r="S635" s="33" t="n">
        <f aca="false">MAX(0,1/4*(SUM(O635:R635)-4*$D$5))*$H$9</f>
        <v>0</v>
      </c>
    </row>
    <row r="636" customFormat="false" ht="12.75" hidden="false" customHeight="false" outlineLevel="0" collapsed="false">
      <c r="A636" s="0" t="n">
        <v>614</v>
      </c>
      <c r="C636" s="18" t="n">
        <f aca="false">$H$6</f>
        <v>3.29212628660779</v>
      </c>
      <c r="D636" s="0" t="n">
        <f aca="true">C636+$D$6*($H$5-C636)*$H$8+$D$9*($H$8^0.5)*(NORMINV(RAND(),0,1))</f>
        <v>3.23782587207919</v>
      </c>
      <c r="E636" s="0" t="n">
        <f aca="true">D636+$D$6*($H$5-D636)*$H$8+$D$9*($H$8^0.5)*(NORMINV(RAND(),0,1))</f>
        <v>3.23518247650903</v>
      </c>
      <c r="F636" s="0" t="n">
        <f aca="true">E636+$D$6*($H$5-E636)*$H$8+$D$9*($H$8^0.5)*(NORMINV(RAND(),0,1))</f>
        <v>3.13648330163786</v>
      </c>
      <c r="G636" s="0" t="n">
        <f aca="true">F636+$D$6*($H$5-F636)*$H$8+$D$9*($H$8^0.5)*(NORMINV(RAND(),0,1))</f>
        <v>3.12531028328671</v>
      </c>
      <c r="H636" s="0" t="n">
        <f aca="true">G636+$D$6*($H$5-G636)*$H$8+$D$9*($H$8^0.5)*(NORMINV(RAND(),0,1))</f>
        <v>3.04664711246701</v>
      </c>
      <c r="I636" s="0" t="n">
        <f aca="true">H636+$D$6*($H$5-H636)*$H$8+$D$9*($H$8^0.5)*(NORMINV(RAND(),0,1))</f>
        <v>3.13704090715062</v>
      </c>
      <c r="J636" s="0" t="n">
        <f aca="true">I636+$D$6*($H$5-I636)*$H$8+$D$9*($H$8^0.5)*(NORMINV(RAND(),0,1))</f>
        <v>3.0871171388338</v>
      </c>
      <c r="K636" s="0" t="n">
        <f aca="true">J636+$D$6*($H$5-J636)*$H$8+$D$9*($H$8^0.5)*(NORMINV(RAND(),0,1))</f>
        <v>3.03947015668044</v>
      </c>
      <c r="L636" s="0" t="n">
        <f aca="true">K636+$D$6*($H$5-K636)*$H$8+$D$9*($H$8^0.5)*(NORMINV(RAND(),0,1))</f>
        <v>2.94228203175167</v>
      </c>
      <c r="M636" s="0" t="n">
        <f aca="true">L636+$D$6*($H$5-L636)*$H$8+$D$9*($H$8^0.5)*(NORMINV(RAND(),0,1))</f>
        <v>2.95005973439657</v>
      </c>
      <c r="N636" s="0" t="n">
        <f aca="false">EXP(M636)</f>
        <v>19.1070950449362</v>
      </c>
      <c r="O636" s="0" t="n">
        <f aca="false">EXP(($H$10*LN(N636))+(1-$H$10)*$H$5+(($D$9^2)/(4*$D$6))*(1-$H$10^2))</f>
        <v>18.9465497242544</v>
      </c>
      <c r="P636" s="18" t="n">
        <f aca="false">EXP(($H$11*LN(N636))+(1-$H$11)*$H$5+(($D$9^2)/(4*$D$6))*(1-$H$11^2))</f>
        <v>18.7365669200976</v>
      </c>
      <c r="Q636" s="18" t="n">
        <f aca="false">EXP($H$12*LN(N636)+(1-$H$12)*$H$5+$D$9^2/(4*$D$6)*(1-$H$12^2))</f>
        <v>18.5205381468171</v>
      </c>
      <c r="R636" s="18" t="n">
        <f aca="false">EXP($H$13*LN(N636)+(1-$H$13)*$H$5+$D$9^2/(4*$D$6)*(1-$H$13^2))</f>
        <v>18.3197200592397</v>
      </c>
      <c r="S636" s="33" t="n">
        <f aca="false">MAX(0,1/4*(SUM(O636:R636)-4*$D$5))*$H$9</f>
        <v>0</v>
      </c>
    </row>
    <row r="637" customFormat="false" ht="12.75" hidden="false" customHeight="false" outlineLevel="0" collapsed="false">
      <c r="A637" s="0" t="n">
        <v>615</v>
      </c>
      <c r="C637" s="18" t="n">
        <f aca="false">$H$6</f>
        <v>3.29212628660779</v>
      </c>
      <c r="D637" s="0" t="n">
        <f aca="true">C637+$D$6*($H$5-C637)*$H$8+$D$9*($H$8^0.5)*(NORMINV(RAND(),0,1))</f>
        <v>3.21551741397377</v>
      </c>
      <c r="E637" s="0" t="n">
        <f aca="true">D637+$D$6*($H$5-D637)*$H$8+$D$9*($H$8^0.5)*(NORMINV(RAND(),0,1))</f>
        <v>3.28888838619107</v>
      </c>
      <c r="F637" s="0" t="n">
        <f aca="true">E637+$D$6*($H$5-E637)*$H$8+$D$9*($H$8^0.5)*(NORMINV(RAND(),0,1))</f>
        <v>3.31185475506253</v>
      </c>
      <c r="G637" s="0" t="n">
        <f aca="true">F637+$D$6*($H$5-F637)*$H$8+$D$9*($H$8^0.5)*(NORMINV(RAND(),0,1))</f>
        <v>3.2393701033284</v>
      </c>
      <c r="H637" s="0" t="n">
        <f aca="true">G637+$D$6*($H$5-G637)*$H$8+$D$9*($H$8^0.5)*(NORMINV(RAND(),0,1))</f>
        <v>3.17369809298287</v>
      </c>
      <c r="I637" s="0" t="n">
        <f aca="true">H637+$D$6*($H$5-H637)*$H$8+$D$9*($H$8^0.5)*(NORMINV(RAND(),0,1))</f>
        <v>3.25595254172741</v>
      </c>
      <c r="J637" s="0" t="n">
        <f aca="true">I637+$D$6*($H$5-I637)*$H$8+$D$9*($H$8^0.5)*(NORMINV(RAND(),0,1))</f>
        <v>3.35521986793637</v>
      </c>
      <c r="K637" s="0" t="n">
        <f aca="true">J637+$D$6*($H$5-J637)*$H$8+$D$9*($H$8^0.5)*(NORMINV(RAND(),0,1))</f>
        <v>3.37149201023382</v>
      </c>
      <c r="L637" s="0" t="n">
        <f aca="true">K637+$D$6*($H$5-K637)*$H$8+$D$9*($H$8^0.5)*(NORMINV(RAND(),0,1))</f>
        <v>3.34718803018864</v>
      </c>
      <c r="M637" s="0" t="n">
        <f aca="true">L637+$D$6*($H$5-L637)*$H$8+$D$9*($H$8^0.5)*(NORMINV(RAND(),0,1))</f>
        <v>3.27161208184147</v>
      </c>
      <c r="N637" s="0" t="n">
        <f aca="false">EXP(M637)</f>
        <v>26.3537895830829</v>
      </c>
      <c r="O637" s="0" t="n">
        <f aca="false">EXP(($H$10*LN(N637))+(1-$H$10)*$H$5+(($D$9^2)/(4*$D$6))*(1-$H$10^2))</f>
        <v>24.4242788403766</v>
      </c>
      <c r="P637" s="18" t="n">
        <f aca="false">EXP(($H$11*LN(N637))+(1-$H$11)*$H$5+(($D$9^2)/(4*$D$6))*(1-$H$11^2))</f>
        <v>22.8979290285168</v>
      </c>
      <c r="Q637" s="18" t="n">
        <f aca="false">EXP($H$12*LN(N637)+(1-$H$12)*$H$5+$D$9^2/(4*$D$6)*(1-$H$12^2))</f>
        <v>21.6994329155679</v>
      </c>
      <c r="R637" s="18" t="n">
        <f aca="false">EXP($H$13*LN(N637)+(1-$H$13)*$H$5+$D$9^2/(4*$D$6)*(1-$H$13^2))</f>
        <v>20.7611603501261</v>
      </c>
      <c r="S637" s="33" t="n">
        <f aca="false">MAX(0,1/4*(SUM(O637:R637)-4*$D$5))*$H$9</f>
        <v>0.423963224313188</v>
      </c>
    </row>
    <row r="638" customFormat="false" ht="12.75" hidden="false" customHeight="false" outlineLevel="0" collapsed="false">
      <c r="A638" s="0" t="n">
        <v>616</v>
      </c>
      <c r="C638" s="18" t="n">
        <f aca="false">$H$6</f>
        <v>3.29212628660779</v>
      </c>
      <c r="D638" s="0" t="n">
        <f aca="true">C638+$D$6*($H$5-C638)*$H$8+$D$9*($H$8^0.5)*(NORMINV(RAND(),0,1))</f>
        <v>3.31855862317168</v>
      </c>
      <c r="E638" s="0" t="n">
        <f aca="true">D638+$D$6*($H$5-D638)*$H$8+$D$9*($H$8^0.5)*(NORMINV(RAND(),0,1))</f>
        <v>3.32711429116052</v>
      </c>
      <c r="F638" s="0" t="n">
        <f aca="true">E638+$D$6*($H$5-E638)*$H$8+$D$9*($H$8^0.5)*(NORMINV(RAND(),0,1))</f>
        <v>3.4079979287332</v>
      </c>
      <c r="G638" s="0" t="n">
        <f aca="true">F638+$D$6*($H$5-F638)*$H$8+$D$9*($H$8^0.5)*(NORMINV(RAND(),0,1))</f>
        <v>3.27690822999652</v>
      </c>
      <c r="H638" s="0" t="n">
        <f aca="true">G638+$D$6*($H$5-G638)*$H$8+$D$9*($H$8^0.5)*(NORMINV(RAND(),0,1))</f>
        <v>3.2495424810825</v>
      </c>
      <c r="I638" s="0" t="n">
        <f aca="true">H638+$D$6*($H$5-H638)*$H$8+$D$9*($H$8^0.5)*(NORMINV(RAND(),0,1))</f>
        <v>3.26412486959945</v>
      </c>
      <c r="J638" s="0" t="n">
        <f aca="true">I638+$D$6*($H$5-I638)*$H$8+$D$9*($H$8^0.5)*(NORMINV(RAND(),0,1))</f>
        <v>3.05306268322845</v>
      </c>
      <c r="K638" s="0" t="n">
        <f aca="true">J638+$D$6*($H$5-J638)*$H$8+$D$9*($H$8^0.5)*(NORMINV(RAND(),0,1))</f>
        <v>3.0955562696749</v>
      </c>
      <c r="L638" s="0" t="n">
        <f aca="true">K638+$D$6*($H$5-K638)*$H$8+$D$9*($H$8^0.5)*(NORMINV(RAND(),0,1))</f>
        <v>3.03904278428374</v>
      </c>
      <c r="M638" s="0" t="n">
        <f aca="true">L638+$D$6*($H$5-L638)*$H$8+$D$9*($H$8^0.5)*(NORMINV(RAND(),0,1))</f>
        <v>3.11012127181968</v>
      </c>
      <c r="N638" s="0" t="n">
        <f aca="false">EXP(M638)</f>
        <v>22.4237636064781</v>
      </c>
      <c r="O638" s="0" t="n">
        <f aca="false">EXP(($H$10*LN(N638))+(1-$H$10)*$H$5+(($D$9^2)/(4*$D$6))*(1-$H$10^2))</f>
        <v>21.4996219498096</v>
      </c>
      <c r="P638" s="18" t="n">
        <f aca="false">EXP(($H$11*LN(N638))+(1-$H$11)*$H$5+(($D$9^2)/(4*$D$6))*(1-$H$11^2))</f>
        <v>20.703774175689</v>
      </c>
      <c r="Q638" s="18" t="n">
        <f aca="false">EXP($H$12*LN(N638)+(1-$H$12)*$H$5+$D$9^2/(4*$D$6)*(1-$H$12^2))</f>
        <v>20.0400176439717</v>
      </c>
      <c r="R638" s="18" t="n">
        <f aca="false">EXP($H$13*LN(N638)+(1-$H$13)*$H$5+$D$9^2/(4*$D$6)*(1-$H$13^2))</f>
        <v>19.4968511290722</v>
      </c>
      <c r="S638" s="33" t="n">
        <f aca="false">MAX(0,1/4*(SUM(O638:R638)-4*$D$5))*$H$9</f>
        <v>0</v>
      </c>
    </row>
    <row r="639" customFormat="false" ht="12.75" hidden="false" customHeight="false" outlineLevel="0" collapsed="false">
      <c r="A639" s="0" t="n">
        <v>617</v>
      </c>
      <c r="C639" s="18" t="n">
        <f aca="false">$H$6</f>
        <v>3.29212628660779</v>
      </c>
      <c r="D639" s="0" t="n">
        <f aca="true">C639+$D$6*($H$5-C639)*$H$8+$D$9*($H$8^0.5)*(NORMINV(RAND(),0,1))</f>
        <v>3.22678539538133</v>
      </c>
      <c r="E639" s="0" t="n">
        <f aca="true">D639+$D$6*($H$5-D639)*$H$8+$D$9*($H$8^0.5)*(NORMINV(RAND(),0,1))</f>
        <v>3.2007981325687</v>
      </c>
      <c r="F639" s="0" t="n">
        <f aca="true">E639+$D$6*($H$5-E639)*$H$8+$D$9*($H$8^0.5)*(NORMINV(RAND(),0,1))</f>
        <v>3.1352899739779</v>
      </c>
      <c r="G639" s="0" t="n">
        <f aca="true">F639+$D$6*($H$5-F639)*$H$8+$D$9*($H$8^0.5)*(NORMINV(RAND(),0,1))</f>
        <v>3.18876907231387</v>
      </c>
      <c r="H639" s="0" t="n">
        <f aca="true">G639+$D$6*($H$5-G639)*$H$8+$D$9*($H$8^0.5)*(NORMINV(RAND(),0,1))</f>
        <v>3.17872913039999</v>
      </c>
      <c r="I639" s="0" t="n">
        <f aca="true">H639+$D$6*($H$5-H639)*$H$8+$D$9*($H$8^0.5)*(NORMINV(RAND(),0,1))</f>
        <v>3.20421015047631</v>
      </c>
      <c r="J639" s="0" t="n">
        <f aca="true">I639+$D$6*($H$5-I639)*$H$8+$D$9*($H$8^0.5)*(NORMINV(RAND(),0,1))</f>
        <v>3.16548377327286</v>
      </c>
      <c r="K639" s="0" t="n">
        <f aca="true">J639+$D$6*($H$5-J639)*$H$8+$D$9*($H$8^0.5)*(NORMINV(RAND(),0,1))</f>
        <v>3.15854264412109</v>
      </c>
      <c r="L639" s="0" t="n">
        <f aca="true">K639+$D$6*($H$5-K639)*$H$8+$D$9*($H$8^0.5)*(NORMINV(RAND(),0,1))</f>
        <v>3.26425203612916</v>
      </c>
      <c r="M639" s="0" t="n">
        <f aca="true">L639+$D$6*($H$5-L639)*$H$8+$D$9*($H$8^0.5)*(NORMINV(RAND(),0,1))</f>
        <v>3.34091110047974</v>
      </c>
      <c r="N639" s="0" t="n">
        <f aca="false">EXP(M639)</f>
        <v>28.2448488812518</v>
      </c>
      <c r="O639" s="0" t="n">
        <f aca="false">EXP(($H$10*LN(N639))+(1-$H$10)*$H$5+(($D$9^2)/(4*$D$6))*(1-$H$10^2))</f>
        <v>25.7983025638726</v>
      </c>
      <c r="P639" s="18" t="n">
        <f aca="false">EXP(($H$11*LN(N639))+(1-$H$11)*$H$5+(($D$9^2)/(4*$D$6))*(1-$H$11^2))</f>
        <v>23.9094069408903</v>
      </c>
      <c r="Q639" s="18" t="n">
        <f aca="false">EXP($H$12*LN(N639)+(1-$H$12)*$H$5+$D$9^2/(4*$D$6)*(1-$H$12^2))</f>
        <v>22.4530126015738</v>
      </c>
      <c r="R639" s="18" t="n">
        <f aca="false">EXP($H$13*LN(N639)+(1-$H$13)*$H$5+$D$9^2/(4*$D$6)*(1-$H$13^2))</f>
        <v>21.3285385017687</v>
      </c>
      <c r="S639" s="33" t="n">
        <f aca="false">MAX(0,1/4*(SUM(O639:R639)-4*$D$5))*$H$9</f>
        <v>1.30538655229563</v>
      </c>
    </row>
    <row r="640" customFormat="false" ht="12.75" hidden="false" customHeight="false" outlineLevel="0" collapsed="false">
      <c r="A640" s="0" t="n">
        <v>618</v>
      </c>
      <c r="C640" s="18" t="n">
        <f aca="false">$H$6</f>
        <v>3.29212628660779</v>
      </c>
      <c r="D640" s="0" t="n">
        <f aca="true">C640+$D$6*($H$5-C640)*$H$8+$D$9*($H$8^0.5)*(NORMINV(RAND(),0,1))</f>
        <v>3.11667083651017</v>
      </c>
      <c r="E640" s="0" t="n">
        <f aca="true">D640+$D$6*($H$5-D640)*$H$8+$D$9*($H$8^0.5)*(NORMINV(RAND(),0,1))</f>
        <v>3.03588138944927</v>
      </c>
      <c r="F640" s="0" t="n">
        <f aca="true">E640+$D$6*($H$5-E640)*$H$8+$D$9*($H$8^0.5)*(NORMINV(RAND(),0,1))</f>
        <v>3.00874549879829</v>
      </c>
      <c r="G640" s="0" t="n">
        <f aca="true">F640+$D$6*($H$5-F640)*$H$8+$D$9*($H$8^0.5)*(NORMINV(RAND(),0,1))</f>
        <v>2.89907181840437</v>
      </c>
      <c r="H640" s="0" t="n">
        <f aca="true">G640+$D$6*($H$5-G640)*$H$8+$D$9*($H$8^0.5)*(NORMINV(RAND(),0,1))</f>
        <v>2.91910014027762</v>
      </c>
      <c r="I640" s="0" t="n">
        <f aca="true">H640+$D$6*($H$5-H640)*$H$8+$D$9*($H$8^0.5)*(NORMINV(RAND(),0,1))</f>
        <v>2.93828578595016</v>
      </c>
      <c r="J640" s="0" t="n">
        <f aca="true">I640+$D$6*($H$5-I640)*$H$8+$D$9*($H$8^0.5)*(NORMINV(RAND(),0,1))</f>
        <v>2.96804723800653</v>
      </c>
      <c r="K640" s="0" t="n">
        <f aca="true">J640+$D$6*($H$5-J640)*$H$8+$D$9*($H$8^0.5)*(NORMINV(RAND(),0,1))</f>
        <v>2.88977357528068</v>
      </c>
      <c r="L640" s="0" t="n">
        <f aca="true">K640+$D$6*($H$5-K640)*$H$8+$D$9*($H$8^0.5)*(NORMINV(RAND(),0,1))</f>
        <v>3.04287835259262</v>
      </c>
      <c r="M640" s="0" t="n">
        <f aca="true">L640+$D$6*($H$5-L640)*$H$8+$D$9*($H$8^0.5)*(NORMINV(RAND(),0,1))</f>
        <v>3.10414795214087</v>
      </c>
      <c r="N640" s="0" t="n">
        <f aca="false">EXP(M640)</f>
        <v>22.290218548795</v>
      </c>
      <c r="O640" s="0" t="n">
        <f aca="false">EXP(($H$10*LN(N640))+(1-$H$10)*$H$5+(($D$9^2)/(4*$D$6))*(1-$H$10^2))</f>
        <v>21.398433936395</v>
      </c>
      <c r="P640" s="18" t="n">
        <f aca="false">EXP(($H$11*LN(N640))+(1-$H$11)*$H$5+(($D$9^2)/(4*$D$6))*(1-$H$11^2))</f>
        <v>20.6267779439041</v>
      </c>
      <c r="Q640" s="18" t="n">
        <f aca="false">EXP($H$12*LN(N640)+(1-$H$12)*$H$5+$D$9^2/(4*$D$6)*(1-$H$12^2))</f>
        <v>19.9811340190705</v>
      </c>
      <c r="R640" s="18" t="n">
        <f aca="false">EXP($H$13*LN(N640)+(1-$H$13)*$H$5+$D$9^2/(4*$D$6)*(1-$H$13^2))</f>
        <v>19.4515924698946</v>
      </c>
      <c r="S640" s="33" t="n">
        <f aca="false">MAX(0,1/4*(SUM(O640:R640)-4*$D$5))*$H$9</f>
        <v>0</v>
      </c>
    </row>
    <row r="641" customFormat="false" ht="12.75" hidden="false" customHeight="false" outlineLevel="0" collapsed="false">
      <c r="A641" s="0" t="n">
        <v>619</v>
      </c>
      <c r="C641" s="18" t="n">
        <f aca="false">$H$6</f>
        <v>3.29212628660779</v>
      </c>
      <c r="D641" s="0" t="n">
        <f aca="true">C641+$D$6*($H$5-C641)*$H$8+$D$9*($H$8^0.5)*(NORMINV(RAND(),0,1))</f>
        <v>3.39064052780746</v>
      </c>
      <c r="E641" s="0" t="n">
        <f aca="true">D641+$D$6*($H$5-D641)*$H$8+$D$9*($H$8^0.5)*(NORMINV(RAND(),0,1))</f>
        <v>3.35635369772247</v>
      </c>
      <c r="F641" s="0" t="n">
        <f aca="true">E641+$D$6*($H$5-E641)*$H$8+$D$9*($H$8^0.5)*(NORMINV(RAND(),0,1))</f>
        <v>3.40709847597745</v>
      </c>
      <c r="G641" s="0" t="n">
        <f aca="true">F641+$D$6*($H$5-F641)*$H$8+$D$9*($H$8^0.5)*(NORMINV(RAND(),0,1))</f>
        <v>3.17110463670618</v>
      </c>
      <c r="H641" s="0" t="n">
        <f aca="true">G641+$D$6*($H$5-G641)*$H$8+$D$9*($H$8^0.5)*(NORMINV(RAND(),0,1))</f>
        <v>3.1035804266157</v>
      </c>
      <c r="I641" s="0" t="n">
        <f aca="true">H641+$D$6*($H$5-H641)*$H$8+$D$9*($H$8^0.5)*(NORMINV(RAND(),0,1))</f>
        <v>3.03172795059813</v>
      </c>
      <c r="J641" s="0" t="n">
        <f aca="true">I641+$D$6*($H$5-I641)*$H$8+$D$9*($H$8^0.5)*(NORMINV(RAND(),0,1))</f>
        <v>3.06077651417559</v>
      </c>
      <c r="K641" s="0" t="n">
        <f aca="true">J641+$D$6*($H$5-J641)*$H$8+$D$9*($H$8^0.5)*(NORMINV(RAND(),0,1))</f>
        <v>3.15488281699702</v>
      </c>
      <c r="L641" s="0" t="n">
        <f aca="true">K641+$D$6*($H$5-K641)*$H$8+$D$9*($H$8^0.5)*(NORMINV(RAND(),0,1))</f>
        <v>3.07659228284236</v>
      </c>
      <c r="M641" s="0" t="n">
        <f aca="true">L641+$D$6*($H$5-L641)*$H$8+$D$9*($H$8^0.5)*(NORMINV(RAND(),0,1))</f>
        <v>2.96975063457418</v>
      </c>
      <c r="N641" s="0" t="n">
        <f aca="false">EXP(M641)</f>
        <v>19.4870595911849</v>
      </c>
      <c r="O641" s="0" t="n">
        <f aca="false">EXP(($H$10*LN(N641))+(1-$H$10)*$H$5+(($D$9^2)/(4*$D$6))*(1-$H$10^2))</f>
        <v>19.2434998727956</v>
      </c>
      <c r="P641" s="18" t="n">
        <f aca="false">EXP(($H$11*LN(N641))+(1-$H$11)*$H$5+(($D$9^2)/(4*$D$6))*(1-$H$11^2))</f>
        <v>18.9681135072075</v>
      </c>
      <c r="Q641" s="18" t="n">
        <f aca="false">EXP($H$12*LN(N641)+(1-$H$12)*$H$5+$D$9^2/(4*$D$6)*(1-$H$12^2))</f>
        <v>18.7010670629588</v>
      </c>
      <c r="R641" s="18" t="n">
        <f aca="false">EXP($H$13*LN(N641)+(1-$H$13)*$H$5+$D$9^2/(4*$D$6)*(1-$H$13^2))</f>
        <v>18.4606084028114</v>
      </c>
      <c r="S641" s="33" t="n">
        <f aca="false">MAX(0,1/4*(SUM(O641:R641)-4*$D$5))*$H$9</f>
        <v>0</v>
      </c>
    </row>
    <row r="642" customFormat="false" ht="12.75" hidden="false" customHeight="false" outlineLevel="0" collapsed="false">
      <c r="A642" s="0" t="n">
        <v>620</v>
      </c>
      <c r="C642" s="18" t="n">
        <f aca="false">$H$6</f>
        <v>3.29212628660779</v>
      </c>
      <c r="D642" s="0" t="n">
        <f aca="true">C642+$D$6*($H$5-C642)*$H$8+$D$9*($H$8^0.5)*(NORMINV(RAND(),0,1))</f>
        <v>3.24897980552024</v>
      </c>
      <c r="E642" s="0" t="n">
        <f aca="true">D642+$D$6*($H$5-D642)*$H$8+$D$9*($H$8^0.5)*(NORMINV(RAND(),0,1))</f>
        <v>3.30843302940632</v>
      </c>
      <c r="F642" s="0" t="n">
        <f aca="true">E642+$D$6*($H$5-E642)*$H$8+$D$9*($H$8^0.5)*(NORMINV(RAND(),0,1))</f>
        <v>3.28646688795948</v>
      </c>
      <c r="G642" s="0" t="n">
        <f aca="true">F642+$D$6*($H$5-F642)*$H$8+$D$9*($H$8^0.5)*(NORMINV(RAND(),0,1))</f>
        <v>3.16469045228961</v>
      </c>
      <c r="H642" s="0" t="n">
        <f aca="true">G642+$D$6*($H$5-G642)*$H$8+$D$9*($H$8^0.5)*(NORMINV(RAND(),0,1))</f>
        <v>3.1085558366073</v>
      </c>
      <c r="I642" s="0" t="n">
        <f aca="true">H642+$D$6*($H$5-H642)*$H$8+$D$9*($H$8^0.5)*(NORMINV(RAND(),0,1))</f>
        <v>3.07731201792979</v>
      </c>
      <c r="J642" s="0" t="n">
        <f aca="true">I642+$D$6*($H$5-I642)*$H$8+$D$9*($H$8^0.5)*(NORMINV(RAND(),0,1))</f>
        <v>3.14014739002107</v>
      </c>
      <c r="K642" s="0" t="n">
        <f aca="true">J642+$D$6*($H$5-J642)*$H$8+$D$9*($H$8^0.5)*(NORMINV(RAND(),0,1))</f>
        <v>3.0023047985318</v>
      </c>
      <c r="L642" s="0" t="n">
        <f aca="true">K642+$D$6*($H$5-K642)*$H$8+$D$9*($H$8^0.5)*(NORMINV(RAND(),0,1))</f>
        <v>2.97010567271841</v>
      </c>
      <c r="M642" s="0" t="n">
        <f aca="true">L642+$D$6*($H$5-L642)*$H$8+$D$9*($H$8^0.5)*(NORMINV(RAND(),0,1))</f>
        <v>2.9835060898568</v>
      </c>
      <c r="N642" s="0" t="n">
        <f aca="false">EXP(M642)</f>
        <v>19.7569650484266</v>
      </c>
      <c r="O642" s="0" t="n">
        <f aca="false">EXP(($H$10*LN(N642))+(1-$H$10)*$H$5+(($D$9^2)/(4*$D$6))*(1-$H$10^2))</f>
        <v>19.4536969685931</v>
      </c>
      <c r="P642" s="18" t="n">
        <f aca="false">EXP(($H$11*LN(N642))+(1-$H$11)*$H$5+(($D$9^2)/(4*$D$6))*(1-$H$11^2))</f>
        <v>19.1315603636215</v>
      </c>
      <c r="Q642" s="18" t="n">
        <f aca="false">EXP($H$12*LN(N642)+(1-$H$12)*$H$5+$D$9^2/(4*$D$6)*(1-$H$12^2))</f>
        <v>18.8282219791216</v>
      </c>
      <c r="R642" s="18" t="n">
        <f aca="false">EXP($H$13*LN(N642)+(1-$H$13)*$H$5+$D$9^2/(4*$D$6)*(1-$H$13^2))</f>
        <v>18.559670983629</v>
      </c>
      <c r="S642" s="33" t="n">
        <f aca="false">MAX(0,1/4*(SUM(O642:R642)-4*$D$5))*$H$9</f>
        <v>0</v>
      </c>
    </row>
    <row r="643" customFormat="false" ht="12.75" hidden="false" customHeight="false" outlineLevel="0" collapsed="false">
      <c r="A643" s="0" t="n">
        <v>621</v>
      </c>
      <c r="C643" s="18" t="n">
        <f aca="false">$H$6</f>
        <v>3.29212628660779</v>
      </c>
      <c r="D643" s="0" t="n">
        <f aca="true">C643+$D$6*($H$5-C643)*$H$8+$D$9*($H$8^0.5)*(NORMINV(RAND(),0,1))</f>
        <v>3.44417527757042</v>
      </c>
      <c r="E643" s="0" t="n">
        <f aca="true">D643+$D$6*($H$5-D643)*$H$8+$D$9*($H$8^0.5)*(NORMINV(RAND(),0,1))</f>
        <v>3.32401775835059</v>
      </c>
      <c r="F643" s="0" t="n">
        <f aca="true">E643+$D$6*($H$5-E643)*$H$8+$D$9*($H$8^0.5)*(NORMINV(RAND(),0,1))</f>
        <v>3.37796491258223</v>
      </c>
      <c r="G643" s="0" t="n">
        <f aca="true">F643+$D$6*($H$5-F643)*$H$8+$D$9*($H$8^0.5)*(NORMINV(RAND(),0,1))</f>
        <v>3.36279092524535</v>
      </c>
      <c r="H643" s="0" t="n">
        <f aca="true">G643+$D$6*($H$5-G643)*$H$8+$D$9*($H$8^0.5)*(NORMINV(RAND(),0,1))</f>
        <v>3.33180395356808</v>
      </c>
      <c r="I643" s="0" t="n">
        <f aca="true">H643+$D$6*($H$5-H643)*$H$8+$D$9*($H$8^0.5)*(NORMINV(RAND(),0,1))</f>
        <v>3.38513268624791</v>
      </c>
      <c r="J643" s="0" t="n">
        <f aca="true">I643+$D$6*($H$5-I643)*$H$8+$D$9*($H$8^0.5)*(NORMINV(RAND(),0,1))</f>
        <v>3.34206577514976</v>
      </c>
      <c r="K643" s="0" t="n">
        <f aca="true">J643+$D$6*($H$5-J643)*$H$8+$D$9*($H$8^0.5)*(NORMINV(RAND(),0,1))</f>
        <v>3.31304308639723</v>
      </c>
      <c r="L643" s="0" t="n">
        <f aca="true">K643+$D$6*($H$5-K643)*$H$8+$D$9*($H$8^0.5)*(NORMINV(RAND(),0,1))</f>
        <v>3.26858967469206</v>
      </c>
      <c r="M643" s="0" t="n">
        <f aca="true">L643+$D$6*($H$5-L643)*$H$8+$D$9*($H$8^0.5)*(NORMINV(RAND(),0,1))</f>
        <v>3.21180472838947</v>
      </c>
      <c r="N643" s="0" t="n">
        <f aca="false">EXP(M643)</f>
        <v>24.8238461225429</v>
      </c>
      <c r="O643" s="0" t="n">
        <f aca="false">EXP(($H$10*LN(N643))+(1-$H$10)*$H$5+(($D$9^2)/(4*$D$6))*(1-$H$10^2))</f>
        <v>23.2974282771042</v>
      </c>
      <c r="P643" s="18" t="n">
        <f aca="false">EXP(($H$11*LN(N643))+(1-$H$11)*$H$5+(($D$9^2)/(4*$D$6))*(1-$H$11^2))</f>
        <v>22.0594575599909</v>
      </c>
      <c r="Q643" s="18" t="n">
        <f aca="false">EXP($H$12*LN(N643)+(1-$H$12)*$H$5+$D$9^2/(4*$D$6)*(1-$H$12^2))</f>
        <v>21.0694331077269</v>
      </c>
      <c r="R643" s="18" t="n">
        <f aca="false">EXP($H$13*LN(N643)+(1-$H$13)*$H$5+$D$9^2/(4*$D$6)*(1-$H$13^2))</f>
        <v>20.2836429713647</v>
      </c>
      <c r="S643" s="33" t="n">
        <f aca="false">MAX(0,1/4*(SUM(O643:R643)-4*$D$5))*$H$9</f>
        <v>0</v>
      </c>
    </row>
    <row r="644" customFormat="false" ht="12.75" hidden="false" customHeight="false" outlineLevel="0" collapsed="false">
      <c r="A644" s="0" t="n">
        <v>622</v>
      </c>
      <c r="C644" s="18" t="n">
        <f aca="false">$H$6</f>
        <v>3.29212628660779</v>
      </c>
      <c r="D644" s="0" t="n">
        <f aca="true">C644+$D$6*($H$5-C644)*$H$8+$D$9*($H$8^0.5)*(NORMINV(RAND(),0,1))</f>
        <v>3.22360234156928</v>
      </c>
      <c r="E644" s="0" t="n">
        <f aca="true">D644+$D$6*($H$5-D644)*$H$8+$D$9*($H$8^0.5)*(NORMINV(RAND(),0,1))</f>
        <v>3.44671781045283</v>
      </c>
      <c r="F644" s="0" t="n">
        <f aca="true">E644+$D$6*($H$5-E644)*$H$8+$D$9*($H$8^0.5)*(NORMINV(RAND(),0,1))</f>
        <v>3.43060740619621</v>
      </c>
      <c r="G644" s="0" t="n">
        <f aca="true">F644+$D$6*($H$5-F644)*$H$8+$D$9*($H$8^0.5)*(NORMINV(RAND(),0,1))</f>
        <v>3.41581649241592</v>
      </c>
      <c r="H644" s="0" t="n">
        <f aca="true">G644+$D$6*($H$5-G644)*$H$8+$D$9*($H$8^0.5)*(NORMINV(RAND(),0,1))</f>
        <v>3.2725754396884</v>
      </c>
      <c r="I644" s="0" t="n">
        <f aca="true">H644+$D$6*($H$5-H644)*$H$8+$D$9*($H$8^0.5)*(NORMINV(RAND(),0,1))</f>
        <v>3.47754686066504</v>
      </c>
      <c r="J644" s="0" t="n">
        <f aca="true">I644+$D$6*($H$5-I644)*$H$8+$D$9*($H$8^0.5)*(NORMINV(RAND(),0,1))</f>
        <v>3.33470675548219</v>
      </c>
      <c r="K644" s="0" t="n">
        <f aca="true">J644+$D$6*($H$5-J644)*$H$8+$D$9*($H$8^0.5)*(NORMINV(RAND(),0,1))</f>
        <v>3.40854218747942</v>
      </c>
      <c r="L644" s="0" t="n">
        <f aca="true">K644+$D$6*($H$5-K644)*$H$8+$D$9*($H$8^0.5)*(NORMINV(RAND(),0,1))</f>
        <v>3.49519362497033</v>
      </c>
      <c r="M644" s="0" t="n">
        <f aca="true">L644+$D$6*($H$5-L644)*$H$8+$D$9*($H$8^0.5)*(NORMINV(RAND(),0,1))</f>
        <v>3.45793605994497</v>
      </c>
      <c r="N644" s="0" t="n">
        <f aca="false">EXP(M644)</f>
        <v>31.751375903561</v>
      </c>
      <c r="O644" s="0" t="n">
        <f aca="false">EXP(($H$10*LN(N644))+(1-$H$10)*$H$5+(($D$9^2)/(4*$D$6))*(1-$H$10^2))</f>
        <v>28.2963479613181</v>
      </c>
      <c r="P644" s="18" t="n">
        <f aca="false">EXP(($H$11*LN(N644))+(1-$H$11)*$H$5+(($D$9^2)/(4*$D$6))*(1-$H$11^2))</f>
        <v>25.7199436102006</v>
      </c>
      <c r="Q644" s="18" t="n">
        <f aca="false">EXP($H$12*LN(N644)+(1-$H$12)*$H$5+$D$9^2/(4*$D$6)*(1-$H$12^2))</f>
        <v>23.7854636602176</v>
      </c>
      <c r="R644" s="18" t="n">
        <f aca="false">EXP($H$13*LN(N644)+(1-$H$13)*$H$5+$D$9^2/(4*$D$6)*(1-$H$13^2))</f>
        <v>22.3220890974944</v>
      </c>
      <c r="S644" s="33" t="n">
        <f aca="false">MAX(0,1/4*(SUM(O644:R644)-4*$D$5))*$H$9</f>
        <v>2.8831393660076</v>
      </c>
    </row>
    <row r="645" customFormat="false" ht="12.75" hidden="false" customHeight="false" outlineLevel="0" collapsed="false">
      <c r="A645" s="0" t="n">
        <v>623</v>
      </c>
      <c r="C645" s="18" t="n">
        <f aca="false">$H$6</f>
        <v>3.29212628660779</v>
      </c>
      <c r="D645" s="0" t="n">
        <f aca="true">C645+$D$6*($H$5-C645)*$H$8+$D$9*($H$8^0.5)*(NORMINV(RAND(),0,1))</f>
        <v>3.50867759527289</v>
      </c>
      <c r="E645" s="0" t="n">
        <f aca="true">D645+$D$6*($H$5-D645)*$H$8+$D$9*($H$8^0.5)*(NORMINV(RAND(),0,1))</f>
        <v>3.4162113929628</v>
      </c>
      <c r="F645" s="0" t="n">
        <f aca="true">E645+$D$6*($H$5-E645)*$H$8+$D$9*($H$8^0.5)*(NORMINV(RAND(),0,1))</f>
        <v>3.42911239242561</v>
      </c>
      <c r="G645" s="0" t="n">
        <f aca="true">F645+$D$6*($H$5-F645)*$H$8+$D$9*($H$8^0.5)*(NORMINV(RAND(),0,1))</f>
        <v>3.25604950646189</v>
      </c>
      <c r="H645" s="0" t="n">
        <f aca="true">G645+$D$6*($H$5-G645)*$H$8+$D$9*($H$8^0.5)*(NORMINV(RAND(),0,1))</f>
        <v>3.15657429203249</v>
      </c>
      <c r="I645" s="0" t="n">
        <f aca="true">H645+$D$6*($H$5-H645)*$H$8+$D$9*($H$8^0.5)*(NORMINV(RAND(),0,1))</f>
        <v>3.05193208178426</v>
      </c>
      <c r="J645" s="0" t="n">
        <f aca="true">I645+$D$6*($H$5-I645)*$H$8+$D$9*($H$8^0.5)*(NORMINV(RAND(),0,1))</f>
        <v>3.06616516589521</v>
      </c>
      <c r="K645" s="0" t="n">
        <f aca="true">J645+$D$6*($H$5-J645)*$H$8+$D$9*($H$8^0.5)*(NORMINV(RAND(),0,1))</f>
        <v>2.99662133626586</v>
      </c>
      <c r="L645" s="0" t="n">
        <f aca="true">K645+$D$6*($H$5-K645)*$H$8+$D$9*($H$8^0.5)*(NORMINV(RAND(),0,1))</f>
        <v>2.98487830287199</v>
      </c>
      <c r="M645" s="0" t="n">
        <f aca="true">L645+$D$6*($H$5-L645)*$H$8+$D$9*($H$8^0.5)*(NORMINV(RAND(),0,1))</f>
        <v>2.98117381446744</v>
      </c>
      <c r="N645" s="0" t="n">
        <f aca="false">EXP(M645)</f>
        <v>19.7109400574155</v>
      </c>
      <c r="O645" s="0" t="n">
        <f aca="false">EXP(($H$10*LN(N645))+(1-$H$10)*$H$5+(($D$9^2)/(4*$D$6))*(1-$H$10^2))</f>
        <v>19.4178965126606</v>
      </c>
      <c r="P645" s="18" t="n">
        <f aca="false">EXP(($H$11*LN(N645))+(1-$H$11)*$H$5+(($D$9^2)/(4*$D$6))*(1-$H$11^2))</f>
        <v>19.103748674477</v>
      </c>
      <c r="Q645" s="18" t="n">
        <f aca="false">EXP($H$12*LN(N645)+(1-$H$12)*$H$5+$D$9^2/(4*$D$6)*(1-$H$12^2))</f>
        <v>18.8066018053722</v>
      </c>
      <c r="R645" s="18" t="n">
        <f aca="false">EXP($H$13*LN(N645)+(1-$H$13)*$H$5+$D$9^2/(4*$D$6)*(1-$H$13^2))</f>
        <v>18.5428373029809</v>
      </c>
      <c r="S645" s="33" t="n">
        <f aca="false">MAX(0,1/4*(SUM(O645:R645)-4*$D$5))*$H$9</f>
        <v>0</v>
      </c>
    </row>
    <row r="646" customFormat="false" ht="12.75" hidden="false" customHeight="false" outlineLevel="0" collapsed="false">
      <c r="A646" s="0" t="n">
        <v>624</v>
      </c>
      <c r="C646" s="18" t="n">
        <f aca="false">$H$6</f>
        <v>3.29212628660779</v>
      </c>
      <c r="D646" s="0" t="n">
        <f aca="true">C646+$D$6*($H$5-C646)*$H$8+$D$9*($H$8^0.5)*(NORMINV(RAND(),0,1))</f>
        <v>3.33259487391373</v>
      </c>
      <c r="E646" s="0" t="n">
        <f aca="true">D646+$D$6*($H$5-D646)*$H$8+$D$9*($H$8^0.5)*(NORMINV(RAND(),0,1))</f>
        <v>3.30190031575188</v>
      </c>
      <c r="F646" s="0" t="n">
        <f aca="true">E646+$D$6*($H$5-E646)*$H$8+$D$9*($H$8^0.5)*(NORMINV(RAND(),0,1))</f>
        <v>3.25775441120357</v>
      </c>
      <c r="G646" s="0" t="n">
        <f aca="true">F646+$D$6*($H$5-F646)*$H$8+$D$9*($H$8^0.5)*(NORMINV(RAND(),0,1))</f>
        <v>3.27294006136691</v>
      </c>
      <c r="H646" s="0" t="n">
        <f aca="true">G646+$D$6*($H$5-G646)*$H$8+$D$9*($H$8^0.5)*(NORMINV(RAND(),0,1))</f>
        <v>3.18072669664547</v>
      </c>
      <c r="I646" s="0" t="n">
        <f aca="true">H646+$D$6*($H$5-H646)*$H$8+$D$9*($H$8^0.5)*(NORMINV(RAND(),0,1))</f>
        <v>2.95852100546154</v>
      </c>
      <c r="J646" s="0" t="n">
        <f aca="true">I646+$D$6*($H$5-I646)*$H$8+$D$9*($H$8^0.5)*(NORMINV(RAND(),0,1))</f>
        <v>2.77424771692214</v>
      </c>
      <c r="K646" s="0" t="n">
        <f aca="true">J646+$D$6*($H$5-J646)*$H$8+$D$9*($H$8^0.5)*(NORMINV(RAND(),0,1))</f>
        <v>2.80832976676786</v>
      </c>
      <c r="L646" s="0" t="n">
        <f aca="true">K646+$D$6*($H$5-K646)*$H$8+$D$9*($H$8^0.5)*(NORMINV(RAND(),0,1))</f>
        <v>2.76694014442759</v>
      </c>
      <c r="M646" s="0" t="n">
        <f aca="true">L646+$D$6*($H$5-L646)*$H$8+$D$9*($H$8^0.5)*(NORMINV(RAND(),0,1))</f>
        <v>2.71497605843661</v>
      </c>
      <c r="N646" s="0" t="n">
        <f aca="false">EXP(M646)</f>
        <v>15.1042484482448</v>
      </c>
      <c r="O646" s="0" t="n">
        <f aca="false">EXP(($H$10*LN(N646))+(1-$H$10)*$H$5+(($D$9^2)/(4*$D$6))*(1-$H$10^2))</f>
        <v>15.7360978347215</v>
      </c>
      <c r="P646" s="18" t="n">
        <f aca="false">EXP(($H$11*LN(N646))+(1-$H$11)*$H$5+(($D$9^2)/(4*$D$6))*(1-$H$11^2))</f>
        <v>16.1810822256059</v>
      </c>
      <c r="Q646" s="18" t="n">
        <f aca="false">EXP($H$12*LN(N646)+(1-$H$12)*$H$5+$D$9^2/(4*$D$6)*(1-$H$12^2))</f>
        <v>16.4952320888508</v>
      </c>
      <c r="R646" s="18" t="n">
        <f aca="false">EXP($H$13*LN(N646)+(1-$H$13)*$H$5+$D$9^2/(4*$D$6)*(1-$H$13^2))</f>
        <v>16.7184757178146</v>
      </c>
      <c r="S646" s="33" t="n">
        <f aca="false">MAX(0,1/4*(SUM(O646:R646)-4*$D$5))*$H$9</f>
        <v>0</v>
      </c>
    </row>
    <row r="647" customFormat="false" ht="12.75" hidden="false" customHeight="false" outlineLevel="0" collapsed="false">
      <c r="A647" s="0" t="n">
        <v>625</v>
      </c>
      <c r="C647" s="18" t="n">
        <f aca="false">$H$6</f>
        <v>3.29212628660779</v>
      </c>
      <c r="D647" s="0" t="n">
        <f aca="true">C647+$D$6*($H$5-C647)*$H$8+$D$9*($H$8^0.5)*(NORMINV(RAND(),0,1))</f>
        <v>3.31956720051871</v>
      </c>
      <c r="E647" s="0" t="n">
        <f aca="true">D647+$D$6*($H$5-D647)*$H$8+$D$9*($H$8^0.5)*(NORMINV(RAND(),0,1))</f>
        <v>3.23491162201708</v>
      </c>
      <c r="F647" s="0" t="n">
        <f aca="true">E647+$D$6*($H$5-E647)*$H$8+$D$9*($H$8^0.5)*(NORMINV(RAND(),0,1))</f>
        <v>3.21259751266477</v>
      </c>
      <c r="G647" s="0" t="n">
        <f aca="true">F647+$D$6*($H$5-F647)*$H$8+$D$9*($H$8^0.5)*(NORMINV(RAND(),0,1))</f>
        <v>3.20896539526671</v>
      </c>
      <c r="H647" s="0" t="n">
        <f aca="true">G647+$D$6*($H$5-G647)*$H$8+$D$9*($H$8^0.5)*(NORMINV(RAND(),0,1))</f>
        <v>3.16825243752018</v>
      </c>
      <c r="I647" s="0" t="n">
        <f aca="true">H647+$D$6*($H$5-H647)*$H$8+$D$9*($H$8^0.5)*(NORMINV(RAND(),0,1))</f>
        <v>3.26016032655637</v>
      </c>
      <c r="J647" s="0" t="n">
        <f aca="true">I647+$D$6*($H$5-I647)*$H$8+$D$9*($H$8^0.5)*(NORMINV(RAND(),0,1))</f>
        <v>3.19169952543015</v>
      </c>
      <c r="K647" s="0" t="n">
        <f aca="true">J647+$D$6*($H$5-J647)*$H$8+$D$9*($H$8^0.5)*(NORMINV(RAND(),0,1))</f>
        <v>3.21342908117125</v>
      </c>
      <c r="L647" s="0" t="n">
        <f aca="true">K647+$D$6*($H$5-K647)*$H$8+$D$9*($H$8^0.5)*(NORMINV(RAND(),0,1))</f>
        <v>3.16540379846071</v>
      </c>
      <c r="M647" s="0" t="n">
        <f aca="true">L647+$D$6*($H$5-L647)*$H$8+$D$9*($H$8^0.5)*(NORMINV(RAND(),0,1))</f>
        <v>3.05741947973297</v>
      </c>
      <c r="N647" s="0" t="n">
        <f aca="false">EXP(M647)</f>
        <v>21.272591918488</v>
      </c>
      <c r="O647" s="0" t="n">
        <f aca="false">EXP(($H$10*LN(N647))+(1-$H$10)*$H$5+(($D$9^2)/(4*$D$6))*(1-$H$10^2))</f>
        <v>20.6231141807026</v>
      </c>
      <c r="P647" s="18" t="n">
        <f aca="false">EXP(($H$11*LN(N647))+(1-$H$11)*$H$5+(($D$9^2)/(4*$D$6))*(1-$H$11^2))</f>
        <v>20.0342454748798</v>
      </c>
      <c r="Q647" s="18" t="n">
        <f aca="false">EXP($H$12*LN(N647)+(1-$H$12)*$H$5+$D$9^2/(4*$D$6)*(1-$H$12^2))</f>
        <v>19.5264265044197</v>
      </c>
      <c r="R647" s="18" t="n">
        <f aca="false">EXP($H$13*LN(N647)+(1-$H$13)*$H$5+$D$9^2/(4*$D$6)*(1-$H$13^2))</f>
        <v>19.1011466576112</v>
      </c>
      <c r="S647" s="33" t="n">
        <f aca="false">MAX(0,1/4*(SUM(O647:R647)-4*$D$5))*$H$9</f>
        <v>0</v>
      </c>
    </row>
    <row r="648" customFormat="false" ht="12.75" hidden="false" customHeight="false" outlineLevel="0" collapsed="false">
      <c r="A648" s="0" t="n">
        <v>626</v>
      </c>
      <c r="C648" s="18" t="n">
        <f aca="false">$H$6</f>
        <v>3.29212628660779</v>
      </c>
      <c r="D648" s="0" t="n">
        <f aca="true">C648+$D$6*($H$5-C648)*$H$8+$D$9*($H$8^0.5)*(NORMINV(RAND(),0,1))</f>
        <v>3.28128470750197</v>
      </c>
      <c r="E648" s="0" t="n">
        <f aca="true">D648+$D$6*($H$5-D648)*$H$8+$D$9*($H$8^0.5)*(NORMINV(RAND(),0,1))</f>
        <v>3.46900270604485</v>
      </c>
      <c r="F648" s="0" t="n">
        <f aca="true">E648+$D$6*($H$5-E648)*$H$8+$D$9*($H$8^0.5)*(NORMINV(RAND(),0,1))</f>
        <v>3.42907822688995</v>
      </c>
      <c r="G648" s="0" t="n">
        <f aca="true">F648+$D$6*($H$5-F648)*$H$8+$D$9*($H$8^0.5)*(NORMINV(RAND(),0,1))</f>
        <v>3.37835469763016</v>
      </c>
      <c r="H648" s="0" t="n">
        <f aca="true">G648+$D$6*($H$5-G648)*$H$8+$D$9*($H$8^0.5)*(NORMINV(RAND(),0,1))</f>
        <v>3.27472269318282</v>
      </c>
      <c r="I648" s="0" t="n">
        <f aca="true">H648+$D$6*($H$5-H648)*$H$8+$D$9*($H$8^0.5)*(NORMINV(RAND(),0,1))</f>
        <v>3.2792451400321</v>
      </c>
      <c r="J648" s="0" t="n">
        <f aca="true">I648+$D$6*($H$5-I648)*$H$8+$D$9*($H$8^0.5)*(NORMINV(RAND(),0,1))</f>
        <v>3.41428531526331</v>
      </c>
      <c r="K648" s="0" t="n">
        <f aca="true">J648+$D$6*($H$5-J648)*$H$8+$D$9*($H$8^0.5)*(NORMINV(RAND(),0,1))</f>
        <v>3.37839020922994</v>
      </c>
      <c r="L648" s="0" t="n">
        <f aca="true">K648+$D$6*($H$5-K648)*$H$8+$D$9*($H$8^0.5)*(NORMINV(RAND(),0,1))</f>
        <v>3.45107531979468</v>
      </c>
      <c r="M648" s="0" t="n">
        <f aca="true">L648+$D$6*($H$5-L648)*$H$8+$D$9*($H$8^0.5)*(NORMINV(RAND(),0,1))</f>
        <v>3.33399255543052</v>
      </c>
      <c r="N648" s="0" t="n">
        <f aca="false">EXP(M648)</f>
        <v>28.0501100533198</v>
      </c>
      <c r="O648" s="0" t="n">
        <f aca="false">EXP(($H$10*LN(N648))+(1-$H$10)*$H$5+(($D$9^2)/(4*$D$6))*(1-$H$10^2))</f>
        <v>25.6577216293101</v>
      </c>
      <c r="P648" s="18" t="n">
        <f aca="false">EXP(($H$11*LN(N648))+(1-$H$11)*$H$5+(($D$9^2)/(4*$D$6))*(1-$H$11^2))</f>
        <v>23.8064490050978</v>
      </c>
      <c r="Q648" s="18" t="n">
        <f aca="false">EXP($H$12*LN(N648)+(1-$H$12)*$H$5+$D$9^2/(4*$D$6)*(1-$H$12^2))</f>
        <v>22.3766168842068</v>
      </c>
      <c r="R648" s="18" t="n">
        <f aca="false">EXP($H$13*LN(N648)+(1-$H$13)*$H$5+$D$9^2/(4*$D$6)*(1-$H$13^2))</f>
        <v>21.2712038081172</v>
      </c>
      <c r="S648" s="33" t="n">
        <f aca="false">MAX(0,1/4*(SUM(O648:R648)-4*$D$5))*$H$9</f>
        <v>1.21566914194495</v>
      </c>
    </row>
    <row r="649" customFormat="false" ht="12.75" hidden="false" customHeight="false" outlineLevel="0" collapsed="false">
      <c r="A649" s="0" t="n">
        <v>627</v>
      </c>
      <c r="C649" s="18" t="n">
        <f aca="false">$H$6</f>
        <v>3.29212628660779</v>
      </c>
      <c r="D649" s="0" t="n">
        <f aca="true">C649+$D$6*($H$5-C649)*$H$8+$D$9*($H$8^0.5)*(NORMINV(RAND(),0,1))</f>
        <v>3.263545980887</v>
      </c>
      <c r="E649" s="0" t="n">
        <f aca="true">D649+$D$6*($H$5-D649)*$H$8+$D$9*($H$8^0.5)*(NORMINV(RAND(),0,1))</f>
        <v>3.36294035222184</v>
      </c>
      <c r="F649" s="0" t="n">
        <f aca="true">E649+$D$6*($H$5-E649)*$H$8+$D$9*($H$8^0.5)*(NORMINV(RAND(),0,1))</f>
        <v>3.42433594813803</v>
      </c>
      <c r="G649" s="0" t="n">
        <f aca="true">F649+$D$6*($H$5-F649)*$H$8+$D$9*($H$8^0.5)*(NORMINV(RAND(),0,1))</f>
        <v>3.49267307981071</v>
      </c>
      <c r="H649" s="0" t="n">
        <f aca="true">G649+$D$6*($H$5-G649)*$H$8+$D$9*($H$8^0.5)*(NORMINV(RAND(),0,1))</f>
        <v>3.48752171780769</v>
      </c>
      <c r="I649" s="0" t="n">
        <f aca="true">H649+$D$6*($H$5-H649)*$H$8+$D$9*($H$8^0.5)*(NORMINV(RAND(),0,1))</f>
        <v>3.41336774193573</v>
      </c>
      <c r="J649" s="0" t="n">
        <f aca="true">I649+$D$6*($H$5-I649)*$H$8+$D$9*($H$8^0.5)*(NORMINV(RAND(),0,1))</f>
        <v>3.49533678118386</v>
      </c>
      <c r="K649" s="0" t="n">
        <f aca="true">J649+$D$6*($H$5-J649)*$H$8+$D$9*($H$8^0.5)*(NORMINV(RAND(),0,1))</f>
        <v>3.57069034336852</v>
      </c>
      <c r="L649" s="0" t="n">
        <f aca="true">K649+$D$6*($H$5-K649)*$H$8+$D$9*($H$8^0.5)*(NORMINV(RAND(),0,1))</f>
        <v>3.44841571322774</v>
      </c>
      <c r="M649" s="0" t="n">
        <f aca="true">L649+$D$6*($H$5-L649)*$H$8+$D$9*($H$8^0.5)*(NORMINV(RAND(),0,1))</f>
        <v>3.41921049031309</v>
      </c>
      <c r="N649" s="0" t="n">
        <f aca="false">EXP(M649)</f>
        <v>30.5452896966097</v>
      </c>
      <c r="O649" s="0" t="n">
        <f aca="false">EXP(($H$10*LN(N649))+(1-$H$10)*$H$5+(($D$9^2)/(4*$D$6))*(1-$H$10^2))</f>
        <v>27.4440131102127</v>
      </c>
      <c r="P649" s="18" t="n">
        <f aca="false">EXP(($H$11*LN(N649))+(1-$H$11)*$H$5+(($D$9^2)/(4*$D$6))*(1-$H$11^2))</f>
        <v>25.1061163772232</v>
      </c>
      <c r="Q649" s="18" t="n">
        <f aca="false">EXP($H$12*LN(N649)+(1-$H$12)*$H$5+$D$9^2/(4*$D$6)*(1-$H$12^2))</f>
        <v>23.3360016994838</v>
      </c>
      <c r="R649" s="18" t="n">
        <f aca="false">EXP($H$13*LN(N649)+(1-$H$13)*$H$5+$D$9^2/(4*$D$6)*(1-$H$13^2))</f>
        <v>21.9882854839099</v>
      </c>
      <c r="S649" s="33" t="n">
        <f aca="false">MAX(0,1/4*(SUM(O649:R649)-4*$D$5))*$H$9</f>
        <v>2.34820892176836</v>
      </c>
    </row>
    <row r="650" customFormat="false" ht="12.75" hidden="false" customHeight="false" outlineLevel="0" collapsed="false">
      <c r="A650" s="0" t="n">
        <v>628</v>
      </c>
      <c r="C650" s="18" t="n">
        <f aca="false">$H$6</f>
        <v>3.29212628660779</v>
      </c>
      <c r="D650" s="0" t="n">
        <f aca="true">C650+$D$6*($H$5-C650)*$H$8+$D$9*($H$8^0.5)*(NORMINV(RAND(),0,1))</f>
        <v>3.32940355254909</v>
      </c>
      <c r="E650" s="0" t="n">
        <f aca="true">D650+$D$6*($H$5-D650)*$H$8+$D$9*($H$8^0.5)*(NORMINV(RAND(),0,1))</f>
        <v>3.37427310269908</v>
      </c>
      <c r="F650" s="0" t="n">
        <f aca="true">E650+$D$6*($H$5-E650)*$H$8+$D$9*($H$8^0.5)*(NORMINV(RAND(),0,1))</f>
        <v>3.3953328587635</v>
      </c>
      <c r="G650" s="0" t="n">
        <f aca="true">F650+$D$6*($H$5-F650)*$H$8+$D$9*($H$8^0.5)*(NORMINV(RAND(),0,1))</f>
        <v>3.40094462498431</v>
      </c>
      <c r="H650" s="0" t="n">
        <f aca="true">G650+$D$6*($H$5-G650)*$H$8+$D$9*($H$8^0.5)*(NORMINV(RAND(),0,1))</f>
        <v>3.35577127044613</v>
      </c>
      <c r="I650" s="0" t="n">
        <f aca="true">H650+$D$6*($H$5-H650)*$H$8+$D$9*($H$8^0.5)*(NORMINV(RAND(),0,1))</f>
        <v>3.39284602606632</v>
      </c>
      <c r="J650" s="0" t="n">
        <f aca="true">I650+$D$6*($H$5-I650)*$H$8+$D$9*($H$8^0.5)*(NORMINV(RAND(),0,1))</f>
        <v>3.45110312153393</v>
      </c>
      <c r="K650" s="0" t="n">
        <f aca="true">J650+$D$6*($H$5-J650)*$H$8+$D$9*($H$8^0.5)*(NORMINV(RAND(),0,1))</f>
        <v>3.41223155564072</v>
      </c>
      <c r="L650" s="0" t="n">
        <f aca="true">K650+$D$6*($H$5-K650)*$H$8+$D$9*($H$8^0.5)*(NORMINV(RAND(),0,1))</f>
        <v>3.42049809016283</v>
      </c>
      <c r="M650" s="0" t="n">
        <f aca="true">L650+$D$6*($H$5-L650)*$H$8+$D$9*($H$8^0.5)*(NORMINV(RAND(),0,1))</f>
        <v>3.61065219722258</v>
      </c>
      <c r="N650" s="0" t="n">
        <f aca="false">EXP(M650)</f>
        <v>36.99016983547</v>
      </c>
      <c r="O650" s="0" t="n">
        <f aca="false">EXP(($H$10*LN(N650))+(1-$H$10)*$H$5+(($D$9^2)/(4*$D$6))*(1-$H$10^2))</f>
        <v>31.9235825908224</v>
      </c>
      <c r="P650" s="18" t="n">
        <f aca="false">EXP(($H$11*LN(N650))+(1-$H$11)*$H$5+(($D$9^2)/(4*$D$6))*(1-$H$11^2))</f>
        <v>28.2904398764325</v>
      </c>
      <c r="Q650" s="18" t="n">
        <f aca="false">EXP($H$12*LN(N650)+(1-$H$12)*$H$5+$D$9^2/(4*$D$6)*(1-$H$12^2))</f>
        <v>25.6439311305109</v>
      </c>
      <c r="R650" s="18" t="n">
        <f aca="false">EXP($H$13*LN(N650)+(1-$H$13)*$H$5+$D$9^2/(4*$D$6)*(1-$H$13^2))</f>
        <v>23.6885962328076</v>
      </c>
      <c r="S650" s="33" t="n">
        <f aca="false">MAX(0,1/4*(SUM(O650:R650)-4*$D$5))*$H$9</f>
        <v>5.12392804882807</v>
      </c>
    </row>
    <row r="651" customFormat="false" ht="12.75" hidden="false" customHeight="false" outlineLevel="0" collapsed="false">
      <c r="A651" s="0" t="n">
        <v>629</v>
      </c>
      <c r="C651" s="18" t="n">
        <f aca="false">$H$6</f>
        <v>3.29212628660779</v>
      </c>
      <c r="D651" s="0" t="n">
        <f aca="true">C651+$D$6*($H$5-C651)*$H$8+$D$9*($H$8^0.5)*(NORMINV(RAND(),0,1))</f>
        <v>3.41371266147763</v>
      </c>
      <c r="E651" s="0" t="n">
        <f aca="true">D651+$D$6*($H$5-D651)*$H$8+$D$9*($H$8^0.5)*(NORMINV(RAND(),0,1))</f>
        <v>3.29271766180804</v>
      </c>
      <c r="F651" s="0" t="n">
        <f aca="true">E651+$D$6*($H$5-E651)*$H$8+$D$9*($H$8^0.5)*(NORMINV(RAND(),0,1))</f>
        <v>3.3372562618533</v>
      </c>
      <c r="G651" s="0" t="n">
        <f aca="true">F651+$D$6*($H$5-F651)*$H$8+$D$9*($H$8^0.5)*(NORMINV(RAND(),0,1))</f>
        <v>3.37854246379809</v>
      </c>
      <c r="H651" s="0" t="n">
        <f aca="true">G651+$D$6*($H$5-G651)*$H$8+$D$9*($H$8^0.5)*(NORMINV(RAND(),0,1))</f>
        <v>3.325083405161</v>
      </c>
      <c r="I651" s="0" t="n">
        <f aca="true">H651+$D$6*($H$5-H651)*$H$8+$D$9*($H$8^0.5)*(NORMINV(RAND(),0,1))</f>
        <v>3.20377269563781</v>
      </c>
      <c r="J651" s="0" t="n">
        <f aca="true">I651+$D$6*($H$5-I651)*$H$8+$D$9*($H$8^0.5)*(NORMINV(RAND(),0,1))</f>
        <v>3.16924901542264</v>
      </c>
      <c r="K651" s="0" t="n">
        <f aca="true">J651+$D$6*($H$5-J651)*$H$8+$D$9*($H$8^0.5)*(NORMINV(RAND(),0,1))</f>
        <v>3.14782003017876</v>
      </c>
      <c r="L651" s="0" t="n">
        <f aca="true">K651+$D$6*($H$5-K651)*$H$8+$D$9*($H$8^0.5)*(NORMINV(RAND(),0,1))</f>
        <v>3.28605266821346</v>
      </c>
      <c r="M651" s="0" t="n">
        <f aca="true">L651+$D$6*($H$5-L651)*$H$8+$D$9*($H$8^0.5)*(NORMINV(RAND(),0,1))</f>
        <v>3.25937572131063</v>
      </c>
      <c r="N651" s="0" t="n">
        <f aca="false">EXP(M651)</f>
        <v>26.0332800466196</v>
      </c>
      <c r="O651" s="0" t="n">
        <f aca="false">EXP(($H$10*LN(N651))+(1-$H$10)*$H$5+(($D$9^2)/(4*$D$6))*(1-$H$10^2))</f>
        <v>24.1893784781976</v>
      </c>
      <c r="P651" s="18" t="n">
        <f aca="false">EXP(($H$11*LN(N651))+(1-$H$11)*$H$5+(($D$9^2)/(4*$D$6))*(1-$H$11^2))</f>
        <v>22.723826468232</v>
      </c>
      <c r="Q651" s="18" t="n">
        <f aca="false">EXP($H$12*LN(N651)+(1-$H$12)*$H$5+$D$9^2/(4*$D$6)*(1-$H$12^2))</f>
        <v>21.5690226275609</v>
      </c>
      <c r="R651" s="18" t="n">
        <f aca="false">EXP($H$13*LN(N651)+(1-$H$13)*$H$5+$D$9^2/(4*$D$6)*(1-$H$13^2))</f>
        <v>20.6625558999325</v>
      </c>
      <c r="S651" s="33" t="n">
        <f aca="false">MAX(0,1/4*(SUM(O651:R651)-4*$D$5))*$H$9</f>
        <v>0.272237931269436</v>
      </c>
    </row>
    <row r="652" customFormat="false" ht="12.75" hidden="false" customHeight="false" outlineLevel="0" collapsed="false">
      <c r="A652" s="0" t="n">
        <v>630</v>
      </c>
      <c r="C652" s="18" t="n">
        <f aca="false">$H$6</f>
        <v>3.29212628660779</v>
      </c>
      <c r="D652" s="0" t="n">
        <f aca="true">C652+$D$6*($H$5-C652)*$H$8+$D$9*($H$8^0.5)*(NORMINV(RAND(),0,1))</f>
        <v>3.21138790721293</v>
      </c>
      <c r="E652" s="0" t="n">
        <f aca="true">D652+$D$6*($H$5-D652)*$H$8+$D$9*($H$8^0.5)*(NORMINV(RAND(),0,1))</f>
        <v>3.16233834581785</v>
      </c>
      <c r="F652" s="0" t="n">
        <f aca="true">E652+$D$6*($H$5-E652)*$H$8+$D$9*($H$8^0.5)*(NORMINV(RAND(),0,1))</f>
        <v>3.27597355609954</v>
      </c>
      <c r="G652" s="0" t="n">
        <f aca="true">F652+$D$6*($H$5-F652)*$H$8+$D$9*($H$8^0.5)*(NORMINV(RAND(),0,1))</f>
        <v>3.29535973393386</v>
      </c>
      <c r="H652" s="0" t="n">
        <f aca="true">G652+$D$6*($H$5-G652)*$H$8+$D$9*($H$8^0.5)*(NORMINV(RAND(),0,1))</f>
        <v>3.28224823130846</v>
      </c>
      <c r="I652" s="0" t="n">
        <f aca="true">H652+$D$6*($H$5-H652)*$H$8+$D$9*($H$8^0.5)*(NORMINV(RAND(),0,1))</f>
        <v>3.15957301724757</v>
      </c>
      <c r="J652" s="0" t="n">
        <f aca="true">I652+$D$6*($H$5-I652)*$H$8+$D$9*($H$8^0.5)*(NORMINV(RAND(),0,1))</f>
        <v>3.22988253896458</v>
      </c>
      <c r="K652" s="0" t="n">
        <f aca="true">J652+$D$6*($H$5-J652)*$H$8+$D$9*($H$8^0.5)*(NORMINV(RAND(),0,1))</f>
        <v>3.20082318927745</v>
      </c>
      <c r="L652" s="0" t="n">
        <f aca="true">K652+$D$6*($H$5-K652)*$H$8+$D$9*($H$8^0.5)*(NORMINV(RAND(),0,1))</f>
        <v>3.17396521817333</v>
      </c>
      <c r="M652" s="0" t="n">
        <f aca="true">L652+$D$6*($H$5-L652)*$H$8+$D$9*($H$8^0.5)*(NORMINV(RAND(),0,1))</f>
        <v>3.22204750389783</v>
      </c>
      <c r="N652" s="0" t="n">
        <f aca="false">EXP(M652)</f>
        <v>25.0794178531348</v>
      </c>
      <c r="O652" s="0" t="n">
        <f aca="false">EXP(($H$10*LN(N652))+(1-$H$10)*$H$5+(($D$9^2)/(4*$D$6))*(1-$H$10^2))</f>
        <v>23.4866582585753</v>
      </c>
      <c r="P652" s="18" t="n">
        <f aca="false">EXP(($H$11*LN(N652))+(1-$H$11)*$H$5+(($D$9^2)/(4*$D$6))*(1-$H$11^2))</f>
        <v>22.2008458926775</v>
      </c>
      <c r="Q652" s="18" t="n">
        <f aca="false">EXP($H$12*LN(N652)+(1-$H$12)*$H$5+$D$9^2/(4*$D$6)*(1-$H$12^2))</f>
        <v>21.1760156738106</v>
      </c>
      <c r="R652" s="18" t="n">
        <f aca="false">EXP($H$13*LN(N652)+(1-$H$13)*$H$5+$D$9^2/(4*$D$6)*(1-$H$13^2))</f>
        <v>20.3646374232434</v>
      </c>
      <c r="S652" s="33" t="n">
        <f aca="false">MAX(0,1/4*(SUM(O652:R652)-4*$D$5))*$H$9</f>
        <v>0</v>
      </c>
    </row>
    <row r="653" customFormat="false" ht="12.75" hidden="false" customHeight="false" outlineLevel="0" collapsed="false">
      <c r="A653" s="0" t="n">
        <v>631</v>
      </c>
      <c r="C653" s="18" t="n">
        <f aca="false">$H$6</f>
        <v>3.29212628660779</v>
      </c>
      <c r="D653" s="0" t="n">
        <f aca="true">C653+$D$6*($H$5-C653)*$H$8+$D$9*($H$8^0.5)*(NORMINV(RAND(),0,1))</f>
        <v>3.33795162864099</v>
      </c>
      <c r="E653" s="0" t="n">
        <f aca="true">D653+$D$6*($H$5-D653)*$H$8+$D$9*($H$8^0.5)*(NORMINV(RAND(),0,1))</f>
        <v>3.31362377696356</v>
      </c>
      <c r="F653" s="0" t="n">
        <f aca="true">E653+$D$6*($H$5-E653)*$H$8+$D$9*($H$8^0.5)*(NORMINV(RAND(),0,1))</f>
        <v>3.34442179626791</v>
      </c>
      <c r="G653" s="0" t="n">
        <f aca="true">F653+$D$6*($H$5-F653)*$H$8+$D$9*($H$8^0.5)*(NORMINV(RAND(),0,1))</f>
        <v>3.22285050711862</v>
      </c>
      <c r="H653" s="0" t="n">
        <f aca="true">G653+$D$6*($H$5-G653)*$H$8+$D$9*($H$8^0.5)*(NORMINV(RAND(),0,1))</f>
        <v>3.27789311318687</v>
      </c>
      <c r="I653" s="0" t="n">
        <f aca="true">H653+$D$6*($H$5-H653)*$H$8+$D$9*($H$8^0.5)*(NORMINV(RAND(),0,1))</f>
        <v>3.3411369339006</v>
      </c>
      <c r="J653" s="0" t="n">
        <f aca="true">I653+$D$6*($H$5-I653)*$H$8+$D$9*($H$8^0.5)*(NORMINV(RAND(),0,1))</f>
        <v>3.32657408051</v>
      </c>
      <c r="K653" s="0" t="n">
        <f aca="true">J653+$D$6*($H$5-J653)*$H$8+$D$9*($H$8^0.5)*(NORMINV(RAND(),0,1))</f>
        <v>3.18655192546001</v>
      </c>
      <c r="L653" s="0" t="n">
        <f aca="true">K653+$D$6*($H$5-K653)*$H$8+$D$9*($H$8^0.5)*(NORMINV(RAND(),0,1))</f>
        <v>3.18892721475638</v>
      </c>
      <c r="M653" s="0" t="n">
        <f aca="true">L653+$D$6*($H$5-L653)*$H$8+$D$9*($H$8^0.5)*(NORMINV(RAND(),0,1))</f>
        <v>3.2548812297186</v>
      </c>
      <c r="N653" s="0" t="n">
        <f aca="false">EXP(M653)</f>
        <v>25.9165362368957</v>
      </c>
      <c r="O653" s="0" t="n">
        <f aca="false">EXP(($H$10*LN(N653))+(1-$H$10)*$H$5+(($D$9^2)/(4*$D$6))*(1-$H$10^2))</f>
        <v>24.1036665603244</v>
      </c>
      <c r="P653" s="18" t="n">
        <f aca="false">EXP(($H$11*LN(N653))+(1-$H$11)*$H$5+(($D$9^2)/(4*$D$6))*(1-$H$11^2))</f>
        <v>22.660210459106</v>
      </c>
      <c r="Q653" s="18" t="n">
        <f aca="false">EXP($H$12*LN(N653)+(1-$H$12)*$H$5+$D$9^2/(4*$D$6)*(1-$H$12^2))</f>
        <v>21.5213191714212</v>
      </c>
      <c r="R653" s="18" t="n">
        <f aca="false">EXP($H$13*LN(N653)+(1-$H$13)*$H$5+$D$9^2/(4*$D$6)*(1-$H$13^2))</f>
        <v>20.6264555875046</v>
      </c>
      <c r="S653" s="33" t="n">
        <f aca="false">MAX(0,1/4*(SUM(O653:R653)-4*$D$5))*$H$9</f>
        <v>0.216797499117706</v>
      </c>
    </row>
    <row r="654" customFormat="false" ht="12.75" hidden="false" customHeight="false" outlineLevel="0" collapsed="false">
      <c r="A654" s="0" t="n">
        <v>632</v>
      </c>
      <c r="C654" s="18" t="n">
        <f aca="false">$H$6</f>
        <v>3.29212628660779</v>
      </c>
      <c r="D654" s="0" t="n">
        <f aca="true">C654+$D$6*($H$5-C654)*$H$8+$D$9*($H$8^0.5)*(NORMINV(RAND(),0,1))</f>
        <v>3.25043001344508</v>
      </c>
      <c r="E654" s="0" t="n">
        <f aca="true">D654+$D$6*($H$5-D654)*$H$8+$D$9*($H$8^0.5)*(NORMINV(RAND(),0,1))</f>
        <v>3.30485909859232</v>
      </c>
      <c r="F654" s="0" t="n">
        <f aca="true">E654+$D$6*($H$5-E654)*$H$8+$D$9*($H$8^0.5)*(NORMINV(RAND(),0,1))</f>
        <v>3.29909105936193</v>
      </c>
      <c r="G654" s="0" t="n">
        <f aca="true">F654+$D$6*($H$5-F654)*$H$8+$D$9*($H$8^0.5)*(NORMINV(RAND(),0,1))</f>
        <v>3.39544938467519</v>
      </c>
      <c r="H654" s="0" t="n">
        <f aca="true">G654+$D$6*($H$5-G654)*$H$8+$D$9*($H$8^0.5)*(NORMINV(RAND(),0,1))</f>
        <v>3.34053101032834</v>
      </c>
      <c r="I654" s="0" t="n">
        <f aca="true">H654+$D$6*($H$5-H654)*$H$8+$D$9*($H$8^0.5)*(NORMINV(RAND(),0,1))</f>
        <v>3.40290634496173</v>
      </c>
      <c r="J654" s="0" t="n">
        <f aca="true">I654+$D$6*($H$5-I654)*$H$8+$D$9*($H$8^0.5)*(NORMINV(RAND(),0,1))</f>
        <v>3.3137693126072</v>
      </c>
      <c r="K654" s="0" t="n">
        <f aca="true">J654+$D$6*($H$5-J654)*$H$8+$D$9*($H$8^0.5)*(NORMINV(RAND(),0,1))</f>
        <v>3.23301356237114</v>
      </c>
      <c r="L654" s="0" t="n">
        <f aca="true">K654+$D$6*($H$5-K654)*$H$8+$D$9*($H$8^0.5)*(NORMINV(RAND(),0,1))</f>
        <v>3.27122690932919</v>
      </c>
      <c r="M654" s="0" t="n">
        <f aca="true">L654+$D$6*($H$5-L654)*$H$8+$D$9*($H$8^0.5)*(NORMINV(RAND(),0,1))</f>
        <v>3.36432098982474</v>
      </c>
      <c r="N654" s="0" t="n">
        <f aca="false">EXP(M654)</f>
        <v>28.913857828433</v>
      </c>
      <c r="O654" s="0" t="n">
        <f aca="false">EXP(($H$10*LN(N654))+(1-$H$10)*$H$5+(($D$9^2)/(4*$D$6))*(1-$H$10^2))</f>
        <v>26.2797157106049</v>
      </c>
      <c r="P654" s="18" t="n">
        <f aca="false">EXP(($H$11*LN(N654))+(1-$H$11)*$H$5+(($D$9^2)/(4*$D$6))*(1-$H$11^2))</f>
        <v>24.2610935332801</v>
      </c>
      <c r="Q654" s="18" t="n">
        <f aca="false">EXP($H$12*LN(N654)+(1-$H$12)*$H$5+$D$9^2/(4*$D$6)*(1-$H$12^2))</f>
        <v>22.7134480630701</v>
      </c>
      <c r="R654" s="18" t="n">
        <f aca="false">EXP($H$13*LN(N654)+(1-$H$13)*$H$5+$D$9^2/(4*$D$6)*(1-$H$13^2))</f>
        <v>21.5236872438127</v>
      </c>
      <c r="S654" s="33" t="n">
        <f aca="false">MAX(0,1/4*(SUM(O654:R654)-4*$D$5))*$H$9</f>
        <v>1.61184507358114</v>
      </c>
    </row>
    <row r="655" customFormat="false" ht="12.75" hidden="false" customHeight="false" outlineLevel="0" collapsed="false">
      <c r="A655" s="0" t="n">
        <v>633</v>
      </c>
      <c r="C655" s="18" t="n">
        <f aca="false">$H$6</f>
        <v>3.29212628660779</v>
      </c>
      <c r="D655" s="0" t="n">
        <f aca="true">C655+$D$6*($H$5-C655)*$H$8+$D$9*($H$8^0.5)*(NORMINV(RAND(),0,1))</f>
        <v>3.24500253400751</v>
      </c>
      <c r="E655" s="0" t="n">
        <f aca="true">D655+$D$6*($H$5-D655)*$H$8+$D$9*($H$8^0.5)*(NORMINV(RAND(),0,1))</f>
        <v>3.26916653768715</v>
      </c>
      <c r="F655" s="0" t="n">
        <f aca="true">E655+$D$6*($H$5-E655)*$H$8+$D$9*($H$8^0.5)*(NORMINV(RAND(),0,1))</f>
        <v>3.05173409914826</v>
      </c>
      <c r="G655" s="0" t="n">
        <f aca="true">F655+$D$6*($H$5-F655)*$H$8+$D$9*($H$8^0.5)*(NORMINV(RAND(),0,1))</f>
        <v>3.01649907285653</v>
      </c>
      <c r="H655" s="0" t="n">
        <f aca="true">G655+$D$6*($H$5-G655)*$H$8+$D$9*($H$8^0.5)*(NORMINV(RAND(),0,1))</f>
        <v>3.007552094592</v>
      </c>
      <c r="I655" s="0" t="n">
        <f aca="true">H655+$D$6*($H$5-H655)*$H$8+$D$9*($H$8^0.5)*(NORMINV(RAND(),0,1))</f>
        <v>2.98860357413182</v>
      </c>
      <c r="J655" s="0" t="n">
        <f aca="true">I655+$D$6*($H$5-I655)*$H$8+$D$9*($H$8^0.5)*(NORMINV(RAND(),0,1))</f>
        <v>3.08229156104391</v>
      </c>
      <c r="K655" s="0" t="n">
        <f aca="true">J655+$D$6*($H$5-J655)*$H$8+$D$9*($H$8^0.5)*(NORMINV(RAND(),0,1))</f>
        <v>2.99406025232783</v>
      </c>
      <c r="L655" s="0" t="n">
        <f aca="true">K655+$D$6*($H$5-K655)*$H$8+$D$9*($H$8^0.5)*(NORMINV(RAND(),0,1))</f>
        <v>2.98709669124232</v>
      </c>
      <c r="M655" s="0" t="n">
        <f aca="true">L655+$D$6*($H$5-L655)*$H$8+$D$9*($H$8^0.5)*(NORMINV(RAND(),0,1))</f>
        <v>2.94580027410279</v>
      </c>
      <c r="N655" s="0" t="n">
        <f aca="false">EXP(M655)</f>
        <v>19.0258822164588</v>
      </c>
      <c r="O655" s="0" t="n">
        <f aca="false">EXP(($H$10*LN(N655))+(1-$H$10)*$H$5+(($D$9^2)/(4*$D$6))*(1-$H$10^2))</f>
        <v>18.882919870757</v>
      </c>
      <c r="P655" s="18" t="n">
        <f aca="false">EXP(($H$11*LN(N655))+(1-$H$11)*$H$5+(($D$9^2)/(4*$D$6))*(1-$H$11^2))</f>
        <v>18.6868526810091</v>
      </c>
      <c r="Q655" s="18" t="n">
        <f aca="false">EXP($H$12*LN(N655)+(1-$H$12)*$H$5+$D$9^2/(4*$D$6)*(1-$H$12^2))</f>
        <v>18.4817166643668</v>
      </c>
      <c r="R655" s="18" t="n">
        <f aca="false">EXP($H$13*LN(N655)+(1-$H$13)*$H$5+$D$9^2/(4*$D$6)*(1-$H$13^2))</f>
        <v>18.2893853661853</v>
      </c>
      <c r="S655" s="33" t="n">
        <f aca="false">MAX(0,1/4*(SUM(O655:R655)-4*$D$5))*$H$9</f>
        <v>0</v>
      </c>
    </row>
    <row r="656" customFormat="false" ht="12.75" hidden="false" customHeight="false" outlineLevel="0" collapsed="false">
      <c r="A656" s="0" t="n">
        <v>634</v>
      </c>
      <c r="C656" s="18" t="n">
        <f aca="false">$H$6</f>
        <v>3.29212628660779</v>
      </c>
      <c r="D656" s="0" t="n">
        <f aca="true">C656+$D$6*($H$5-C656)*$H$8+$D$9*($H$8^0.5)*(NORMINV(RAND(),0,1))</f>
        <v>3.25181495824334</v>
      </c>
      <c r="E656" s="0" t="n">
        <f aca="true">D656+$D$6*($H$5-D656)*$H$8+$D$9*($H$8^0.5)*(NORMINV(RAND(),0,1))</f>
        <v>3.10797755698559</v>
      </c>
      <c r="F656" s="0" t="n">
        <f aca="true">E656+$D$6*($H$5-E656)*$H$8+$D$9*($H$8^0.5)*(NORMINV(RAND(),0,1))</f>
        <v>3.0676054891484</v>
      </c>
      <c r="G656" s="0" t="n">
        <f aca="true">F656+$D$6*($H$5-F656)*$H$8+$D$9*($H$8^0.5)*(NORMINV(RAND(),0,1))</f>
        <v>3.15240885690032</v>
      </c>
      <c r="H656" s="0" t="n">
        <f aca="true">G656+$D$6*($H$5-G656)*$H$8+$D$9*($H$8^0.5)*(NORMINV(RAND(),0,1))</f>
        <v>3.21780882767957</v>
      </c>
      <c r="I656" s="0" t="n">
        <f aca="true">H656+$D$6*($H$5-H656)*$H$8+$D$9*($H$8^0.5)*(NORMINV(RAND(),0,1))</f>
        <v>3.2160376429858</v>
      </c>
      <c r="J656" s="0" t="n">
        <f aca="true">I656+$D$6*($H$5-I656)*$H$8+$D$9*($H$8^0.5)*(NORMINV(RAND(),0,1))</f>
        <v>3.22598483930711</v>
      </c>
      <c r="K656" s="0" t="n">
        <f aca="true">J656+$D$6*($H$5-J656)*$H$8+$D$9*($H$8^0.5)*(NORMINV(RAND(),0,1))</f>
        <v>3.17375711952059</v>
      </c>
      <c r="L656" s="0" t="n">
        <f aca="true">K656+$D$6*($H$5-K656)*$H$8+$D$9*($H$8^0.5)*(NORMINV(RAND(),0,1))</f>
        <v>3.2130908980491</v>
      </c>
      <c r="M656" s="0" t="n">
        <f aca="true">L656+$D$6*($H$5-L656)*$H$8+$D$9*($H$8^0.5)*(NORMINV(RAND(),0,1))</f>
        <v>3.21284471241449</v>
      </c>
      <c r="N656" s="0" t="n">
        <f aca="false">EXP(M656)</f>
        <v>24.8496759549284</v>
      </c>
      <c r="O656" s="0" t="n">
        <f aca="false">EXP(($H$10*LN(N656))+(1-$H$10)*$H$5+(($D$9^2)/(4*$D$6))*(1-$H$10^2))</f>
        <v>23.3165716968531</v>
      </c>
      <c r="P656" s="18" t="n">
        <f aca="false">EXP(($H$11*LN(N656))+(1-$H$11)*$H$5+(($D$9^2)/(4*$D$6))*(1-$H$11^2))</f>
        <v>22.0737720332447</v>
      </c>
      <c r="Q656" s="18" t="n">
        <f aca="false">EXP($H$12*LN(N656)+(1-$H$12)*$H$5+$D$9^2/(4*$D$6)*(1-$H$12^2))</f>
        <v>21.0802302862112</v>
      </c>
      <c r="R656" s="18" t="n">
        <f aca="false">EXP($H$13*LN(N656)+(1-$H$13)*$H$5+$D$9^2/(4*$D$6)*(1-$H$13^2))</f>
        <v>20.2918519003958</v>
      </c>
      <c r="S656" s="33" t="n">
        <f aca="false">MAX(0,1/4*(SUM(O656:R656)-4*$D$5))*$H$9</f>
        <v>0</v>
      </c>
    </row>
    <row r="657" customFormat="false" ht="12.75" hidden="false" customHeight="false" outlineLevel="0" collapsed="false">
      <c r="A657" s="0" t="n">
        <v>635</v>
      </c>
      <c r="C657" s="18" t="n">
        <f aca="false">$H$6</f>
        <v>3.29212628660779</v>
      </c>
      <c r="D657" s="0" t="n">
        <f aca="true">C657+$D$6*($H$5-C657)*$H$8+$D$9*($H$8^0.5)*(NORMINV(RAND(),0,1))</f>
        <v>3.23367360433663</v>
      </c>
      <c r="E657" s="0" t="n">
        <f aca="true">D657+$D$6*($H$5-D657)*$H$8+$D$9*($H$8^0.5)*(NORMINV(RAND(),0,1))</f>
        <v>3.19858619348919</v>
      </c>
      <c r="F657" s="0" t="n">
        <f aca="true">E657+$D$6*($H$5-E657)*$H$8+$D$9*($H$8^0.5)*(NORMINV(RAND(),0,1))</f>
        <v>3.16017102686943</v>
      </c>
      <c r="G657" s="0" t="n">
        <f aca="true">F657+$D$6*($H$5-F657)*$H$8+$D$9*($H$8^0.5)*(NORMINV(RAND(),0,1))</f>
        <v>3.22422939630888</v>
      </c>
      <c r="H657" s="0" t="n">
        <f aca="true">G657+$D$6*($H$5-G657)*$H$8+$D$9*($H$8^0.5)*(NORMINV(RAND(),0,1))</f>
        <v>3.30942369478129</v>
      </c>
      <c r="I657" s="0" t="n">
        <f aca="true">H657+$D$6*($H$5-H657)*$H$8+$D$9*($H$8^0.5)*(NORMINV(RAND(),0,1))</f>
        <v>3.41712064427835</v>
      </c>
      <c r="J657" s="0" t="n">
        <f aca="true">I657+$D$6*($H$5-I657)*$H$8+$D$9*($H$8^0.5)*(NORMINV(RAND(),0,1))</f>
        <v>3.16508105664922</v>
      </c>
      <c r="K657" s="0" t="n">
        <f aca="true">J657+$D$6*($H$5-J657)*$H$8+$D$9*($H$8^0.5)*(NORMINV(RAND(),0,1))</f>
        <v>3.03319046651783</v>
      </c>
      <c r="L657" s="0" t="n">
        <f aca="true">K657+$D$6*($H$5-K657)*$H$8+$D$9*($H$8^0.5)*(NORMINV(RAND(),0,1))</f>
        <v>3.06645486044196</v>
      </c>
      <c r="M657" s="0" t="n">
        <f aca="true">L657+$D$6*($H$5-L657)*$H$8+$D$9*($H$8^0.5)*(NORMINV(RAND(),0,1))</f>
        <v>2.84794388227729</v>
      </c>
      <c r="N657" s="0" t="n">
        <f aca="false">EXP(M657)</f>
        <v>17.2522726439931</v>
      </c>
      <c r="O657" s="0" t="n">
        <f aca="false">EXP(($H$10*LN(N657))+(1-$H$10)*$H$5+(($D$9^2)/(4*$D$6))*(1-$H$10^2))</f>
        <v>17.4785203040544</v>
      </c>
      <c r="P657" s="18" t="n">
        <f aca="false">EXP(($H$11*LN(N657))+(1-$H$11)*$H$5+(($D$9^2)/(4*$D$6))*(1-$H$11^2))</f>
        <v>17.5803524999028</v>
      </c>
      <c r="Q657" s="18" t="n">
        <f aca="false">EXP($H$12*LN(N657)+(1-$H$12)*$H$5+$D$9^2/(4*$D$6)*(1-$H$12^2))</f>
        <v>17.6119052923237</v>
      </c>
      <c r="R657" s="18" t="n">
        <f aca="false">EXP($H$13*LN(N657)+(1-$H$13)*$H$5+$D$9^2/(4*$D$6)*(1-$H$13^2))</f>
        <v>17.6061455969397</v>
      </c>
      <c r="S657" s="33" t="n">
        <f aca="false">MAX(0,1/4*(SUM(O657:R657)-4*$D$5))*$H$9</f>
        <v>0</v>
      </c>
    </row>
    <row r="658" customFormat="false" ht="12.75" hidden="false" customHeight="false" outlineLevel="0" collapsed="false">
      <c r="A658" s="0" t="n">
        <v>636</v>
      </c>
      <c r="C658" s="18" t="n">
        <f aca="false">$H$6</f>
        <v>3.29212628660779</v>
      </c>
      <c r="D658" s="0" t="n">
        <f aca="true">C658+$D$6*($H$5-C658)*$H$8+$D$9*($H$8^0.5)*(NORMINV(RAND(),0,1))</f>
        <v>3.32800773181966</v>
      </c>
      <c r="E658" s="0" t="n">
        <f aca="true">D658+$D$6*($H$5-D658)*$H$8+$D$9*($H$8^0.5)*(NORMINV(RAND(),0,1))</f>
        <v>3.40356554597279</v>
      </c>
      <c r="F658" s="0" t="n">
        <f aca="true">E658+$D$6*($H$5-E658)*$H$8+$D$9*($H$8^0.5)*(NORMINV(RAND(),0,1))</f>
        <v>3.49995429083686</v>
      </c>
      <c r="G658" s="0" t="n">
        <f aca="true">F658+$D$6*($H$5-F658)*$H$8+$D$9*($H$8^0.5)*(NORMINV(RAND(),0,1))</f>
        <v>3.56863967858919</v>
      </c>
      <c r="H658" s="0" t="n">
        <f aca="true">G658+$D$6*($H$5-G658)*$H$8+$D$9*($H$8^0.5)*(NORMINV(RAND(),0,1))</f>
        <v>3.61878818880062</v>
      </c>
      <c r="I658" s="0" t="n">
        <f aca="true">H658+$D$6*($H$5-H658)*$H$8+$D$9*($H$8^0.5)*(NORMINV(RAND(),0,1))</f>
        <v>3.57203546055611</v>
      </c>
      <c r="J658" s="0" t="n">
        <f aca="true">I658+$D$6*($H$5-I658)*$H$8+$D$9*($H$8^0.5)*(NORMINV(RAND(),0,1))</f>
        <v>3.55363315834193</v>
      </c>
      <c r="K658" s="0" t="n">
        <f aca="true">J658+$D$6*($H$5-J658)*$H$8+$D$9*($H$8^0.5)*(NORMINV(RAND(),0,1))</f>
        <v>3.47532603063823</v>
      </c>
      <c r="L658" s="0" t="n">
        <f aca="true">K658+$D$6*($H$5-K658)*$H$8+$D$9*($H$8^0.5)*(NORMINV(RAND(),0,1))</f>
        <v>3.45403208420964</v>
      </c>
      <c r="M658" s="0" t="n">
        <f aca="true">L658+$D$6*($H$5-L658)*$H$8+$D$9*($H$8^0.5)*(NORMINV(RAND(),0,1))</f>
        <v>3.48856117417208</v>
      </c>
      <c r="N658" s="0" t="n">
        <f aca="false">EXP(M658)</f>
        <v>32.7388083586672</v>
      </c>
      <c r="O658" s="0" t="n">
        <f aca="false">EXP(($H$10*LN(N658))+(1-$H$10)*$H$5+(($D$9^2)/(4*$D$6))*(1-$H$10^2))</f>
        <v>28.9890992784185</v>
      </c>
      <c r="P658" s="18" t="n">
        <f aca="false">EXP(($H$11*LN(N658))+(1-$H$11)*$H$5+(($D$9^2)/(4*$D$6))*(1-$H$11^2))</f>
        <v>26.2159821234137</v>
      </c>
      <c r="Q658" s="18" t="n">
        <f aca="false">EXP($H$12*LN(N658)+(1-$H$12)*$H$5+$D$9^2/(4*$D$6)*(1-$H$12^2))</f>
        <v>24.1470308570232</v>
      </c>
      <c r="R658" s="18" t="n">
        <f aca="false">EXP($H$13*LN(N658)+(1-$H$13)*$H$5+$D$9^2/(4*$D$6)*(1-$H$13^2))</f>
        <v>22.5896536025751</v>
      </c>
      <c r="S658" s="33" t="n">
        <f aca="false">MAX(0,1/4*(SUM(O658:R658)-4*$D$5))*$H$9</f>
        <v>3.31545447922307</v>
      </c>
    </row>
    <row r="659" customFormat="false" ht="12.75" hidden="false" customHeight="false" outlineLevel="0" collapsed="false">
      <c r="A659" s="0" t="n">
        <v>637</v>
      </c>
      <c r="C659" s="18" t="n">
        <f aca="false">$H$6</f>
        <v>3.29212628660779</v>
      </c>
      <c r="D659" s="0" t="n">
        <f aca="true">C659+$D$6*($H$5-C659)*$H$8+$D$9*($H$8^0.5)*(NORMINV(RAND(),0,1))</f>
        <v>3.3334157891779</v>
      </c>
      <c r="E659" s="0" t="n">
        <f aca="true">D659+$D$6*($H$5-D659)*$H$8+$D$9*($H$8^0.5)*(NORMINV(RAND(),0,1))</f>
        <v>3.30981954796728</v>
      </c>
      <c r="F659" s="0" t="n">
        <f aca="true">E659+$D$6*($H$5-E659)*$H$8+$D$9*($H$8^0.5)*(NORMINV(RAND(),0,1))</f>
        <v>3.14304077651404</v>
      </c>
      <c r="G659" s="0" t="n">
        <f aca="true">F659+$D$6*($H$5-F659)*$H$8+$D$9*($H$8^0.5)*(NORMINV(RAND(),0,1))</f>
        <v>3.01078801248383</v>
      </c>
      <c r="H659" s="0" t="n">
        <f aca="true">G659+$D$6*($H$5-G659)*$H$8+$D$9*($H$8^0.5)*(NORMINV(RAND(),0,1))</f>
        <v>3.12949242590449</v>
      </c>
      <c r="I659" s="0" t="n">
        <f aca="true">H659+$D$6*($H$5-H659)*$H$8+$D$9*($H$8^0.5)*(NORMINV(RAND(),0,1))</f>
        <v>3.25528537993857</v>
      </c>
      <c r="J659" s="0" t="n">
        <f aca="true">I659+$D$6*($H$5-I659)*$H$8+$D$9*($H$8^0.5)*(NORMINV(RAND(),0,1))</f>
        <v>3.24592857067017</v>
      </c>
      <c r="K659" s="0" t="n">
        <f aca="true">J659+$D$6*($H$5-J659)*$H$8+$D$9*($H$8^0.5)*(NORMINV(RAND(),0,1))</f>
        <v>3.10956360951744</v>
      </c>
      <c r="L659" s="0" t="n">
        <f aca="true">K659+$D$6*($H$5-K659)*$H$8+$D$9*($H$8^0.5)*(NORMINV(RAND(),0,1))</f>
        <v>2.93471549364907</v>
      </c>
      <c r="M659" s="0" t="n">
        <f aca="true">L659+$D$6*($H$5-L659)*$H$8+$D$9*($H$8^0.5)*(NORMINV(RAND(),0,1))</f>
        <v>2.73144810482136</v>
      </c>
      <c r="N659" s="0" t="n">
        <f aca="false">EXP(M659)</f>
        <v>15.3551067318793</v>
      </c>
      <c r="O659" s="0" t="n">
        <f aca="false">EXP(($H$10*LN(N659))+(1-$H$10)*$H$5+(($D$9^2)/(4*$D$6))*(1-$H$10^2))</f>
        <v>15.9421509110549</v>
      </c>
      <c r="P659" s="18" t="n">
        <f aca="false">EXP(($H$11*LN(N659))+(1-$H$11)*$H$5+(($D$9^2)/(4*$D$6))*(1-$H$11^2))</f>
        <v>16.3481917159964</v>
      </c>
      <c r="Q659" s="18" t="n">
        <f aca="false">EXP($H$12*LN(N659)+(1-$H$12)*$H$5+$D$9^2/(4*$D$6)*(1-$H$12^2))</f>
        <v>16.6296288331254</v>
      </c>
      <c r="R659" s="18" t="n">
        <f aca="false">EXP($H$13*LN(N659)+(1-$H$13)*$H$5+$D$9^2/(4*$D$6)*(1-$H$13^2))</f>
        <v>16.8259643733471</v>
      </c>
      <c r="S659" s="33" t="n">
        <f aca="false">MAX(0,1/4*(SUM(O659:R659)-4*$D$5))*$H$9</f>
        <v>0</v>
      </c>
    </row>
    <row r="660" customFormat="false" ht="12.75" hidden="false" customHeight="false" outlineLevel="0" collapsed="false">
      <c r="A660" s="0" t="n">
        <v>638</v>
      </c>
      <c r="C660" s="18" t="n">
        <f aca="false">$H$6</f>
        <v>3.29212628660779</v>
      </c>
      <c r="D660" s="0" t="n">
        <f aca="true">C660+$D$6*($H$5-C660)*$H$8+$D$9*($H$8^0.5)*(NORMINV(RAND(),0,1))</f>
        <v>3.35106605837845</v>
      </c>
      <c r="E660" s="0" t="n">
        <f aca="true">D660+$D$6*($H$5-D660)*$H$8+$D$9*($H$8^0.5)*(NORMINV(RAND(),0,1))</f>
        <v>3.44976423768315</v>
      </c>
      <c r="F660" s="0" t="n">
        <f aca="true">E660+$D$6*($H$5-E660)*$H$8+$D$9*($H$8^0.5)*(NORMINV(RAND(),0,1))</f>
        <v>3.2229365192635</v>
      </c>
      <c r="G660" s="0" t="n">
        <f aca="true">F660+$D$6*($H$5-F660)*$H$8+$D$9*($H$8^0.5)*(NORMINV(RAND(),0,1))</f>
        <v>3.26492420938373</v>
      </c>
      <c r="H660" s="0" t="n">
        <f aca="true">G660+$D$6*($H$5-G660)*$H$8+$D$9*($H$8^0.5)*(NORMINV(RAND(),0,1))</f>
        <v>3.29005616911198</v>
      </c>
      <c r="I660" s="0" t="n">
        <f aca="true">H660+$D$6*($H$5-H660)*$H$8+$D$9*($H$8^0.5)*(NORMINV(RAND(),0,1))</f>
        <v>3.25431599440692</v>
      </c>
      <c r="J660" s="0" t="n">
        <f aca="true">I660+$D$6*($H$5-I660)*$H$8+$D$9*($H$8^0.5)*(NORMINV(RAND(),0,1))</f>
        <v>3.38751219336537</v>
      </c>
      <c r="K660" s="0" t="n">
        <f aca="true">J660+$D$6*($H$5-J660)*$H$8+$D$9*($H$8^0.5)*(NORMINV(RAND(),0,1))</f>
        <v>3.33266327414041</v>
      </c>
      <c r="L660" s="0" t="n">
        <f aca="true">K660+$D$6*($H$5-K660)*$H$8+$D$9*($H$8^0.5)*(NORMINV(RAND(),0,1))</f>
        <v>3.33411065161183</v>
      </c>
      <c r="M660" s="0" t="n">
        <f aca="true">L660+$D$6*($H$5-L660)*$H$8+$D$9*($H$8^0.5)*(NORMINV(RAND(),0,1))</f>
        <v>3.24926047535581</v>
      </c>
      <c r="N660" s="0" t="n">
        <f aca="false">EXP(M660)</f>
        <v>25.7712743758299</v>
      </c>
      <c r="O660" s="0" t="n">
        <f aca="false">EXP(($H$10*LN(N660))+(1-$H$10)*$H$5+(($D$9^2)/(4*$D$6))*(1-$H$10^2))</f>
        <v>23.9969035959339</v>
      </c>
      <c r="P660" s="18" t="n">
        <f aca="false">EXP(($H$11*LN(N660))+(1-$H$11)*$H$5+(($D$9^2)/(4*$D$6))*(1-$H$11^2))</f>
        <v>22.5809036527108</v>
      </c>
      <c r="Q660" s="18" t="n">
        <f aca="false">EXP($H$12*LN(N660)+(1-$H$12)*$H$5+$D$9^2/(4*$D$6)*(1-$H$12^2))</f>
        <v>21.4618102783953</v>
      </c>
      <c r="R660" s="18" t="n">
        <f aca="false">EXP($H$13*LN(N660)+(1-$H$13)*$H$5+$D$9^2/(4*$D$6)*(1-$H$13^2))</f>
        <v>20.5813977403297</v>
      </c>
      <c r="S660" s="33" t="n">
        <f aca="false">MAX(0,1/4*(SUM(O660:R660)-4*$D$5))*$H$9</f>
        <v>0.147681998846559</v>
      </c>
    </row>
    <row r="661" customFormat="false" ht="12.75" hidden="false" customHeight="false" outlineLevel="0" collapsed="false">
      <c r="A661" s="0" t="n">
        <v>639</v>
      </c>
      <c r="C661" s="18" t="n">
        <f aca="false">$H$6</f>
        <v>3.29212628660779</v>
      </c>
      <c r="D661" s="0" t="n">
        <f aca="true">C661+$D$6*($H$5-C661)*$H$8+$D$9*($H$8^0.5)*(NORMINV(RAND(),0,1))</f>
        <v>3.27022661694069</v>
      </c>
      <c r="E661" s="0" t="n">
        <f aca="true">D661+$D$6*($H$5-D661)*$H$8+$D$9*($H$8^0.5)*(NORMINV(RAND(),0,1))</f>
        <v>3.14286263872556</v>
      </c>
      <c r="F661" s="0" t="n">
        <f aca="true">E661+$D$6*($H$5-E661)*$H$8+$D$9*($H$8^0.5)*(NORMINV(RAND(),0,1))</f>
        <v>3.04131633334585</v>
      </c>
      <c r="G661" s="0" t="n">
        <f aca="true">F661+$D$6*($H$5-F661)*$H$8+$D$9*($H$8^0.5)*(NORMINV(RAND(),0,1))</f>
        <v>2.85854305278743</v>
      </c>
      <c r="H661" s="0" t="n">
        <f aca="true">G661+$D$6*($H$5-G661)*$H$8+$D$9*($H$8^0.5)*(NORMINV(RAND(),0,1))</f>
        <v>2.83589537658538</v>
      </c>
      <c r="I661" s="0" t="n">
        <f aca="true">H661+$D$6*($H$5-H661)*$H$8+$D$9*($H$8^0.5)*(NORMINV(RAND(),0,1))</f>
        <v>2.67928955294948</v>
      </c>
      <c r="J661" s="0" t="n">
        <f aca="true">I661+$D$6*($H$5-I661)*$H$8+$D$9*($H$8^0.5)*(NORMINV(RAND(),0,1))</f>
        <v>2.65460866477523</v>
      </c>
      <c r="K661" s="0" t="n">
        <f aca="true">J661+$D$6*($H$5-J661)*$H$8+$D$9*($H$8^0.5)*(NORMINV(RAND(),0,1))</f>
        <v>2.65132032866738</v>
      </c>
      <c r="L661" s="0" t="n">
        <f aca="true">K661+$D$6*($H$5-K661)*$H$8+$D$9*($H$8^0.5)*(NORMINV(RAND(),0,1))</f>
        <v>2.76029400710718</v>
      </c>
      <c r="M661" s="0" t="n">
        <f aca="true">L661+$D$6*($H$5-L661)*$H$8+$D$9*($H$8^0.5)*(NORMINV(RAND(),0,1))</f>
        <v>2.82231648299612</v>
      </c>
      <c r="N661" s="0" t="n">
        <f aca="false">EXP(M661)</f>
        <v>16.8157590093023</v>
      </c>
      <c r="O661" s="0" t="n">
        <f aca="false">EXP(($H$10*LN(N661))+(1-$H$10)*$H$5+(($D$9^2)/(4*$D$6))*(1-$H$10^2))</f>
        <v>17.128310702746</v>
      </c>
      <c r="P661" s="18" t="n">
        <f aca="false">EXP(($H$11*LN(N661))+(1-$H$11)*$H$5+(($D$9^2)/(4*$D$6))*(1-$H$11^2))</f>
        <v>17.3015615929146</v>
      </c>
      <c r="Q661" s="18" t="n">
        <f aca="false">EXP($H$12*LN(N661)+(1-$H$12)*$H$5+$D$9^2/(4*$D$6)*(1-$H$12^2))</f>
        <v>17.3909563992347</v>
      </c>
      <c r="R661" s="18" t="n">
        <f aca="false">EXP($H$13*LN(N661)+(1-$H$13)*$H$5+$D$9^2/(4*$D$6)*(1-$H$13^2))</f>
        <v>17.4314702968401</v>
      </c>
      <c r="S661" s="33" t="n">
        <f aca="false">MAX(0,1/4*(SUM(O661:R661)-4*$D$5))*$H$9</f>
        <v>0</v>
      </c>
    </row>
    <row r="662" customFormat="false" ht="12.75" hidden="false" customHeight="false" outlineLevel="0" collapsed="false">
      <c r="A662" s="0" t="n">
        <v>640</v>
      </c>
      <c r="C662" s="18" t="n">
        <f aca="false">$H$6</f>
        <v>3.29212628660779</v>
      </c>
      <c r="D662" s="0" t="n">
        <f aca="true">C662+$D$6*($H$5-C662)*$H$8+$D$9*($H$8^0.5)*(NORMINV(RAND(),0,1))</f>
        <v>3.08315441046576</v>
      </c>
      <c r="E662" s="0" t="n">
        <f aca="true">D662+$D$6*($H$5-D662)*$H$8+$D$9*($H$8^0.5)*(NORMINV(RAND(),0,1))</f>
        <v>3.12383105392676</v>
      </c>
      <c r="F662" s="0" t="n">
        <f aca="true">E662+$D$6*($H$5-E662)*$H$8+$D$9*($H$8^0.5)*(NORMINV(RAND(),0,1))</f>
        <v>3.05210030356457</v>
      </c>
      <c r="G662" s="0" t="n">
        <f aca="true">F662+$D$6*($H$5-F662)*$H$8+$D$9*($H$8^0.5)*(NORMINV(RAND(),0,1))</f>
        <v>3.00846691176457</v>
      </c>
      <c r="H662" s="0" t="n">
        <f aca="true">G662+$D$6*($H$5-G662)*$H$8+$D$9*($H$8^0.5)*(NORMINV(RAND(),0,1))</f>
        <v>2.96305171692937</v>
      </c>
      <c r="I662" s="0" t="n">
        <f aca="true">H662+$D$6*($H$5-H662)*$H$8+$D$9*($H$8^0.5)*(NORMINV(RAND(),0,1))</f>
        <v>2.81095426077707</v>
      </c>
      <c r="J662" s="0" t="n">
        <f aca="true">I662+$D$6*($H$5-I662)*$H$8+$D$9*($H$8^0.5)*(NORMINV(RAND(),0,1))</f>
        <v>2.76588698821302</v>
      </c>
      <c r="K662" s="0" t="n">
        <f aca="true">J662+$D$6*($H$5-J662)*$H$8+$D$9*($H$8^0.5)*(NORMINV(RAND(),0,1))</f>
        <v>2.72027731532336</v>
      </c>
      <c r="L662" s="0" t="n">
        <f aca="true">K662+$D$6*($H$5-K662)*$H$8+$D$9*($H$8^0.5)*(NORMINV(RAND(),0,1))</f>
        <v>2.672299218849</v>
      </c>
      <c r="M662" s="0" t="n">
        <f aca="true">L662+$D$6*($H$5-L662)*$H$8+$D$9*($H$8^0.5)*(NORMINV(RAND(),0,1))</f>
        <v>2.6158943421588</v>
      </c>
      <c r="N662" s="0" t="n">
        <f aca="false">EXP(M662)</f>
        <v>13.679445013171</v>
      </c>
      <c r="O662" s="0" t="n">
        <f aca="false">EXP(($H$10*LN(N662))+(1-$H$10)*$H$5+(($D$9^2)/(4*$D$6))*(1-$H$10^2))</f>
        <v>14.5516512283936</v>
      </c>
      <c r="P662" s="18" t="n">
        <f aca="false">EXP(($H$11*LN(N662))+(1-$H$11)*$H$5+(($D$9^2)/(4*$D$6))*(1-$H$11^2))</f>
        <v>15.2113251704761</v>
      </c>
      <c r="Q662" s="18" t="n">
        <f aca="false">EXP($H$12*LN(N662)+(1-$H$12)*$H$5+$D$9^2/(4*$D$6)*(1-$H$12^2))</f>
        <v>15.7094257831868</v>
      </c>
      <c r="R662" s="18" t="n">
        <f aca="false">EXP($H$13*LN(N662)+(1-$H$13)*$H$5+$D$9^2/(4*$D$6)*(1-$H$13^2))</f>
        <v>16.0862499872045</v>
      </c>
      <c r="S662" s="33" t="n">
        <f aca="false">MAX(0,1/4*(SUM(O662:R662)-4*$D$5))*$H$9</f>
        <v>0</v>
      </c>
    </row>
    <row r="663" customFormat="false" ht="12.75" hidden="false" customHeight="false" outlineLevel="0" collapsed="false">
      <c r="A663" s="0" t="n">
        <v>641</v>
      </c>
      <c r="C663" s="18" t="n">
        <f aca="false">$H$6</f>
        <v>3.29212628660779</v>
      </c>
      <c r="D663" s="0" t="n">
        <f aca="true">C663+$D$6*($H$5-C663)*$H$8+$D$9*($H$8^0.5)*(NORMINV(RAND(),0,1))</f>
        <v>3.49567526505824</v>
      </c>
      <c r="E663" s="0" t="n">
        <f aca="true">D663+$D$6*($H$5-D663)*$H$8+$D$9*($H$8^0.5)*(NORMINV(RAND(),0,1))</f>
        <v>3.55912218709021</v>
      </c>
      <c r="F663" s="0" t="n">
        <f aca="true">E663+$D$6*($H$5-E663)*$H$8+$D$9*($H$8^0.5)*(NORMINV(RAND(),0,1))</f>
        <v>3.54078869103524</v>
      </c>
      <c r="G663" s="0" t="n">
        <f aca="true">F663+$D$6*($H$5-F663)*$H$8+$D$9*($H$8^0.5)*(NORMINV(RAND(),0,1))</f>
        <v>3.62126926931146</v>
      </c>
      <c r="H663" s="0" t="n">
        <f aca="true">G663+$D$6*($H$5-G663)*$H$8+$D$9*($H$8^0.5)*(NORMINV(RAND(),0,1))</f>
        <v>3.55166463990128</v>
      </c>
      <c r="I663" s="0" t="n">
        <f aca="true">H663+$D$6*($H$5-H663)*$H$8+$D$9*($H$8^0.5)*(NORMINV(RAND(),0,1))</f>
        <v>3.44946835771731</v>
      </c>
      <c r="J663" s="0" t="n">
        <f aca="true">I663+$D$6*($H$5-I663)*$H$8+$D$9*($H$8^0.5)*(NORMINV(RAND(),0,1))</f>
        <v>3.43655951604356</v>
      </c>
      <c r="K663" s="0" t="n">
        <f aca="true">J663+$D$6*($H$5-J663)*$H$8+$D$9*($H$8^0.5)*(NORMINV(RAND(),0,1))</f>
        <v>3.39810046556593</v>
      </c>
      <c r="L663" s="0" t="n">
        <f aca="true">K663+$D$6*($H$5-K663)*$H$8+$D$9*($H$8^0.5)*(NORMINV(RAND(),0,1))</f>
        <v>3.37003064184858</v>
      </c>
      <c r="M663" s="0" t="n">
        <f aca="true">L663+$D$6*($H$5-L663)*$H$8+$D$9*($H$8^0.5)*(NORMINV(RAND(),0,1))</f>
        <v>3.4833985163002</v>
      </c>
      <c r="N663" s="0" t="n">
        <f aca="false">EXP(M663)</f>
        <v>32.5702246364574</v>
      </c>
      <c r="O663" s="0" t="n">
        <f aca="false">EXP(($H$10*LN(N663))+(1-$H$10)*$H$5+(($D$9^2)/(4*$D$6))*(1-$H$10^2))</f>
        <v>28.8711407133044</v>
      </c>
      <c r="P663" s="18" t="n">
        <f aca="false">EXP(($H$11*LN(N663))+(1-$H$11)*$H$5+(($D$9^2)/(4*$D$6))*(1-$H$11^2))</f>
        <v>26.1316965187777</v>
      </c>
      <c r="Q663" s="18" t="n">
        <f aca="false">EXP($H$12*LN(N663)+(1-$H$12)*$H$5+$D$9^2/(4*$D$6)*(1-$H$12^2))</f>
        <v>24.0856964117411</v>
      </c>
      <c r="R663" s="18" t="n">
        <f aca="false">EXP($H$13*LN(N663)+(1-$H$13)*$H$5+$D$9^2/(4*$D$6)*(1-$H$13^2))</f>
        <v>22.5443249477634</v>
      </c>
      <c r="S663" s="33" t="n">
        <f aca="false">MAX(0,1/4*(SUM(O663:R663)-4*$D$5))*$H$9</f>
        <v>3.24199405809361</v>
      </c>
    </row>
    <row r="664" customFormat="false" ht="12.75" hidden="false" customHeight="false" outlineLevel="0" collapsed="false">
      <c r="A664" s="0" t="n">
        <v>642</v>
      </c>
      <c r="C664" s="18" t="n">
        <f aca="false">$H$6</f>
        <v>3.29212628660779</v>
      </c>
      <c r="D664" s="0" t="n">
        <f aca="true">C664+$D$6*($H$5-C664)*$H$8+$D$9*($H$8^0.5)*(NORMINV(RAND(),0,1))</f>
        <v>3.32513018290655</v>
      </c>
      <c r="E664" s="0" t="n">
        <f aca="true">D664+$D$6*($H$5-D664)*$H$8+$D$9*($H$8^0.5)*(NORMINV(RAND(),0,1))</f>
        <v>3.28392981814487</v>
      </c>
      <c r="F664" s="0" t="n">
        <f aca="true">E664+$D$6*($H$5-E664)*$H$8+$D$9*($H$8^0.5)*(NORMINV(RAND(),0,1))</f>
        <v>3.18473176332649</v>
      </c>
      <c r="G664" s="0" t="n">
        <f aca="true">F664+$D$6*($H$5-F664)*$H$8+$D$9*($H$8^0.5)*(NORMINV(RAND(),0,1))</f>
        <v>3.08155477135354</v>
      </c>
      <c r="H664" s="0" t="n">
        <f aca="true">G664+$D$6*($H$5-G664)*$H$8+$D$9*($H$8^0.5)*(NORMINV(RAND(),0,1))</f>
        <v>3.07693197399316</v>
      </c>
      <c r="I664" s="0" t="n">
        <f aca="true">H664+$D$6*($H$5-H664)*$H$8+$D$9*($H$8^0.5)*(NORMINV(RAND(),0,1))</f>
        <v>3.0197227169759</v>
      </c>
      <c r="J664" s="0" t="n">
        <f aca="true">I664+$D$6*($H$5-I664)*$H$8+$D$9*($H$8^0.5)*(NORMINV(RAND(),0,1))</f>
        <v>2.90946371449573</v>
      </c>
      <c r="K664" s="0" t="n">
        <f aca="true">J664+$D$6*($H$5-J664)*$H$8+$D$9*($H$8^0.5)*(NORMINV(RAND(),0,1))</f>
        <v>2.95566143960825</v>
      </c>
      <c r="L664" s="0" t="n">
        <f aca="true">K664+$D$6*($H$5-K664)*$H$8+$D$9*($H$8^0.5)*(NORMINV(RAND(),0,1))</f>
        <v>2.96556456887374</v>
      </c>
      <c r="M664" s="0" t="n">
        <f aca="true">L664+$D$6*($H$5-L664)*$H$8+$D$9*($H$8^0.5)*(NORMINV(RAND(),0,1))</f>
        <v>2.88145688085874</v>
      </c>
      <c r="N664" s="0" t="n">
        <f aca="false">EXP(M664)</f>
        <v>17.840245367818</v>
      </c>
      <c r="O664" s="0" t="n">
        <f aca="false">EXP(($H$10*LN(N664))+(1-$H$10)*$H$5+(($D$9^2)/(4*$D$6))*(1-$H$10^2))</f>
        <v>17.9473170258681</v>
      </c>
      <c r="P664" s="18" t="n">
        <f aca="false">EXP(($H$11*LN(N664))+(1-$H$11)*$H$5+(($D$9^2)/(4*$D$6))*(1-$H$11^2))</f>
        <v>17.9517175184963</v>
      </c>
      <c r="Q664" s="18" t="n">
        <f aca="false">EXP($H$12*LN(N664)+(1-$H$12)*$H$5+$D$9^2/(4*$D$6)*(1-$H$12^2))</f>
        <v>17.9050817219497</v>
      </c>
      <c r="R664" s="18" t="n">
        <f aca="false">EXP($H$13*LN(N664)+(1-$H$13)*$H$5+$D$9^2/(4*$D$6)*(1-$H$13^2))</f>
        <v>17.8372126433466</v>
      </c>
      <c r="S664" s="33" t="n">
        <f aca="false">MAX(0,1/4*(SUM(O664:R664)-4*$D$5))*$H$9</f>
        <v>0</v>
      </c>
    </row>
    <row r="665" customFormat="false" ht="12.75" hidden="false" customHeight="false" outlineLevel="0" collapsed="false">
      <c r="A665" s="0" t="n">
        <v>643</v>
      </c>
      <c r="C665" s="18" t="n">
        <f aca="false">$H$6</f>
        <v>3.29212628660779</v>
      </c>
      <c r="D665" s="0" t="n">
        <f aca="true">C665+$D$6*($H$5-C665)*$H$8+$D$9*($H$8^0.5)*(NORMINV(RAND(),0,1))</f>
        <v>3.40036269166635</v>
      </c>
      <c r="E665" s="0" t="n">
        <f aca="true">D665+$D$6*($H$5-D665)*$H$8+$D$9*($H$8^0.5)*(NORMINV(RAND(),0,1))</f>
        <v>3.37489605080497</v>
      </c>
      <c r="F665" s="0" t="n">
        <f aca="true">E665+$D$6*($H$5-E665)*$H$8+$D$9*($H$8^0.5)*(NORMINV(RAND(),0,1))</f>
        <v>3.38169287062852</v>
      </c>
      <c r="G665" s="0" t="n">
        <f aca="true">F665+$D$6*($H$5-F665)*$H$8+$D$9*($H$8^0.5)*(NORMINV(RAND(),0,1))</f>
        <v>3.48348985059204</v>
      </c>
      <c r="H665" s="0" t="n">
        <f aca="true">G665+$D$6*($H$5-G665)*$H$8+$D$9*($H$8^0.5)*(NORMINV(RAND(),0,1))</f>
        <v>3.48986940309062</v>
      </c>
      <c r="I665" s="0" t="n">
        <f aca="true">H665+$D$6*($H$5-H665)*$H$8+$D$9*($H$8^0.5)*(NORMINV(RAND(),0,1))</f>
        <v>3.53672256260893</v>
      </c>
      <c r="J665" s="0" t="n">
        <f aca="true">I665+$D$6*($H$5-I665)*$H$8+$D$9*($H$8^0.5)*(NORMINV(RAND(),0,1))</f>
        <v>3.62095638106075</v>
      </c>
      <c r="K665" s="0" t="n">
        <f aca="true">J665+$D$6*($H$5-J665)*$H$8+$D$9*($H$8^0.5)*(NORMINV(RAND(),0,1))</f>
        <v>3.51171834241316</v>
      </c>
      <c r="L665" s="0" t="n">
        <f aca="true">K665+$D$6*($H$5-K665)*$H$8+$D$9*($H$8^0.5)*(NORMINV(RAND(),0,1))</f>
        <v>3.61504396334579</v>
      </c>
      <c r="M665" s="0" t="n">
        <f aca="true">L665+$D$6*($H$5-L665)*$H$8+$D$9*($H$8^0.5)*(NORMINV(RAND(),0,1))</f>
        <v>3.43725157263757</v>
      </c>
      <c r="N665" s="0" t="n">
        <f aca="false">EXP(M665)</f>
        <v>31.1013607621378</v>
      </c>
      <c r="O665" s="0" t="n">
        <f aca="false">EXP(($H$10*LN(N665))+(1-$H$10)*$H$5+(($D$9^2)/(4*$D$6))*(1-$H$10^2))</f>
        <v>27.837848196677</v>
      </c>
      <c r="P665" s="18" t="n">
        <f aca="false">EXP(($H$11*LN(N665))+(1-$H$11)*$H$5+(($D$9^2)/(4*$D$6))*(1-$H$11^2))</f>
        <v>25.3902358635343</v>
      </c>
      <c r="Q665" s="18" t="n">
        <f aca="false">EXP($H$12*LN(N665)+(1-$H$12)*$H$5+$D$9^2/(4*$D$6)*(1-$H$12^2))</f>
        <v>23.5443259745869</v>
      </c>
      <c r="R665" s="18" t="n">
        <f aca="false">EXP($H$13*LN(N665)+(1-$H$13)*$H$5+$D$9^2/(4*$D$6)*(1-$H$13^2))</f>
        <v>22.143168950081</v>
      </c>
      <c r="S665" s="33" t="n">
        <f aca="false">MAX(0,1/4*(SUM(O665:R665)-4*$D$5))*$H$9</f>
        <v>2.59580497896968</v>
      </c>
    </row>
    <row r="666" customFormat="false" ht="12.75" hidden="false" customHeight="false" outlineLevel="0" collapsed="false">
      <c r="A666" s="0" t="n">
        <v>644</v>
      </c>
      <c r="C666" s="18" t="n">
        <f aca="false">$H$6</f>
        <v>3.29212628660779</v>
      </c>
      <c r="D666" s="0" t="n">
        <f aca="true">C666+$D$6*($H$5-C666)*$H$8+$D$9*($H$8^0.5)*(NORMINV(RAND(),0,1))</f>
        <v>3.29180744791344</v>
      </c>
      <c r="E666" s="0" t="n">
        <f aca="true">D666+$D$6*($H$5-D666)*$H$8+$D$9*($H$8^0.5)*(NORMINV(RAND(),0,1))</f>
        <v>3.20056177684403</v>
      </c>
      <c r="F666" s="0" t="n">
        <f aca="true">E666+$D$6*($H$5-E666)*$H$8+$D$9*($H$8^0.5)*(NORMINV(RAND(),0,1))</f>
        <v>3.23470608694685</v>
      </c>
      <c r="G666" s="0" t="n">
        <f aca="true">F666+$D$6*($H$5-F666)*$H$8+$D$9*($H$8^0.5)*(NORMINV(RAND(),0,1))</f>
        <v>3.14024326442634</v>
      </c>
      <c r="H666" s="0" t="n">
        <f aca="true">G666+$D$6*($H$5-G666)*$H$8+$D$9*($H$8^0.5)*(NORMINV(RAND(),0,1))</f>
        <v>3.05834653330939</v>
      </c>
      <c r="I666" s="0" t="n">
        <f aca="true">H666+$D$6*($H$5-H666)*$H$8+$D$9*($H$8^0.5)*(NORMINV(RAND(),0,1))</f>
        <v>3.00102466570452</v>
      </c>
      <c r="J666" s="0" t="n">
        <f aca="true">I666+$D$6*($H$5-I666)*$H$8+$D$9*($H$8^0.5)*(NORMINV(RAND(),0,1))</f>
        <v>2.93639454661216</v>
      </c>
      <c r="K666" s="0" t="n">
        <f aca="true">J666+$D$6*($H$5-J666)*$H$8+$D$9*($H$8^0.5)*(NORMINV(RAND(),0,1))</f>
        <v>2.98181923889102</v>
      </c>
      <c r="L666" s="0" t="n">
        <f aca="true">K666+$D$6*($H$5-K666)*$H$8+$D$9*($H$8^0.5)*(NORMINV(RAND(),0,1))</f>
        <v>2.95956048187865</v>
      </c>
      <c r="M666" s="0" t="n">
        <f aca="true">L666+$D$6*($H$5-L666)*$H$8+$D$9*($H$8^0.5)*(NORMINV(RAND(),0,1))</f>
        <v>2.99475153792996</v>
      </c>
      <c r="N666" s="0" t="n">
        <f aca="false">EXP(M666)</f>
        <v>19.9803949027995</v>
      </c>
      <c r="O666" s="0" t="n">
        <f aca="false">EXP(($H$10*LN(N666))+(1-$H$10)*$H$5+(($D$9^2)/(4*$D$6))*(1-$H$10^2))</f>
        <v>19.627243293137</v>
      </c>
      <c r="P666" s="18" t="n">
        <f aca="false">EXP(($H$11*LN(N666))+(1-$H$11)*$H$5+(($D$9^2)/(4*$D$6))*(1-$H$11^2))</f>
        <v>19.2662283004888</v>
      </c>
      <c r="Q666" s="18" t="n">
        <f aca="false">EXP($H$12*LN(N666)+(1-$H$12)*$H$5+$D$9^2/(4*$D$6)*(1-$H$12^2))</f>
        <v>18.9328165385367</v>
      </c>
      <c r="R666" s="18" t="n">
        <f aca="false">EXP($H$13*LN(N666)+(1-$H$13)*$H$5+$D$9^2/(4*$D$6)*(1-$H$13^2))</f>
        <v>18.6410520668544</v>
      </c>
      <c r="S666" s="33" t="n">
        <f aca="false">MAX(0,1/4*(SUM(O666:R666)-4*$D$5))*$H$9</f>
        <v>0</v>
      </c>
    </row>
    <row r="667" customFormat="false" ht="12.75" hidden="false" customHeight="false" outlineLevel="0" collapsed="false">
      <c r="A667" s="0" t="n">
        <v>645</v>
      </c>
      <c r="C667" s="18" t="n">
        <f aca="false">$H$6</f>
        <v>3.29212628660779</v>
      </c>
      <c r="D667" s="0" t="n">
        <f aca="true">C667+$D$6*($H$5-C667)*$H$8+$D$9*($H$8^0.5)*(NORMINV(RAND(),0,1))</f>
        <v>3.35431927892379</v>
      </c>
      <c r="E667" s="0" t="n">
        <f aca="true">D667+$D$6*($H$5-D667)*$H$8+$D$9*($H$8^0.5)*(NORMINV(RAND(),0,1))</f>
        <v>3.34722615133396</v>
      </c>
      <c r="F667" s="0" t="n">
        <f aca="true">E667+$D$6*($H$5-E667)*$H$8+$D$9*($H$8^0.5)*(NORMINV(RAND(),0,1))</f>
        <v>3.51171229525831</v>
      </c>
      <c r="G667" s="0" t="n">
        <f aca="true">F667+$D$6*($H$5-F667)*$H$8+$D$9*($H$8^0.5)*(NORMINV(RAND(),0,1))</f>
        <v>3.69910170397825</v>
      </c>
      <c r="H667" s="0" t="n">
        <f aca="true">G667+$D$6*($H$5-G667)*$H$8+$D$9*($H$8^0.5)*(NORMINV(RAND(),0,1))</f>
        <v>3.50342899496413</v>
      </c>
      <c r="I667" s="0" t="n">
        <f aca="true">H667+$D$6*($H$5-H667)*$H$8+$D$9*($H$8^0.5)*(NORMINV(RAND(),0,1))</f>
        <v>3.44486242339096</v>
      </c>
      <c r="J667" s="0" t="n">
        <f aca="true">I667+$D$6*($H$5-I667)*$H$8+$D$9*($H$8^0.5)*(NORMINV(RAND(),0,1))</f>
        <v>3.32505898685511</v>
      </c>
      <c r="K667" s="0" t="n">
        <f aca="true">J667+$D$6*($H$5-J667)*$H$8+$D$9*($H$8^0.5)*(NORMINV(RAND(),0,1))</f>
        <v>3.1702435224261</v>
      </c>
      <c r="L667" s="0" t="n">
        <f aca="true">K667+$D$6*($H$5-K667)*$H$8+$D$9*($H$8^0.5)*(NORMINV(RAND(),0,1))</f>
        <v>3.21803818667281</v>
      </c>
      <c r="M667" s="0" t="n">
        <f aca="true">L667+$D$6*($H$5-L667)*$H$8+$D$9*($H$8^0.5)*(NORMINV(RAND(),0,1))</f>
        <v>3.34564933684737</v>
      </c>
      <c r="N667" s="0" t="n">
        <f aca="false">EXP(M667)</f>
        <v>28.3789972136939</v>
      </c>
      <c r="O667" s="0" t="n">
        <f aca="false">EXP(($H$10*LN(N667))+(1-$H$10)*$H$5+(($D$9^2)/(4*$D$6))*(1-$H$10^2))</f>
        <v>25.8950249964825</v>
      </c>
      <c r="P667" s="18" t="n">
        <f aca="false">EXP(($H$11*LN(N667))+(1-$H$11)*$H$5+(($D$9^2)/(4*$D$6))*(1-$H$11^2))</f>
        <v>23.9801755182252</v>
      </c>
      <c r="Q667" s="18" t="n">
        <f aca="false">EXP($H$12*LN(N667)+(1-$H$12)*$H$5+$D$9^2/(4*$D$6)*(1-$H$12^2))</f>
        <v>22.5054834166128</v>
      </c>
      <c r="R667" s="18" t="n">
        <f aca="false">EXP($H$13*LN(N667)+(1-$H$13)*$H$5+$D$9^2/(4*$D$6)*(1-$H$13^2))</f>
        <v>21.3678938899277</v>
      </c>
      <c r="S667" s="33" t="n">
        <f aca="false">MAX(0,1/4*(SUM(O667:R667)-4*$D$5))*$H$9</f>
        <v>1.36705409315089</v>
      </c>
    </row>
    <row r="668" customFormat="false" ht="12.75" hidden="false" customHeight="false" outlineLevel="0" collapsed="false">
      <c r="A668" s="0" t="n">
        <v>646</v>
      </c>
      <c r="C668" s="18" t="n">
        <f aca="false">$H$6</f>
        <v>3.29212628660779</v>
      </c>
      <c r="D668" s="0" t="n">
        <f aca="true">C668+$D$6*($H$5-C668)*$H$8+$D$9*($H$8^0.5)*(NORMINV(RAND(),0,1))</f>
        <v>3.17603899670309</v>
      </c>
      <c r="E668" s="0" t="n">
        <f aca="true">D668+$D$6*($H$5-D668)*$H$8+$D$9*($H$8^0.5)*(NORMINV(RAND(),0,1))</f>
        <v>3.13536031919286</v>
      </c>
      <c r="F668" s="0" t="n">
        <f aca="true">E668+$D$6*($H$5-E668)*$H$8+$D$9*($H$8^0.5)*(NORMINV(RAND(),0,1))</f>
        <v>3.0822738467878</v>
      </c>
      <c r="G668" s="0" t="n">
        <f aca="true">F668+$D$6*($H$5-F668)*$H$8+$D$9*($H$8^0.5)*(NORMINV(RAND(),0,1))</f>
        <v>3.06156981150173</v>
      </c>
      <c r="H668" s="0" t="n">
        <f aca="true">G668+$D$6*($H$5-G668)*$H$8+$D$9*($H$8^0.5)*(NORMINV(RAND(),0,1))</f>
        <v>3.04616692744041</v>
      </c>
      <c r="I668" s="0" t="n">
        <f aca="true">H668+$D$6*($H$5-H668)*$H$8+$D$9*($H$8^0.5)*(NORMINV(RAND(),0,1))</f>
        <v>3.06629071330858</v>
      </c>
      <c r="J668" s="0" t="n">
        <f aca="true">I668+$D$6*($H$5-I668)*$H$8+$D$9*($H$8^0.5)*(NORMINV(RAND(),0,1))</f>
        <v>3.13741201342878</v>
      </c>
      <c r="K668" s="0" t="n">
        <f aca="true">J668+$D$6*($H$5-J668)*$H$8+$D$9*($H$8^0.5)*(NORMINV(RAND(),0,1))</f>
        <v>3.05088627378345</v>
      </c>
      <c r="L668" s="0" t="n">
        <f aca="true">K668+$D$6*($H$5-K668)*$H$8+$D$9*($H$8^0.5)*(NORMINV(RAND(),0,1))</f>
        <v>3.0403506597025</v>
      </c>
      <c r="M668" s="0" t="n">
        <f aca="true">L668+$D$6*($H$5-L668)*$H$8+$D$9*($H$8^0.5)*(NORMINV(RAND(),0,1))</f>
        <v>2.93796068772646</v>
      </c>
      <c r="N668" s="0" t="n">
        <f aca="false">EXP(M668)</f>
        <v>18.8773103015412</v>
      </c>
      <c r="O668" s="0" t="n">
        <f aca="false">EXP(($H$10*LN(N668))+(1-$H$10)*$H$5+(($D$9^2)/(4*$D$6))*(1-$H$10^2))</f>
        <v>18.7663664519809</v>
      </c>
      <c r="P668" s="18" t="n">
        <f aca="false">EXP(($H$11*LN(N668))+(1-$H$11)*$H$5+(($D$9^2)/(4*$D$6))*(1-$H$11^2))</f>
        <v>18.5956975949993</v>
      </c>
      <c r="Q668" s="18" t="n">
        <f aca="false">EXP($H$12*LN(N668)+(1-$H$12)*$H$5+$D$9^2/(4*$D$6)*(1-$H$12^2))</f>
        <v>18.4104778618184</v>
      </c>
      <c r="R668" s="18" t="n">
        <f aca="false">EXP($H$13*LN(N668)+(1-$H$13)*$H$5+$D$9^2/(4*$D$6)*(1-$H$13^2))</f>
        <v>18.2336852489567</v>
      </c>
      <c r="S668" s="33" t="n">
        <f aca="false">MAX(0,1/4*(SUM(O668:R668)-4*$D$5))*$H$9</f>
        <v>0</v>
      </c>
    </row>
    <row r="669" customFormat="false" ht="12.75" hidden="false" customHeight="false" outlineLevel="0" collapsed="false">
      <c r="A669" s="0" t="n">
        <v>647</v>
      </c>
      <c r="C669" s="18" t="n">
        <f aca="false">$H$6</f>
        <v>3.29212628660779</v>
      </c>
      <c r="D669" s="0" t="n">
        <f aca="true">C669+$D$6*($H$5-C669)*$H$8+$D$9*($H$8^0.5)*(NORMINV(RAND(),0,1))</f>
        <v>3.38982091175644</v>
      </c>
      <c r="E669" s="0" t="n">
        <f aca="true">D669+$D$6*($H$5-D669)*$H$8+$D$9*($H$8^0.5)*(NORMINV(RAND(),0,1))</f>
        <v>3.28781643893951</v>
      </c>
      <c r="F669" s="0" t="n">
        <f aca="true">E669+$D$6*($H$5-E669)*$H$8+$D$9*($H$8^0.5)*(NORMINV(RAND(),0,1))</f>
        <v>3.25109575948407</v>
      </c>
      <c r="G669" s="0" t="n">
        <f aca="true">F669+$D$6*($H$5-F669)*$H$8+$D$9*($H$8^0.5)*(NORMINV(RAND(),0,1))</f>
        <v>3.1660009975015</v>
      </c>
      <c r="H669" s="0" t="n">
        <f aca="true">G669+$D$6*($H$5-G669)*$H$8+$D$9*($H$8^0.5)*(NORMINV(RAND(),0,1))</f>
        <v>3.37416915368905</v>
      </c>
      <c r="I669" s="0" t="n">
        <f aca="true">H669+$D$6*($H$5-H669)*$H$8+$D$9*($H$8^0.5)*(NORMINV(RAND(),0,1))</f>
        <v>3.49417322420649</v>
      </c>
      <c r="J669" s="0" t="n">
        <f aca="true">I669+$D$6*($H$5-I669)*$H$8+$D$9*($H$8^0.5)*(NORMINV(RAND(),0,1))</f>
        <v>3.61391460787161</v>
      </c>
      <c r="K669" s="0" t="n">
        <f aca="true">J669+$D$6*($H$5-J669)*$H$8+$D$9*($H$8^0.5)*(NORMINV(RAND(),0,1))</f>
        <v>3.68415471655423</v>
      </c>
      <c r="L669" s="0" t="n">
        <f aca="true">K669+$D$6*($H$5-K669)*$H$8+$D$9*($H$8^0.5)*(NORMINV(RAND(),0,1))</f>
        <v>3.74628510782577</v>
      </c>
      <c r="M669" s="0" t="n">
        <f aca="true">L669+$D$6*($H$5-L669)*$H$8+$D$9*($H$8^0.5)*(NORMINV(RAND(),0,1))</f>
        <v>3.66920527026414</v>
      </c>
      <c r="N669" s="0" t="n">
        <f aca="false">EXP(M669)</f>
        <v>39.2207235959059</v>
      </c>
      <c r="O669" s="0" t="n">
        <f aca="false">EXP(($H$10*LN(N669))+(1-$H$10)*$H$5+(($D$9^2)/(4*$D$6))*(1-$H$10^2))</f>
        <v>33.4345263236856</v>
      </c>
      <c r="P669" s="18" t="n">
        <f aca="false">EXP(($H$11*LN(N669))+(1-$H$11)*$H$5+(($D$9^2)/(4*$D$6))*(1-$H$11^2))</f>
        <v>29.3427829227286</v>
      </c>
      <c r="Q669" s="18" t="n">
        <f aca="false">EXP($H$12*LN(N669)+(1-$H$12)*$H$5+$D$9^2/(4*$D$6)*(1-$H$12^2))</f>
        <v>26.3943996003402</v>
      </c>
      <c r="R669" s="18" t="n">
        <f aca="false">EXP($H$13*LN(N669)+(1-$H$13)*$H$5+$D$9^2/(4*$D$6)*(1-$H$13^2))</f>
        <v>24.2344436799182</v>
      </c>
      <c r="S669" s="33" t="n">
        <f aca="false">MAX(0,1/4*(SUM(O669:R669)-4*$D$5))*$H$9</f>
        <v>6.04176996168104</v>
      </c>
    </row>
    <row r="670" customFormat="false" ht="12.75" hidden="false" customHeight="false" outlineLevel="0" collapsed="false">
      <c r="A670" s="0" t="n">
        <v>648</v>
      </c>
      <c r="C670" s="18" t="n">
        <f aca="false">$H$6</f>
        <v>3.29212628660779</v>
      </c>
      <c r="D670" s="0" t="n">
        <f aca="true">C670+$D$6*($H$5-C670)*$H$8+$D$9*($H$8^0.5)*(NORMINV(RAND(),0,1))</f>
        <v>3.12294917662117</v>
      </c>
      <c r="E670" s="0" t="n">
        <f aca="true">D670+$D$6*($H$5-D670)*$H$8+$D$9*($H$8^0.5)*(NORMINV(RAND(),0,1))</f>
        <v>3.06576160090129</v>
      </c>
      <c r="F670" s="0" t="n">
        <f aca="true">E670+$D$6*($H$5-E670)*$H$8+$D$9*($H$8^0.5)*(NORMINV(RAND(),0,1))</f>
        <v>3.12877011519953</v>
      </c>
      <c r="G670" s="0" t="n">
        <f aca="true">F670+$D$6*($H$5-F670)*$H$8+$D$9*($H$8^0.5)*(NORMINV(RAND(),0,1))</f>
        <v>3.2627151767094</v>
      </c>
      <c r="H670" s="0" t="n">
        <f aca="true">G670+$D$6*($H$5-G670)*$H$8+$D$9*($H$8^0.5)*(NORMINV(RAND(),0,1))</f>
        <v>3.15165879984315</v>
      </c>
      <c r="I670" s="0" t="n">
        <f aca="true">H670+$D$6*($H$5-H670)*$H$8+$D$9*($H$8^0.5)*(NORMINV(RAND(),0,1))</f>
        <v>3.12992071923754</v>
      </c>
      <c r="J670" s="0" t="n">
        <f aca="true">I670+$D$6*($H$5-I670)*$H$8+$D$9*($H$8^0.5)*(NORMINV(RAND(),0,1))</f>
        <v>3.23166633862384</v>
      </c>
      <c r="K670" s="0" t="n">
        <f aca="true">J670+$D$6*($H$5-J670)*$H$8+$D$9*($H$8^0.5)*(NORMINV(RAND(),0,1))</f>
        <v>3.2876477593413</v>
      </c>
      <c r="L670" s="0" t="n">
        <f aca="true">K670+$D$6*($H$5-K670)*$H$8+$D$9*($H$8^0.5)*(NORMINV(RAND(),0,1))</f>
        <v>3.42974143280899</v>
      </c>
      <c r="M670" s="0" t="n">
        <f aca="true">L670+$D$6*($H$5-L670)*$H$8+$D$9*($H$8^0.5)*(NORMINV(RAND(),0,1))</f>
        <v>3.51402115021628</v>
      </c>
      <c r="N670" s="0" t="n">
        <f aca="false">EXP(M670)</f>
        <v>33.5830390793902</v>
      </c>
      <c r="O670" s="0" t="n">
        <f aca="false">EXP(($H$10*LN(N670))+(1-$H$10)*$H$5+(($D$9^2)/(4*$D$6))*(1-$H$10^2))</f>
        <v>29.5779061688569</v>
      </c>
      <c r="P670" s="18" t="n">
        <f aca="false">EXP(($H$11*LN(N670))+(1-$H$11)*$H$5+(($D$9^2)/(4*$D$6))*(1-$H$11^2))</f>
        <v>26.6356349494159</v>
      </c>
      <c r="Q670" s="18" t="n">
        <f aca="false">EXP($H$12*LN(N670)+(1-$H$12)*$H$5+$D$9^2/(4*$D$6)*(1-$H$12^2))</f>
        <v>24.4517976247027</v>
      </c>
      <c r="R670" s="18" t="n">
        <f aca="false">EXP($H$13*LN(N670)+(1-$H$13)*$H$5+$D$9^2/(4*$D$6)*(1-$H$13^2))</f>
        <v>22.8145312743912</v>
      </c>
      <c r="S670" s="33" t="n">
        <f aca="false">MAX(0,1/4*(SUM(O670:R670)-4*$D$5))*$H$9</f>
        <v>3.6812269619914</v>
      </c>
    </row>
    <row r="671" customFormat="false" ht="12.75" hidden="false" customHeight="false" outlineLevel="0" collapsed="false">
      <c r="A671" s="0" t="n">
        <v>649</v>
      </c>
      <c r="C671" s="18" t="n">
        <f aca="false">$H$6</f>
        <v>3.29212628660779</v>
      </c>
      <c r="D671" s="0" t="n">
        <f aca="true">C671+$D$6*($H$5-C671)*$H$8+$D$9*($H$8^0.5)*(NORMINV(RAND(),0,1))</f>
        <v>3.25134240958317</v>
      </c>
      <c r="E671" s="0" t="n">
        <f aca="true">D671+$D$6*($H$5-D671)*$H$8+$D$9*($H$8^0.5)*(NORMINV(RAND(),0,1))</f>
        <v>3.14745744282802</v>
      </c>
      <c r="F671" s="0" t="n">
        <f aca="true">E671+$D$6*($H$5-E671)*$H$8+$D$9*($H$8^0.5)*(NORMINV(RAND(),0,1))</f>
        <v>3.16582823899942</v>
      </c>
      <c r="G671" s="0" t="n">
        <f aca="true">F671+$D$6*($H$5-F671)*$H$8+$D$9*($H$8^0.5)*(NORMINV(RAND(),0,1))</f>
        <v>3.12744482310214</v>
      </c>
      <c r="H671" s="0" t="n">
        <f aca="true">G671+$D$6*($H$5-G671)*$H$8+$D$9*($H$8^0.5)*(NORMINV(RAND(),0,1))</f>
        <v>3.2923578096333</v>
      </c>
      <c r="I671" s="0" t="n">
        <f aca="true">H671+$D$6*($H$5-H671)*$H$8+$D$9*($H$8^0.5)*(NORMINV(RAND(),0,1))</f>
        <v>3.21614614739864</v>
      </c>
      <c r="J671" s="0" t="n">
        <f aca="true">I671+$D$6*($H$5-I671)*$H$8+$D$9*($H$8^0.5)*(NORMINV(RAND(),0,1))</f>
        <v>3.18070324042955</v>
      </c>
      <c r="K671" s="0" t="n">
        <f aca="true">J671+$D$6*($H$5-J671)*$H$8+$D$9*($H$8^0.5)*(NORMINV(RAND(),0,1))</f>
        <v>3.18363148187166</v>
      </c>
      <c r="L671" s="0" t="n">
        <f aca="true">K671+$D$6*($H$5-K671)*$H$8+$D$9*($H$8^0.5)*(NORMINV(RAND(),0,1))</f>
        <v>3.33093405247071</v>
      </c>
      <c r="M671" s="0" t="n">
        <f aca="true">L671+$D$6*($H$5-L671)*$H$8+$D$9*($H$8^0.5)*(NORMINV(RAND(),0,1))</f>
        <v>3.35917319663545</v>
      </c>
      <c r="N671" s="0" t="n">
        <f aca="false">EXP(M671)</f>
        <v>28.7653977168497</v>
      </c>
      <c r="O671" s="0" t="n">
        <f aca="false">EXP(($H$10*LN(N671))+(1-$H$10)*$H$5+(($D$9^2)/(4*$D$6))*(1-$H$10^2))</f>
        <v>26.1730890727386</v>
      </c>
      <c r="P671" s="18" t="n">
        <f aca="false">EXP(($H$11*LN(N671))+(1-$H$11)*$H$5+(($D$9^2)/(4*$D$6))*(1-$H$11^2))</f>
        <v>24.1833172108029</v>
      </c>
      <c r="Q671" s="18" t="n">
        <f aca="false">EXP($H$12*LN(N671)+(1-$H$12)*$H$5+$D$9^2/(4*$D$6)*(1-$H$12^2))</f>
        <v>22.6559208800721</v>
      </c>
      <c r="R671" s="18" t="n">
        <f aca="false">EXP($H$13*LN(N671)+(1-$H$13)*$H$5+$D$9^2/(4*$D$6)*(1-$H$13^2))</f>
        <v>21.480621799388</v>
      </c>
      <c r="S671" s="33" t="n">
        <f aca="false">MAX(0,1/4*(SUM(O671:R671)-4*$D$5))*$H$9</f>
        <v>1.54407102634712</v>
      </c>
    </row>
    <row r="672" customFormat="false" ht="12.75" hidden="false" customHeight="false" outlineLevel="0" collapsed="false">
      <c r="A672" s="0" t="n">
        <v>650</v>
      </c>
      <c r="C672" s="18" t="n">
        <f aca="false">$H$6</f>
        <v>3.29212628660779</v>
      </c>
      <c r="D672" s="0" t="n">
        <f aca="true">C672+$D$6*($H$5-C672)*$H$8+$D$9*($H$8^0.5)*(NORMINV(RAND(),0,1))</f>
        <v>3.28496310852234</v>
      </c>
      <c r="E672" s="0" t="n">
        <f aca="true">D672+$D$6*($H$5-D672)*$H$8+$D$9*($H$8^0.5)*(NORMINV(RAND(),0,1))</f>
        <v>3.33952816417388</v>
      </c>
      <c r="F672" s="0" t="n">
        <f aca="true">E672+$D$6*($H$5-E672)*$H$8+$D$9*($H$8^0.5)*(NORMINV(RAND(),0,1))</f>
        <v>3.25154975636847</v>
      </c>
      <c r="G672" s="0" t="n">
        <f aca="true">F672+$D$6*($H$5-F672)*$H$8+$D$9*($H$8^0.5)*(NORMINV(RAND(),0,1))</f>
        <v>3.27960910247021</v>
      </c>
      <c r="H672" s="0" t="n">
        <f aca="true">G672+$D$6*($H$5-G672)*$H$8+$D$9*($H$8^0.5)*(NORMINV(RAND(),0,1))</f>
        <v>3.36017864168455</v>
      </c>
      <c r="I672" s="0" t="n">
        <f aca="true">H672+$D$6*($H$5-H672)*$H$8+$D$9*($H$8^0.5)*(NORMINV(RAND(),0,1))</f>
        <v>3.42018984348439</v>
      </c>
      <c r="J672" s="0" t="n">
        <f aca="true">I672+$D$6*($H$5-I672)*$H$8+$D$9*($H$8^0.5)*(NORMINV(RAND(),0,1))</f>
        <v>3.26989660477566</v>
      </c>
      <c r="K672" s="0" t="n">
        <f aca="true">J672+$D$6*($H$5-J672)*$H$8+$D$9*($H$8^0.5)*(NORMINV(RAND(),0,1))</f>
        <v>3.25327170253459</v>
      </c>
      <c r="L672" s="0" t="n">
        <f aca="true">K672+$D$6*($H$5-K672)*$H$8+$D$9*($H$8^0.5)*(NORMINV(RAND(),0,1))</f>
        <v>3.16608508224459</v>
      </c>
      <c r="M672" s="0" t="n">
        <f aca="true">L672+$D$6*($H$5-L672)*$H$8+$D$9*($H$8^0.5)*(NORMINV(RAND(),0,1))</f>
        <v>3.2088542816671</v>
      </c>
      <c r="N672" s="0" t="n">
        <f aca="false">EXP(M672)</f>
        <v>24.7507126284061</v>
      </c>
      <c r="O672" s="0" t="n">
        <f aca="false">EXP(($H$10*LN(N672))+(1-$H$10)*$H$5+(($D$9^2)/(4*$D$6))*(1-$H$10^2))</f>
        <v>23.2432036763647</v>
      </c>
      <c r="P672" s="18" t="n">
        <f aca="false">EXP(($H$11*LN(N672))+(1-$H$11)*$H$5+(($D$9^2)/(4*$D$6))*(1-$H$11^2))</f>
        <v>22.0188977376228</v>
      </c>
      <c r="Q672" s="18" t="n">
        <f aca="false">EXP($H$12*LN(N672)+(1-$H$12)*$H$5+$D$9^2/(4*$D$6)*(1-$H$12^2))</f>
        <v>21.0388314780955</v>
      </c>
      <c r="R672" s="18" t="n">
        <f aca="false">EXP($H$13*LN(N672)+(1-$H$13)*$H$5+$D$9^2/(4*$D$6)*(1-$H$13^2))</f>
        <v>20.260372215049</v>
      </c>
      <c r="S672" s="33" t="n">
        <f aca="false">MAX(0,1/4*(SUM(O672:R672)-4*$D$5))*$H$9</f>
        <v>0</v>
      </c>
    </row>
    <row r="673" customFormat="false" ht="12.75" hidden="false" customHeight="false" outlineLevel="0" collapsed="false">
      <c r="A673" s="0" t="n">
        <v>651</v>
      </c>
      <c r="C673" s="18" t="n">
        <f aca="false">$H$6</f>
        <v>3.29212628660779</v>
      </c>
      <c r="D673" s="0" t="n">
        <f aca="true">C673+$D$6*($H$5-C673)*$H$8+$D$9*($H$8^0.5)*(NORMINV(RAND(),0,1))</f>
        <v>3.4277565454882</v>
      </c>
      <c r="E673" s="0" t="n">
        <f aca="true">D673+$D$6*($H$5-D673)*$H$8+$D$9*($H$8^0.5)*(NORMINV(RAND(),0,1))</f>
        <v>3.44226237521827</v>
      </c>
      <c r="F673" s="0" t="n">
        <f aca="true">E673+$D$6*($H$5-E673)*$H$8+$D$9*($H$8^0.5)*(NORMINV(RAND(),0,1))</f>
        <v>3.50564077046165</v>
      </c>
      <c r="G673" s="0" t="n">
        <f aca="true">F673+$D$6*($H$5-F673)*$H$8+$D$9*($H$8^0.5)*(NORMINV(RAND(),0,1))</f>
        <v>3.52799791752088</v>
      </c>
      <c r="H673" s="0" t="n">
        <f aca="true">G673+$D$6*($H$5-G673)*$H$8+$D$9*($H$8^0.5)*(NORMINV(RAND(),0,1))</f>
        <v>3.55284662630243</v>
      </c>
      <c r="I673" s="0" t="n">
        <f aca="true">H673+$D$6*($H$5-H673)*$H$8+$D$9*($H$8^0.5)*(NORMINV(RAND(),0,1))</f>
        <v>3.60651393001066</v>
      </c>
      <c r="J673" s="0" t="n">
        <f aca="true">I673+$D$6*($H$5-I673)*$H$8+$D$9*($H$8^0.5)*(NORMINV(RAND(),0,1))</f>
        <v>3.43598221175462</v>
      </c>
      <c r="K673" s="0" t="n">
        <f aca="true">J673+$D$6*($H$5-J673)*$H$8+$D$9*($H$8^0.5)*(NORMINV(RAND(),0,1))</f>
        <v>3.38905890685225</v>
      </c>
      <c r="L673" s="0" t="n">
        <f aca="true">K673+$D$6*($H$5-K673)*$H$8+$D$9*($H$8^0.5)*(NORMINV(RAND(),0,1))</f>
        <v>3.268591919783</v>
      </c>
      <c r="M673" s="0" t="n">
        <f aca="true">L673+$D$6*($H$5-L673)*$H$8+$D$9*($H$8^0.5)*(NORMINV(RAND(),0,1))</f>
        <v>3.17086536411888</v>
      </c>
      <c r="N673" s="0" t="n">
        <f aca="false">EXP(M673)</f>
        <v>23.828095415901</v>
      </c>
      <c r="O673" s="0" t="n">
        <f aca="false">EXP(($H$10*LN(N673))+(1-$H$10)*$H$5+(($D$9^2)/(4*$D$6))*(1-$H$10^2))</f>
        <v>22.5561974889707</v>
      </c>
      <c r="P673" s="18" t="n">
        <f aca="false">EXP(($H$11*LN(N673))+(1-$H$11)*$H$5+(($D$9^2)/(4*$D$6))*(1-$H$11^2))</f>
        <v>21.5032772110887</v>
      </c>
      <c r="Q673" s="18" t="n">
        <f aca="false">EXP($H$12*LN(N673)+(1-$H$12)*$H$5+$D$9^2/(4*$D$6)*(1-$H$12^2))</f>
        <v>20.6487632359671</v>
      </c>
      <c r="R673" s="18" t="n">
        <f aca="false">EXP($H$13*LN(N673)+(1-$H$13)*$H$5+$D$9^2/(4*$D$6)*(1-$H$13^2))</f>
        <v>19.9631202036881</v>
      </c>
      <c r="S673" s="33" t="n">
        <f aca="false">MAX(0,1/4*(SUM(O673:R673)-4*$D$5))*$H$9</f>
        <v>0</v>
      </c>
    </row>
    <row r="674" customFormat="false" ht="12.75" hidden="false" customHeight="false" outlineLevel="0" collapsed="false">
      <c r="A674" s="0" t="n">
        <v>652</v>
      </c>
      <c r="C674" s="18" t="n">
        <f aca="false">$H$6</f>
        <v>3.29212628660779</v>
      </c>
      <c r="D674" s="0" t="n">
        <f aca="true">C674+$D$6*($H$5-C674)*$H$8+$D$9*($H$8^0.5)*(NORMINV(RAND(),0,1))</f>
        <v>3.21476100035328</v>
      </c>
      <c r="E674" s="0" t="n">
        <f aca="true">D674+$D$6*($H$5-D674)*$H$8+$D$9*($H$8^0.5)*(NORMINV(RAND(),0,1))</f>
        <v>3.23697583828175</v>
      </c>
      <c r="F674" s="0" t="n">
        <f aca="true">E674+$D$6*($H$5-E674)*$H$8+$D$9*($H$8^0.5)*(NORMINV(RAND(),0,1))</f>
        <v>3.25636223830007</v>
      </c>
      <c r="G674" s="0" t="n">
        <f aca="true">F674+$D$6*($H$5-F674)*$H$8+$D$9*($H$8^0.5)*(NORMINV(RAND(),0,1))</f>
        <v>3.07750110909447</v>
      </c>
      <c r="H674" s="0" t="n">
        <f aca="true">G674+$D$6*($H$5-G674)*$H$8+$D$9*($H$8^0.5)*(NORMINV(RAND(),0,1))</f>
        <v>3.00543187894094</v>
      </c>
      <c r="I674" s="0" t="n">
        <f aca="true">H674+$D$6*($H$5-H674)*$H$8+$D$9*($H$8^0.5)*(NORMINV(RAND(),0,1))</f>
        <v>2.87563365215176</v>
      </c>
      <c r="J674" s="0" t="n">
        <f aca="true">I674+$D$6*($H$5-I674)*$H$8+$D$9*($H$8^0.5)*(NORMINV(RAND(),0,1))</f>
        <v>2.62052079500983</v>
      </c>
      <c r="K674" s="0" t="n">
        <f aca="true">J674+$D$6*($H$5-J674)*$H$8+$D$9*($H$8^0.5)*(NORMINV(RAND(),0,1))</f>
        <v>2.70509182424265</v>
      </c>
      <c r="L674" s="0" t="n">
        <f aca="true">K674+$D$6*($H$5-K674)*$H$8+$D$9*($H$8^0.5)*(NORMINV(RAND(),0,1))</f>
        <v>2.79736661583975</v>
      </c>
      <c r="M674" s="0" t="n">
        <f aca="true">L674+$D$6*($H$5-L674)*$H$8+$D$9*($H$8^0.5)*(NORMINV(RAND(),0,1))</f>
        <v>2.87499524837405</v>
      </c>
      <c r="N674" s="0" t="n">
        <f aca="false">EXP(M674)</f>
        <v>17.7253398970766</v>
      </c>
      <c r="O674" s="0" t="n">
        <f aca="false">EXP(($H$10*LN(N674))+(1-$H$10)*$H$5+(($D$9^2)/(4*$D$6))*(1-$H$10^2))</f>
        <v>17.8559602846273</v>
      </c>
      <c r="P674" s="18" t="n">
        <f aca="false">EXP(($H$11*LN(N674))+(1-$H$11)*$H$5+(($D$9^2)/(4*$D$6))*(1-$H$11^2))</f>
        <v>17.8795093461276</v>
      </c>
      <c r="Q674" s="18" t="n">
        <f aca="false">EXP($H$12*LN(N674)+(1-$H$12)*$H$5+$D$9^2/(4*$D$6)*(1-$H$12^2))</f>
        <v>17.8481771669728</v>
      </c>
      <c r="R674" s="18" t="n">
        <f aca="false">EXP($H$13*LN(N674)+(1-$H$13)*$H$5+$D$9^2/(4*$D$6)*(1-$H$13^2))</f>
        <v>17.7924259030472</v>
      </c>
      <c r="S674" s="33" t="n">
        <f aca="false">MAX(0,1/4*(SUM(O674:R674)-4*$D$5))*$H$9</f>
        <v>0</v>
      </c>
    </row>
    <row r="675" customFormat="false" ht="12.75" hidden="false" customHeight="false" outlineLevel="0" collapsed="false">
      <c r="A675" s="0" t="n">
        <v>653</v>
      </c>
      <c r="C675" s="18" t="n">
        <f aca="false">$H$6</f>
        <v>3.29212628660779</v>
      </c>
      <c r="D675" s="0" t="n">
        <f aca="true">C675+$D$6*($H$5-C675)*$H$8+$D$9*($H$8^0.5)*(NORMINV(RAND(),0,1))</f>
        <v>3.20602051212859</v>
      </c>
      <c r="E675" s="0" t="n">
        <f aca="true">D675+$D$6*($H$5-D675)*$H$8+$D$9*($H$8^0.5)*(NORMINV(RAND(),0,1))</f>
        <v>3.00731822177728</v>
      </c>
      <c r="F675" s="0" t="n">
        <f aca="true">E675+$D$6*($H$5-E675)*$H$8+$D$9*($H$8^0.5)*(NORMINV(RAND(),0,1))</f>
        <v>2.93050465239422</v>
      </c>
      <c r="G675" s="0" t="n">
        <f aca="true">F675+$D$6*($H$5-F675)*$H$8+$D$9*($H$8^0.5)*(NORMINV(RAND(),0,1))</f>
        <v>2.86576948782073</v>
      </c>
      <c r="H675" s="0" t="n">
        <f aca="true">G675+$D$6*($H$5-G675)*$H$8+$D$9*($H$8^0.5)*(NORMINV(RAND(),0,1))</f>
        <v>2.73632241595296</v>
      </c>
      <c r="I675" s="0" t="n">
        <f aca="true">H675+$D$6*($H$5-H675)*$H$8+$D$9*($H$8^0.5)*(NORMINV(RAND(),0,1))</f>
        <v>2.63542661341858</v>
      </c>
      <c r="J675" s="0" t="n">
        <f aca="true">I675+$D$6*($H$5-I675)*$H$8+$D$9*($H$8^0.5)*(NORMINV(RAND(),0,1))</f>
        <v>2.69654722729352</v>
      </c>
      <c r="K675" s="0" t="n">
        <f aca="true">J675+$D$6*($H$5-J675)*$H$8+$D$9*($H$8^0.5)*(NORMINV(RAND(),0,1))</f>
        <v>2.74172771412129</v>
      </c>
      <c r="L675" s="0" t="n">
        <f aca="true">K675+$D$6*($H$5-K675)*$H$8+$D$9*($H$8^0.5)*(NORMINV(RAND(),0,1))</f>
        <v>2.67592495438735</v>
      </c>
      <c r="M675" s="0" t="n">
        <f aca="true">L675+$D$6*($H$5-L675)*$H$8+$D$9*($H$8^0.5)*(NORMINV(RAND(),0,1))</f>
        <v>2.54122217338907</v>
      </c>
      <c r="N675" s="0" t="n">
        <f aca="false">EXP(M675)</f>
        <v>12.6951772009974</v>
      </c>
      <c r="O675" s="0" t="n">
        <f aca="false">EXP(($H$10*LN(N675))+(1-$H$10)*$H$5+(($D$9^2)/(4*$D$6))*(1-$H$10^2))</f>
        <v>13.7182880647524</v>
      </c>
      <c r="P675" s="18" t="n">
        <f aca="false">EXP(($H$11*LN(N675))+(1-$H$11)*$H$5+(($D$9^2)/(4*$D$6))*(1-$H$11^2))</f>
        <v>14.5190735147659</v>
      </c>
      <c r="Q675" s="18" t="n">
        <f aca="false">EXP($H$12*LN(N675)+(1-$H$12)*$H$5+$D$9^2/(4*$D$6)*(1-$H$12^2))</f>
        <v>15.1420442849988</v>
      </c>
      <c r="R675" s="18" t="n">
        <f aca="false">EXP($H$13*LN(N675)+(1-$H$13)*$H$5+$D$9^2/(4*$D$6)*(1-$H$13^2))</f>
        <v>15.6256264005087</v>
      </c>
      <c r="S675" s="33" t="n">
        <f aca="false">MAX(0,1/4*(SUM(O675:R675)-4*$D$5))*$H$9</f>
        <v>0</v>
      </c>
    </row>
    <row r="676" customFormat="false" ht="12.75" hidden="false" customHeight="false" outlineLevel="0" collapsed="false">
      <c r="A676" s="0" t="n">
        <v>654</v>
      </c>
      <c r="C676" s="18" t="n">
        <f aca="false">$H$6</f>
        <v>3.29212628660779</v>
      </c>
      <c r="D676" s="0" t="n">
        <f aca="true">C676+$D$6*($H$5-C676)*$H$8+$D$9*($H$8^0.5)*(NORMINV(RAND(),0,1))</f>
        <v>3.36989363167665</v>
      </c>
      <c r="E676" s="0" t="n">
        <f aca="true">D676+$D$6*($H$5-D676)*$H$8+$D$9*($H$8^0.5)*(NORMINV(RAND(),0,1))</f>
        <v>3.50295906776731</v>
      </c>
      <c r="F676" s="0" t="n">
        <f aca="true">E676+$D$6*($H$5-E676)*$H$8+$D$9*($H$8^0.5)*(NORMINV(RAND(),0,1))</f>
        <v>3.37867608730675</v>
      </c>
      <c r="G676" s="0" t="n">
        <f aca="true">F676+$D$6*($H$5-F676)*$H$8+$D$9*($H$8^0.5)*(NORMINV(RAND(),0,1))</f>
        <v>3.24652280343628</v>
      </c>
      <c r="H676" s="0" t="n">
        <f aca="true">G676+$D$6*($H$5-G676)*$H$8+$D$9*($H$8^0.5)*(NORMINV(RAND(),0,1))</f>
        <v>3.30945779338328</v>
      </c>
      <c r="I676" s="0" t="n">
        <f aca="true">H676+$D$6*($H$5-H676)*$H$8+$D$9*($H$8^0.5)*(NORMINV(RAND(),0,1))</f>
        <v>3.39155320797331</v>
      </c>
      <c r="J676" s="0" t="n">
        <f aca="true">I676+$D$6*($H$5-I676)*$H$8+$D$9*($H$8^0.5)*(NORMINV(RAND(),0,1))</f>
        <v>3.29977072232601</v>
      </c>
      <c r="K676" s="0" t="n">
        <f aca="true">J676+$D$6*($H$5-J676)*$H$8+$D$9*($H$8^0.5)*(NORMINV(RAND(),0,1))</f>
        <v>3.34923592168499</v>
      </c>
      <c r="L676" s="0" t="n">
        <f aca="true">K676+$D$6*($H$5-K676)*$H$8+$D$9*($H$8^0.5)*(NORMINV(RAND(),0,1))</f>
        <v>3.31304299333494</v>
      </c>
      <c r="M676" s="0" t="n">
        <f aca="true">L676+$D$6*($H$5-L676)*$H$8+$D$9*($H$8^0.5)*(NORMINV(RAND(),0,1))</f>
        <v>3.40287464247356</v>
      </c>
      <c r="N676" s="0" t="n">
        <f aca="false">EXP(M676)</f>
        <v>30.0503600460019</v>
      </c>
      <c r="O676" s="0" t="n">
        <f aca="false">EXP(($H$10*LN(N676))+(1-$H$10)*$H$5+(($D$9^2)/(4*$D$6))*(1-$H$10^2))</f>
        <v>27.0922119758899</v>
      </c>
      <c r="P676" s="18" t="n">
        <f aca="false">EXP(($H$11*LN(N676))+(1-$H$11)*$H$5+(($D$9^2)/(4*$D$6))*(1-$H$11^2))</f>
        <v>24.8515954659683</v>
      </c>
      <c r="Q676" s="18" t="n">
        <f aca="false">EXP($H$12*LN(N676)+(1-$H$12)*$H$5+$D$9^2/(4*$D$6)*(1-$H$12^2))</f>
        <v>23.1489587627107</v>
      </c>
      <c r="R676" s="18" t="n">
        <f aca="false">EXP($H$13*LN(N676)+(1-$H$13)*$H$5+$D$9^2/(4*$D$6)*(1-$H$13^2))</f>
        <v>21.8489763314041</v>
      </c>
      <c r="S676" s="33" t="n">
        <f aca="false">MAX(0,1/4*(SUM(O676:R676)-4*$D$5))*$H$9</f>
        <v>2.12641215163177</v>
      </c>
    </row>
    <row r="677" customFormat="false" ht="12.75" hidden="false" customHeight="false" outlineLevel="0" collapsed="false">
      <c r="A677" s="0" t="n">
        <v>655</v>
      </c>
      <c r="C677" s="18" t="n">
        <f aca="false">$H$6</f>
        <v>3.29212628660779</v>
      </c>
      <c r="D677" s="0" t="n">
        <f aca="true">C677+$D$6*($H$5-C677)*$H$8+$D$9*($H$8^0.5)*(NORMINV(RAND(),0,1))</f>
        <v>3.29643472185955</v>
      </c>
      <c r="E677" s="0" t="n">
        <f aca="true">D677+$D$6*($H$5-D677)*$H$8+$D$9*($H$8^0.5)*(NORMINV(RAND(),0,1))</f>
        <v>3.2927200173484</v>
      </c>
      <c r="F677" s="0" t="n">
        <f aca="true">E677+$D$6*($H$5-E677)*$H$8+$D$9*($H$8^0.5)*(NORMINV(RAND(),0,1))</f>
        <v>3.31982029791392</v>
      </c>
      <c r="G677" s="0" t="n">
        <f aca="true">F677+$D$6*($H$5-F677)*$H$8+$D$9*($H$8^0.5)*(NORMINV(RAND(),0,1))</f>
        <v>3.35387772677866</v>
      </c>
      <c r="H677" s="0" t="n">
        <f aca="true">G677+$D$6*($H$5-G677)*$H$8+$D$9*($H$8^0.5)*(NORMINV(RAND(),0,1))</f>
        <v>3.2912221577038</v>
      </c>
      <c r="I677" s="0" t="n">
        <f aca="true">H677+$D$6*($H$5-H677)*$H$8+$D$9*($H$8^0.5)*(NORMINV(RAND(),0,1))</f>
        <v>3.07863778273911</v>
      </c>
      <c r="J677" s="0" t="n">
        <f aca="true">I677+$D$6*($H$5-I677)*$H$8+$D$9*($H$8^0.5)*(NORMINV(RAND(),0,1))</f>
        <v>3.0787203652349</v>
      </c>
      <c r="K677" s="0" t="n">
        <f aca="true">J677+$D$6*($H$5-J677)*$H$8+$D$9*($H$8^0.5)*(NORMINV(RAND(),0,1))</f>
        <v>3.26117155161644</v>
      </c>
      <c r="L677" s="0" t="n">
        <f aca="true">K677+$D$6*($H$5-K677)*$H$8+$D$9*($H$8^0.5)*(NORMINV(RAND(),0,1))</f>
        <v>3.37235766743418</v>
      </c>
      <c r="M677" s="0" t="n">
        <f aca="true">L677+$D$6*($H$5-L677)*$H$8+$D$9*($H$8^0.5)*(NORMINV(RAND(),0,1))</f>
        <v>3.30213122935419</v>
      </c>
      <c r="N677" s="0" t="n">
        <f aca="false">EXP(M677)</f>
        <v>27.1704837910432</v>
      </c>
      <c r="O677" s="0" t="n">
        <f aca="false">EXP(($H$10*LN(N677))+(1-$H$10)*$H$5+(($D$9^2)/(4*$D$6))*(1-$H$10^2))</f>
        <v>25.020140109237</v>
      </c>
      <c r="P677" s="18" t="n">
        <f aca="false">EXP(($H$11*LN(N677))+(1-$H$11)*$H$5+(($D$9^2)/(4*$D$6))*(1-$H$11^2))</f>
        <v>23.3379991393673</v>
      </c>
      <c r="Q677" s="18" t="n">
        <f aca="false">EXP($H$12*LN(N677)+(1-$H$12)*$H$5+$D$9^2/(4*$D$6)*(1-$H$12^2))</f>
        <v>22.0281400284841</v>
      </c>
      <c r="R677" s="18" t="n">
        <f aca="false">EXP($H$13*LN(N677)+(1-$H$13)*$H$5+$D$9^2/(4*$D$6)*(1-$H$13^2))</f>
        <v>21.0091485385107</v>
      </c>
      <c r="S677" s="33" t="n">
        <f aca="false">MAX(0,1/4*(SUM(O677:R677)-4*$D$5))*$H$9</f>
        <v>0.807457711741497</v>
      </c>
    </row>
    <row r="678" customFormat="false" ht="12.75" hidden="false" customHeight="false" outlineLevel="0" collapsed="false">
      <c r="A678" s="0" t="n">
        <v>656</v>
      </c>
      <c r="C678" s="18" t="n">
        <f aca="false">$H$6</f>
        <v>3.29212628660779</v>
      </c>
      <c r="D678" s="0" t="n">
        <f aca="true">C678+$D$6*($H$5-C678)*$H$8+$D$9*($H$8^0.5)*(NORMINV(RAND(),0,1))</f>
        <v>3.18037876157379</v>
      </c>
      <c r="E678" s="0" t="n">
        <f aca="true">D678+$D$6*($H$5-D678)*$H$8+$D$9*($H$8^0.5)*(NORMINV(RAND(),0,1))</f>
        <v>3.26249747133967</v>
      </c>
      <c r="F678" s="0" t="n">
        <f aca="true">E678+$D$6*($H$5-E678)*$H$8+$D$9*($H$8^0.5)*(NORMINV(RAND(),0,1))</f>
        <v>3.24728987969203</v>
      </c>
      <c r="G678" s="0" t="n">
        <f aca="true">F678+$D$6*($H$5-F678)*$H$8+$D$9*($H$8^0.5)*(NORMINV(RAND(),0,1))</f>
        <v>3.23421746310746</v>
      </c>
      <c r="H678" s="0" t="n">
        <f aca="true">G678+$D$6*($H$5-G678)*$H$8+$D$9*($H$8^0.5)*(NORMINV(RAND(),0,1))</f>
        <v>3.25856512345469</v>
      </c>
      <c r="I678" s="0" t="n">
        <f aca="true">H678+$D$6*($H$5-H678)*$H$8+$D$9*($H$8^0.5)*(NORMINV(RAND(),0,1))</f>
        <v>3.17032456865488</v>
      </c>
      <c r="J678" s="0" t="n">
        <f aca="true">I678+$D$6*($H$5-I678)*$H$8+$D$9*($H$8^0.5)*(NORMINV(RAND(),0,1))</f>
        <v>3.1720206942341</v>
      </c>
      <c r="K678" s="0" t="n">
        <f aca="true">J678+$D$6*($H$5-J678)*$H$8+$D$9*($H$8^0.5)*(NORMINV(RAND(),0,1))</f>
        <v>3.147733569858</v>
      </c>
      <c r="L678" s="0" t="n">
        <f aca="true">K678+$D$6*($H$5-K678)*$H$8+$D$9*($H$8^0.5)*(NORMINV(RAND(),0,1))</f>
        <v>3.14611196075452</v>
      </c>
      <c r="M678" s="0" t="n">
        <f aca="true">L678+$D$6*($H$5-L678)*$H$8+$D$9*($H$8^0.5)*(NORMINV(RAND(),0,1))</f>
        <v>3.06821726521451</v>
      </c>
      <c r="N678" s="0" t="n">
        <f aca="false">EXP(M678)</f>
        <v>21.5035333870521</v>
      </c>
      <c r="O678" s="0" t="n">
        <f aca="false">EXP(($H$10*LN(N678))+(1-$H$10)*$H$5+(($D$9^2)/(4*$D$6))*(1-$H$10^2))</f>
        <v>20.7997377129225</v>
      </c>
      <c r="P678" s="18" t="n">
        <f aca="false">EXP(($H$11*LN(N678))+(1-$H$11)*$H$5+(($D$9^2)/(4*$D$6))*(1-$H$11^2))</f>
        <v>20.1696346779807</v>
      </c>
      <c r="Q678" s="18" t="n">
        <f aca="false">EXP($H$12*LN(N678)+(1-$H$12)*$H$5+$D$9^2/(4*$D$6)*(1-$H$12^2))</f>
        <v>19.6305700971087</v>
      </c>
      <c r="R678" s="18" t="n">
        <f aca="false">EXP($H$13*LN(N678)+(1-$H$13)*$H$5+$D$9^2/(4*$D$6)*(1-$H$13^2))</f>
        <v>19.1815608519383</v>
      </c>
      <c r="S678" s="33" t="n">
        <f aca="false">MAX(0,1/4*(SUM(O678:R678)-4*$D$5))*$H$9</f>
        <v>0</v>
      </c>
    </row>
    <row r="679" customFormat="false" ht="12.75" hidden="false" customHeight="false" outlineLevel="0" collapsed="false">
      <c r="A679" s="0" t="n">
        <v>657</v>
      </c>
      <c r="C679" s="18" t="n">
        <f aca="false">$H$6</f>
        <v>3.29212628660779</v>
      </c>
      <c r="D679" s="0" t="n">
        <f aca="true">C679+$D$6*($H$5-C679)*$H$8+$D$9*($H$8^0.5)*(NORMINV(RAND(),0,1))</f>
        <v>3.35655510116967</v>
      </c>
      <c r="E679" s="0" t="n">
        <f aca="true">D679+$D$6*($H$5-D679)*$H$8+$D$9*($H$8^0.5)*(NORMINV(RAND(),0,1))</f>
        <v>3.26661471952965</v>
      </c>
      <c r="F679" s="0" t="n">
        <f aca="true">E679+$D$6*($H$5-E679)*$H$8+$D$9*($H$8^0.5)*(NORMINV(RAND(),0,1))</f>
        <v>3.23172355584877</v>
      </c>
      <c r="G679" s="0" t="n">
        <f aca="true">F679+$D$6*($H$5-F679)*$H$8+$D$9*($H$8^0.5)*(NORMINV(RAND(),0,1))</f>
        <v>3.17507840584946</v>
      </c>
      <c r="H679" s="0" t="n">
        <f aca="true">G679+$D$6*($H$5-G679)*$H$8+$D$9*($H$8^0.5)*(NORMINV(RAND(),0,1))</f>
        <v>3.08663960830105</v>
      </c>
      <c r="I679" s="0" t="n">
        <f aca="true">H679+$D$6*($H$5-H679)*$H$8+$D$9*($H$8^0.5)*(NORMINV(RAND(),0,1))</f>
        <v>3.15789244969211</v>
      </c>
      <c r="J679" s="0" t="n">
        <f aca="true">I679+$D$6*($H$5-I679)*$H$8+$D$9*($H$8^0.5)*(NORMINV(RAND(),0,1))</f>
        <v>3.1634217081397</v>
      </c>
      <c r="K679" s="0" t="n">
        <f aca="true">J679+$D$6*($H$5-J679)*$H$8+$D$9*($H$8^0.5)*(NORMINV(RAND(),0,1))</f>
        <v>3.193247619026</v>
      </c>
      <c r="L679" s="0" t="n">
        <f aca="true">K679+$D$6*($H$5-K679)*$H$8+$D$9*($H$8^0.5)*(NORMINV(RAND(),0,1))</f>
        <v>3.23737332221069</v>
      </c>
      <c r="M679" s="0" t="n">
        <f aca="true">L679+$D$6*($H$5-L679)*$H$8+$D$9*($H$8^0.5)*(NORMINV(RAND(),0,1))</f>
        <v>3.24861265878447</v>
      </c>
      <c r="N679" s="0" t="n">
        <f aca="false">EXP(M679)</f>
        <v>25.754584723725</v>
      </c>
      <c r="O679" s="0" t="n">
        <f aca="false">EXP(($H$10*LN(N679))+(1-$H$10)*$H$5+(($D$9^2)/(4*$D$6))*(1-$H$10^2))</f>
        <v>23.9846291282365</v>
      </c>
      <c r="P679" s="18" t="n">
        <f aca="false">EXP(($H$11*LN(N679))+(1-$H$11)*$H$5+(($D$9^2)/(4*$D$6))*(1-$H$11^2))</f>
        <v>22.571781052683</v>
      </c>
      <c r="Q679" s="18" t="n">
        <f aca="false">EXP($H$12*LN(N679)+(1-$H$12)*$H$5+$D$9^2/(4*$D$6)*(1-$H$12^2))</f>
        <v>21.4549622017183</v>
      </c>
      <c r="R679" s="18" t="n">
        <f aca="false">EXP($H$13*LN(N679)+(1-$H$13)*$H$5+$D$9^2/(4*$D$6)*(1-$H$13^2))</f>
        <v>20.5762109559038</v>
      </c>
      <c r="S679" s="33" t="n">
        <f aca="false">MAX(0,1/4*(SUM(O679:R679)-4*$D$5))*$H$9</f>
        <v>0.139731640241785</v>
      </c>
    </row>
    <row r="680" customFormat="false" ht="12.75" hidden="false" customHeight="false" outlineLevel="0" collapsed="false">
      <c r="A680" s="0" t="n">
        <v>658</v>
      </c>
      <c r="C680" s="18" t="n">
        <f aca="false">$H$6</f>
        <v>3.29212628660779</v>
      </c>
      <c r="D680" s="0" t="n">
        <f aca="true">C680+$D$6*($H$5-C680)*$H$8+$D$9*($H$8^0.5)*(NORMINV(RAND(),0,1))</f>
        <v>3.36371704923351</v>
      </c>
      <c r="E680" s="0" t="n">
        <f aca="true">D680+$D$6*($H$5-D680)*$H$8+$D$9*($H$8^0.5)*(NORMINV(RAND(),0,1))</f>
        <v>3.38520884037155</v>
      </c>
      <c r="F680" s="0" t="n">
        <f aca="true">E680+$D$6*($H$5-E680)*$H$8+$D$9*($H$8^0.5)*(NORMINV(RAND(),0,1))</f>
        <v>3.28170571229533</v>
      </c>
      <c r="G680" s="0" t="n">
        <f aca="true">F680+$D$6*($H$5-F680)*$H$8+$D$9*($H$8^0.5)*(NORMINV(RAND(),0,1))</f>
        <v>3.24474216657362</v>
      </c>
      <c r="H680" s="0" t="n">
        <f aca="true">G680+$D$6*($H$5-G680)*$H$8+$D$9*($H$8^0.5)*(NORMINV(RAND(),0,1))</f>
        <v>3.30384009736282</v>
      </c>
      <c r="I680" s="0" t="n">
        <f aca="true">H680+$D$6*($H$5-H680)*$H$8+$D$9*($H$8^0.5)*(NORMINV(RAND(),0,1))</f>
        <v>3.34720496820961</v>
      </c>
      <c r="J680" s="0" t="n">
        <f aca="true">I680+$D$6*($H$5-I680)*$H$8+$D$9*($H$8^0.5)*(NORMINV(RAND(),0,1))</f>
        <v>3.52004385876096</v>
      </c>
      <c r="K680" s="0" t="n">
        <f aca="true">J680+$D$6*($H$5-J680)*$H$8+$D$9*($H$8^0.5)*(NORMINV(RAND(),0,1))</f>
        <v>3.25142431463223</v>
      </c>
      <c r="L680" s="0" t="n">
        <f aca="true">K680+$D$6*($H$5-K680)*$H$8+$D$9*($H$8^0.5)*(NORMINV(RAND(),0,1))</f>
        <v>3.22122237081566</v>
      </c>
      <c r="M680" s="0" t="n">
        <f aca="true">L680+$D$6*($H$5-L680)*$H$8+$D$9*($H$8^0.5)*(NORMINV(RAND(),0,1))</f>
        <v>3.1492127506802</v>
      </c>
      <c r="N680" s="0" t="n">
        <f aca="false">EXP(M680)</f>
        <v>23.3177005094745</v>
      </c>
      <c r="O680" s="0" t="n">
        <f aca="false">EXP(($H$10*LN(N680))+(1-$H$10)*$H$5+(($D$9^2)/(4*$D$6))*(1-$H$10^2))</f>
        <v>22.1737475375546</v>
      </c>
      <c r="P680" s="18" t="n">
        <f aca="false">EXP(($H$11*LN(N680))+(1-$H$11)*$H$5+(($D$9^2)/(4*$D$6))*(1-$H$11^2))</f>
        <v>21.2148086328608</v>
      </c>
      <c r="Q680" s="18" t="n">
        <f aca="false">EXP($H$12*LN(N680)+(1-$H$12)*$H$5+$D$9^2/(4*$D$6)*(1-$H$12^2))</f>
        <v>20.4296797262574</v>
      </c>
      <c r="R680" s="18" t="n">
        <f aca="false">EXP($H$13*LN(N680)+(1-$H$13)*$H$5+$D$9^2/(4*$D$6)*(1-$H$13^2))</f>
        <v>19.7956503219614</v>
      </c>
      <c r="S680" s="33" t="n">
        <f aca="false">MAX(0,1/4*(SUM(O680:R680)-4*$D$5))*$H$9</f>
        <v>0</v>
      </c>
    </row>
    <row r="681" customFormat="false" ht="12.75" hidden="false" customHeight="false" outlineLevel="0" collapsed="false">
      <c r="A681" s="0" t="n">
        <v>659</v>
      </c>
      <c r="C681" s="18" t="n">
        <f aca="false">$H$6</f>
        <v>3.29212628660779</v>
      </c>
      <c r="D681" s="0" t="n">
        <f aca="true">C681+$D$6*($H$5-C681)*$H$8+$D$9*($H$8^0.5)*(NORMINV(RAND(),0,1))</f>
        <v>3.30426616047255</v>
      </c>
      <c r="E681" s="0" t="n">
        <f aca="true">D681+$D$6*($H$5-D681)*$H$8+$D$9*($H$8^0.5)*(NORMINV(RAND(),0,1))</f>
        <v>3.36659074628113</v>
      </c>
      <c r="F681" s="0" t="n">
        <f aca="true">E681+$D$6*($H$5-E681)*$H$8+$D$9*($H$8^0.5)*(NORMINV(RAND(),0,1))</f>
        <v>3.3319636695769</v>
      </c>
      <c r="G681" s="0" t="n">
        <f aca="true">F681+$D$6*($H$5-F681)*$H$8+$D$9*($H$8^0.5)*(NORMINV(RAND(),0,1))</f>
        <v>3.26276388257721</v>
      </c>
      <c r="H681" s="0" t="n">
        <f aca="true">G681+$D$6*($H$5-G681)*$H$8+$D$9*($H$8^0.5)*(NORMINV(RAND(),0,1))</f>
        <v>3.15870807723935</v>
      </c>
      <c r="I681" s="0" t="n">
        <f aca="true">H681+$D$6*($H$5-H681)*$H$8+$D$9*($H$8^0.5)*(NORMINV(RAND(),0,1))</f>
        <v>3.12391402117245</v>
      </c>
      <c r="J681" s="0" t="n">
        <f aca="true">I681+$D$6*($H$5-I681)*$H$8+$D$9*($H$8^0.5)*(NORMINV(RAND(),0,1))</f>
        <v>3.17574615958457</v>
      </c>
      <c r="K681" s="0" t="n">
        <f aca="true">J681+$D$6*($H$5-J681)*$H$8+$D$9*($H$8^0.5)*(NORMINV(RAND(),0,1))</f>
        <v>3.2791798376687</v>
      </c>
      <c r="L681" s="0" t="n">
        <f aca="true">K681+$D$6*($H$5-K681)*$H$8+$D$9*($H$8^0.5)*(NORMINV(RAND(),0,1))</f>
        <v>3.30915038315552</v>
      </c>
      <c r="M681" s="0" t="n">
        <f aca="true">L681+$D$6*($H$5-L681)*$H$8+$D$9*($H$8^0.5)*(NORMINV(RAND(),0,1))</f>
        <v>3.29107604245125</v>
      </c>
      <c r="N681" s="0" t="n">
        <f aca="false">EXP(M681)</f>
        <v>26.8717632625186</v>
      </c>
      <c r="O681" s="0" t="n">
        <f aca="false">EXP(($H$10*LN(N681))+(1-$H$10)*$H$5+(($D$9^2)/(4*$D$6))*(1-$H$10^2))</f>
        <v>24.8026358537857</v>
      </c>
      <c r="P681" s="18" t="n">
        <f aca="false">EXP(($H$11*LN(N681))+(1-$H$11)*$H$5+(($D$9^2)/(4*$D$6))*(1-$H$11^2))</f>
        <v>23.1776206239356</v>
      </c>
      <c r="Q681" s="18" t="n">
        <f aca="false">EXP($H$12*LN(N681)+(1-$H$12)*$H$5+$D$9^2/(4*$D$6)*(1-$H$12^2))</f>
        <v>21.9084986644369</v>
      </c>
      <c r="R681" s="18" t="n">
        <f aca="false">EXP($H$13*LN(N681)+(1-$H$13)*$H$5+$D$9^2/(4*$D$6)*(1-$H$13^2))</f>
        <v>20.9189775385636</v>
      </c>
      <c r="S681" s="33" t="n">
        <f aca="false">MAX(0,1/4*(SUM(O681:R681)-4*$D$5))*$H$9</f>
        <v>0.667699485508745</v>
      </c>
    </row>
    <row r="682" customFormat="false" ht="12.75" hidden="false" customHeight="false" outlineLevel="0" collapsed="false">
      <c r="A682" s="0" t="n">
        <v>660</v>
      </c>
      <c r="C682" s="18" t="n">
        <f aca="false">$H$6</f>
        <v>3.29212628660779</v>
      </c>
      <c r="D682" s="0" t="n">
        <f aca="true">C682+$D$6*($H$5-C682)*$H$8+$D$9*($H$8^0.5)*(NORMINV(RAND(),0,1))</f>
        <v>3.23703665840636</v>
      </c>
      <c r="E682" s="0" t="n">
        <f aca="true">D682+$D$6*($H$5-D682)*$H$8+$D$9*($H$8^0.5)*(NORMINV(RAND(),0,1))</f>
        <v>3.22343742149134</v>
      </c>
      <c r="F682" s="0" t="n">
        <f aca="true">E682+$D$6*($H$5-E682)*$H$8+$D$9*($H$8^0.5)*(NORMINV(RAND(),0,1))</f>
        <v>3.17638353717399</v>
      </c>
      <c r="G682" s="0" t="n">
        <f aca="true">F682+$D$6*($H$5-F682)*$H$8+$D$9*($H$8^0.5)*(NORMINV(RAND(),0,1))</f>
        <v>3.19384256019853</v>
      </c>
      <c r="H682" s="0" t="n">
        <f aca="true">G682+$D$6*($H$5-G682)*$H$8+$D$9*($H$8^0.5)*(NORMINV(RAND(),0,1))</f>
        <v>3.08342361279551</v>
      </c>
      <c r="I682" s="0" t="n">
        <f aca="true">H682+$D$6*($H$5-H682)*$H$8+$D$9*($H$8^0.5)*(NORMINV(RAND(),0,1))</f>
        <v>2.99242031893199</v>
      </c>
      <c r="J682" s="0" t="n">
        <f aca="true">I682+$D$6*($H$5-I682)*$H$8+$D$9*($H$8^0.5)*(NORMINV(RAND(),0,1))</f>
        <v>2.97425055401685</v>
      </c>
      <c r="K682" s="0" t="n">
        <f aca="true">J682+$D$6*($H$5-J682)*$H$8+$D$9*($H$8^0.5)*(NORMINV(RAND(),0,1))</f>
        <v>2.88802771496454</v>
      </c>
      <c r="L682" s="0" t="n">
        <f aca="true">K682+$D$6*($H$5-K682)*$H$8+$D$9*($H$8^0.5)*(NORMINV(RAND(),0,1))</f>
        <v>2.80416433268227</v>
      </c>
      <c r="M682" s="0" t="n">
        <f aca="true">L682+$D$6*($H$5-L682)*$H$8+$D$9*($H$8^0.5)*(NORMINV(RAND(),0,1))</f>
        <v>2.90423881257343</v>
      </c>
      <c r="N682" s="0" t="n">
        <f aca="false">EXP(M682)</f>
        <v>18.2513456685541</v>
      </c>
      <c r="O682" s="0" t="n">
        <f aca="false">EXP(($H$10*LN(N682))+(1-$H$10)*$H$5+(($D$9^2)/(4*$D$6))*(1-$H$10^2))</f>
        <v>18.2731608636343</v>
      </c>
      <c r="P682" s="18" t="n">
        <f aca="false">EXP(($H$11*LN(N682))+(1-$H$11)*$H$5+(($D$9^2)/(4*$D$6))*(1-$H$11^2))</f>
        <v>18.2086381257049</v>
      </c>
      <c r="Q682" s="18" t="n">
        <f aca="false">EXP($H$12*LN(N682)+(1-$H$12)*$H$5+$D$9^2/(4*$D$6)*(1-$H$12^2))</f>
        <v>18.1071628181211</v>
      </c>
      <c r="R682" s="18" t="n">
        <f aca="false">EXP($H$13*LN(N682)+(1-$H$13)*$H$5+$D$9^2/(4*$D$6)*(1-$H$13^2))</f>
        <v>17.9960196650416</v>
      </c>
      <c r="S682" s="33" t="n">
        <f aca="false">MAX(0,1/4*(SUM(O682:R682)-4*$D$5))*$H$9</f>
        <v>0</v>
      </c>
    </row>
    <row r="683" customFormat="false" ht="12.75" hidden="false" customHeight="false" outlineLevel="0" collapsed="false">
      <c r="A683" s="0" t="n">
        <v>661</v>
      </c>
      <c r="C683" s="18" t="n">
        <f aca="false">$H$6</f>
        <v>3.29212628660779</v>
      </c>
      <c r="D683" s="0" t="n">
        <f aca="true">C683+$D$6*($H$5-C683)*$H$8+$D$9*($H$8^0.5)*(NORMINV(RAND(),0,1))</f>
        <v>3.39522861178131</v>
      </c>
      <c r="E683" s="0" t="n">
        <f aca="true">D683+$D$6*($H$5-D683)*$H$8+$D$9*($H$8^0.5)*(NORMINV(RAND(),0,1))</f>
        <v>3.36561253793524</v>
      </c>
      <c r="F683" s="0" t="n">
        <f aca="true">E683+$D$6*($H$5-E683)*$H$8+$D$9*($H$8^0.5)*(NORMINV(RAND(),0,1))</f>
        <v>3.29073376648519</v>
      </c>
      <c r="G683" s="0" t="n">
        <f aca="true">F683+$D$6*($H$5-F683)*$H$8+$D$9*($H$8^0.5)*(NORMINV(RAND(),0,1))</f>
        <v>3.16654422752115</v>
      </c>
      <c r="H683" s="0" t="n">
        <f aca="true">G683+$D$6*($H$5-G683)*$H$8+$D$9*($H$8^0.5)*(NORMINV(RAND(),0,1))</f>
        <v>3.16917458340503</v>
      </c>
      <c r="I683" s="0" t="n">
        <f aca="true">H683+$D$6*($H$5-H683)*$H$8+$D$9*($H$8^0.5)*(NORMINV(RAND(),0,1))</f>
        <v>3.20642810790554</v>
      </c>
      <c r="J683" s="0" t="n">
        <f aca="true">I683+$D$6*($H$5-I683)*$H$8+$D$9*($H$8^0.5)*(NORMINV(RAND(),0,1))</f>
        <v>3.19978477731283</v>
      </c>
      <c r="K683" s="0" t="n">
        <f aca="true">J683+$D$6*($H$5-J683)*$H$8+$D$9*($H$8^0.5)*(NORMINV(RAND(),0,1))</f>
        <v>3.16544978757532</v>
      </c>
      <c r="L683" s="0" t="n">
        <f aca="true">K683+$D$6*($H$5-K683)*$H$8+$D$9*($H$8^0.5)*(NORMINV(RAND(),0,1))</f>
        <v>3.03965908179385</v>
      </c>
      <c r="M683" s="0" t="n">
        <f aca="true">L683+$D$6*($H$5-L683)*$H$8+$D$9*($H$8^0.5)*(NORMINV(RAND(),0,1))</f>
        <v>2.99305567427636</v>
      </c>
      <c r="N683" s="0" t="n">
        <f aca="false">EXP(M683)</f>
        <v>19.9465395924082</v>
      </c>
      <c r="O683" s="0" t="n">
        <f aca="false">EXP(($H$10*LN(N683))+(1-$H$10)*$H$5+(($D$9^2)/(4*$D$6))*(1-$H$10^2))</f>
        <v>19.6009729385642</v>
      </c>
      <c r="P683" s="18" t="n">
        <f aca="false">EXP(($H$11*LN(N683))+(1-$H$11)*$H$5+(($D$9^2)/(4*$D$6))*(1-$H$11^2))</f>
        <v>19.2458592417378</v>
      </c>
      <c r="Q683" s="18" t="n">
        <f aca="false">EXP($H$12*LN(N683)+(1-$H$12)*$H$5+$D$9^2/(4*$D$6)*(1-$H$12^2))</f>
        <v>18.9170060872353</v>
      </c>
      <c r="R683" s="18" t="n">
        <f aca="false">EXP($H$13*LN(N683)+(1-$H$13)*$H$5+$D$9^2/(4*$D$6)*(1-$H$13^2))</f>
        <v>18.6287566263266</v>
      </c>
      <c r="S683" s="33" t="n">
        <f aca="false">MAX(0,1/4*(SUM(O683:R683)-4*$D$5))*$H$9</f>
        <v>0</v>
      </c>
    </row>
    <row r="684" customFormat="false" ht="12.75" hidden="false" customHeight="false" outlineLevel="0" collapsed="false">
      <c r="A684" s="0" t="n">
        <v>662</v>
      </c>
      <c r="C684" s="18" t="n">
        <f aca="false">$H$6</f>
        <v>3.29212628660779</v>
      </c>
      <c r="D684" s="0" t="n">
        <f aca="true">C684+$D$6*($H$5-C684)*$H$8+$D$9*($H$8^0.5)*(NORMINV(RAND(),0,1))</f>
        <v>3.37828164143934</v>
      </c>
      <c r="E684" s="0" t="n">
        <f aca="true">D684+$D$6*($H$5-D684)*$H$8+$D$9*($H$8^0.5)*(NORMINV(RAND(),0,1))</f>
        <v>3.35148057896485</v>
      </c>
      <c r="F684" s="0" t="n">
        <f aca="true">E684+$D$6*($H$5-E684)*$H$8+$D$9*($H$8^0.5)*(NORMINV(RAND(),0,1))</f>
        <v>3.31858440471938</v>
      </c>
      <c r="G684" s="0" t="n">
        <f aca="true">F684+$D$6*($H$5-F684)*$H$8+$D$9*($H$8^0.5)*(NORMINV(RAND(),0,1))</f>
        <v>3.16780137043868</v>
      </c>
      <c r="H684" s="0" t="n">
        <f aca="true">G684+$D$6*($H$5-G684)*$H$8+$D$9*($H$8^0.5)*(NORMINV(RAND(),0,1))</f>
        <v>3.02297476859806</v>
      </c>
      <c r="I684" s="0" t="n">
        <f aca="true">H684+$D$6*($H$5-H684)*$H$8+$D$9*($H$8^0.5)*(NORMINV(RAND(),0,1))</f>
        <v>3.02229537071625</v>
      </c>
      <c r="J684" s="0" t="n">
        <f aca="true">I684+$D$6*($H$5-I684)*$H$8+$D$9*($H$8^0.5)*(NORMINV(RAND(),0,1))</f>
        <v>3.05518743660313</v>
      </c>
      <c r="K684" s="0" t="n">
        <f aca="true">J684+$D$6*($H$5-J684)*$H$8+$D$9*($H$8^0.5)*(NORMINV(RAND(),0,1))</f>
        <v>3.03819321275257</v>
      </c>
      <c r="L684" s="0" t="n">
        <f aca="true">K684+$D$6*($H$5-K684)*$H$8+$D$9*($H$8^0.5)*(NORMINV(RAND(),0,1))</f>
        <v>3.0069634454178</v>
      </c>
      <c r="M684" s="0" t="n">
        <f aca="true">L684+$D$6*($H$5-L684)*$H$8+$D$9*($H$8^0.5)*(NORMINV(RAND(),0,1))</f>
        <v>2.98839645491099</v>
      </c>
      <c r="N684" s="0" t="n">
        <f aca="false">EXP(M684)</f>
        <v>19.8538204559966</v>
      </c>
      <c r="O684" s="0" t="n">
        <f aca="false">EXP(($H$10*LN(N684))+(1-$H$10)*$H$5+(($D$9^2)/(4*$D$6))*(1-$H$10^2))</f>
        <v>19.5289785770132</v>
      </c>
      <c r="P684" s="18" t="n">
        <f aca="false">EXP(($H$11*LN(N684))+(1-$H$11)*$H$5+(($D$9^2)/(4*$D$6))*(1-$H$11^2))</f>
        <v>19.1900080368508</v>
      </c>
      <c r="Q684" s="18" t="n">
        <f aca="false">EXP($H$12*LN(N684)+(1-$H$12)*$H$5+$D$9^2/(4*$D$6)*(1-$H$12^2))</f>
        <v>18.8736363536988</v>
      </c>
      <c r="R684" s="18" t="n">
        <f aca="false">EXP($H$13*LN(N684)+(1-$H$13)*$H$5+$D$9^2/(4*$D$6)*(1-$H$13^2))</f>
        <v>18.5950178395914</v>
      </c>
      <c r="S684" s="33" t="n">
        <f aca="false">MAX(0,1/4*(SUM(O684:R684)-4*$D$5))*$H$9</f>
        <v>0</v>
      </c>
    </row>
    <row r="685" customFormat="false" ht="12.75" hidden="false" customHeight="false" outlineLevel="0" collapsed="false">
      <c r="A685" s="0" t="n">
        <v>663</v>
      </c>
      <c r="C685" s="18" t="n">
        <f aca="false">$H$6</f>
        <v>3.29212628660779</v>
      </c>
      <c r="D685" s="0" t="n">
        <f aca="true">C685+$D$6*($H$5-C685)*$H$8+$D$9*($H$8^0.5)*(NORMINV(RAND(),0,1))</f>
        <v>3.34329525437434</v>
      </c>
      <c r="E685" s="0" t="n">
        <f aca="true">D685+$D$6*($H$5-D685)*$H$8+$D$9*($H$8^0.5)*(NORMINV(RAND(),0,1))</f>
        <v>3.19291337290477</v>
      </c>
      <c r="F685" s="0" t="n">
        <f aca="true">E685+$D$6*($H$5-E685)*$H$8+$D$9*($H$8^0.5)*(NORMINV(RAND(),0,1))</f>
        <v>3.22182660598607</v>
      </c>
      <c r="G685" s="0" t="n">
        <f aca="true">F685+$D$6*($H$5-F685)*$H$8+$D$9*($H$8^0.5)*(NORMINV(RAND(),0,1))</f>
        <v>3.29017860304073</v>
      </c>
      <c r="H685" s="0" t="n">
        <f aca="true">G685+$D$6*($H$5-G685)*$H$8+$D$9*($H$8^0.5)*(NORMINV(RAND(),0,1))</f>
        <v>3.2706516663842</v>
      </c>
      <c r="I685" s="0" t="n">
        <f aca="true">H685+$D$6*($H$5-H685)*$H$8+$D$9*($H$8^0.5)*(NORMINV(RAND(),0,1))</f>
        <v>3.19703553906784</v>
      </c>
      <c r="J685" s="0" t="n">
        <f aca="true">I685+$D$6*($H$5-I685)*$H$8+$D$9*($H$8^0.5)*(NORMINV(RAND(),0,1))</f>
        <v>3.22566074468529</v>
      </c>
      <c r="K685" s="0" t="n">
        <f aca="true">J685+$D$6*($H$5-J685)*$H$8+$D$9*($H$8^0.5)*(NORMINV(RAND(),0,1))</f>
        <v>3.29754163343565</v>
      </c>
      <c r="L685" s="0" t="n">
        <f aca="true">K685+$D$6*($H$5-K685)*$H$8+$D$9*($H$8^0.5)*(NORMINV(RAND(),0,1))</f>
        <v>3.34384059342266</v>
      </c>
      <c r="M685" s="0" t="n">
        <f aca="true">L685+$D$6*($H$5-L685)*$H$8+$D$9*($H$8^0.5)*(NORMINV(RAND(),0,1))</f>
        <v>3.33242598505542</v>
      </c>
      <c r="N685" s="0" t="n">
        <f aca="false">EXP(M685)</f>
        <v>28.0062019834124</v>
      </c>
      <c r="O685" s="0" t="n">
        <f aca="false">EXP(($H$10*LN(N685))+(1-$H$10)*$H$5+(($D$9^2)/(4*$D$6))*(1-$H$10^2))</f>
        <v>25.6259963200967</v>
      </c>
      <c r="P685" s="18" t="n">
        <f aca="false">EXP(($H$11*LN(N685))+(1-$H$11)*$H$5+(($D$9^2)/(4*$D$6))*(1-$H$11^2))</f>
        <v>23.783197805439</v>
      </c>
      <c r="Q685" s="18" t="n">
        <f aca="false">EXP($H$12*LN(N685)+(1-$H$12)*$H$5+$D$9^2/(4*$D$6)*(1-$H$12^2))</f>
        <v>22.3593546790912</v>
      </c>
      <c r="R685" s="18" t="n">
        <f aca="false">EXP($H$13*LN(N685)+(1-$H$13)*$H$5+$D$9^2/(4*$D$6)*(1-$H$13^2))</f>
        <v>21.2582428937232</v>
      </c>
      <c r="S685" s="33" t="n">
        <f aca="false">MAX(0,1/4*(SUM(O685:R685)-4*$D$5))*$H$9</f>
        <v>1.19540804357662</v>
      </c>
    </row>
    <row r="686" customFormat="false" ht="12.75" hidden="false" customHeight="false" outlineLevel="0" collapsed="false">
      <c r="A686" s="0" t="n">
        <v>664</v>
      </c>
      <c r="C686" s="18" t="n">
        <f aca="false">$H$6</f>
        <v>3.29212628660779</v>
      </c>
      <c r="D686" s="0" t="n">
        <f aca="true">C686+$D$6*($H$5-C686)*$H$8+$D$9*($H$8^0.5)*(NORMINV(RAND(),0,1))</f>
        <v>3.26554626083221</v>
      </c>
      <c r="E686" s="0" t="n">
        <f aca="true">D686+$D$6*($H$5-D686)*$H$8+$D$9*($H$8^0.5)*(NORMINV(RAND(),0,1))</f>
        <v>3.25386983251673</v>
      </c>
      <c r="F686" s="0" t="n">
        <f aca="true">E686+$D$6*($H$5-E686)*$H$8+$D$9*($H$8^0.5)*(NORMINV(RAND(),0,1))</f>
        <v>3.08438597438231</v>
      </c>
      <c r="G686" s="0" t="n">
        <f aca="true">F686+$D$6*($H$5-F686)*$H$8+$D$9*($H$8^0.5)*(NORMINV(RAND(),0,1))</f>
        <v>2.96175419031171</v>
      </c>
      <c r="H686" s="0" t="n">
        <f aca="true">G686+$D$6*($H$5-G686)*$H$8+$D$9*($H$8^0.5)*(NORMINV(RAND(),0,1))</f>
        <v>3.10656807669301</v>
      </c>
      <c r="I686" s="0" t="n">
        <f aca="true">H686+$D$6*($H$5-H686)*$H$8+$D$9*($H$8^0.5)*(NORMINV(RAND(),0,1))</f>
        <v>3.15295184929381</v>
      </c>
      <c r="J686" s="0" t="n">
        <f aca="true">I686+$D$6*($H$5-I686)*$H$8+$D$9*($H$8^0.5)*(NORMINV(RAND(),0,1))</f>
        <v>3.06784710923874</v>
      </c>
      <c r="K686" s="0" t="n">
        <f aca="true">J686+$D$6*($H$5-J686)*$H$8+$D$9*($H$8^0.5)*(NORMINV(RAND(),0,1))</f>
        <v>3.12474457776028</v>
      </c>
      <c r="L686" s="0" t="n">
        <f aca="true">K686+$D$6*($H$5-K686)*$H$8+$D$9*($H$8^0.5)*(NORMINV(RAND(),0,1))</f>
        <v>3.15771023632389</v>
      </c>
      <c r="M686" s="0" t="n">
        <f aca="true">L686+$D$6*($H$5-L686)*$H$8+$D$9*($H$8^0.5)*(NORMINV(RAND(),0,1))</f>
        <v>3.11967533346717</v>
      </c>
      <c r="N686" s="0" t="n">
        <f aca="false">EXP(M686)</f>
        <v>22.6390283150452</v>
      </c>
      <c r="O686" s="0" t="n">
        <f aca="false">EXP(($H$10*LN(N686))+(1-$H$10)*$H$5+(($D$9^2)/(4*$D$6))*(1-$H$10^2))</f>
        <v>21.6624633785839</v>
      </c>
      <c r="P686" s="18" t="n">
        <f aca="false">EXP(($H$11*LN(N686))+(1-$H$11)*$H$5+(($D$9^2)/(4*$D$6))*(1-$H$11^2))</f>
        <v>20.8275241938216</v>
      </c>
      <c r="Q686" s="18" t="n">
        <f aca="false">EXP($H$12*LN(N686)+(1-$H$12)*$H$5+$D$9^2/(4*$D$6)*(1-$H$12^2))</f>
        <v>20.134560359498</v>
      </c>
      <c r="R686" s="18" t="n">
        <f aca="false">EXP($H$13*LN(N686)+(1-$H$13)*$H$5+$D$9^2/(4*$D$6)*(1-$H$13^2))</f>
        <v>19.5694593758333</v>
      </c>
      <c r="S686" s="33" t="n">
        <f aca="false">MAX(0,1/4*(SUM(O686:R686)-4*$D$5))*$H$9</f>
        <v>0</v>
      </c>
    </row>
    <row r="687" customFormat="false" ht="12.75" hidden="false" customHeight="false" outlineLevel="0" collapsed="false">
      <c r="A687" s="0" t="n">
        <v>665</v>
      </c>
      <c r="C687" s="18" t="n">
        <f aca="false">$H$6</f>
        <v>3.29212628660779</v>
      </c>
      <c r="D687" s="0" t="n">
        <f aca="true">C687+$D$6*($H$5-C687)*$H$8+$D$9*($H$8^0.5)*(NORMINV(RAND(),0,1))</f>
        <v>3.41063409952659</v>
      </c>
      <c r="E687" s="0" t="n">
        <f aca="true">D687+$D$6*($H$5-D687)*$H$8+$D$9*($H$8^0.5)*(NORMINV(RAND(),0,1))</f>
        <v>3.30923005185032</v>
      </c>
      <c r="F687" s="0" t="n">
        <f aca="true">E687+$D$6*($H$5-E687)*$H$8+$D$9*($H$8^0.5)*(NORMINV(RAND(),0,1))</f>
        <v>3.46249287487604</v>
      </c>
      <c r="G687" s="0" t="n">
        <f aca="true">F687+$D$6*($H$5-F687)*$H$8+$D$9*($H$8^0.5)*(NORMINV(RAND(),0,1))</f>
        <v>3.37555888604591</v>
      </c>
      <c r="H687" s="0" t="n">
        <f aca="true">G687+$D$6*($H$5-G687)*$H$8+$D$9*($H$8^0.5)*(NORMINV(RAND(),0,1))</f>
        <v>3.49419881055127</v>
      </c>
      <c r="I687" s="0" t="n">
        <f aca="true">H687+$D$6*($H$5-H687)*$H$8+$D$9*($H$8^0.5)*(NORMINV(RAND(),0,1))</f>
        <v>3.41964168035218</v>
      </c>
      <c r="J687" s="0" t="n">
        <f aca="true">I687+$D$6*($H$5-I687)*$H$8+$D$9*($H$8^0.5)*(NORMINV(RAND(),0,1))</f>
        <v>3.34125611449162</v>
      </c>
      <c r="K687" s="0" t="n">
        <f aca="true">J687+$D$6*($H$5-J687)*$H$8+$D$9*($H$8^0.5)*(NORMINV(RAND(),0,1))</f>
        <v>3.2287853519773</v>
      </c>
      <c r="L687" s="0" t="n">
        <f aca="true">K687+$D$6*($H$5-K687)*$H$8+$D$9*($H$8^0.5)*(NORMINV(RAND(),0,1))</f>
        <v>3.15606144733292</v>
      </c>
      <c r="M687" s="0" t="n">
        <f aca="true">L687+$D$6*($H$5-L687)*$H$8+$D$9*($H$8^0.5)*(NORMINV(RAND(),0,1))</f>
        <v>3.07416652422293</v>
      </c>
      <c r="N687" s="0" t="n">
        <f aca="false">EXP(M687)</f>
        <v>21.6318447771639</v>
      </c>
      <c r="O687" s="0" t="n">
        <f aca="false">EXP(($H$10*LN(N687))+(1-$H$10)*$H$5+(($D$9^2)/(4*$D$6))*(1-$H$10^2))</f>
        <v>20.8976975213872</v>
      </c>
      <c r="P687" s="18" t="n">
        <f aca="false">EXP(($H$11*LN(N687))+(1-$H$11)*$H$5+(($D$9^2)/(4*$D$6))*(1-$H$11^2))</f>
        <v>20.2446206401119</v>
      </c>
      <c r="Q687" s="18" t="n">
        <f aca="false">EXP($H$12*LN(N687)+(1-$H$12)*$H$5+$D$9^2/(4*$D$6)*(1-$H$12^2))</f>
        <v>19.6881872588647</v>
      </c>
      <c r="R687" s="18" t="n">
        <f aca="false">EXP($H$13*LN(N687)+(1-$H$13)*$H$5+$D$9^2/(4*$D$6)*(1-$H$13^2))</f>
        <v>19.2260112393858</v>
      </c>
      <c r="S687" s="33" t="n">
        <f aca="false">MAX(0,1/4*(SUM(O687:R687)-4*$D$5))*$H$9</f>
        <v>0</v>
      </c>
    </row>
    <row r="688" customFormat="false" ht="12.75" hidden="false" customHeight="false" outlineLevel="0" collapsed="false">
      <c r="A688" s="0" t="n">
        <v>666</v>
      </c>
      <c r="C688" s="18" t="n">
        <f aca="false">$H$6</f>
        <v>3.29212628660779</v>
      </c>
      <c r="D688" s="0" t="n">
        <f aca="true">C688+$D$6*($H$5-C688)*$H$8+$D$9*($H$8^0.5)*(NORMINV(RAND(),0,1))</f>
        <v>3.35195528597849</v>
      </c>
      <c r="E688" s="0" t="n">
        <f aca="true">D688+$D$6*($H$5-D688)*$H$8+$D$9*($H$8^0.5)*(NORMINV(RAND(),0,1))</f>
        <v>3.34914433954019</v>
      </c>
      <c r="F688" s="0" t="n">
        <f aca="true">E688+$D$6*($H$5-E688)*$H$8+$D$9*($H$8^0.5)*(NORMINV(RAND(),0,1))</f>
        <v>3.29333576228939</v>
      </c>
      <c r="G688" s="0" t="n">
        <f aca="true">F688+$D$6*($H$5-F688)*$H$8+$D$9*($H$8^0.5)*(NORMINV(RAND(),0,1))</f>
        <v>3.24249308398673</v>
      </c>
      <c r="H688" s="0" t="n">
        <f aca="true">G688+$D$6*($H$5-G688)*$H$8+$D$9*($H$8^0.5)*(NORMINV(RAND(),0,1))</f>
        <v>3.20029743223537</v>
      </c>
      <c r="I688" s="0" t="n">
        <f aca="true">H688+$D$6*($H$5-H688)*$H$8+$D$9*($H$8^0.5)*(NORMINV(RAND(),0,1))</f>
        <v>3.37469151093038</v>
      </c>
      <c r="J688" s="0" t="n">
        <f aca="true">I688+$D$6*($H$5-I688)*$H$8+$D$9*($H$8^0.5)*(NORMINV(RAND(),0,1))</f>
        <v>3.24896582404204</v>
      </c>
      <c r="K688" s="0" t="n">
        <f aca="true">J688+$D$6*($H$5-J688)*$H$8+$D$9*($H$8^0.5)*(NORMINV(RAND(),0,1))</f>
        <v>3.3652703219722</v>
      </c>
      <c r="L688" s="0" t="n">
        <f aca="true">K688+$D$6*($H$5-K688)*$H$8+$D$9*($H$8^0.5)*(NORMINV(RAND(),0,1))</f>
        <v>3.42875323847147</v>
      </c>
      <c r="M688" s="0" t="n">
        <f aca="true">L688+$D$6*($H$5-L688)*$H$8+$D$9*($H$8^0.5)*(NORMINV(RAND(),0,1))</f>
        <v>3.35913656980632</v>
      </c>
      <c r="N688" s="0" t="n">
        <f aca="false">EXP(M688)</f>
        <v>28.7643441508372</v>
      </c>
      <c r="O688" s="0" t="n">
        <f aca="false">EXP(($H$10*LN(N688))+(1-$H$10)*$H$5+(($D$9^2)/(4*$D$6))*(1-$H$10^2))</f>
        <v>26.1723319705069</v>
      </c>
      <c r="P688" s="18" t="n">
        <f aca="false">EXP(($H$11*LN(N688))+(1-$H$11)*$H$5+(($D$9^2)/(4*$D$6))*(1-$H$11^2))</f>
        <v>24.1827647223082</v>
      </c>
      <c r="Q688" s="18" t="n">
        <f aca="false">EXP($H$12*LN(N688)+(1-$H$12)*$H$5+$D$9^2/(4*$D$6)*(1-$H$12^2))</f>
        <v>22.6555120934916</v>
      </c>
      <c r="R688" s="18" t="n">
        <f aca="false">EXP($H$13*LN(N688)+(1-$H$13)*$H$5+$D$9^2/(4*$D$6)*(1-$H$13^2))</f>
        <v>21.4803156953309</v>
      </c>
      <c r="S688" s="33" t="n">
        <f aca="false">MAX(0,1/4*(SUM(O688:R688)-4*$D$5))*$H$9</f>
        <v>1.54358958978641</v>
      </c>
    </row>
    <row r="689" customFormat="false" ht="12.75" hidden="false" customHeight="false" outlineLevel="0" collapsed="false">
      <c r="A689" s="0" t="n">
        <v>667</v>
      </c>
      <c r="C689" s="18" t="n">
        <f aca="false">$H$6</f>
        <v>3.29212628660779</v>
      </c>
      <c r="D689" s="0" t="n">
        <f aca="true">C689+$D$6*($H$5-C689)*$H$8+$D$9*($H$8^0.5)*(NORMINV(RAND(),0,1))</f>
        <v>3.19408007468438</v>
      </c>
      <c r="E689" s="0" t="n">
        <f aca="true">D689+$D$6*($H$5-D689)*$H$8+$D$9*($H$8^0.5)*(NORMINV(RAND(),0,1))</f>
        <v>3.18179307984615</v>
      </c>
      <c r="F689" s="0" t="n">
        <f aca="true">E689+$D$6*($H$5-E689)*$H$8+$D$9*($H$8^0.5)*(NORMINV(RAND(),0,1))</f>
        <v>2.97475484840559</v>
      </c>
      <c r="G689" s="0" t="n">
        <f aca="true">F689+$D$6*($H$5-F689)*$H$8+$D$9*($H$8^0.5)*(NORMINV(RAND(),0,1))</f>
        <v>2.85426809688135</v>
      </c>
      <c r="H689" s="0" t="n">
        <f aca="true">G689+$D$6*($H$5-G689)*$H$8+$D$9*($H$8^0.5)*(NORMINV(RAND(),0,1))</f>
        <v>2.86331293215948</v>
      </c>
      <c r="I689" s="0" t="n">
        <f aca="true">H689+$D$6*($H$5-H689)*$H$8+$D$9*($H$8^0.5)*(NORMINV(RAND(),0,1))</f>
        <v>2.83068845651821</v>
      </c>
      <c r="J689" s="0" t="n">
        <f aca="true">I689+$D$6*($H$5-I689)*$H$8+$D$9*($H$8^0.5)*(NORMINV(RAND(),0,1))</f>
        <v>2.79771177144536</v>
      </c>
      <c r="K689" s="0" t="n">
        <f aca="true">J689+$D$6*($H$5-J689)*$H$8+$D$9*($H$8^0.5)*(NORMINV(RAND(),0,1))</f>
        <v>2.8184297566957</v>
      </c>
      <c r="L689" s="0" t="n">
        <f aca="true">K689+$D$6*($H$5-K689)*$H$8+$D$9*($H$8^0.5)*(NORMINV(RAND(),0,1))</f>
        <v>2.7512053037242</v>
      </c>
      <c r="M689" s="0" t="n">
        <f aca="true">L689+$D$6*($H$5-L689)*$H$8+$D$9*($H$8^0.5)*(NORMINV(RAND(),0,1))</f>
        <v>2.81264832911254</v>
      </c>
      <c r="N689" s="0" t="n">
        <f aca="false">EXP(M689)</f>
        <v>16.6539650482688</v>
      </c>
      <c r="O689" s="0" t="n">
        <f aca="false">EXP(($H$10*LN(N689))+(1-$H$10)*$H$5+(($D$9^2)/(4*$D$6))*(1-$H$10^2))</f>
        <v>16.9980217575353</v>
      </c>
      <c r="P689" s="18" t="n">
        <f aca="false">EXP(($H$11*LN(N689))+(1-$H$11)*$H$5+(($D$9^2)/(4*$D$6))*(1-$H$11^2))</f>
        <v>17.1975377236192</v>
      </c>
      <c r="Q689" s="18" t="n">
        <f aca="false">EXP($H$12*LN(N689)+(1-$H$12)*$H$5+$D$9^2/(4*$D$6)*(1-$H$12^2))</f>
        <v>17.3083235539055</v>
      </c>
      <c r="R689" s="18" t="n">
        <f aca="false">EXP($H$13*LN(N689)+(1-$H$13)*$H$5+$D$9^2/(4*$D$6)*(1-$H$13^2))</f>
        <v>17.3660237066786</v>
      </c>
      <c r="S689" s="33" t="n">
        <f aca="false">MAX(0,1/4*(SUM(O689:R689)-4*$D$5))*$H$9</f>
        <v>0</v>
      </c>
    </row>
    <row r="690" customFormat="false" ht="12.75" hidden="false" customHeight="false" outlineLevel="0" collapsed="false">
      <c r="A690" s="0" t="n">
        <v>668</v>
      </c>
      <c r="C690" s="18" t="n">
        <f aca="false">$H$6</f>
        <v>3.29212628660779</v>
      </c>
      <c r="D690" s="0" t="n">
        <f aca="true">C690+$D$6*($H$5-C690)*$H$8+$D$9*($H$8^0.5)*(NORMINV(RAND(),0,1))</f>
        <v>3.28519742420547</v>
      </c>
      <c r="E690" s="0" t="n">
        <f aca="true">D690+$D$6*($H$5-D690)*$H$8+$D$9*($H$8^0.5)*(NORMINV(RAND(),0,1))</f>
        <v>3.30370123888784</v>
      </c>
      <c r="F690" s="0" t="n">
        <f aca="true">E690+$D$6*($H$5-E690)*$H$8+$D$9*($H$8^0.5)*(NORMINV(RAND(),0,1))</f>
        <v>3.24243934875323</v>
      </c>
      <c r="G690" s="0" t="n">
        <f aca="true">F690+$D$6*($H$5-F690)*$H$8+$D$9*($H$8^0.5)*(NORMINV(RAND(),0,1))</f>
        <v>3.1569539008107</v>
      </c>
      <c r="H690" s="0" t="n">
        <f aca="true">G690+$D$6*($H$5-G690)*$H$8+$D$9*($H$8^0.5)*(NORMINV(RAND(),0,1))</f>
        <v>3.22792097081419</v>
      </c>
      <c r="I690" s="0" t="n">
        <f aca="true">H690+$D$6*($H$5-H690)*$H$8+$D$9*($H$8^0.5)*(NORMINV(RAND(),0,1))</f>
        <v>3.17061861075738</v>
      </c>
      <c r="J690" s="0" t="n">
        <f aca="true">I690+$D$6*($H$5-I690)*$H$8+$D$9*($H$8^0.5)*(NORMINV(RAND(),0,1))</f>
        <v>2.97860087766153</v>
      </c>
      <c r="K690" s="0" t="n">
        <f aca="true">J690+$D$6*($H$5-J690)*$H$8+$D$9*($H$8^0.5)*(NORMINV(RAND(),0,1))</f>
        <v>3.08748149070358</v>
      </c>
      <c r="L690" s="0" t="n">
        <f aca="true">K690+$D$6*($H$5-K690)*$H$8+$D$9*($H$8^0.5)*(NORMINV(RAND(),0,1))</f>
        <v>3.14440613275551</v>
      </c>
      <c r="M690" s="0" t="n">
        <f aca="true">L690+$D$6*($H$5-L690)*$H$8+$D$9*($H$8^0.5)*(NORMINV(RAND(),0,1))</f>
        <v>3.02455063660244</v>
      </c>
      <c r="N690" s="0" t="n">
        <f aca="false">EXP(M690)</f>
        <v>20.5847525982058</v>
      </c>
      <c r="O690" s="0" t="n">
        <f aca="false">EXP(($H$10*LN(N690))+(1-$H$10)*$H$5+(($D$9^2)/(4*$D$6))*(1-$H$10^2))</f>
        <v>20.0946441085911</v>
      </c>
      <c r="P690" s="18" t="n">
        <f aca="false">EXP(($H$11*LN(N690))+(1-$H$11)*$H$5+(($D$9^2)/(4*$D$6))*(1-$H$11^2))</f>
        <v>19.6276841572578</v>
      </c>
      <c r="Q690" s="18" t="n">
        <f aca="false">EXP($H$12*LN(N690)+(1-$H$12)*$H$5+$D$9^2/(4*$D$6)*(1-$H$12^2))</f>
        <v>19.2127981169573</v>
      </c>
      <c r="R690" s="18" t="n">
        <f aca="false">EXP($H$13*LN(N690)+(1-$H$13)*$H$5+$D$9^2/(4*$D$6)*(1-$H$13^2))</f>
        <v>18.8584320597445</v>
      </c>
      <c r="S690" s="33" t="n">
        <f aca="false">MAX(0,1/4*(SUM(O690:R690)-4*$D$5))*$H$9</f>
        <v>0</v>
      </c>
    </row>
    <row r="691" customFormat="false" ht="12.75" hidden="false" customHeight="false" outlineLevel="0" collapsed="false">
      <c r="A691" s="0" t="n">
        <v>669</v>
      </c>
      <c r="C691" s="18" t="n">
        <f aca="false">$H$6</f>
        <v>3.29212628660779</v>
      </c>
      <c r="D691" s="0" t="n">
        <f aca="true">C691+$D$6*($H$5-C691)*$H$8+$D$9*($H$8^0.5)*(NORMINV(RAND(),0,1))</f>
        <v>3.24129623695002</v>
      </c>
      <c r="E691" s="0" t="n">
        <f aca="true">D691+$D$6*($H$5-D691)*$H$8+$D$9*($H$8^0.5)*(NORMINV(RAND(),0,1))</f>
        <v>3.18900268943385</v>
      </c>
      <c r="F691" s="0" t="n">
        <f aca="true">E691+$D$6*($H$5-E691)*$H$8+$D$9*($H$8^0.5)*(NORMINV(RAND(),0,1))</f>
        <v>3.33032404830151</v>
      </c>
      <c r="G691" s="0" t="n">
        <f aca="true">F691+$D$6*($H$5-F691)*$H$8+$D$9*($H$8^0.5)*(NORMINV(RAND(),0,1))</f>
        <v>3.25625792269002</v>
      </c>
      <c r="H691" s="0" t="n">
        <f aca="true">G691+$D$6*($H$5-G691)*$H$8+$D$9*($H$8^0.5)*(NORMINV(RAND(),0,1))</f>
        <v>3.37333788746761</v>
      </c>
      <c r="I691" s="0" t="n">
        <f aca="true">H691+$D$6*($H$5-H691)*$H$8+$D$9*($H$8^0.5)*(NORMINV(RAND(),0,1))</f>
        <v>3.26826999887722</v>
      </c>
      <c r="J691" s="0" t="n">
        <f aca="true">I691+$D$6*($H$5-I691)*$H$8+$D$9*($H$8^0.5)*(NORMINV(RAND(),0,1))</f>
        <v>3.28070329328997</v>
      </c>
      <c r="K691" s="0" t="n">
        <f aca="true">J691+$D$6*($H$5-J691)*$H$8+$D$9*($H$8^0.5)*(NORMINV(RAND(),0,1))</f>
        <v>3.16438541584586</v>
      </c>
      <c r="L691" s="0" t="n">
        <f aca="true">K691+$D$6*($H$5-K691)*$H$8+$D$9*($H$8^0.5)*(NORMINV(RAND(),0,1))</f>
        <v>3.10500532038108</v>
      </c>
      <c r="M691" s="0" t="n">
        <f aca="true">L691+$D$6*($H$5-L691)*$H$8+$D$9*($H$8^0.5)*(NORMINV(RAND(),0,1))</f>
        <v>3.07648474967936</v>
      </c>
      <c r="N691" s="0" t="n">
        <f aca="false">EXP(M691)</f>
        <v>21.6820504419365</v>
      </c>
      <c r="O691" s="0" t="n">
        <f aca="false">EXP(($H$10*LN(N691))+(1-$H$10)*$H$5+(($D$9^2)/(4*$D$6))*(1-$H$10^2))</f>
        <v>20.9359939473333</v>
      </c>
      <c r="P691" s="18" t="n">
        <f aca="false">EXP(($H$11*LN(N691))+(1-$H$11)*$H$5+(($D$9^2)/(4*$D$6))*(1-$H$11^2))</f>
        <v>20.2739155624555</v>
      </c>
      <c r="Q691" s="18" t="n">
        <f aca="false">EXP($H$12*LN(N691)+(1-$H$12)*$H$5+$D$9^2/(4*$D$6)*(1-$H$12^2))</f>
        <v>19.7106844821976</v>
      </c>
      <c r="R691" s="18" t="n">
        <f aca="false">EXP($H$13*LN(N691)+(1-$H$13)*$H$5+$D$9^2/(4*$D$6)*(1-$H$13^2))</f>
        <v>19.2433599315827</v>
      </c>
      <c r="S691" s="33" t="n">
        <f aca="false">MAX(0,1/4*(SUM(O691:R691)-4*$D$5))*$H$9</f>
        <v>0</v>
      </c>
    </row>
    <row r="692" customFormat="false" ht="12.75" hidden="false" customHeight="false" outlineLevel="0" collapsed="false">
      <c r="A692" s="0" t="n">
        <v>670</v>
      </c>
      <c r="C692" s="18" t="n">
        <f aca="false">$H$6</f>
        <v>3.29212628660779</v>
      </c>
      <c r="D692" s="0" t="n">
        <f aca="true">C692+$D$6*($H$5-C692)*$H$8+$D$9*($H$8^0.5)*(NORMINV(RAND(),0,1))</f>
        <v>3.25300621327005</v>
      </c>
      <c r="E692" s="0" t="n">
        <f aca="true">D692+$D$6*($H$5-D692)*$H$8+$D$9*($H$8^0.5)*(NORMINV(RAND(),0,1))</f>
        <v>3.1975318655036</v>
      </c>
      <c r="F692" s="0" t="n">
        <f aca="true">E692+$D$6*($H$5-E692)*$H$8+$D$9*($H$8^0.5)*(NORMINV(RAND(),0,1))</f>
        <v>3.27954492078664</v>
      </c>
      <c r="G692" s="0" t="n">
        <f aca="true">F692+$D$6*($H$5-F692)*$H$8+$D$9*($H$8^0.5)*(NORMINV(RAND(),0,1))</f>
        <v>3.21358491197581</v>
      </c>
      <c r="H692" s="0" t="n">
        <f aca="true">G692+$D$6*($H$5-G692)*$H$8+$D$9*($H$8^0.5)*(NORMINV(RAND(),0,1))</f>
        <v>3.15133459216803</v>
      </c>
      <c r="I692" s="0" t="n">
        <f aca="true">H692+$D$6*($H$5-H692)*$H$8+$D$9*($H$8^0.5)*(NORMINV(RAND(),0,1))</f>
        <v>3.27716271007311</v>
      </c>
      <c r="J692" s="0" t="n">
        <f aca="true">I692+$D$6*($H$5-I692)*$H$8+$D$9*($H$8^0.5)*(NORMINV(RAND(),0,1))</f>
        <v>3.33176102777092</v>
      </c>
      <c r="K692" s="0" t="n">
        <f aca="true">J692+$D$6*($H$5-J692)*$H$8+$D$9*($H$8^0.5)*(NORMINV(RAND(),0,1))</f>
        <v>3.27504968810569</v>
      </c>
      <c r="L692" s="0" t="n">
        <f aca="true">K692+$D$6*($H$5-K692)*$H$8+$D$9*($H$8^0.5)*(NORMINV(RAND(),0,1))</f>
        <v>3.1923467210546</v>
      </c>
      <c r="M692" s="0" t="n">
        <f aca="true">L692+$D$6*($H$5-L692)*$H$8+$D$9*($H$8^0.5)*(NORMINV(RAND(),0,1))</f>
        <v>3.1627459248627</v>
      </c>
      <c r="N692" s="0" t="n">
        <f aca="false">EXP(M692)</f>
        <v>23.6354079582154</v>
      </c>
      <c r="O692" s="0" t="n">
        <f aca="false">EXP(($H$10*LN(N692))+(1-$H$10)*$H$5+(($D$9^2)/(4*$D$6))*(1-$H$10^2))</f>
        <v>22.412016932093</v>
      </c>
      <c r="P692" s="18" t="n">
        <f aca="false">EXP(($H$11*LN(N692))+(1-$H$11)*$H$5+(($D$9^2)/(4*$D$6))*(1-$H$11^2))</f>
        <v>21.394648553909</v>
      </c>
      <c r="Q692" s="18" t="n">
        <f aca="false">EXP($H$12*LN(N692)+(1-$H$12)*$H$5+$D$9^2/(4*$D$6)*(1-$H$12^2))</f>
        <v>20.5663358897261</v>
      </c>
      <c r="R692" s="18" t="n">
        <f aca="false">EXP($H$13*LN(N692)+(1-$H$13)*$H$5+$D$9^2/(4*$D$6)*(1-$H$13^2))</f>
        <v>19.9001558606166</v>
      </c>
      <c r="S692" s="33" t="n">
        <f aca="false">MAX(0,1/4*(SUM(O692:R692)-4*$D$5))*$H$9</f>
        <v>0</v>
      </c>
    </row>
    <row r="693" customFormat="false" ht="12.75" hidden="false" customHeight="false" outlineLevel="0" collapsed="false">
      <c r="A693" s="0" t="n">
        <v>671</v>
      </c>
      <c r="C693" s="18" t="n">
        <f aca="false">$H$6</f>
        <v>3.29212628660779</v>
      </c>
      <c r="D693" s="0" t="n">
        <f aca="true">C693+$D$6*($H$5-C693)*$H$8+$D$9*($H$8^0.5)*(NORMINV(RAND(),0,1))</f>
        <v>3.38812125252387</v>
      </c>
      <c r="E693" s="0" t="n">
        <f aca="true">D693+$D$6*($H$5-D693)*$H$8+$D$9*($H$8^0.5)*(NORMINV(RAND(),0,1))</f>
        <v>3.39773809248103</v>
      </c>
      <c r="F693" s="0" t="n">
        <f aca="true">E693+$D$6*($H$5-E693)*$H$8+$D$9*($H$8^0.5)*(NORMINV(RAND(),0,1))</f>
        <v>3.42727571115011</v>
      </c>
      <c r="G693" s="0" t="n">
        <f aca="true">F693+$D$6*($H$5-F693)*$H$8+$D$9*($H$8^0.5)*(NORMINV(RAND(),0,1))</f>
        <v>3.44865677908885</v>
      </c>
      <c r="H693" s="0" t="n">
        <f aca="true">G693+$D$6*($H$5-G693)*$H$8+$D$9*($H$8^0.5)*(NORMINV(RAND(),0,1))</f>
        <v>3.35882220952964</v>
      </c>
      <c r="I693" s="0" t="n">
        <f aca="true">H693+$D$6*($H$5-H693)*$H$8+$D$9*($H$8^0.5)*(NORMINV(RAND(),0,1))</f>
        <v>3.29407183400198</v>
      </c>
      <c r="J693" s="0" t="n">
        <f aca="true">I693+$D$6*($H$5-I693)*$H$8+$D$9*($H$8^0.5)*(NORMINV(RAND(),0,1))</f>
        <v>3.30738878902088</v>
      </c>
      <c r="K693" s="0" t="n">
        <f aca="true">J693+$D$6*($H$5-J693)*$H$8+$D$9*($H$8^0.5)*(NORMINV(RAND(),0,1))</f>
        <v>3.12113953798276</v>
      </c>
      <c r="L693" s="0" t="n">
        <f aca="true">K693+$D$6*($H$5-K693)*$H$8+$D$9*($H$8^0.5)*(NORMINV(RAND(),0,1))</f>
        <v>2.97920568554244</v>
      </c>
      <c r="M693" s="0" t="n">
        <f aca="true">L693+$D$6*($H$5-L693)*$H$8+$D$9*($H$8^0.5)*(NORMINV(RAND(),0,1))</f>
        <v>2.95818112952711</v>
      </c>
      <c r="N693" s="0" t="n">
        <f aca="false">EXP(M693)</f>
        <v>19.2629031467866</v>
      </c>
      <c r="O693" s="0" t="n">
        <f aca="false">EXP(($H$10*LN(N693))+(1-$H$10)*$H$5+(($D$9^2)/(4*$D$6))*(1-$H$10^2))</f>
        <v>19.0684657593098</v>
      </c>
      <c r="P693" s="18" t="n">
        <f aca="false">EXP(($H$11*LN(N693))+(1-$H$11)*$H$5+(($D$9^2)/(4*$D$6))*(1-$H$11^2))</f>
        <v>18.8317224739863</v>
      </c>
      <c r="Q693" s="18" t="n">
        <f aca="false">EXP($H$12*LN(N693)+(1-$H$12)*$H$5+$D$9^2/(4*$D$6)*(1-$H$12^2))</f>
        <v>18.5947841035995</v>
      </c>
      <c r="R693" s="18" t="n">
        <f aca="false">EXP($H$13*LN(N693)+(1-$H$13)*$H$5+$D$9^2/(4*$D$6)*(1-$H$13^2))</f>
        <v>18.3776978684397</v>
      </c>
      <c r="S693" s="33" t="n">
        <f aca="false">MAX(0,1/4*(SUM(O693:R693)-4*$D$5))*$H$9</f>
        <v>0</v>
      </c>
    </row>
    <row r="694" customFormat="false" ht="12.75" hidden="false" customHeight="false" outlineLevel="0" collapsed="false">
      <c r="A694" s="0" t="n">
        <v>672</v>
      </c>
      <c r="C694" s="18" t="n">
        <f aca="false">$H$6</f>
        <v>3.29212628660779</v>
      </c>
      <c r="D694" s="0" t="n">
        <f aca="true">C694+$D$6*($H$5-C694)*$H$8+$D$9*($H$8^0.5)*(NORMINV(RAND(),0,1))</f>
        <v>3.29325164958138</v>
      </c>
      <c r="E694" s="0" t="n">
        <f aca="true">D694+$D$6*($H$5-D694)*$H$8+$D$9*($H$8^0.5)*(NORMINV(RAND(),0,1))</f>
        <v>3.19500035648574</v>
      </c>
      <c r="F694" s="0" t="n">
        <f aca="true">E694+$D$6*($H$5-E694)*$H$8+$D$9*($H$8^0.5)*(NORMINV(RAND(),0,1))</f>
        <v>3.20152143253526</v>
      </c>
      <c r="G694" s="0" t="n">
        <f aca="true">F694+$D$6*($H$5-F694)*$H$8+$D$9*($H$8^0.5)*(NORMINV(RAND(),0,1))</f>
        <v>3.32432217279509</v>
      </c>
      <c r="H694" s="0" t="n">
        <f aca="true">G694+$D$6*($H$5-G694)*$H$8+$D$9*($H$8^0.5)*(NORMINV(RAND(),0,1))</f>
        <v>3.2410401768434</v>
      </c>
      <c r="I694" s="0" t="n">
        <f aca="true">H694+$D$6*($H$5-H694)*$H$8+$D$9*($H$8^0.5)*(NORMINV(RAND(),0,1))</f>
        <v>3.25034864471928</v>
      </c>
      <c r="J694" s="0" t="n">
        <f aca="true">I694+$D$6*($H$5-I694)*$H$8+$D$9*($H$8^0.5)*(NORMINV(RAND(),0,1))</f>
        <v>3.35026528919563</v>
      </c>
      <c r="K694" s="0" t="n">
        <f aca="true">J694+$D$6*($H$5-J694)*$H$8+$D$9*($H$8^0.5)*(NORMINV(RAND(),0,1))</f>
        <v>3.41763153712231</v>
      </c>
      <c r="L694" s="0" t="n">
        <f aca="true">K694+$D$6*($H$5-K694)*$H$8+$D$9*($H$8^0.5)*(NORMINV(RAND(),0,1))</f>
        <v>3.39943668734907</v>
      </c>
      <c r="M694" s="0" t="n">
        <f aca="true">L694+$D$6*($H$5-L694)*$H$8+$D$9*($H$8^0.5)*(NORMINV(RAND(),0,1))</f>
        <v>3.51400864495159</v>
      </c>
      <c r="N694" s="0" t="n">
        <f aca="false">EXP(M694)</f>
        <v>33.582619117223</v>
      </c>
      <c r="O694" s="0" t="n">
        <f aca="false">EXP(($H$10*LN(N694))+(1-$H$10)*$H$5+(($D$9^2)/(4*$D$6))*(1-$H$10^2))</f>
        <v>29.5776140465825</v>
      </c>
      <c r="P694" s="18" t="n">
        <f aca="false">EXP(($H$11*LN(N694))+(1-$H$11)*$H$5+(($D$9^2)/(4*$D$6))*(1-$H$11^2))</f>
        <v>26.6354271868723</v>
      </c>
      <c r="Q694" s="18" t="n">
        <f aca="false">EXP($H$12*LN(N694)+(1-$H$12)*$H$5+$D$9^2/(4*$D$6)*(1-$H$12^2))</f>
        <v>24.4516469911044</v>
      </c>
      <c r="R694" s="18" t="n">
        <f aca="false">EXP($H$13*LN(N694)+(1-$H$13)*$H$5+$D$9^2/(4*$D$6)*(1-$H$13^2))</f>
        <v>22.814420272752</v>
      </c>
      <c r="S694" s="33" t="n">
        <f aca="false">MAX(0,1/4*(SUM(O694:R694)-4*$D$5))*$H$9</f>
        <v>3.68104586692036</v>
      </c>
    </row>
    <row r="695" customFormat="false" ht="12.75" hidden="false" customHeight="false" outlineLevel="0" collapsed="false">
      <c r="A695" s="0" t="n">
        <v>673</v>
      </c>
      <c r="C695" s="18" t="n">
        <f aca="false">$H$6</f>
        <v>3.29212628660779</v>
      </c>
      <c r="D695" s="0" t="n">
        <f aca="true">C695+$D$6*($H$5-C695)*$H$8+$D$9*($H$8^0.5)*(NORMINV(RAND(),0,1))</f>
        <v>3.20444053285527</v>
      </c>
      <c r="E695" s="0" t="n">
        <f aca="true">D695+$D$6*($H$5-D695)*$H$8+$D$9*($H$8^0.5)*(NORMINV(RAND(),0,1))</f>
        <v>3.35038645672305</v>
      </c>
      <c r="F695" s="0" t="n">
        <f aca="true">E695+$D$6*($H$5-E695)*$H$8+$D$9*($H$8^0.5)*(NORMINV(RAND(),0,1))</f>
        <v>3.28512681964744</v>
      </c>
      <c r="G695" s="0" t="n">
        <f aca="true">F695+$D$6*($H$5-F695)*$H$8+$D$9*($H$8^0.5)*(NORMINV(RAND(),0,1))</f>
        <v>3.27633944874036</v>
      </c>
      <c r="H695" s="0" t="n">
        <f aca="true">G695+$D$6*($H$5-G695)*$H$8+$D$9*($H$8^0.5)*(NORMINV(RAND(),0,1))</f>
        <v>3.1773404453545</v>
      </c>
      <c r="I695" s="0" t="n">
        <f aca="true">H695+$D$6*($H$5-H695)*$H$8+$D$9*($H$8^0.5)*(NORMINV(RAND(),0,1))</f>
        <v>3.05847922207989</v>
      </c>
      <c r="J695" s="0" t="n">
        <f aca="true">I695+$D$6*($H$5-I695)*$H$8+$D$9*($H$8^0.5)*(NORMINV(RAND(),0,1))</f>
        <v>3.11655149474503</v>
      </c>
      <c r="K695" s="0" t="n">
        <f aca="true">J695+$D$6*($H$5-J695)*$H$8+$D$9*($H$8^0.5)*(NORMINV(RAND(),0,1))</f>
        <v>3.16626299799918</v>
      </c>
      <c r="L695" s="0" t="n">
        <f aca="true">K695+$D$6*($H$5-K695)*$H$8+$D$9*($H$8^0.5)*(NORMINV(RAND(),0,1))</f>
        <v>3.12119481084433</v>
      </c>
      <c r="M695" s="0" t="n">
        <f aca="true">L695+$D$6*($H$5-L695)*$H$8+$D$9*($H$8^0.5)*(NORMINV(RAND(),0,1))</f>
        <v>3.1899460489565</v>
      </c>
      <c r="N695" s="0" t="n">
        <f aca="false">EXP(M695)</f>
        <v>24.2871170924367</v>
      </c>
      <c r="O695" s="0" t="n">
        <f aca="false">EXP(($H$10*LN(N695))+(1-$H$10)*$H$5+(($D$9^2)/(4*$D$6))*(1-$H$10^2))</f>
        <v>22.8986834475214</v>
      </c>
      <c r="P695" s="18" t="n">
        <f aca="false">EXP(($H$11*LN(N695))+(1-$H$11)*$H$5+(($D$9^2)/(4*$D$6))*(1-$H$11^2))</f>
        <v>21.7607305857447</v>
      </c>
      <c r="Q695" s="18" t="n">
        <f aca="false">EXP($H$12*LN(N695)+(1-$H$12)*$H$5+$D$9^2/(4*$D$6)*(1-$H$12^2))</f>
        <v>20.8437702466101</v>
      </c>
      <c r="R695" s="18" t="n">
        <f aca="false">EXP($H$13*LN(N695)+(1-$H$13)*$H$5+$D$9^2/(4*$D$6)*(1-$H$13^2))</f>
        <v>20.1118717265822</v>
      </c>
      <c r="S695" s="33" t="n">
        <f aca="false">MAX(0,1/4*(SUM(O695:R695)-4*$D$5))*$H$9</f>
        <v>0</v>
      </c>
    </row>
    <row r="696" customFormat="false" ht="12.75" hidden="false" customHeight="false" outlineLevel="0" collapsed="false">
      <c r="A696" s="0" t="n">
        <v>674</v>
      </c>
      <c r="C696" s="18" t="n">
        <f aca="false">$H$6</f>
        <v>3.29212628660779</v>
      </c>
      <c r="D696" s="0" t="n">
        <f aca="true">C696+$D$6*($H$5-C696)*$H$8+$D$9*($H$8^0.5)*(NORMINV(RAND(),0,1))</f>
        <v>3.15343212557297</v>
      </c>
      <c r="E696" s="0" t="n">
        <f aca="true">D696+$D$6*($H$5-D696)*$H$8+$D$9*($H$8^0.5)*(NORMINV(RAND(),0,1))</f>
        <v>3.09569855267701</v>
      </c>
      <c r="F696" s="0" t="n">
        <f aca="true">E696+$D$6*($H$5-E696)*$H$8+$D$9*($H$8^0.5)*(NORMINV(RAND(),0,1))</f>
        <v>3.09002406663834</v>
      </c>
      <c r="G696" s="0" t="n">
        <f aca="true">F696+$D$6*($H$5-F696)*$H$8+$D$9*($H$8^0.5)*(NORMINV(RAND(),0,1))</f>
        <v>3.10275682465943</v>
      </c>
      <c r="H696" s="0" t="n">
        <f aca="true">G696+$D$6*($H$5-G696)*$H$8+$D$9*($H$8^0.5)*(NORMINV(RAND(),0,1))</f>
        <v>3.21935998816458</v>
      </c>
      <c r="I696" s="0" t="n">
        <f aca="true">H696+$D$6*($H$5-H696)*$H$8+$D$9*($H$8^0.5)*(NORMINV(RAND(),0,1))</f>
        <v>3.09498102570583</v>
      </c>
      <c r="J696" s="0" t="n">
        <f aca="true">I696+$D$6*($H$5-I696)*$H$8+$D$9*($H$8^0.5)*(NORMINV(RAND(),0,1))</f>
        <v>3.14651491951896</v>
      </c>
      <c r="K696" s="0" t="n">
        <f aca="true">J696+$D$6*($H$5-J696)*$H$8+$D$9*($H$8^0.5)*(NORMINV(RAND(),0,1))</f>
        <v>3.13485964031313</v>
      </c>
      <c r="L696" s="0" t="n">
        <f aca="true">K696+$D$6*($H$5-K696)*$H$8+$D$9*($H$8^0.5)*(NORMINV(RAND(),0,1))</f>
        <v>2.91789674680342</v>
      </c>
      <c r="M696" s="0" t="n">
        <f aca="true">L696+$D$6*($H$5-L696)*$H$8+$D$9*($H$8^0.5)*(NORMINV(RAND(),0,1))</f>
        <v>2.93516315136033</v>
      </c>
      <c r="N696" s="0" t="n">
        <f aca="false">EXP(M696)</f>
        <v>18.8245741395371</v>
      </c>
      <c r="O696" s="0" t="n">
        <f aca="false">EXP(($H$10*LN(N696))+(1-$H$10)*$H$5+(($D$9^2)/(4*$D$6))*(1-$H$10^2))</f>
        <v>18.7249490598219</v>
      </c>
      <c r="P696" s="18" t="n">
        <f aca="false">EXP(($H$11*LN(N696))+(1-$H$11)*$H$5+(($D$9^2)/(4*$D$6))*(1-$H$11^2))</f>
        <v>18.5632768971029</v>
      </c>
      <c r="Q696" s="18" t="n">
        <f aca="false">EXP($H$12*LN(N696)+(1-$H$12)*$H$5+$D$9^2/(4*$D$6)*(1-$H$12^2))</f>
        <v>18.3851230096619</v>
      </c>
      <c r="R696" s="18" t="n">
        <f aca="false">EXP($H$13*LN(N696)+(1-$H$13)*$H$5+$D$9^2/(4*$D$6)*(1-$H$13^2))</f>
        <v>18.2138498986533</v>
      </c>
      <c r="S696" s="33" t="n">
        <f aca="false">MAX(0,1/4*(SUM(O696:R696)-4*$D$5))*$H$9</f>
        <v>0</v>
      </c>
    </row>
    <row r="697" customFormat="false" ht="12.75" hidden="false" customHeight="false" outlineLevel="0" collapsed="false">
      <c r="A697" s="0" t="n">
        <v>675</v>
      </c>
      <c r="C697" s="18" t="n">
        <f aca="false">$H$6</f>
        <v>3.29212628660779</v>
      </c>
      <c r="D697" s="0" t="n">
        <f aca="true">C697+$D$6*($H$5-C697)*$H$8+$D$9*($H$8^0.5)*(NORMINV(RAND(),0,1))</f>
        <v>3.34913169228601</v>
      </c>
      <c r="E697" s="0" t="n">
        <f aca="true">D697+$D$6*($H$5-D697)*$H$8+$D$9*($H$8^0.5)*(NORMINV(RAND(),0,1))</f>
        <v>3.40041381058969</v>
      </c>
      <c r="F697" s="0" t="n">
        <f aca="true">E697+$D$6*($H$5-E697)*$H$8+$D$9*($H$8^0.5)*(NORMINV(RAND(),0,1))</f>
        <v>3.36826393377584</v>
      </c>
      <c r="G697" s="0" t="n">
        <f aca="true">F697+$D$6*($H$5-F697)*$H$8+$D$9*($H$8^0.5)*(NORMINV(RAND(),0,1))</f>
        <v>3.29196307672107</v>
      </c>
      <c r="H697" s="0" t="n">
        <f aca="true">G697+$D$6*($H$5-G697)*$H$8+$D$9*($H$8^0.5)*(NORMINV(RAND(),0,1))</f>
        <v>3.31834366858906</v>
      </c>
      <c r="I697" s="0" t="n">
        <f aca="true">H697+$D$6*($H$5-H697)*$H$8+$D$9*($H$8^0.5)*(NORMINV(RAND(),0,1))</f>
        <v>3.18777729071413</v>
      </c>
      <c r="J697" s="0" t="n">
        <f aca="true">I697+$D$6*($H$5-I697)*$H$8+$D$9*($H$8^0.5)*(NORMINV(RAND(),0,1))</f>
        <v>3.31092870848733</v>
      </c>
      <c r="K697" s="0" t="n">
        <f aca="true">J697+$D$6*($H$5-J697)*$H$8+$D$9*($H$8^0.5)*(NORMINV(RAND(),0,1))</f>
        <v>3.45462553339879</v>
      </c>
      <c r="L697" s="0" t="n">
        <f aca="true">K697+$D$6*($H$5-K697)*$H$8+$D$9*($H$8^0.5)*(NORMINV(RAND(),0,1))</f>
        <v>3.40681115820173</v>
      </c>
      <c r="M697" s="0" t="n">
        <f aca="true">L697+$D$6*($H$5-L697)*$H$8+$D$9*($H$8^0.5)*(NORMINV(RAND(),0,1))</f>
        <v>3.38674454991391</v>
      </c>
      <c r="N697" s="0" t="n">
        <f aca="false">EXP(M697)</f>
        <v>29.5695332722677</v>
      </c>
      <c r="O697" s="0" t="n">
        <f aca="false">EXP(($H$10*LN(N697))+(1-$H$10)*$H$5+(($D$9^2)/(4*$D$6))*(1-$H$10^2))</f>
        <v>26.7492669772786</v>
      </c>
      <c r="P697" s="18" t="n">
        <f aca="false">EXP(($H$11*LN(N697))+(1-$H$11)*$H$5+(($D$9^2)/(4*$D$6))*(1-$H$11^2))</f>
        <v>24.6028121746099</v>
      </c>
      <c r="Q697" s="18" t="n">
        <f aca="false">EXP($H$12*LN(N697)+(1-$H$12)*$H$5+$D$9^2/(4*$D$6)*(1-$H$12^2))</f>
        <v>22.9657427247949</v>
      </c>
      <c r="R697" s="18" t="n">
        <f aca="false">EXP($H$13*LN(N697)+(1-$H$13)*$H$5+$D$9^2/(4*$D$6)*(1-$H$13^2))</f>
        <v>21.7122878487994</v>
      </c>
      <c r="S697" s="33" t="n">
        <f aca="false">MAX(0,1/4*(SUM(O697:R697)-4*$D$5))*$H$9</f>
        <v>1.90961916321214</v>
      </c>
    </row>
    <row r="698" customFormat="false" ht="12.75" hidden="false" customHeight="false" outlineLevel="0" collapsed="false">
      <c r="A698" s="0" t="n">
        <v>676</v>
      </c>
      <c r="C698" s="18" t="n">
        <f aca="false">$H$6</f>
        <v>3.29212628660779</v>
      </c>
      <c r="D698" s="0" t="n">
        <f aca="true">C698+$D$6*($H$5-C698)*$H$8+$D$9*($H$8^0.5)*(NORMINV(RAND(),0,1))</f>
        <v>3.24452087300885</v>
      </c>
      <c r="E698" s="0" t="n">
        <f aca="true">D698+$D$6*($H$5-D698)*$H$8+$D$9*($H$8^0.5)*(NORMINV(RAND(),0,1))</f>
        <v>3.19539405036738</v>
      </c>
      <c r="F698" s="0" t="n">
        <f aca="true">E698+$D$6*($H$5-E698)*$H$8+$D$9*($H$8^0.5)*(NORMINV(RAND(),0,1))</f>
        <v>3.15334172959272</v>
      </c>
      <c r="G698" s="0" t="n">
        <f aca="true">F698+$D$6*($H$5-F698)*$H$8+$D$9*($H$8^0.5)*(NORMINV(RAND(),0,1))</f>
        <v>3.20967210186055</v>
      </c>
      <c r="H698" s="0" t="n">
        <f aca="true">G698+$D$6*($H$5-G698)*$H$8+$D$9*($H$8^0.5)*(NORMINV(RAND(),0,1))</f>
        <v>3.35800460434839</v>
      </c>
      <c r="I698" s="0" t="n">
        <f aca="true">H698+$D$6*($H$5-H698)*$H$8+$D$9*($H$8^0.5)*(NORMINV(RAND(),0,1))</f>
        <v>3.27012372739843</v>
      </c>
      <c r="J698" s="0" t="n">
        <f aca="true">I698+$D$6*($H$5-I698)*$H$8+$D$9*($H$8^0.5)*(NORMINV(RAND(),0,1))</f>
        <v>3.22490984389327</v>
      </c>
      <c r="K698" s="0" t="n">
        <f aca="true">J698+$D$6*($H$5-J698)*$H$8+$D$9*($H$8^0.5)*(NORMINV(RAND(),0,1))</f>
        <v>3.27166317226504</v>
      </c>
      <c r="L698" s="0" t="n">
        <f aca="true">K698+$D$6*($H$5-K698)*$H$8+$D$9*($H$8^0.5)*(NORMINV(RAND(),0,1))</f>
        <v>3.39318690766327</v>
      </c>
      <c r="M698" s="0" t="n">
        <f aca="true">L698+$D$6*($H$5-L698)*$H$8+$D$9*($H$8^0.5)*(NORMINV(RAND(),0,1))</f>
        <v>3.28922318734146</v>
      </c>
      <c r="N698" s="0" t="n">
        <f aca="false">EXP(M698)</f>
        <v>26.8220198765232</v>
      </c>
      <c r="O698" s="0" t="n">
        <f aca="false">EXP(($H$10*LN(N698))+(1-$H$10)*$H$5+(($D$9^2)/(4*$D$6))*(1-$H$10^2))</f>
        <v>24.7663674806288</v>
      </c>
      <c r="P698" s="18" t="n">
        <f aca="false">EXP(($H$11*LN(N698))+(1-$H$11)*$H$5+(($D$9^2)/(4*$D$6))*(1-$H$11^2))</f>
        <v>23.1508491442491</v>
      </c>
      <c r="Q698" s="18" t="n">
        <f aca="false">EXP($H$12*LN(N698)+(1-$H$12)*$H$5+$D$9^2/(4*$D$6)*(1-$H$12^2))</f>
        <v>21.8885103858609</v>
      </c>
      <c r="R698" s="18" t="n">
        <f aca="false">EXP($H$13*LN(N698)+(1-$H$13)*$H$5+$D$9^2/(4*$D$6)*(1-$H$13^2))</f>
        <v>20.9039027443285</v>
      </c>
      <c r="S698" s="33" t="n">
        <f aca="false">MAX(0,1/4*(SUM(O698:R698)-4*$D$5))*$H$9</f>
        <v>0.644369888130696</v>
      </c>
    </row>
    <row r="699" customFormat="false" ht="12.75" hidden="false" customHeight="false" outlineLevel="0" collapsed="false">
      <c r="A699" s="0" t="n">
        <v>677</v>
      </c>
      <c r="C699" s="18" t="n">
        <f aca="false">$H$6</f>
        <v>3.29212628660779</v>
      </c>
      <c r="D699" s="0" t="n">
        <f aca="true">C699+$D$6*($H$5-C699)*$H$8+$D$9*($H$8^0.5)*(NORMINV(RAND(),0,1))</f>
        <v>3.16082354760954</v>
      </c>
      <c r="E699" s="0" t="n">
        <f aca="true">D699+$D$6*($H$5-D699)*$H$8+$D$9*($H$8^0.5)*(NORMINV(RAND(),0,1))</f>
        <v>3.17723379195927</v>
      </c>
      <c r="F699" s="0" t="n">
        <f aca="true">E699+$D$6*($H$5-E699)*$H$8+$D$9*($H$8^0.5)*(NORMINV(RAND(),0,1))</f>
        <v>3.10963162949943</v>
      </c>
      <c r="G699" s="0" t="n">
        <f aca="true">F699+$D$6*($H$5-F699)*$H$8+$D$9*($H$8^0.5)*(NORMINV(RAND(),0,1))</f>
        <v>3.14319481592462</v>
      </c>
      <c r="H699" s="0" t="n">
        <f aca="true">G699+$D$6*($H$5-G699)*$H$8+$D$9*($H$8^0.5)*(NORMINV(RAND(),0,1))</f>
        <v>3.19140191205996</v>
      </c>
      <c r="I699" s="0" t="n">
        <f aca="true">H699+$D$6*($H$5-H699)*$H$8+$D$9*($H$8^0.5)*(NORMINV(RAND(),0,1))</f>
        <v>3.18906743643408</v>
      </c>
      <c r="J699" s="0" t="n">
        <f aca="true">I699+$D$6*($H$5-I699)*$H$8+$D$9*($H$8^0.5)*(NORMINV(RAND(),0,1))</f>
        <v>3.1708344293942</v>
      </c>
      <c r="K699" s="0" t="n">
        <f aca="true">J699+$D$6*($H$5-J699)*$H$8+$D$9*($H$8^0.5)*(NORMINV(RAND(),0,1))</f>
        <v>3.21647197779978</v>
      </c>
      <c r="L699" s="0" t="n">
        <f aca="true">K699+$D$6*($H$5-K699)*$H$8+$D$9*($H$8^0.5)*(NORMINV(RAND(),0,1))</f>
        <v>3.43578348909375</v>
      </c>
      <c r="M699" s="0" t="n">
        <f aca="true">L699+$D$6*($H$5-L699)*$H$8+$D$9*($H$8^0.5)*(NORMINV(RAND(),0,1))</f>
        <v>3.41962982914912</v>
      </c>
      <c r="N699" s="0" t="n">
        <f aca="false">EXP(M699)</f>
        <v>30.5581012088319</v>
      </c>
      <c r="O699" s="0" t="n">
        <f aca="false">EXP(($H$10*LN(N699))+(1-$H$10)*$H$5+(($D$9^2)/(4*$D$6))*(1-$H$10^2))</f>
        <v>27.4531036803898</v>
      </c>
      <c r="P699" s="18" t="n">
        <f aca="false">EXP(($H$11*LN(N699))+(1-$H$11)*$H$5+(($D$9^2)/(4*$D$6))*(1-$H$11^2))</f>
        <v>25.1126840941588</v>
      </c>
      <c r="Q699" s="18" t="n">
        <f aca="false">EXP($H$12*LN(N699)+(1-$H$12)*$H$5+$D$9^2/(4*$D$6)*(1-$H$12^2))</f>
        <v>23.3408229078176</v>
      </c>
      <c r="R699" s="18" t="n">
        <f aca="false">EXP($H$13*LN(N699)+(1-$H$13)*$H$5+$D$9^2/(4*$D$6)*(1-$H$13^2))</f>
        <v>21.9918731985254</v>
      </c>
      <c r="S699" s="33" t="n">
        <f aca="false">MAX(0,1/4*(SUM(O699:R699)-4*$D$5))*$H$9</f>
        <v>2.35393228136252</v>
      </c>
    </row>
    <row r="700" customFormat="false" ht="12.75" hidden="false" customHeight="false" outlineLevel="0" collapsed="false">
      <c r="A700" s="0" t="n">
        <v>678</v>
      </c>
      <c r="C700" s="18" t="n">
        <f aca="false">$H$6</f>
        <v>3.29212628660779</v>
      </c>
      <c r="D700" s="0" t="n">
        <f aca="true">C700+$D$6*($H$5-C700)*$H$8+$D$9*($H$8^0.5)*(NORMINV(RAND(),0,1))</f>
        <v>3.12944662603241</v>
      </c>
      <c r="E700" s="0" t="n">
        <f aca="true">D700+$D$6*($H$5-D700)*$H$8+$D$9*($H$8^0.5)*(NORMINV(RAND(),0,1))</f>
        <v>3.08363197279944</v>
      </c>
      <c r="F700" s="0" t="n">
        <f aca="true">E700+$D$6*($H$5-E700)*$H$8+$D$9*($H$8^0.5)*(NORMINV(RAND(),0,1))</f>
        <v>3.00356021190158</v>
      </c>
      <c r="G700" s="0" t="n">
        <f aca="true">F700+$D$6*($H$5-F700)*$H$8+$D$9*($H$8^0.5)*(NORMINV(RAND(),0,1))</f>
        <v>3.0382417825093</v>
      </c>
      <c r="H700" s="0" t="n">
        <f aca="true">G700+$D$6*($H$5-G700)*$H$8+$D$9*($H$8^0.5)*(NORMINV(RAND(),0,1))</f>
        <v>3.00437927495295</v>
      </c>
      <c r="I700" s="0" t="n">
        <f aca="true">H700+$D$6*($H$5-H700)*$H$8+$D$9*($H$8^0.5)*(NORMINV(RAND(),0,1))</f>
        <v>2.85669374811141</v>
      </c>
      <c r="J700" s="0" t="n">
        <f aca="true">I700+$D$6*($H$5-I700)*$H$8+$D$9*($H$8^0.5)*(NORMINV(RAND(),0,1))</f>
        <v>2.80227412419686</v>
      </c>
      <c r="K700" s="0" t="n">
        <f aca="true">J700+$D$6*($H$5-J700)*$H$8+$D$9*($H$8^0.5)*(NORMINV(RAND(),0,1))</f>
        <v>2.72315106432794</v>
      </c>
      <c r="L700" s="0" t="n">
        <f aca="true">K700+$D$6*($H$5-K700)*$H$8+$D$9*($H$8^0.5)*(NORMINV(RAND(),0,1))</f>
        <v>2.71223494862826</v>
      </c>
      <c r="M700" s="0" t="n">
        <f aca="true">L700+$D$6*($H$5-L700)*$H$8+$D$9*($H$8^0.5)*(NORMINV(RAND(),0,1))</f>
        <v>2.89856360367208</v>
      </c>
      <c r="N700" s="0" t="n">
        <f aca="false">EXP(M700)</f>
        <v>18.1480588335587</v>
      </c>
      <c r="O700" s="0" t="n">
        <f aca="false">EXP(($H$10*LN(N700))+(1-$H$10)*$H$5+(($D$9^2)/(4*$D$6))*(1-$H$10^2))</f>
        <v>18.1914407231324</v>
      </c>
      <c r="P700" s="18" t="n">
        <f aca="false">EXP(($H$11*LN(N700))+(1-$H$11)*$H$5+(($D$9^2)/(4*$D$6))*(1-$H$11^2))</f>
        <v>18.1442947470037</v>
      </c>
      <c r="Q700" s="18" t="n">
        <f aca="false">EXP($H$12*LN(N700)+(1-$H$12)*$H$5+$D$9^2/(4*$D$6)*(1-$H$12^2))</f>
        <v>18.0566100648519</v>
      </c>
      <c r="R700" s="18" t="n">
        <f aca="false">EXP($H$13*LN(N700)+(1-$H$13)*$H$5+$D$9^2/(4*$D$6)*(1-$H$13^2))</f>
        <v>17.9563274863492</v>
      </c>
      <c r="S700" s="33" t="n">
        <f aca="false">MAX(0,1/4*(SUM(O700:R700)-4*$D$5))*$H$9</f>
        <v>0</v>
      </c>
    </row>
    <row r="701" customFormat="false" ht="12.75" hidden="false" customHeight="false" outlineLevel="0" collapsed="false">
      <c r="A701" s="0" t="n">
        <v>679</v>
      </c>
      <c r="C701" s="18" t="n">
        <f aca="false">$H$6</f>
        <v>3.29212628660779</v>
      </c>
      <c r="D701" s="0" t="n">
        <f aca="true">C701+$D$6*($H$5-C701)*$H$8+$D$9*($H$8^0.5)*(NORMINV(RAND(),0,1))</f>
        <v>3.21085062038963</v>
      </c>
      <c r="E701" s="0" t="n">
        <f aca="true">D701+$D$6*($H$5-D701)*$H$8+$D$9*($H$8^0.5)*(NORMINV(RAND(),0,1))</f>
        <v>3.10651963828947</v>
      </c>
      <c r="F701" s="0" t="n">
        <f aca="true">E701+$D$6*($H$5-E701)*$H$8+$D$9*($H$8^0.5)*(NORMINV(RAND(),0,1))</f>
        <v>3.01422335806272</v>
      </c>
      <c r="G701" s="0" t="n">
        <f aca="true">F701+$D$6*($H$5-F701)*$H$8+$D$9*($H$8^0.5)*(NORMINV(RAND(),0,1))</f>
        <v>3.15402645657799</v>
      </c>
      <c r="H701" s="0" t="n">
        <f aca="true">G701+$D$6*($H$5-G701)*$H$8+$D$9*($H$8^0.5)*(NORMINV(RAND(),0,1))</f>
        <v>3.07236551262256</v>
      </c>
      <c r="I701" s="0" t="n">
        <f aca="true">H701+$D$6*($H$5-H701)*$H$8+$D$9*($H$8^0.5)*(NORMINV(RAND(),0,1))</f>
        <v>2.96121615119325</v>
      </c>
      <c r="J701" s="0" t="n">
        <f aca="true">I701+$D$6*($H$5-I701)*$H$8+$D$9*($H$8^0.5)*(NORMINV(RAND(),0,1))</f>
        <v>2.96926780019976</v>
      </c>
      <c r="K701" s="0" t="n">
        <f aca="true">J701+$D$6*($H$5-J701)*$H$8+$D$9*($H$8^0.5)*(NORMINV(RAND(),0,1))</f>
        <v>2.99196384917977</v>
      </c>
      <c r="L701" s="0" t="n">
        <f aca="true">K701+$D$6*($H$5-K701)*$H$8+$D$9*($H$8^0.5)*(NORMINV(RAND(),0,1))</f>
        <v>3.01585141822006</v>
      </c>
      <c r="M701" s="0" t="n">
        <f aca="true">L701+$D$6*($H$5-L701)*$H$8+$D$9*($H$8^0.5)*(NORMINV(RAND(),0,1))</f>
        <v>2.97612376519616</v>
      </c>
      <c r="N701" s="0" t="n">
        <f aca="false">EXP(M701)</f>
        <v>19.6116497604049</v>
      </c>
      <c r="O701" s="0" t="n">
        <f aca="false">EXP(($H$10*LN(N701))+(1-$H$10)*$H$5+(($D$9^2)/(4*$D$6))*(1-$H$10^2))</f>
        <v>19.3406038068876</v>
      </c>
      <c r="P701" s="18" t="n">
        <f aca="false">EXP(($H$11*LN(N701))+(1-$H$11)*$H$5+(($D$9^2)/(4*$D$6))*(1-$H$11^2))</f>
        <v>19.0436668123049</v>
      </c>
      <c r="Q701" s="18" t="n">
        <f aca="false">EXP($H$12*LN(N701)+(1-$H$12)*$H$5+$D$9^2/(4*$D$6)*(1-$H$12^2))</f>
        <v>18.7598729282746</v>
      </c>
      <c r="R701" s="18" t="n">
        <f aca="false">EXP($H$13*LN(N701)+(1-$H$13)*$H$5+$D$9^2/(4*$D$6)*(1-$H$13^2))</f>
        <v>18.5064398303636</v>
      </c>
      <c r="S701" s="33" t="n">
        <f aca="false">MAX(0,1/4*(SUM(O701:R701)-4*$D$5))*$H$9</f>
        <v>0</v>
      </c>
    </row>
    <row r="702" customFormat="false" ht="12.75" hidden="false" customHeight="false" outlineLevel="0" collapsed="false">
      <c r="A702" s="0" t="n">
        <v>680</v>
      </c>
      <c r="C702" s="18" t="n">
        <f aca="false">$H$6</f>
        <v>3.29212628660779</v>
      </c>
      <c r="D702" s="0" t="n">
        <f aca="true">C702+$D$6*($H$5-C702)*$H$8+$D$9*($H$8^0.5)*(NORMINV(RAND(),0,1))</f>
        <v>3.31062418674783</v>
      </c>
      <c r="E702" s="0" t="n">
        <f aca="true">D702+$D$6*($H$5-D702)*$H$8+$D$9*($H$8^0.5)*(NORMINV(RAND(),0,1))</f>
        <v>3.24766247204157</v>
      </c>
      <c r="F702" s="0" t="n">
        <f aca="true">E702+$D$6*($H$5-E702)*$H$8+$D$9*($H$8^0.5)*(NORMINV(RAND(),0,1))</f>
        <v>3.29095702203897</v>
      </c>
      <c r="G702" s="0" t="n">
        <f aca="true">F702+$D$6*($H$5-F702)*$H$8+$D$9*($H$8^0.5)*(NORMINV(RAND(),0,1))</f>
        <v>3.31201002611562</v>
      </c>
      <c r="H702" s="0" t="n">
        <f aca="true">G702+$D$6*($H$5-G702)*$H$8+$D$9*($H$8^0.5)*(NORMINV(RAND(),0,1))</f>
        <v>3.16662483391976</v>
      </c>
      <c r="I702" s="0" t="n">
        <f aca="true">H702+$D$6*($H$5-H702)*$H$8+$D$9*($H$8^0.5)*(NORMINV(RAND(),0,1))</f>
        <v>3.23779512816429</v>
      </c>
      <c r="J702" s="0" t="n">
        <f aca="true">I702+$D$6*($H$5-I702)*$H$8+$D$9*($H$8^0.5)*(NORMINV(RAND(),0,1))</f>
        <v>3.22852194898871</v>
      </c>
      <c r="K702" s="0" t="n">
        <f aca="true">J702+$D$6*($H$5-J702)*$H$8+$D$9*($H$8^0.5)*(NORMINV(RAND(),0,1))</f>
        <v>3.26160989984539</v>
      </c>
      <c r="L702" s="0" t="n">
        <f aca="true">K702+$D$6*($H$5-K702)*$H$8+$D$9*($H$8^0.5)*(NORMINV(RAND(),0,1))</f>
        <v>3.24008714398681</v>
      </c>
      <c r="M702" s="0" t="n">
        <f aca="true">L702+$D$6*($H$5-L702)*$H$8+$D$9*($H$8^0.5)*(NORMINV(RAND(),0,1))</f>
        <v>3.16274321191173</v>
      </c>
      <c r="N702" s="0" t="n">
        <f aca="false">EXP(M702)</f>
        <v>23.6353438365994</v>
      </c>
      <c r="O702" s="0" t="n">
        <f aca="false">EXP(($H$10*LN(N702))+(1-$H$10)*$H$5+(($D$9^2)/(4*$D$6))*(1-$H$10^2))</f>
        <v>22.4119689113445</v>
      </c>
      <c r="P702" s="18" t="n">
        <f aca="false">EXP(($H$11*LN(N702))+(1-$H$11)*$H$5+(($D$9^2)/(4*$D$6))*(1-$H$11^2))</f>
        <v>21.3946123496436</v>
      </c>
      <c r="Q702" s="18" t="n">
        <f aca="false">EXP($H$12*LN(N702)+(1-$H$12)*$H$5+$D$9^2/(4*$D$6)*(1-$H$12^2))</f>
        <v>20.5663084033119</v>
      </c>
      <c r="R702" s="18" t="n">
        <f aca="false">EXP($H$13*LN(N702)+(1-$H$13)*$H$5+$D$9^2/(4*$D$6)*(1-$H$13^2))</f>
        <v>19.9001348555432</v>
      </c>
      <c r="S702" s="33" t="n">
        <f aca="false">MAX(0,1/4*(SUM(O702:R702)-4*$D$5))*$H$9</f>
        <v>0</v>
      </c>
    </row>
    <row r="703" customFormat="false" ht="12.75" hidden="false" customHeight="false" outlineLevel="0" collapsed="false">
      <c r="A703" s="0" t="n">
        <v>681</v>
      </c>
      <c r="C703" s="18" t="n">
        <f aca="false">$H$6</f>
        <v>3.29212628660779</v>
      </c>
      <c r="D703" s="0" t="n">
        <f aca="true">C703+$D$6*($H$5-C703)*$H$8+$D$9*($H$8^0.5)*(NORMINV(RAND(),0,1))</f>
        <v>3.22927517062397</v>
      </c>
      <c r="E703" s="0" t="n">
        <f aca="true">D703+$D$6*($H$5-D703)*$H$8+$D$9*($H$8^0.5)*(NORMINV(RAND(),0,1))</f>
        <v>3.18664732356398</v>
      </c>
      <c r="F703" s="0" t="n">
        <f aca="true">E703+$D$6*($H$5-E703)*$H$8+$D$9*($H$8^0.5)*(NORMINV(RAND(),0,1))</f>
        <v>3.28418410875194</v>
      </c>
      <c r="G703" s="0" t="n">
        <f aca="true">F703+$D$6*($H$5-F703)*$H$8+$D$9*($H$8^0.5)*(NORMINV(RAND(),0,1))</f>
        <v>3.20714919015765</v>
      </c>
      <c r="H703" s="0" t="n">
        <f aca="true">G703+$D$6*($H$5-G703)*$H$8+$D$9*($H$8^0.5)*(NORMINV(RAND(),0,1))</f>
        <v>3.18282277499984</v>
      </c>
      <c r="I703" s="0" t="n">
        <f aca="true">H703+$D$6*($H$5-H703)*$H$8+$D$9*($H$8^0.5)*(NORMINV(RAND(),0,1))</f>
        <v>3.04799074417684</v>
      </c>
      <c r="J703" s="0" t="n">
        <f aca="true">I703+$D$6*($H$5-I703)*$H$8+$D$9*($H$8^0.5)*(NORMINV(RAND(),0,1))</f>
        <v>3.17354717519066</v>
      </c>
      <c r="K703" s="0" t="n">
        <f aca="true">J703+$D$6*($H$5-J703)*$H$8+$D$9*($H$8^0.5)*(NORMINV(RAND(),0,1))</f>
        <v>3.22984198201391</v>
      </c>
      <c r="L703" s="0" t="n">
        <f aca="true">K703+$D$6*($H$5-K703)*$H$8+$D$9*($H$8^0.5)*(NORMINV(RAND(),0,1))</f>
        <v>3.27846429133737</v>
      </c>
      <c r="M703" s="0" t="n">
        <f aca="true">L703+$D$6*($H$5-L703)*$H$8+$D$9*($H$8^0.5)*(NORMINV(RAND(),0,1))</f>
        <v>3.33748102520112</v>
      </c>
      <c r="N703" s="0" t="n">
        <f aca="false">EXP(M703)</f>
        <v>28.1481328897469</v>
      </c>
      <c r="O703" s="0" t="n">
        <f aca="false">EXP(($H$10*LN(N703))+(1-$H$10)*$H$5+(($D$9^2)/(4*$D$6))*(1-$H$10^2))</f>
        <v>25.7285093552112</v>
      </c>
      <c r="P703" s="18" t="n">
        <f aca="false">EXP(($H$11*LN(N703))+(1-$H$11)*$H$5+(($D$9^2)/(4*$D$6))*(1-$H$11^2))</f>
        <v>23.8583069348514</v>
      </c>
      <c r="Q703" s="18" t="n">
        <f aca="false">EXP($H$12*LN(N703)+(1-$H$12)*$H$5+$D$9^2/(4*$D$6)*(1-$H$12^2))</f>
        <v>22.4151045986988</v>
      </c>
      <c r="R703" s="18" t="n">
        <f aca="false">EXP($H$13*LN(N703)+(1-$H$13)*$H$5+$D$9^2/(4*$D$6)*(1-$H$13^2))</f>
        <v>21.3000938252225</v>
      </c>
      <c r="S703" s="33" t="n">
        <f aca="false">MAX(0,1/4*(SUM(O703:R703)-4*$D$5))*$H$9</f>
        <v>1.26085810126931</v>
      </c>
    </row>
    <row r="704" customFormat="false" ht="12.75" hidden="false" customHeight="false" outlineLevel="0" collapsed="false">
      <c r="A704" s="0" t="n">
        <v>682</v>
      </c>
      <c r="C704" s="18" t="n">
        <f aca="false">$H$6</f>
        <v>3.29212628660779</v>
      </c>
      <c r="D704" s="0" t="n">
        <f aca="true">C704+$D$6*($H$5-C704)*$H$8+$D$9*($H$8^0.5)*(NORMINV(RAND(),0,1))</f>
        <v>3.27539199555744</v>
      </c>
      <c r="E704" s="0" t="n">
        <f aca="true">D704+$D$6*($H$5-D704)*$H$8+$D$9*($H$8^0.5)*(NORMINV(RAND(),0,1))</f>
        <v>3.29872209044633</v>
      </c>
      <c r="F704" s="0" t="n">
        <f aca="true">E704+$D$6*($H$5-E704)*$H$8+$D$9*($H$8^0.5)*(NORMINV(RAND(),0,1))</f>
        <v>3.28646090878723</v>
      </c>
      <c r="G704" s="0" t="n">
        <f aca="true">F704+$D$6*($H$5-F704)*$H$8+$D$9*($H$8^0.5)*(NORMINV(RAND(),0,1))</f>
        <v>3.37789377433963</v>
      </c>
      <c r="H704" s="0" t="n">
        <f aca="true">G704+$D$6*($H$5-G704)*$H$8+$D$9*($H$8^0.5)*(NORMINV(RAND(),0,1))</f>
        <v>3.39182648010081</v>
      </c>
      <c r="I704" s="0" t="n">
        <f aca="true">H704+$D$6*($H$5-H704)*$H$8+$D$9*($H$8^0.5)*(NORMINV(RAND(),0,1))</f>
        <v>3.36124717899687</v>
      </c>
      <c r="J704" s="0" t="n">
        <f aca="true">I704+$D$6*($H$5-I704)*$H$8+$D$9*($H$8^0.5)*(NORMINV(RAND(),0,1))</f>
        <v>3.42394737776133</v>
      </c>
      <c r="K704" s="0" t="n">
        <f aca="true">J704+$D$6*($H$5-J704)*$H$8+$D$9*($H$8^0.5)*(NORMINV(RAND(),0,1))</f>
        <v>3.28435340200459</v>
      </c>
      <c r="L704" s="0" t="n">
        <f aca="true">K704+$D$6*($H$5-K704)*$H$8+$D$9*($H$8^0.5)*(NORMINV(RAND(),0,1))</f>
        <v>3.29803705553707</v>
      </c>
      <c r="M704" s="0" t="n">
        <f aca="true">L704+$D$6*($H$5-L704)*$H$8+$D$9*($H$8^0.5)*(NORMINV(RAND(),0,1))</f>
        <v>3.22784915881198</v>
      </c>
      <c r="N704" s="0" t="n">
        <f aca="false">EXP(M704)</f>
        <v>25.2253428749667</v>
      </c>
      <c r="O704" s="0" t="n">
        <f aca="false">EXP(($H$10*LN(N704))+(1-$H$10)*$H$5+(($D$9^2)/(4*$D$6))*(1-$H$10^2))</f>
        <v>23.5945218757726</v>
      </c>
      <c r="P704" s="18" t="n">
        <f aca="false">EXP(($H$11*LN(N704))+(1-$H$11)*$H$5+(($D$9^2)/(4*$D$6))*(1-$H$11^2))</f>
        <v>22.2813319159397</v>
      </c>
      <c r="Q704" s="18" t="n">
        <f aca="false">EXP($H$12*LN(N704)+(1-$H$12)*$H$5+$D$9^2/(4*$D$6)*(1-$H$12^2))</f>
        <v>21.2366245759646</v>
      </c>
      <c r="R704" s="18" t="n">
        <f aca="false">EXP($H$13*LN(N704)+(1-$H$13)*$H$5+$D$9^2/(4*$D$6)*(1-$H$13^2))</f>
        <v>20.4106572341947</v>
      </c>
      <c r="S704" s="33" t="n">
        <f aca="false">MAX(0,1/4*(SUM(O704:R704)-4*$D$5))*$H$9</f>
        <v>0</v>
      </c>
    </row>
    <row r="705" customFormat="false" ht="12.75" hidden="false" customHeight="false" outlineLevel="0" collapsed="false">
      <c r="A705" s="0" t="n">
        <v>683</v>
      </c>
      <c r="C705" s="18" t="n">
        <f aca="false">$H$6</f>
        <v>3.29212628660779</v>
      </c>
      <c r="D705" s="0" t="n">
        <f aca="true">C705+$D$6*($H$5-C705)*$H$8+$D$9*($H$8^0.5)*(NORMINV(RAND(),0,1))</f>
        <v>3.18570870534403</v>
      </c>
      <c r="E705" s="0" t="n">
        <f aca="true">D705+$D$6*($H$5-D705)*$H$8+$D$9*($H$8^0.5)*(NORMINV(RAND(),0,1))</f>
        <v>3.26816750715308</v>
      </c>
      <c r="F705" s="0" t="n">
        <f aca="true">E705+$D$6*($H$5-E705)*$H$8+$D$9*($H$8^0.5)*(NORMINV(RAND(),0,1))</f>
        <v>3.29265559253618</v>
      </c>
      <c r="G705" s="0" t="n">
        <f aca="true">F705+$D$6*($H$5-F705)*$H$8+$D$9*($H$8^0.5)*(NORMINV(RAND(),0,1))</f>
        <v>3.32914156131718</v>
      </c>
      <c r="H705" s="0" t="n">
        <f aca="true">G705+$D$6*($H$5-G705)*$H$8+$D$9*($H$8^0.5)*(NORMINV(RAND(),0,1))</f>
        <v>3.43901122048245</v>
      </c>
      <c r="I705" s="0" t="n">
        <f aca="true">H705+$D$6*($H$5-H705)*$H$8+$D$9*($H$8^0.5)*(NORMINV(RAND(),0,1))</f>
        <v>3.43111664327993</v>
      </c>
      <c r="J705" s="0" t="n">
        <f aca="true">I705+$D$6*($H$5-I705)*$H$8+$D$9*($H$8^0.5)*(NORMINV(RAND(),0,1))</f>
        <v>3.34887250464519</v>
      </c>
      <c r="K705" s="0" t="n">
        <f aca="true">J705+$D$6*($H$5-J705)*$H$8+$D$9*($H$8^0.5)*(NORMINV(RAND(),0,1))</f>
        <v>3.43629716031738</v>
      </c>
      <c r="L705" s="0" t="n">
        <f aca="true">K705+$D$6*($H$5-K705)*$H$8+$D$9*($H$8^0.5)*(NORMINV(RAND(),0,1))</f>
        <v>3.34730416516891</v>
      </c>
      <c r="M705" s="0" t="n">
        <f aca="true">L705+$D$6*($H$5-L705)*$H$8+$D$9*($H$8^0.5)*(NORMINV(RAND(),0,1))</f>
        <v>3.34275861934429</v>
      </c>
      <c r="N705" s="0" t="n">
        <f aca="false">EXP(M705)</f>
        <v>28.2970800065241</v>
      </c>
      <c r="O705" s="0" t="n">
        <f aca="false">EXP(($H$10*LN(N705))+(1-$H$10)*$H$5+(($D$9^2)/(4*$D$6))*(1-$H$10^2))</f>
        <v>25.8359732387992</v>
      </c>
      <c r="P705" s="18" t="n">
        <f aca="false">EXP(($H$11*LN(N705))+(1-$H$11)*$H$5+(($D$9^2)/(4*$D$6))*(1-$H$11^2))</f>
        <v>23.9369759370982</v>
      </c>
      <c r="Q705" s="18" t="n">
        <f aca="false">EXP($H$12*LN(N705)+(1-$H$12)*$H$5+$D$9^2/(4*$D$6)*(1-$H$12^2))</f>
        <v>22.4734572976065</v>
      </c>
      <c r="R705" s="18" t="n">
        <f aca="false">EXP($H$13*LN(N705)+(1-$H$13)*$H$5+$D$9^2/(4*$D$6)*(1-$H$13^2))</f>
        <v>21.3438752075135</v>
      </c>
      <c r="S705" s="33" t="n">
        <f aca="false">MAX(0,1/4*(SUM(O705:R705)-4*$D$5))*$H$9</f>
        <v>1.32941010655777</v>
      </c>
    </row>
    <row r="706" customFormat="false" ht="12.75" hidden="false" customHeight="false" outlineLevel="0" collapsed="false">
      <c r="A706" s="0" t="n">
        <v>684</v>
      </c>
      <c r="C706" s="18" t="n">
        <f aca="false">$H$6</f>
        <v>3.29212628660779</v>
      </c>
      <c r="D706" s="0" t="n">
        <f aca="true">C706+$D$6*($H$5-C706)*$H$8+$D$9*($H$8^0.5)*(NORMINV(RAND(),0,1))</f>
        <v>3.29962711710292</v>
      </c>
      <c r="E706" s="0" t="n">
        <f aca="true">D706+$D$6*($H$5-D706)*$H$8+$D$9*($H$8^0.5)*(NORMINV(RAND(),0,1))</f>
        <v>3.26061713484844</v>
      </c>
      <c r="F706" s="0" t="n">
        <f aca="true">E706+$D$6*($H$5-E706)*$H$8+$D$9*($H$8^0.5)*(NORMINV(RAND(),0,1))</f>
        <v>3.16700622952171</v>
      </c>
      <c r="G706" s="0" t="n">
        <f aca="true">F706+$D$6*($H$5-F706)*$H$8+$D$9*($H$8^0.5)*(NORMINV(RAND(),0,1))</f>
        <v>3.07873508187505</v>
      </c>
      <c r="H706" s="0" t="n">
        <f aca="true">G706+$D$6*($H$5-G706)*$H$8+$D$9*($H$8^0.5)*(NORMINV(RAND(),0,1))</f>
        <v>3.02645989901008</v>
      </c>
      <c r="I706" s="0" t="n">
        <f aca="true">H706+$D$6*($H$5-H706)*$H$8+$D$9*($H$8^0.5)*(NORMINV(RAND(),0,1))</f>
        <v>3.0230889837971</v>
      </c>
      <c r="J706" s="0" t="n">
        <f aca="true">I706+$D$6*($H$5-I706)*$H$8+$D$9*($H$8^0.5)*(NORMINV(RAND(),0,1))</f>
        <v>3.12413309170323</v>
      </c>
      <c r="K706" s="0" t="n">
        <f aca="true">J706+$D$6*($H$5-J706)*$H$8+$D$9*($H$8^0.5)*(NORMINV(RAND(),0,1))</f>
        <v>3.13362814160042</v>
      </c>
      <c r="L706" s="0" t="n">
        <f aca="true">K706+$D$6*($H$5-K706)*$H$8+$D$9*($H$8^0.5)*(NORMINV(RAND(),0,1))</f>
        <v>3.00132679771359</v>
      </c>
      <c r="M706" s="0" t="n">
        <f aca="true">L706+$D$6*($H$5-L706)*$H$8+$D$9*($H$8^0.5)*(NORMINV(RAND(),0,1))</f>
        <v>2.90651995475843</v>
      </c>
      <c r="N706" s="0" t="n">
        <f aca="false">EXP(M706)</f>
        <v>18.2930271056594</v>
      </c>
      <c r="O706" s="0" t="n">
        <f aca="false">EXP(($H$10*LN(N706))+(1-$H$10)*$H$5+(($D$9^2)/(4*$D$6))*(1-$H$10^2))</f>
        <v>18.3061115000695</v>
      </c>
      <c r="P706" s="18" t="n">
        <f aca="false">EXP(($H$11*LN(N706))+(1-$H$11)*$H$5+(($D$9^2)/(4*$D$6))*(1-$H$11^2))</f>
        <v>18.2345650998419</v>
      </c>
      <c r="Q706" s="18" t="n">
        <f aca="false">EXP($H$12*LN(N706)+(1-$H$12)*$H$5+$D$9^2/(4*$D$6)*(1-$H$12^2))</f>
        <v>18.1275222808357</v>
      </c>
      <c r="R706" s="18" t="n">
        <f aca="false">EXP($H$13*LN(N706)+(1-$H$13)*$H$5+$D$9^2/(4*$D$6)*(1-$H$13^2))</f>
        <v>18.0119985901397</v>
      </c>
      <c r="S706" s="33" t="n">
        <f aca="false">MAX(0,1/4*(SUM(O706:R706)-4*$D$5))*$H$9</f>
        <v>0</v>
      </c>
    </row>
    <row r="707" customFormat="false" ht="12.75" hidden="false" customHeight="false" outlineLevel="0" collapsed="false">
      <c r="A707" s="0" t="n">
        <v>685</v>
      </c>
      <c r="C707" s="18" t="n">
        <f aca="false">$H$6</f>
        <v>3.29212628660779</v>
      </c>
      <c r="D707" s="0" t="n">
        <f aca="true">C707+$D$6*($H$5-C707)*$H$8+$D$9*($H$8^0.5)*(NORMINV(RAND(),0,1))</f>
        <v>3.2767343198151</v>
      </c>
      <c r="E707" s="0" t="n">
        <f aca="true">D707+$D$6*($H$5-D707)*$H$8+$D$9*($H$8^0.5)*(NORMINV(RAND(),0,1))</f>
        <v>3.18657628265205</v>
      </c>
      <c r="F707" s="0" t="n">
        <f aca="true">E707+$D$6*($H$5-E707)*$H$8+$D$9*($H$8^0.5)*(NORMINV(RAND(),0,1))</f>
        <v>3.2028064623144</v>
      </c>
      <c r="G707" s="0" t="n">
        <f aca="true">F707+$D$6*($H$5-F707)*$H$8+$D$9*($H$8^0.5)*(NORMINV(RAND(),0,1))</f>
        <v>3.06681135941805</v>
      </c>
      <c r="H707" s="0" t="n">
        <f aca="true">G707+$D$6*($H$5-G707)*$H$8+$D$9*($H$8^0.5)*(NORMINV(RAND(),0,1))</f>
        <v>3.12415128095113</v>
      </c>
      <c r="I707" s="0" t="n">
        <f aca="true">H707+$D$6*($H$5-H707)*$H$8+$D$9*($H$8^0.5)*(NORMINV(RAND(),0,1))</f>
        <v>3.15905354264953</v>
      </c>
      <c r="J707" s="0" t="n">
        <f aca="true">I707+$D$6*($H$5-I707)*$H$8+$D$9*($H$8^0.5)*(NORMINV(RAND(),0,1))</f>
        <v>3.18956948805473</v>
      </c>
      <c r="K707" s="0" t="n">
        <f aca="true">J707+$D$6*($H$5-J707)*$H$8+$D$9*($H$8^0.5)*(NORMINV(RAND(),0,1))</f>
        <v>3.12910888459703</v>
      </c>
      <c r="L707" s="0" t="n">
        <f aca="true">K707+$D$6*($H$5-K707)*$H$8+$D$9*($H$8^0.5)*(NORMINV(RAND(),0,1))</f>
        <v>3.02558337063784</v>
      </c>
      <c r="M707" s="0" t="n">
        <f aca="true">L707+$D$6*($H$5-L707)*$H$8+$D$9*($H$8^0.5)*(NORMINV(RAND(),0,1))</f>
        <v>3.02946547031661</v>
      </c>
      <c r="N707" s="0" t="n">
        <f aca="false">EXP(M707)</f>
        <v>20.6861722605068</v>
      </c>
      <c r="O707" s="0" t="n">
        <f aca="false">EXP(($H$10*LN(N707))+(1-$H$10)*$H$5+(($D$9^2)/(4*$D$6))*(1-$H$10^2))</f>
        <v>20.1727958770894</v>
      </c>
      <c r="P707" s="18" t="n">
        <f aca="false">EXP(($H$11*LN(N707))+(1-$H$11)*$H$5+(($D$9^2)/(4*$D$6))*(1-$H$11^2))</f>
        <v>19.6879479915824</v>
      </c>
      <c r="Q707" s="18" t="n">
        <f aca="false">EXP($H$12*LN(N707)+(1-$H$12)*$H$5+$D$9^2/(4*$D$6)*(1-$H$12^2))</f>
        <v>19.2593722538165</v>
      </c>
      <c r="R707" s="18" t="n">
        <f aca="false">EXP($H$13*LN(N707)+(1-$H$13)*$H$5+$D$9^2/(4*$D$6)*(1-$H$13^2))</f>
        <v>18.89452778031</v>
      </c>
      <c r="S707" s="33" t="n">
        <f aca="false">MAX(0,1/4*(SUM(O707:R707)-4*$D$5))*$H$9</f>
        <v>0</v>
      </c>
    </row>
    <row r="708" customFormat="false" ht="12.75" hidden="false" customHeight="false" outlineLevel="0" collapsed="false">
      <c r="A708" s="0" t="n">
        <v>686</v>
      </c>
      <c r="C708" s="18" t="n">
        <f aca="false">$H$6</f>
        <v>3.29212628660779</v>
      </c>
      <c r="D708" s="0" t="n">
        <f aca="true">C708+$D$6*($H$5-C708)*$H$8+$D$9*($H$8^0.5)*(NORMINV(RAND(),0,1))</f>
        <v>3.38734254417109</v>
      </c>
      <c r="E708" s="0" t="n">
        <f aca="true">D708+$D$6*($H$5-D708)*$H$8+$D$9*($H$8^0.5)*(NORMINV(RAND(),0,1))</f>
        <v>3.22255126600215</v>
      </c>
      <c r="F708" s="0" t="n">
        <f aca="true">E708+$D$6*($H$5-E708)*$H$8+$D$9*($H$8^0.5)*(NORMINV(RAND(),0,1))</f>
        <v>3.2284957037938</v>
      </c>
      <c r="G708" s="0" t="n">
        <f aca="true">F708+$D$6*($H$5-F708)*$H$8+$D$9*($H$8^0.5)*(NORMINV(RAND(),0,1))</f>
        <v>3.16810906661951</v>
      </c>
      <c r="H708" s="0" t="n">
        <f aca="true">G708+$D$6*($H$5-G708)*$H$8+$D$9*($H$8^0.5)*(NORMINV(RAND(),0,1))</f>
        <v>3.19367669312566</v>
      </c>
      <c r="I708" s="0" t="n">
        <f aca="true">H708+$D$6*($H$5-H708)*$H$8+$D$9*($H$8^0.5)*(NORMINV(RAND(),0,1))</f>
        <v>3.26625585572433</v>
      </c>
      <c r="J708" s="0" t="n">
        <f aca="true">I708+$D$6*($H$5-I708)*$H$8+$D$9*($H$8^0.5)*(NORMINV(RAND(),0,1))</f>
        <v>3.29961786433395</v>
      </c>
      <c r="K708" s="0" t="n">
        <f aca="true">J708+$D$6*($H$5-J708)*$H$8+$D$9*($H$8^0.5)*(NORMINV(RAND(),0,1))</f>
        <v>3.35449157622792</v>
      </c>
      <c r="L708" s="0" t="n">
        <f aca="true">K708+$D$6*($H$5-K708)*$H$8+$D$9*($H$8^0.5)*(NORMINV(RAND(),0,1))</f>
        <v>3.30729287549913</v>
      </c>
      <c r="M708" s="0" t="n">
        <f aca="true">L708+$D$6*($H$5-L708)*$H$8+$D$9*($H$8^0.5)*(NORMINV(RAND(),0,1))</f>
        <v>3.22955430580299</v>
      </c>
      <c r="N708" s="0" t="n">
        <f aca="false">EXP(M708)</f>
        <v>25.2683924849929</v>
      </c>
      <c r="O708" s="0" t="n">
        <f aca="false">EXP(($H$10*LN(N708))+(1-$H$10)*$H$5+(($D$9^2)/(4*$D$6))*(1-$H$10^2))</f>
        <v>23.6263178378036</v>
      </c>
      <c r="P708" s="18" t="n">
        <f aca="false">EXP(($H$11*LN(N708))+(1-$H$11)*$H$5+(($D$9^2)/(4*$D$6))*(1-$H$11^2))</f>
        <v>22.3050427566064</v>
      </c>
      <c r="Q708" s="18" t="n">
        <f aca="false">EXP($H$12*LN(N708)+(1-$H$12)*$H$5+$D$9^2/(4*$D$6)*(1-$H$12^2))</f>
        <v>21.254470919006</v>
      </c>
      <c r="R708" s="18" t="n">
        <f aca="false">EXP($H$13*LN(N708)+(1-$H$13)*$H$5+$D$9^2/(4*$D$6)*(1-$H$13^2))</f>
        <v>20.4242025423318</v>
      </c>
      <c r="S708" s="33" t="n">
        <f aca="false">MAX(0,1/4*(SUM(O708:R708)-4*$D$5))*$H$9</f>
        <v>0</v>
      </c>
    </row>
    <row r="709" customFormat="false" ht="12.75" hidden="false" customHeight="false" outlineLevel="0" collapsed="false">
      <c r="A709" s="0" t="n">
        <v>687</v>
      </c>
      <c r="C709" s="18" t="n">
        <f aca="false">$H$6</f>
        <v>3.29212628660779</v>
      </c>
      <c r="D709" s="0" t="n">
        <f aca="true">C709+$D$6*($H$5-C709)*$H$8+$D$9*($H$8^0.5)*(NORMINV(RAND(),0,1))</f>
        <v>3.15849079692381</v>
      </c>
      <c r="E709" s="0" t="n">
        <f aca="true">D709+$D$6*($H$5-D709)*$H$8+$D$9*($H$8^0.5)*(NORMINV(RAND(),0,1))</f>
        <v>3.10625488032104</v>
      </c>
      <c r="F709" s="0" t="n">
        <f aca="true">E709+$D$6*($H$5-E709)*$H$8+$D$9*($H$8^0.5)*(NORMINV(RAND(),0,1))</f>
        <v>3.13024539012778</v>
      </c>
      <c r="G709" s="0" t="n">
        <f aca="true">F709+$D$6*($H$5-F709)*$H$8+$D$9*($H$8^0.5)*(NORMINV(RAND(),0,1))</f>
        <v>3.15736846344052</v>
      </c>
      <c r="H709" s="0" t="n">
        <f aca="true">G709+$D$6*($H$5-G709)*$H$8+$D$9*($H$8^0.5)*(NORMINV(RAND(),0,1))</f>
        <v>3.0666036787797</v>
      </c>
      <c r="I709" s="0" t="n">
        <f aca="true">H709+$D$6*($H$5-H709)*$H$8+$D$9*($H$8^0.5)*(NORMINV(RAND(),0,1))</f>
        <v>3.18133455107313</v>
      </c>
      <c r="J709" s="0" t="n">
        <f aca="true">I709+$D$6*($H$5-I709)*$H$8+$D$9*($H$8^0.5)*(NORMINV(RAND(),0,1))</f>
        <v>3.13900410259734</v>
      </c>
      <c r="K709" s="0" t="n">
        <f aca="true">J709+$D$6*($H$5-J709)*$H$8+$D$9*($H$8^0.5)*(NORMINV(RAND(),0,1))</f>
        <v>3.08316114923133</v>
      </c>
      <c r="L709" s="0" t="n">
        <f aca="true">K709+$D$6*($H$5-K709)*$H$8+$D$9*($H$8^0.5)*(NORMINV(RAND(),0,1))</f>
        <v>3.03303719569545</v>
      </c>
      <c r="M709" s="0" t="n">
        <f aca="true">L709+$D$6*($H$5-L709)*$H$8+$D$9*($H$8^0.5)*(NORMINV(RAND(),0,1))</f>
        <v>2.93253888549338</v>
      </c>
      <c r="N709" s="0" t="n">
        <f aca="false">EXP(M709)</f>
        <v>18.7752382157669</v>
      </c>
      <c r="O709" s="0" t="n">
        <f aca="false">EXP(($H$10*LN(N709))+(1-$H$10)*$H$5+(($D$9^2)/(4*$D$6))*(1-$H$10^2))</f>
        <v>18.686180024166</v>
      </c>
      <c r="P709" s="18" t="n">
        <f aca="false">EXP(($H$11*LN(N709))+(1-$H$11)*$H$5+(($D$9^2)/(4*$D$6))*(1-$H$11^2))</f>
        <v>18.5329156168701</v>
      </c>
      <c r="Q709" s="18" t="n">
        <f aca="false">EXP($H$12*LN(N709)+(1-$H$12)*$H$5+$D$9^2/(4*$D$6)*(1-$H$12^2))</f>
        <v>18.3613702987342</v>
      </c>
      <c r="R709" s="18" t="n">
        <f aca="false">EXP($H$13*LN(N709)+(1-$H$13)*$H$5+$D$9^2/(4*$D$6)*(1-$H$13^2))</f>
        <v>18.1952627016745</v>
      </c>
      <c r="S709" s="33" t="n">
        <f aca="false">MAX(0,1/4*(SUM(O709:R709)-4*$D$5))*$H$9</f>
        <v>0</v>
      </c>
    </row>
    <row r="710" customFormat="false" ht="12.75" hidden="false" customHeight="false" outlineLevel="0" collapsed="false">
      <c r="A710" s="0" t="n">
        <v>688</v>
      </c>
      <c r="C710" s="18" t="n">
        <f aca="false">$H$6</f>
        <v>3.29212628660779</v>
      </c>
      <c r="D710" s="0" t="n">
        <f aca="true">C710+$D$6*($H$5-C710)*$H$8+$D$9*($H$8^0.5)*(NORMINV(RAND(),0,1))</f>
        <v>3.33199628887506</v>
      </c>
      <c r="E710" s="0" t="n">
        <f aca="true">D710+$D$6*($H$5-D710)*$H$8+$D$9*($H$8^0.5)*(NORMINV(RAND(),0,1))</f>
        <v>3.28320859579647</v>
      </c>
      <c r="F710" s="0" t="n">
        <f aca="true">E710+$D$6*($H$5-E710)*$H$8+$D$9*($H$8^0.5)*(NORMINV(RAND(),0,1))</f>
        <v>3.29248494473268</v>
      </c>
      <c r="G710" s="0" t="n">
        <f aca="true">F710+$D$6*($H$5-F710)*$H$8+$D$9*($H$8^0.5)*(NORMINV(RAND(),0,1))</f>
        <v>3.27074149463355</v>
      </c>
      <c r="H710" s="0" t="n">
        <f aca="true">G710+$D$6*($H$5-G710)*$H$8+$D$9*($H$8^0.5)*(NORMINV(RAND(),0,1))</f>
        <v>3.10503699533267</v>
      </c>
      <c r="I710" s="0" t="n">
        <f aca="true">H710+$D$6*($H$5-H710)*$H$8+$D$9*($H$8^0.5)*(NORMINV(RAND(),0,1))</f>
        <v>3.2052342935302</v>
      </c>
      <c r="J710" s="0" t="n">
        <f aca="true">I710+$D$6*($H$5-I710)*$H$8+$D$9*($H$8^0.5)*(NORMINV(RAND(),0,1))</f>
        <v>3.31821044131407</v>
      </c>
      <c r="K710" s="0" t="n">
        <f aca="true">J710+$D$6*($H$5-J710)*$H$8+$D$9*($H$8^0.5)*(NORMINV(RAND(),0,1))</f>
        <v>3.32662950929479</v>
      </c>
      <c r="L710" s="0" t="n">
        <f aca="true">K710+$D$6*($H$5-K710)*$H$8+$D$9*($H$8^0.5)*(NORMINV(RAND(),0,1))</f>
        <v>3.32907968691805</v>
      </c>
      <c r="M710" s="0" t="n">
        <f aca="true">L710+$D$6*($H$5-L710)*$H$8+$D$9*($H$8^0.5)*(NORMINV(RAND(),0,1))</f>
        <v>3.43085976699978</v>
      </c>
      <c r="N710" s="0" t="n">
        <f aca="false">EXP(M710)</f>
        <v>30.9032008834449</v>
      </c>
      <c r="O710" s="0" t="n">
        <f aca="false">EXP(($H$10*LN(N710))+(1-$H$10)*$H$5+(($D$9^2)/(4*$D$6))*(1-$H$10^2))</f>
        <v>27.6976733790288</v>
      </c>
      <c r="P710" s="18" t="n">
        <f aca="false">EXP(($H$11*LN(N710))+(1-$H$11)*$H$5+(($D$9^2)/(4*$D$6))*(1-$H$11^2))</f>
        <v>25.2892087741208</v>
      </c>
      <c r="Q710" s="18" t="n">
        <f aca="false">EXP($H$12*LN(N710)+(1-$H$12)*$H$5+$D$9^2/(4*$D$6)*(1-$H$12^2))</f>
        <v>23.4703065407997</v>
      </c>
      <c r="R710" s="18" t="n">
        <f aca="false">EXP($H$13*LN(N710)+(1-$H$13)*$H$5+$D$9^2/(4*$D$6)*(1-$H$13^2))</f>
        <v>22.088170627677</v>
      </c>
      <c r="S710" s="33" t="n">
        <f aca="false">MAX(0,1/4*(SUM(O710:R710)-4*$D$5))*$H$9</f>
        <v>2.50776401966596</v>
      </c>
    </row>
    <row r="711" customFormat="false" ht="12.75" hidden="false" customHeight="false" outlineLevel="0" collapsed="false">
      <c r="A711" s="0" t="n">
        <v>689</v>
      </c>
      <c r="C711" s="18" t="n">
        <f aca="false">$H$6</f>
        <v>3.29212628660779</v>
      </c>
      <c r="D711" s="0" t="n">
        <f aca="true">C711+$D$6*($H$5-C711)*$H$8+$D$9*($H$8^0.5)*(NORMINV(RAND(),0,1))</f>
        <v>3.44331762411247</v>
      </c>
      <c r="E711" s="0" t="n">
        <f aca="true">D711+$D$6*($H$5-D711)*$H$8+$D$9*($H$8^0.5)*(NORMINV(RAND(),0,1))</f>
        <v>3.41262261337498</v>
      </c>
      <c r="F711" s="0" t="n">
        <f aca="true">E711+$D$6*($H$5-E711)*$H$8+$D$9*($H$8^0.5)*(NORMINV(RAND(),0,1))</f>
        <v>3.50081573358215</v>
      </c>
      <c r="G711" s="0" t="n">
        <f aca="true">F711+$D$6*($H$5-F711)*$H$8+$D$9*($H$8^0.5)*(NORMINV(RAND(),0,1))</f>
        <v>3.50164918528661</v>
      </c>
      <c r="H711" s="0" t="n">
        <f aca="true">G711+$D$6*($H$5-G711)*$H$8+$D$9*($H$8^0.5)*(NORMINV(RAND(),0,1))</f>
        <v>3.47948653393819</v>
      </c>
      <c r="I711" s="0" t="n">
        <f aca="true">H711+$D$6*($H$5-H711)*$H$8+$D$9*($H$8^0.5)*(NORMINV(RAND(),0,1))</f>
        <v>3.33831718031218</v>
      </c>
      <c r="J711" s="0" t="n">
        <f aca="true">I711+$D$6*($H$5-I711)*$H$8+$D$9*($H$8^0.5)*(NORMINV(RAND(),0,1))</f>
        <v>3.29936636538267</v>
      </c>
      <c r="K711" s="0" t="n">
        <f aca="true">J711+$D$6*($H$5-J711)*$H$8+$D$9*($H$8^0.5)*(NORMINV(RAND(),0,1))</f>
        <v>3.29435876553401</v>
      </c>
      <c r="L711" s="0" t="n">
        <f aca="true">K711+$D$6*($H$5-K711)*$H$8+$D$9*($H$8^0.5)*(NORMINV(RAND(),0,1))</f>
        <v>3.45859437990505</v>
      </c>
      <c r="M711" s="0" t="n">
        <f aca="true">L711+$D$6*($H$5-L711)*$H$8+$D$9*($H$8^0.5)*(NORMINV(RAND(),0,1))</f>
        <v>3.42171549027228</v>
      </c>
      <c r="N711" s="0" t="n">
        <f aca="false">EXP(M711)</f>
        <v>30.6219015623516</v>
      </c>
      <c r="O711" s="0" t="n">
        <f aca="false">EXP(($H$10*LN(N711))+(1-$H$10)*$H$5+(($D$9^2)/(4*$D$6))*(1-$H$10^2))</f>
        <v>27.4983621053219</v>
      </c>
      <c r="P711" s="18" t="n">
        <f aca="false">EXP(($H$11*LN(N711))+(1-$H$11)*$H$5+(($D$9^2)/(4*$D$6))*(1-$H$11^2))</f>
        <v>25.1453754106226</v>
      </c>
      <c r="Q711" s="18" t="n">
        <f aca="false">EXP($H$12*LN(N711)+(1-$H$12)*$H$5+$D$9^2/(4*$D$6)*(1-$H$12^2))</f>
        <v>23.364816901747</v>
      </c>
      <c r="R711" s="18" t="n">
        <f aca="false">EXP($H$13*LN(N711)+(1-$H$13)*$H$5+$D$9^2/(4*$D$6)*(1-$H$13^2))</f>
        <v>22.0097260748769</v>
      </c>
      <c r="S711" s="33" t="n">
        <f aca="false">MAX(0,1/4*(SUM(O711:R711)-4*$D$5))*$H$9</f>
        <v>2.38242079685813</v>
      </c>
    </row>
    <row r="712" customFormat="false" ht="12.75" hidden="false" customHeight="false" outlineLevel="0" collapsed="false">
      <c r="A712" s="0" t="n">
        <v>690</v>
      </c>
      <c r="C712" s="18" t="n">
        <f aca="false">$H$6</f>
        <v>3.29212628660779</v>
      </c>
      <c r="D712" s="0" t="n">
        <f aca="true">C712+$D$6*($H$5-C712)*$H$8+$D$9*($H$8^0.5)*(NORMINV(RAND(),0,1))</f>
        <v>3.32927223373772</v>
      </c>
      <c r="E712" s="0" t="n">
        <f aca="true">D712+$D$6*($H$5-D712)*$H$8+$D$9*($H$8^0.5)*(NORMINV(RAND(),0,1))</f>
        <v>3.2515141355186</v>
      </c>
      <c r="F712" s="0" t="n">
        <f aca="true">E712+$D$6*($H$5-E712)*$H$8+$D$9*($H$8^0.5)*(NORMINV(RAND(),0,1))</f>
        <v>3.26290949906547</v>
      </c>
      <c r="G712" s="0" t="n">
        <f aca="true">F712+$D$6*($H$5-F712)*$H$8+$D$9*($H$8^0.5)*(NORMINV(RAND(),0,1))</f>
        <v>3.20809975997175</v>
      </c>
      <c r="H712" s="0" t="n">
        <f aca="true">G712+$D$6*($H$5-G712)*$H$8+$D$9*($H$8^0.5)*(NORMINV(RAND(),0,1))</f>
        <v>3.16130388637888</v>
      </c>
      <c r="I712" s="0" t="n">
        <f aca="true">H712+$D$6*($H$5-H712)*$H$8+$D$9*($H$8^0.5)*(NORMINV(RAND(),0,1))</f>
        <v>3.15119798354808</v>
      </c>
      <c r="J712" s="0" t="n">
        <f aca="true">I712+$D$6*($H$5-I712)*$H$8+$D$9*($H$8^0.5)*(NORMINV(RAND(),0,1))</f>
        <v>3.16764830621221</v>
      </c>
      <c r="K712" s="0" t="n">
        <f aca="true">J712+$D$6*($H$5-J712)*$H$8+$D$9*($H$8^0.5)*(NORMINV(RAND(),0,1))</f>
        <v>3.09215207119296</v>
      </c>
      <c r="L712" s="0" t="n">
        <f aca="true">K712+$D$6*($H$5-K712)*$H$8+$D$9*($H$8^0.5)*(NORMINV(RAND(),0,1))</f>
        <v>3.16197545986114</v>
      </c>
      <c r="M712" s="0" t="n">
        <f aca="true">L712+$D$6*($H$5-L712)*$H$8+$D$9*($H$8^0.5)*(NORMINV(RAND(),0,1))</f>
        <v>3.12672482770968</v>
      </c>
      <c r="N712" s="0" t="n">
        <f aca="false">EXP(M712)</f>
        <v>22.7991858664195</v>
      </c>
      <c r="O712" s="0" t="n">
        <f aca="false">EXP(($H$10*LN(N712))+(1-$H$10)*$H$5+(($D$9^2)/(4*$D$6))*(1-$H$10^2))</f>
        <v>21.7834066868191</v>
      </c>
      <c r="P712" s="18" t="n">
        <f aca="false">EXP(($H$11*LN(N712))+(1-$H$11)*$H$5+(($D$9^2)/(4*$D$6))*(1-$H$11^2))</f>
        <v>20.9193075196355</v>
      </c>
      <c r="Q712" s="18" t="n">
        <f aca="false">EXP($H$12*LN(N712)+(1-$H$12)*$H$5+$D$9^2/(4*$D$6)*(1-$H$12^2))</f>
        <v>20.204604843665</v>
      </c>
      <c r="R712" s="18" t="n">
        <f aca="false">EXP($H$13*LN(N712)+(1-$H$13)*$H$5+$D$9^2/(4*$D$6)*(1-$H$13^2))</f>
        <v>19.6232069058514</v>
      </c>
      <c r="S712" s="33" t="n">
        <f aca="false">MAX(0,1/4*(SUM(O712:R712)-4*$D$5))*$H$9</f>
        <v>0</v>
      </c>
    </row>
    <row r="713" customFormat="false" ht="12.75" hidden="false" customHeight="false" outlineLevel="0" collapsed="false">
      <c r="A713" s="0" t="n">
        <v>691</v>
      </c>
      <c r="C713" s="18" t="n">
        <f aca="false">$H$6</f>
        <v>3.29212628660779</v>
      </c>
      <c r="D713" s="0" t="n">
        <f aca="true">C713+$D$6*($H$5-C713)*$H$8+$D$9*($H$8^0.5)*(NORMINV(RAND(),0,1))</f>
        <v>3.15422052427217</v>
      </c>
      <c r="E713" s="0" t="n">
        <f aca="true">D713+$D$6*($H$5-D713)*$H$8+$D$9*($H$8^0.5)*(NORMINV(RAND(),0,1))</f>
        <v>3.19366957849061</v>
      </c>
      <c r="F713" s="0" t="n">
        <f aca="true">E713+$D$6*($H$5-E713)*$H$8+$D$9*($H$8^0.5)*(NORMINV(RAND(),0,1))</f>
        <v>3.20788973584062</v>
      </c>
      <c r="G713" s="0" t="n">
        <f aca="true">F713+$D$6*($H$5-F713)*$H$8+$D$9*($H$8^0.5)*(NORMINV(RAND(),0,1))</f>
        <v>3.16355399597551</v>
      </c>
      <c r="H713" s="0" t="n">
        <f aca="true">G713+$D$6*($H$5-G713)*$H$8+$D$9*($H$8^0.5)*(NORMINV(RAND(),0,1))</f>
        <v>3.21073522563344</v>
      </c>
      <c r="I713" s="0" t="n">
        <f aca="true">H713+$D$6*($H$5-H713)*$H$8+$D$9*($H$8^0.5)*(NORMINV(RAND(),0,1))</f>
        <v>3.25665217561502</v>
      </c>
      <c r="J713" s="0" t="n">
        <f aca="true">I713+$D$6*($H$5-I713)*$H$8+$D$9*($H$8^0.5)*(NORMINV(RAND(),0,1))</f>
        <v>3.23953286133653</v>
      </c>
      <c r="K713" s="0" t="n">
        <f aca="true">J713+$D$6*($H$5-J713)*$H$8+$D$9*($H$8^0.5)*(NORMINV(RAND(),0,1))</f>
        <v>3.37782271708636</v>
      </c>
      <c r="L713" s="0" t="n">
        <f aca="true">K713+$D$6*($H$5-K713)*$H$8+$D$9*($H$8^0.5)*(NORMINV(RAND(),0,1))</f>
        <v>3.40276079081682</v>
      </c>
      <c r="M713" s="0" t="n">
        <f aca="true">L713+$D$6*($H$5-L713)*$H$8+$D$9*($H$8^0.5)*(NORMINV(RAND(),0,1))</f>
        <v>3.37689271636901</v>
      </c>
      <c r="N713" s="0" t="n">
        <f aca="false">EXP(M713)</f>
        <v>29.2796494407368</v>
      </c>
      <c r="O713" s="0" t="n">
        <f aca="false">EXP(($H$10*LN(N713))+(1-$H$10)*$H$5+(($D$9^2)/(4*$D$6))*(1-$H$10^2))</f>
        <v>26.5419442219494</v>
      </c>
      <c r="P713" s="18" t="n">
        <f aca="false">EXP(($H$11*LN(N713))+(1-$H$11)*$H$5+(($D$9^2)/(4*$D$6))*(1-$H$11^2))</f>
        <v>24.4520886263612</v>
      </c>
      <c r="Q713" s="18" t="n">
        <f aca="false">EXP($H$12*LN(N713)+(1-$H$12)*$H$5+$D$9^2/(4*$D$6)*(1-$H$12^2))</f>
        <v>22.8545532664799</v>
      </c>
      <c r="R713" s="18" t="n">
        <f aca="false">EXP($H$13*LN(N713)+(1-$H$13)*$H$5+$D$9^2/(4*$D$6)*(1-$H$13^2))</f>
        <v>21.6292231308293</v>
      </c>
      <c r="S713" s="33" t="n">
        <f aca="false">MAX(0,1/4*(SUM(O713:R713)-4*$D$5))*$H$9</f>
        <v>1.77827804630924</v>
      </c>
    </row>
    <row r="714" customFormat="false" ht="12.75" hidden="false" customHeight="false" outlineLevel="0" collapsed="false">
      <c r="A714" s="0" t="n">
        <v>692</v>
      </c>
      <c r="C714" s="18" t="n">
        <f aca="false">$H$6</f>
        <v>3.29212628660779</v>
      </c>
      <c r="D714" s="0" t="n">
        <f aca="true">C714+$D$6*($H$5-C714)*$H$8+$D$9*($H$8^0.5)*(NORMINV(RAND(),0,1))</f>
        <v>3.30548975048451</v>
      </c>
      <c r="E714" s="0" t="n">
        <f aca="true">D714+$D$6*($H$5-D714)*$H$8+$D$9*($H$8^0.5)*(NORMINV(RAND(),0,1))</f>
        <v>3.33907040595514</v>
      </c>
      <c r="F714" s="0" t="n">
        <f aca="true">E714+$D$6*($H$5-E714)*$H$8+$D$9*($H$8^0.5)*(NORMINV(RAND(),0,1))</f>
        <v>3.32385725734193</v>
      </c>
      <c r="G714" s="0" t="n">
        <f aca="true">F714+$D$6*($H$5-F714)*$H$8+$D$9*($H$8^0.5)*(NORMINV(RAND(),0,1))</f>
        <v>3.27661969209027</v>
      </c>
      <c r="H714" s="0" t="n">
        <f aca="true">G714+$D$6*($H$5-G714)*$H$8+$D$9*($H$8^0.5)*(NORMINV(RAND(),0,1))</f>
        <v>3.16635856174755</v>
      </c>
      <c r="I714" s="0" t="n">
        <f aca="true">H714+$D$6*($H$5-H714)*$H$8+$D$9*($H$8^0.5)*(NORMINV(RAND(),0,1))</f>
        <v>3.32047164008846</v>
      </c>
      <c r="J714" s="0" t="n">
        <f aca="true">I714+$D$6*($H$5-I714)*$H$8+$D$9*($H$8^0.5)*(NORMINV(RAND(),0,1))</f>
        <v>3.34849228294771</v>
      </c>
      <c r="K714" s="0" t="n">
        <f aca="true">J714+$D$6*($H$5-J714)*$H$8+$D$9*($H$8^0.5)*(NORMINV(RAND(),0,1))</f>
        <v>3.41270564030025</v>
      </c>
      <c r="L714" s="0" t="n">
        <f aca="true">K714+$D$6*($H$5-K714)*$H$8+$D$9*($H$8^0.5)*(NORMINV(RAND(),0,1))</f>
        <v>3.36833830179197</v>
      </c>
      <c r="M714" s="0" t="n">
        <f aca="true">L714+$D$6*($H$5-L714)*$H$8+$D$9*($H$8^0.5)*(NORMINV(RAND(),0,1))</f>
        <v>3.35868062965682</v>
      </c>
      <c r="N714" s="0" t="n">
        <f aca="false">EXP(M714)</f>
        <v>28.7512323207969</v>
      </c>
      <c r="O714" s="0" t="n">
        <f aca="false">EXP(($H$10*LN(N714))+(1-$H$10)*$H$5+(($D$9^2)/(4*$D$6))*(1-$H$10^2))</f>
        <v>26.1629092009741</v>
      </c>
      <c r="P714" s="18" t="n">
        <f aca="false">EXP(($H$11*LN(N714))+(1-$H$11)*$H$5+(($D$9^2)/(4*$D$6))*(1-$H$11^2))</f>
        <v>24.1758882604496</v>
      </c>
      <c r="Q714" s="18" t="n">
        <f aca="false">EXP($H$12*LN(N714)+(1-$H$12)*$H$5+$D$9^2/(4*$D$6)*(1-$H$12^2))</f>
        <v>22.6504240307857</v>
      </c>
      <c r="R714" s="18" t="n">
        <f aca="false">EXP($H$13*LN(N714)+(1-$H$13)*$H$5+$D$9^2/(4*$D$6)*(1-$H$13^2))</f>
        <v>21.476505598732</v>
      </c>
      <c r="S714" s="33" t="n">
        <f aca="false">MAX(0,1/4*(SUM(O714:R714)-4*$D$5))*$H$9</f>
        <v>1.5375974649237</v>
      </c>
    </row>
    <row r="715" customFormat="false" ht="12.75" hidden="false" customHeight="false" outlineLevel="0" collapsed="false">
      <c r="A715" s="0" t="n">
        <v>693</v>
      </c>
      <c r="C715" s="18" t="n">
        <f aca="false">$H$6</f>
        <v>3.29212628660779</v>
      </c>
      <c r="D715" s="0" t="n">
        <f aca="true">C715+$D$6*($H$5-C715)*$H$8+$D$9*($H$8^0.5)*(NORMINV(RAND(),0,1))</f>
        <v>3.20246680760982</v>
      </c>
      <c r="E715" s="0" t="n">
        <f aca="true">D715+$D$6*($H$5-D715)*$H$8+$D$9*($H$8^0.5)*(NORMINV(RAND(),0,1))</f>
        <v>3.23895970621032</v>
      </c>
      <c r="F715" s="0" t="n">
        <f aca="true">E715+$D$6*($H$5-E715)*$H$8+$D$9*($H$8^0.5)*(NORMINV(RAND(),0,1))</f>
        <v>3.15105680936116</v>
      </c>
      <c r="G715" s="0" t="n">
        <f aca="true">F715+$D$6*($H$5-F715)*$H$8+$D$9*($H$8^0.5)*(NORMINV(RAND(),0,1))</f>
        <v>3.19610526137947</v>
      </c>
      <c r="H715" s="0" t="n">
        <f aca="true">G715+$D$6*($H$5-G715)*$H$8+$D$9*($H$8^0.5)*(NORMINV(RAND(),0,1))</f>
        <v>3.13841682444256</v>
      </c>
      <c r="I715" s="0" t="n">
        <f aca="true">H715+$D$6*($H$5-H715)*$H$8+$D$9*($H$8^0.5)*(NORMINV(RAND(),0,1))</f>
        <v>3.09844311196966</v>
      </c>
      <c r="J715" s="0" t="n">
        <f aca="true">I715+$D$6*($H$5-I715)*$H$8+$D$9*($H$8^0.5)*(NORMINV(RAND(),0,1))</f>
        <v>3.10615545717071</v>
      </c>
      <c r="K715" s="0" t="n">
        <f aca="true">J715+$D$6*($H$5-J715)*$H$8+$D$9*($H$8^0.5)*(NORMINV(RAND(),0,1))</f>
        <v>3.07556128350479</v>
      </c>
      <c r="L715" s="0" t="n">
        <f aca="true">K715+$D$6*($H$5-K715)*$H$8+$D$9*($H$8^0.5)*(NORMINV(RAND(),0,1))</f>
        <v>3.05662300522067</v>
      </c>
      <c r="M715" s="0" t="n">
        <f aca="true">L715+$D$6*($H$5-L715)*$H$8+$D$9*($H$8^0.5)*(NORMINV(RAND(),0,1))</f>
        <v>3.15481214846153</v>
      </c>
      <c r="N715" s="0" t="n">
        <f aca="false">EXP(M715)</f>
        <v>23.4486318161134</v>
      </c>
      <c r="O715" s="0" t="n">
        <f aca="false">EXP(($H$10*LN(N715))+(1-$H$10)*$H$5+(($D$9^2)/(4*$D$6))*(1-$H$10^2))</f>
        <v>22.2720235586675</v>
      </c>
      <c r="P715" s="18" t="n">
        <f aca="false">EXP(($H$11*LN(N715))+(1-$H$11)*$H$5+(($D$9^2)/(4*$D$6))*(1-$H$11^2))</f>
        <v>21.2890339535725</v>
      </c>
      <c r="Q715" s="18" t="n">
        <f aca="false">EXP($H$12*LN(N715)+(1-$H$12)*$H$5+$D$9^2/(4*$D$6)*(1-$H$12^2))</f>
        <v>20.4861112149802</v>
      </c>
      <c r="R715" s="18" t="n">
        <f aca="false">EXP($H$13*LN(N715)+(1-$H$13)*$H$5+$D$9^2/(4*$D$6)*(1-$H$13^2))</f>
        <v>19.8388231258769</v>
      </c>
      <c r="S715" s="33" t="n">
        <f aca="false">MAX(0,1/4*(SUM(O715:R715)-4*$D$5))*$H$9</f>
        <v>0</v>
      </c>
    </row>
    <row r="716" customFormat="false" ht="12.75" hidden="false" customHeight="false" outlineLevel="0" collapsed="false">
      <c r="A716" s="0" t="n">
        <v>694</v>
      </c>
      <c r="C716" s="18" t="n">
        <f aca="false">$H$6</f>
        <v>3.29212628660779</v>
      </c>
      <c r="D716" s="0" t="n">
        <f aca="true">C716+$D$6*($H$5-C716)*$H$8+$D$9*($H$8^0.5)*(NORMINV(RAND(),0,1))</f>
        <v>3.34127758673842</v>
      </c>
      <c r="E716" s="0" t="n">
        <f aca="true">D716+$D$6*($H$5-D716)*$H$8+$D$9*($H$8^0.5)*(NORMINV(RAND(),0,1))</f>
        <v>3.2969877289197</v>
      </c>
      <c r="F716" s="0" t="n">
        <f aca="true">E716+$D$6*($H$5-E716)*$H$8+$D$9*($H$8^0.5)*(NORMINV(RAND(),0,1))</f>
        <v>3.21135688660744</v>
      </c>
      <c r="G716" s="0" t="n">
        <f aca="true">F716+$D$6*($H$5-F716)*$H$8+$D$9*($H$8^0.5)*(NORMINV(RAND(),0,1))</f>
        <v>3.27601891276476</v>
      </c>
      <c r="H716" s="0" t="n">
        <f aca="true">G716+$D$6*($H$5-G716)*$H$8+$D$9*($H$8^0.5)*(NORMINV(RAND(),0,1))</f>
        <v>3.17636851797814</v>
      </c>
      <c r="I716" s="0" t="n">
        <f aca="true">H716+$D$6*($H$5-H716)*$H$8+$D$9*($H$8^0.5)*(NORMINV(RAND(),0,1))</f>
        <v>3.25562164538248</v>
      </c>
      <c r="J716" s="0" t="n">
        <f aca="true">I716+$D$6*($H$5-I716)*$H$8+$D$9*($H$8^0.5)*(NORMINV(RAND(),0,1))</f>
        <v>3.23556560118756</v>
      </c>
      <c r="K716" s="0" t="n">
        <f aca="true">J716+$D$6*($H$5-J716)*$H$8+$D$9*($H$8^0.5)*(NORMINV(RAND(),0,1))</f>
        <v>3.20773826818341</v>
      </c>
      <c r="L716" s="0" t="n">
        <f aca="true">K716+$D$6*($H$5-K716)*$H$8+$D$9*($H$8^0.5)*(NORMINV(RAND(),0,1))</f>
        <v>3.29312247049729</v>
      </c>
      <c r="M716" s="0" t="n">
        <f aca="true">L716+$D$6*($H$5-L716)*$H$8+$D$9*($H$8^0.5)*(NORMINV(RAND(),0,1))</f>
        <v>3.39117935801227</v>
      </c>
      <c r="N716" s="0" t="n">
        <f aca="false">EXP(M716)</f>
        <v>29.7009596879521</v>
      </c>
      <c r="O716" s="0" t="n">
        <f aca="false">EXP(($H$10*LN(N716))+(1-$H$10)*$H$5+(($D$9^2)/(4*$D$6))*(1-$H$10^2))</f>
        <v>26.8431212406282</v>
      </c>
      <c r="P716" s="18" t="n">
        <f aca="false">EXP(($H$11*LN(N716))+(1-$H$11)*$H$5+(($D$9^2)/(4*$D$6))*(1-$H$11^2))</f>
        <v>24.6709633585022</v>
      </c>
      <c r="Q716" s="18" t="n">
        <f aca="false">EXP($H$12*LN(N716)+(1-$H$12)*$H$5+$D$9^2/(4*$D$6)*(1-$H$12^2))</f>
        <v>23.0159711225506</v>
      </c>
      <c r="R716" s="18" t="n">
        <f aca="false">EXP($H$13*LN(N716)+(1-$H$13)*$H$5+$D$9^2/(4*$D$6)*(1-$H$13^2))</f>
        <v>21.7497835222473</v>
      </c>
      <c r="S716" s="33" t="n">
        <f aca="false">MAX(0,1/4*(SUM(O716:R716)-4*$D$5))*$H$9</f>
        <v>1.96900667974008</v>
      </c>
    </row>
    <row r="717" customFormat="false" ht="12.75" hidden="false" customHeight="false" outlineLevel="0" collapsed="false">
      <c r="A717" s="0" t="n">
        <v>695</v>
      </c>
      <c r="C717" s="18" t="n">
        <f aca="false">$H$6</f>
        <v>3.29212628660779</v>
      </c>
      <c r="D717" s="0" t="n">
        <f aca="true">C717+$D$6*($H$5-C717)*$H$8+$D$9*($H$8^0.5)*(NORMINV(RAND(),0,1))</f>
        <v>3.24120198960683</v>
      </c>
      <c r="E717" s="0" t="n">
        <f aca="true">D717+$D$6*($H$5-D717)*$H$8+$D$9*($H$8^0.5)*(NORMINV(RAND(),0,1))</f>
        <v>3.36315937721115</v>
      </c>
      <c r="F717" s="0" t="n">
        <f aca="true">E717+$D$6*($H$5-E717)*$H$8+$D$9*($H$8^0.5)*(NORMINV(RAND(),0,1))</f>
        <v>3.48623463247025</v>
      </c>
      <c r="G717" s="0" t="n">
        <f aca="true">F717+$D$6*($H$5-F717)*$H$8+$D$9*($H$8^0.5)*(NORMINV(RAND(),0,1))</f>
        <v>3.4126933420601</v>
      </c>
      <c r="H717" s="0" t="n">
        <f aca="true">G717+$D$6*($H$5-G717)*$H$8+$D$9*($H$8^0.5)*(NORMINV(RAND(),0,1))</f>
        <v>3.46743176818813</v>
      </c>
      <c r="I717" s="0" t="n">
        <f aca="true">H717+$D$6*($H$5-H717)*$H$8+$D$9*($H$8^0.5)*(NORMINV(RAND(),0,1))</f>
        <v>3.59962302596043</v>
      </c>
      <c r="J717" s="0" t="n">
        <f aca="true">I717+$D$6*($H$5-I717)*$H$8+$D$9*($H$8^0.5)*(NORMINV(RAND(),0,1))</f>
        <v>3.56188173127697</v>
      </c>
      <c r="K717" s="0" t="n">
        <f aca="true">J717+$D$6*($H$5-J717)*$H$8+$D$9*($H$8^0.5)*(NORMINV(RAND(),0,1))</f>
        <v>3.5862792154929</v>
      </c>
      <c r="L717" s="0" t="n">
        <f aca="true">K717+$D$6*($H$5-K717)*$H$8+$D$9*($H$8^0.5)*(NORMINV(RAND(),0,1))</f>
        <v>3.48998823957458</v>
      </c>
      <c r="M717" s="0" t="n">
        <f aca="true">L717+$D$6*($H$5-L717)*$H$8+$D$9*($H$8^0.5)*(NORMINV(RAND(),0,1))</f>
        <v>3.51811354621706</v>
      </c>
      <c r="N717" s="0" t="n">
        <f aca="false">EXP(M717)</f>
        <v>33.7207557776422</v>
      </c>
      <c r="O717" s="0" t="n">
        <f aca="false">EXP(($H$10*LN(N717))+(1-$H$10)*$H$5+(($D$9^2)/(4*$D$6))*(1-$H$10^2))</f>
        <v>29.6736594380135</v>
      </c>
      <c r="P717" s="18" t="n">
        <f aca="false">EXP(($H$11*LN(N717))+(1-$H$11)*$H$5+(($D$9^2)/(4*$D$6))*(1-$H$11^2))</f>
        <v>26.7037131594266</v>
      </c>
      <c r="Q717" s="18" t="n">
        <f aca="false">EXP($H$12*LN(N717)+(1-$H$12)*$H$5+$D$9^2/(4*$D$6)*(1-$H$12^2))</f>
        <v>24.501142925442</v>
      </c>
      <c r="R717" s="18" t="n">
        <f aca="false">EXP($H$13*LN(N717)+(1-$H$13)*$H$5+$D$9^2/(4*$D$6)*(1-$H$13^2))</f>
        <v>22.850886011107</v>
      </c>
      <c r="S717" s="33" t="n">
        <f aca="false">MAX(0,1/4*(SUM(O717:R717)-4*$D$5))*$H$9</f>
        <v>3.74056739222928</v>
      </c>
    </row>
    <row r="718" customFormat="false" ht="12.75" hidden="false" customHeight="false" outlineLevel="0" collapsed="false">
      <c r="A718" s="0" t="n">
        <v>696</v>
      </c>
      <c r="C718" s="18" t="n">
        <f aca="false">$H$6</f>
        <v>3.29212628660779</v>
      </c>
      <c r="D718" s="0" t="n">
        <f aca="true">C718+$D$6*($H$5-C718)*$H$8+$D$9*($H$8^0.5)*(NORMINV(RAND(),0,1))</f>
        <v>3.43487896314612</v>
      </c>
      <c r="E718" s="0" t="n">
        <f aca="true">D718+$D$6*($H$5-D718)*$H$8+$D$9*($H$8^0.5)*(NORMINV(RAND(),0,1))</f>
        <v>3.28477627803072</v>
      </c>
      <c r="F718" s="0" t="n">
        <f aca="true">E718+$D$6*($H$5-E718)*$H$8+$D$9*($H$8^0.5)*(NORMINV(RAND(),0,1))</f>
        <v>3.22875399783842</v>
      </c>
      <c r="G718" s="0" t="n">
        <f aca="true">F718+$D$6*($H$5-F718)*$H$8+$D$9*($H$8^0.5)*(NORMINV(RAND(),0,1))</f>
        <v>3.2605179740032</v>
      </c>
      <c r="H718" s="0" t="n">
        <f aca="true">G718+$D$6*($H$5-G718)*$H$8+$D$9*($H$8^0.5)*(NORMINV(RAND(),0,1))</f>
        <v>3.13818513564657</v>
      </c>
      <c r="I718" s="0" t="n">
        <f aca="true">H718+$D$6*($H$5-H718)*$H$8+$D$9*($H$8^0.5)*(NORMINV(RAND(),0,1))</f>
        <v>2.98437177833176</v>
      </c>
      <c r="J718" s="0" t="n">
        <f aca="true">I718+$D$6*($H$5-I718)*$H$8+$D$9*($H$8^0.5)*(NORMINV(RAND(),0,1))</f>
        <v>2.97753320754205</v>
      </c>
      <c r="K718" s="0" t="n">
        <f aca="true">J718+$D$6*($H$5-J718)*$H$8+$D$9*($H$8^0.5)*(NORMINV(RAND(),0,1))</f>
        <v>3.06566271405449</v>
      </c>
      <c r="L718" s="0" t="n">
        <f aca="true">K718+$D$6*($H$5-K718)*$H$8+$D$9*($H$8^0.5)*(NORMINV(RAND(),0,1))</f>
        <v>3.12283933960442</v>
      </c>
      <c r="M718" s="0" t="n">
        <f aca="true">L718+$D$6*($H$5-L718)*$H$8+$D$9*($H$8^0.5)*(NORMINV(RAND(),0,1))</f>
        <v>2.98370518338968</v>
      </c>
      <c r="N718" s="0" t="n">
        <f aca="false">EXP(M718)</f>
        <v>19.7608989239886</v>
      </c>
      <c r="O718" s="0" t="n">
        <f aca="false">EXP(($H$10*LN(N718))+(1-$H$10)*$H$5+(($D$9^2)/(4*$D$6))*(1-$H$10^2))</f>
        <v>19.4567561127771</v>
      </c>
      <c r="P718" s="18" t="n">
        <f aca="false">EXP(($H$11*LN(N718))+(1-$H$11)*$H$5+(($D$9^2)/(4*$D$6))*(1-$H$11^2))</f>
        <v>19.133936369533</v>
      </c>
      <c r="Q718" s="18" t="n">
        <f aca="false">EXP($H$12*LN(N718)+(1-$H$12)*$H$5+$D$9^2/(4*$D$6)*(1-$H$12^2))</f>
        <v>18.8300687255493</v>
      </c>
      <c r="R718" s="18" t="n">
        <f aca="false">EXP($H$13*LN(N718)+(1-$H$13)*$H$5+$D$9^2/(4*$D$6)*(1-$H$13^2))</f>
        <v>18.5611086901938</v>
      </c>
      <c r="S718" s="33" t="n">
        <f aca="false">MAX(0,1/4*(SUM(O718:R718)-4*$D$5))*$H$9</f>
        <v>0</v>
      </c>
    </row>
    <row r="719" customFormat="false" ht="12.75" hidden="false" customHeight="false" outlineLevel="0" collapsed="false">
      <c r="A719" s="0" t="n">
        <v>697</v>
      </c>
      <c r="C719" s="18" t="n">
        <f aca="false">$H$6</f>
        <v>3.29212628660779</v>
      </c>
      <c r="D719" s="0" t="n">
        <f aca="true">C719+$D$6*($H$5-C719)*$H$8+$D$9*($H$8^0.5)*(NORMINV(RAND(),0,1))</f>
        <v>3.42111301399051</v>
      </c>
      <c r="E719" s="0" t="n">
        <f aca="true">D719+$D$6*($H$5-D719)*$H$8+$D$9*($H$8^0.5)*(NORMINV(RAND(),0,1))</f>
        <v>3.5496211072889</v>
      </c>
      <c r="F719" s="0" t="n">
        <f aca="true">E719+$D$6*($H$5-E719)*$H$8+$D$9*($H$8^0.5)*(NORMINV(RAND(),0,1))</f>
        <v>3.69033090521368</v>
      </c>
      <c r="G719" s="0" t="n">
        <f aca="true">F719+$D$6*($H$5-F719)*$H$8+$D$9*($H$8^0.5)*(NORMINV(RAND(),0,1))</f>
        <v>3.63470261571694</v>
      </c>
      <c r="H719" s="0" t="n">
        <f aca="true">G719+$D$6*($H$5-G719)*$H$8+$D$9*($H$8^0.5)*(NORMINV(RAND(),0,1))</f>
        <v>3.67148404118973</v>
      </c>
      <c r="I719" s="0" t="n">
        <f aca="true">H719+$D$6*($H$5-H719)*$H$8+$D$9*($H$8^0.5)*(NORMINV(RAND(),0,1))</f>
        <v>3.63412031612212</v>
      </c>
      <c r="J719" s="0" t="n">
        <f aca="true">I719+$D$6*($H$5-I719)*$H$8+$D$9*($H$8^0.5)*(NORMINV(RAND(),0,1))</f>
        <v>3.61032957464753</v>
      </c>
      <c r="K719" s="0" t="n">
        <f aca="true">J719+$D$6*($H$5-J719)*$H$8+$D$9*($H$8^0.5)*(NORMINV(RAND(),0,1))</f>
        <v>3.68765653803043</v>
      </c>
      <c r="L719" s="0" t="n">
        <f aca="true">K719+$D$6*($H$5-K719)*$H$8+$D$9*($H$8^0.5)*(NORMINV(RAND(),0,1))</f>
        <v>3.6826776217676</v>
      </c>
      <c r="M719" s="0" t="n">
        <f aca="true">L719+$D$6*($H$5-L719)*$H$8+$D$9*($H$8^0.5)*(NORMINV(RAND(),0,1))</f>
        <v>3.55400424362963</v>
      </c>
      <c r="N719" s="0" t="n">
        <f aca="false">EXP(M719)</f>
        <v>34.952997963069</v>
      </c>
      <c r="O719" s="0" t="n">
        <f aca="false">EXP(($H$10*LN(N719))+(1-$H$10)*$H$5+(($D$9^2)/(4*$D$6))*(1-$H$10^2))</f>
        <v>30.526817020387</v>
      </c>
      <c r="P719" s="18" t="n">
        <f aca="false">EXP(($H$11*LN(N719))+(1-$H$11)*$H$5+(($D$9^2)/(4*$D$6))*(1-$H$11^2))</f>
        <v>27.308269651842</v>
      </c>
      <c r="Q719" s="18" t="n">
        <f aca="false">EXP($H$12*LN(N719)+(1-$H$12)*$H$5+$D$9^2/(4*$D$6)*(1-$H$12^2))</f>
        <v>24.9381945483977</v>
      </c>
      <c r="R719" s="18" t="n">
        <f aca="false">EXP($H$13*LN(N719)+(1-$H$13)*$H$5+$D$9^2/(4*$D$6)*(1-$H$13^2))</f>
        <v>23.1722126338543</v>
      </c>
      <c r="S719" s="33" t="n">
        <f aca="false">MAX(0,1/4*(SUM(O719:R719)-4*$D$5))*$H$9</f>
        <v>4.26757044789476</v>
      </c>
    </row>
    <row r="720" customFormat="false" ht="12.75" hidden="false" customHeight="false" outlineLevel="0" collapsed="false">
      <c r="A720" s="0" t="n">
        <v>698</v>
      </c>
      <c r="C720" s="18" t="n">
        <f aca="false">$H$6</f>
        <v>3.29212628660779</v>
      </c>
      <c r="D720" s="0" t="n">
        <f aca="true">C720+$D$6*($H$5-C720)*$H$8+$D$9*($H$8^0.5)*(NORMINV(RAND(),0,1))</f>
        <v>3.30810506323844</v>
      </c>
      <c r="E720" s="0" t="n">
        <f aca="true">D720+$D$6*($H$5-D720)*$H$8+$D$9*($H$8^0.5)*(NORMINV(RAND(),0,1))</f>
        <v>3.12072606783046</v>
      </c>
      <c r="F720" s="0" t="n">
        <f aca="true">E720+$D$6*($H$5-E720)*$H$8+$D$9*($H$8^0.5)*(NORMINV(RAND(),0,1))</f>
        <v>3.16080337685641</v>
      </c>
      <c r="G720" s="0" t="n">
        <f aca="true">F720+$D$6*($H$5-F720)*$H$8+$D$9*($H$8^0.5)*(NORMINV(RAND(),0,1))</f>
        <v>3.15043801033506</v>
      </c>
      <c r="H720" s="0" t="n">
        <f aca="true">G720+$D$6*($H$5-G720)*$H$8+$D$9*($H$8^0.5)*(NORMINV(RAND(),0,1))</f>
        <v>3.27901644003488</v>
      </c>
      <c r="I720" s="0" t="n">
        <f aca="true">H720+$D$6*($H$5-H720)*$H$8+$D$9*($H$8^0.5)*(NORMINV(RAND(),0,1))</f>
        <v>3.16665572130811</v>
      </c>
      <c r="J720" s="0" t="n">
        <f aca="true">I720+$D$6*($H$5-I720)*$H$8+$D$9*($H$8^0.5)*(NORMINV(RAND(),0,1))</f>
        <v>3.31759764636311</v>
      </c>
      <c r="K720" s="0" t="n">
        <f aca="true">J720+$D$6*($H$5-J720)*$H$8+$D$9*($H$8^0.5)*(NORMINV(RAND(),0,1))</f>
        <v>3.35130223689838</v>
      </c>
      <c r="L720" s="0" t="n">
        <f aca="true">K720+$D$6*($H$5-K720)*$H$8+$D$9*($H$8^0.5)*(NORMINV(RAND(),0,1))</f>
        <v>3.38603697716517</v>
      </c>
      <c r="M720" s="0" t="n">
        <f aca="true">L720+$D$6*($H$5-L720)*$H$8+$D$9*($H$8^0.5)*(NORMINV(RAND(),0,1))</f>
        <v>3.30200172327964</v>
      </c>
      <c r="N720" s="0" t="n">
        <f aca="false">EXP(M720)</f>
        <v>27.1669652761831</v>
      </c>
      <c r="O720" s="0" t="n">
        <f aca="false">EXP(($H$10*LN(N720))+(1-$H$10)*$H$5+(($D$9^2)/(4*$D$6))*(1-$H$10^2))</f>
        <v>25.017581145277</v>
      </c>
      <c r="P720" s="18" t="n">
        <f aca="false">EXP(($H$11*LN(N720))+(1-$H$11)*$H$5+(($D$9^2)/(4*$D$6))*(1-$H$11^2))</f>
        <v>23.336113974998</v>
      </c>
      <c r="Q720" s="18" t="n">
        <f aca="false">EXP($H$12*LN(N720)+(1-$H$12)*$H$5+$D$9^2/(4*$D$6)*(1-$H$12^2))</f>
        <v>22.0267347136794</v>
      </c>
      <c r="R720" s="18" t="n">
        <f aca="false">EXP($H$13*LN(N720)+(1-$H$13)*$H$5+$D$9^2/(4*$D$6)*(1-$H$13^2))</f>
        <v>21.008089982947</v>
      </c>
      <c r="S720" s="33" t="n">
        <f aca="false">MAX(0,1/4*(SUM(O720:R720)-4*$D$5))*$H$9</f>
        <v>0.805814938835077</v>
      </c>
    </row>
    <row r="721" customFormat="false" ht="12.75" hidden="false" customHeight="false" outlineLevel="0" collapsed="false">
      <c r="A721" s="0" t="n">
        <v>699</v>
      </c>
      <c r="C721" s="18" t="n">
        <f aca="false">$H$6</f>
        <v>3.29212628660779</v>
      </c>
      <c r="D721" s="0" t="n">
        <f aca="true">C721+$D$6*($H$5-C721)*$H$8+$D$9*($H$8^0.5)*(NORMINV(RAND(),0,1))</f>
        <v>3.25334367481642</v>
      </c>
      <c r="E721" s="0" t="n">
        <f aca="true">D721+$D$6*($H$5-D721)*$H$8+$D$9*($H$8^0.5)*(NORMINV(RAND(),0,1))</f>
        <v>3.28875813428556</v>
      </c>
      <c r="F721" s="0" t="n">
        <f aca="true">E721+$D$6*($H$5-E721)*$H$8+$D$9*($H$8^0.5)*(NORMINV(RAND(),0,1))</f>
        <v>3.23781111160486</v>
      </c>
      <c r="G721" s="0" t="n">
        <f aca="true">F721+$D$6*($H$5-F721)*$H$8+$D$9*($H$8^0.5)*(NORMINV(RAND(),0,1))</f>
        <v>3.28988908987224</v>
      </c>
      <c r="H721" s="0" t="n">
        <f aca="true">G721+$D$6*($H$5-G721)*$H$8+$D$9*($H$8^0.5)*(NORMINV(RAND(),0,1))</f>
        <v>3.21287745176204</v>
      </c>
      <c r="I721" s="0" t="n">
        <f aca="true">H721+$D$6*($H$5-H721)*$H$8+$D$9*($H$8^0.5)*(NORMINV(RAND(),0,1))</f>
        <v>3.26158507265943</v>
      </c>
      <c r="J721" s="0" t="n">
        <f aca="true">I721+$D$6*($H$5-I721)*$H$8+$D$9*($H$8^0.5)*(NORMINV(RAND(),0,1))</f>
        <v>3.08868917534167</v>
      </c>
      <c r="K721" s="0" t="n">
        <f aca="true">J721+$D$6*($H$5-J721)*$H$8+$D$9*($H$8^0.5)*(NORMINV(RAND(),0,1))</f>
        <v>3.01047355920689</v>
      </c>
      <c r="L721" s="0" t="n">
        <f aca="true">K721+$D$6*($H$5-K721)*$H$8+$D$9*($H$8^0.5)*(NORMINV(RAND(),0,1))</f>
        <v>3.04840077880025</v>
      </c>
      <c r="M721" s="0" t="n">
        <f aca="true">L721+$D$6*($H$5-L721)*$H$8+$D$9*($H$8^0.5)*(NORMINV(RAND(),0,1))</f>
        <v>3.07831246443744</v>
      </c>
      <c r="N721" s="0" t="n">
        <f aca="false">EXP(M721)</f>
        <v>21.7217152824799</v>
      </c>
      <c r="O721" s="0" t="n">
        <f aca="false">EXP(($H$10*LN(N721))+(1-$H$10)*$H$5+(($D$9^2)/(4*$D$6))*(1-$H$10^2))</f>
        <v>20.9662367470502</v>
      </c>
      <c r="P721" s="18" t="n">
        <f aca="false">EXP(($H$11*LN(N721))+(1-$H$11)*$H$5+(($D$9^2)/(4*$D$6))*(1-$H$11^2))</f>
        <v>20.2970418881354</v>
      </c>
      <c r="Q721" s="18" t="n">
        <f aca="false">EXP($H$12*LN(N721)+(1-$H$12)*$H$5+$D$9^2/(4*$D$6)*(1-$H$12^2))</f>
        <v>19.7284396655755</v>
      </c>
      <c r="R721" s="18" t="n">
        <f aca="false">EXP($H$13*LN(N721)+(1-$H$13)*$H$5+$D$9^2/(4*$D$6)*(1-$H$13^2))</f>
        <v>19.2570488695245</v>
      </c>
      <c r="S721" s="33" t="n">
        <f aca="false">MAX(0,1/4*(SUM(O721:R721)-4*$D$5))*$H$9</f>
        <v>0</v>
      </c>
    </row>
    <row r="722" customFormat="false" ht="12.75" hidden="false" customHeight="false" outlineLevel="0" collapsed="false">
      <c r="A722" s="0" t="n">
        <v>700</v>
      </c>
      <c r="C722" s="18" t="n">
        <f aca="false">$H$6</f>
        <v>3.29212628660779</v>
      </c>
      <c r="D722" s="0" t="n">
        <f aca="true">C722+$D$6*($H$5-C722)*$H$8+$D$9*($H$8^0.5)*(NORMINV(RAND(),0,1))</f>
        <v>3.18796629519099</v>
      </c>
      <c r="E722" s="0" t="n">
        <f aca="true">D722+$D$6*($H$5-D722)*$H$8+$D$9*($H$8^0.5)*(NORMINV(RAND(),0,1))</f>
        <v>3.25742512420673</v>
      </c>
      <c r="F722" s="0" t="n">
        <f aca="true">E722+$D$6*($H$5-E722)*$H$8+$D$9*($H$8^0.5)*(NORMINV(RAND(),0,1))</f>
        <v>3.18453783292766</v>
      </c>
      <c r="G722" s="0" t="n">
        <f aca="true">F722+$D$6*($H$5-F722)*$H$8+$D$9*($H$8^0.5)*(NORMINV(RAND(),0,1))</f>
        <v>3.27046022586751</v>
      </c>
      <c r="H722" s="0" t="n">
        <f aca="true">G722+$D$6*($H$5-G722)*$H$8+$D$9*($H$8^0.5)*(NORMINV(RAND(),0,1))</f>
        <v>3.21105274265764</v>
      </c>
      <c r="I722" s="0" t="n">
        <f aca="true">H722+$D$6*($H$5-H722)*$H$8+$D$9*($H$8^0.5)*(NORMINV(RAND(),0,1))</f>
        <v>3.37202566898573</v>
      </c>
      <c r="J722" s="0" t="n">
        <f aca="true">I722+$D$6*($H$5-I722)*$H$8+$D$9*($H$8^0.5)*(NORMINV(RAND(),0,1))</f>
        <v>3.49694597812936</v>
      </c>
      <c r="K722" s="0" t="n">
        <f aca="true">J722+$D$6*($H$5-J722)*$H$8+$D$9*($H$8^0.5)*(NORMINV(RAND(),0,1))</f>
        <v>3.45905288213544</v>
      </c>
      <c r="L722" s="0" t="n">
        <f aca="true">K722+$D$6*($H$5-K722)*$H$8+$D$9*($H$8^0.5)*(NORMINV(RAND(),0,1))</f>
        <v>3.38574786054237</v>
      </c>
      <c r="M722" s="0" t="n">
        <f aca="true">L722+$D$6*($H$5-L722)*$H$8+$D$9*($H$8^0.5)*(NORMINV(RAND(),0,1))</f>
        <v>3.31756520893487</v>
      </c>
      <c r="N722" s="0" t="n">
        <f aca="false">EXP(M722)</f>
        <v>27.593085305767</v>
      </c>
      <c r="O722" s="0" t="n">
        <f aca="false">EXP(($H$10*LN(N722))+(1-$H$10)*$H$5+(($D$9^2)/(4*$D$6))*(1-$H$10^2))</f>
        <v>25.3269884342847</v>
      </c>
      <c r="P722" s="18" t="n">
        <f aca="false">EXP(($H$11*LN(N722))+(1-$H$11)*$H$5+(($D$9^2)/(4*$D$6))*(1-$H$11^2))</f>
        <v>23.5637589846192</v>
      </c>
      <c r="Q722" s="18" t="n">
        <f aca="false">EXP($H$12*LN(N722)+(1-$H$12)*$H$5+$D$9^2/(4*$D$6)*(1-$H$12^2))</f>
        <v>22.196263101861</v>
      </c>
      <c r="R722" s="18" t="n">
        <f aca="false">EXP($H$13*LN(N722)+(1-$H$13)*$H$5+$D$9^2/(4*$D$6)*(1-$H$13^2))</f>
        <v>21.1356853761271</v>
      </c>
      <c r="S722" s="33" t="n">
        <f aca="false">MAX(0,1/4*(SUM(O722:R722)-4*$D$5))*$H$9</f>
        <v>1.0041881469605</v>
      </c>
    </row>
    <row r="723" customFormat="false" ht="12.75" hidden="false" customHeight="false" outlineLevel="0" collapsed="false">
      <c r="A723" s="0" t="n">
        <v>701</v>
      </c>
      <c r="C723" s="18" t="n">
        <f aca="false">$H$6</f>
        <v>3.29212628660779</v>
      </c>
      <c r="D723" s="0" t="n">
        <f aca="true">C723+$D$6*($H$5-C723)*$H$8+$D$9*($H$8^0.5)*(NORMINV(RAND(),0,1))</f>
        <v>3.27968097638621</v>
      </c>
      <c r="E723" s="0" t="n">
        <f aca="true">D723+$D$6*($H$5-D723)*$H$8+$D$9*($H$8^0.5)*(NORMINV(RAND(),0,1))</f>
        <v>3.40668092128992</v>
      </c>
      <c r="F723" s="0" t="n">
        <f aca="true">E723+$D$6*($H$5-E723)*$H$8+$D$9*($H$8^0.5)*(NORMINV(RAND(),0,1))</f>
        <v>3.31067899530214</v>
      </c>
      <c r="G723" s="0" t="n">
        <f aca="true">F723+$D$6*($H$5-F723)*$H$8+$D$9*($H$8^0.5)*(NORMINV(RAND(),0,1))</f>
        <v>3.42071029510176</v>
      </c>
      <c r="H723" s="0" t="n">
        <f aca="true">G723+$D$6*($H$5-G723)*$H$8+$D$9*($H$8^0.5)*(NORMINV(RAND(),0,1))</f>
        <v>3.28115868836833</v>
      </c>
      <c r="I723" s="0" t="n">
        <f aca="true">H723+$D$6*($H$5-H723)*$H$8+$D$9*($H$8^0.5)*(NORMINV(RAND(),0,1))</f>
        <v>3.17146918192469</v>
      </c>
      <c r="J723" s="0" t="n">
        <f aca="true">I723+$D$6*($H$5-I723)*$H$8+$D$9*($H$8^0.5)*(NORMINV(RAND(),0,1))</f>
        <v>3.2154721061299</v>
      </c>
      <c r="K723" s="0" t="n">
        <f aca="true">J723+$D$6*($H$5-J723)*$H$8+$D$9*($H$8^0.5)*(NORMINV(RAND(),0,1))</f>
        <v>3.18617999869103</v>
      </c>
      <c r="L723" s="0" t="n">
        <f aca="true">K723+$D$6*($H$5-K723)*$H$8+$D$9*($H$8^0.5)*(NORMINV(RAND(),0,1))</f>
        <v>3.35652411598935</v>
      </c>
      <c r="M723" s="0" t="n">
        <f aca="true">L723+$D$6*($H$5-L723)*$H$8+$D$9*($H$8^0.5)*(NORMINV(RAND(),0,1))</f>
        <v>3.31516006118402</v>
      </c>
      <c r="N723" s="0" t="n">
        <f aca="false">EXP(M723)</f>
        <v>27.5267996041116</v>
      </c>
      <c r="O723" s="0" t="n">
        <f aca="false">EXP(($H$10*LN(N723))+(1-$H$10)*$H$5+(($D$9^2)/(4*$D$6))*(1-$H$10^2))</f>
        <v>25.2789244907674</v>
      </c>
      <c r="P723" s="18" t="n">
        <f aca="false">EXP(($H$11*LN(N723))+(1-$H$11)*$H$5+(($D$9^2)/(4*$D$6))*(1-$H$11^2))</f>
        <v>23.5284346809545</v>
      </c>
      <c r="Q723" s="18" t="n">
        <f aca="false">EXP($H$12*LN(N723)+(1-$H$12)*$H$5+$D$9^2/(4*$D$6)*(1-$H$12^2))</f>
        <v>22.1699795610428</v>
      </c>
      <c r="R723" s="18" t="n">
        <f aca="false">EXP($H$13*LN(N723)+(1-$H$13)*$H$5+$D$9^2/(4*$D$6)*(1-$H$13^2))</f>
        <v>21.1159165481711</v>
      </c>
      <c r="S723" s="33" t="n">
        <f aca="false">MAX(0,1/4*(SUM(O723:R723)-4*$D$5))*$H$9</f>
        <v>0.973406216304783</v>
      </c>
    </row>
    <row r="724" customFormat="false" ht="12.75" hidden="false" customHeight="false" outlineLevel="0" collapsed="false">
      <c r="A724" s="0" t="n">
        <v>702</v>
      </c>
      <c r="C724" s="18" t="n">
        <f aca="false">$H$6</f>
        <v>3.29212628660779</v>
      </c>
      <c r="D724" s="0" t="n">
        <f aca="true">C724+$D$6*($H$5-C724)*$H$8+$D$9*($H$8^0.5)*(NORMINV(RAND(),0,1))</f>
        <v>3.26075895692111</v>
      </c>
      <c r="E724" s="0" t="n">
        <f aca="true">D724+$D$6*($H$5-D724)*$H$8+$D$9*($H$8^0.5)*(NORMINV(RAND(),0,1))</f>
        <v>3.1929442647814</v>
      </c>
      <c r="F724" s="0" t="n">
        <f aca="true">E724+$D$6*($H$5-E724)*$H$8+$D$9*($H$8^0.5)*(NORMINV(RAND(),0,1))</f>
        <v>3.19518526349057</v>
      </c>
      <c r="G724" s="0" t="n">
        <f aca="true">F724+$D$6*($H$5-F724)*$H$8+$D$9*($H$8^0.5)*(NORMINV(RAND(),0,1))</f>
        <v>3.28115169768904</v>
      </c>
      <c r="H724" s="0" t="n">
        <f aca="true">G724+$D$6*($H$5-G724)*$H$8+$D$9*($H$8^0.5)*(NORMINV(RAND(),0,1))</f>
        <v>3.25496938451759</v>
      </c>
      <c r="I724" s="0" t="n">
        <f aca="true">H724+$D$6*($H$5-H724)*$H$8+$D$9*($H$8^0.5)*(NORMINV(RAND(),0,1))</f>
        <v>3.13691415344016</v>
      </c>
      <c r="J724" s="0" t="n">
        <f aca="true">I724+$D$6*($H$5-I724)*$H$8+$D$9*($H$8^0.5)*(NORMINV(RAND(),0,1))</f>
        <v>3.04023506034026</v>
      </c>
      <c r="K724" s="0" t="n">
        <f aca="true">J724+$D$6*($H$5-J724)*$H$8+$D$9*($H$8^0.5)*(NORMINV(RAND(),0,1))</f>
        <v>3.01424181140525</v>
      </c>
      <c r="L724" s="0" t="n">
        <f aca="true">K724+$D$6*($H$5-K724)*$H$8+$D$9*($H$8^0.5)*(NORMINV(RAND(),0,1))</f>
        <v>3.11526364990649</v>
      </c>
      <c r="M724" s="0" t="n">
        <f aca="true">L724+$D$6*($H$5-L724)*$H$8+$D$9*($H$8^0.5)*(NORMINV(RAND(),0,1))</f>
        <v>3.0981708330861</v>
      </c>
      <c r="N724" s="0" t="n">
        <f aca="false">EXP(M724)</f>
        <v>22.1573846362947</v>
      </c>
      <c r="O724" s="0" t="n">
        <f aca="false">EXP(($H$10*LN(N724))+(1-$H$10)*$H$5+(($D$9^2)/(4*$D$6))*(1-$H$10^2))</f>
        <v>21.2976582571476</v>
      </c>
      <c r="P724" s="18" t="n">
        <f aca="false">EXP(($H$11*LN(N724))+(1-$H$11)*$H$5+(($D$9^2)/(4*$D$6))*(1-$H$11^2))</f>
        <v>20.5500193559816</v>
      </c>
      <c r="Q724" s="18" t="n">
        <f aca="false">EXP($H$12*LN(N724)+(1-$H$12)*$H$5+$D$9^2/(4*$D$6)*(1-$H$12^2))</f>
        <v>19.9223861236632</v>
      </c>
      <c r="R724" s="18" t="n">
        <f aca="false">EXP($H$13*LN(N724)+(1-$H$13)*$H$5+$D$9^2/(4*$D$6)*(1-$H$13^2))</f>
        <v>19.4064101841663</v>
      </c>
      <c r="S724" s="33" t="n">
        <f aca="false">MAX(0,1/4*(SUM(O724:R724)-4*$D$5))*$H$9</f>
        <v>0</v>
      </c>
    </row>
    <row r="725" customFormat="false" ht="12.75" hidden="false" customHeight="false" outlineLevel="0" collapsed="false">
      <c r="A725" s="0" t="n">
        <v>703</v>
      </c>
      <c r="C725" s="18" t="n">
        <f aca="false">$H$6</f>
        <v>3.29212628660779</v>
      </c>
      <c r="D725" s="0" t="n">
        <f aca="true">C725+$D$6*($H$5-C725)*$H$8+$D$9*($H$8^0.5)*(NORMINV(RAND(),0,1))</f>
        <v>3.43870905401174</v>
      </c>
      <c r="E725" s="0" t="n">
        <f aca="true">D725+$D$6*($H$5-D725)*$H$8+$D$9*($H$8^0.5)*(NORMINV(RAND(),0,1))</f>
        <v>3.48334411576062</v>
      </c>
      <c r="F725" s="0" t="n">
        <f aca="true">E725+$D$6*($H$5-E725)*$H$8+$D$9*($H$8^0.5)*(NORMINV(RAND(),0,1))</f>
        <v>3.35010120387899</v>
      </c>
      <c r="G725" s="0" t="n">
        <f aca="true">F725+$D$6*($H$5-F725)*$H$8+$D$9*($H$8^0.5)*(NORMINV(RAND(),0,1))</f>
        <v>3.29119681062947</v>
      </c>
      <c r="H725" s="0" t="n">
        <f aca="true">G725+$D$6*($H$5-G725)*$H$8+$D$9*($H$8^0.5)*(NORMINV(RAND(),0,1))</f>
        <v>3.27113330662132</v>
      </c>
      <c r="I725" s="0" t="n">
        <f aca="true">H725+$D$6*($H$5-H725)*$H$8+$D$9*($H$8^0.5)*(NORMINV(RAND(),0,1))</f>
        <v>3.16191136384092</v>
      </c>
      <c r="J725" s="0" t="n">
        <f aca="true">I725+$D$6*($H$5-I725)*$H$8+$D$9*($H$8^0.5)*(NORMINV(RAND(),0,1))</f>
        <v>3.04439321403317</v>
      </c>
      <c r="K725" s="0" t="n">
        <f aca="true">J725+$D$6*($H$5-J725)*$H$8+$D$9*($H$8^0.5)*(NORMINV(RAND(),0,1))</f>
        <v>3.03743796077242</v>
      </c>
      <c r="L725" s="0" t="n">
        <f aca="true">K725+$D$6*($H$5-K725)*$H$8+$D$9*($H$8^0.5)*(NORMINV(RAND(),0,1))</f>
        <v>3.1241111260215</v>
      </c>
      <c r="M725" s="0" t="n">
        <f aca="true">L725+$D$6*($H$5-L725)*$H$8+$D$9*($H$8^0.5)*(NORMINV(RAND(),0,1))</f>
        <v>3.08558289503518</v>
      </c>
      <c r="N725" s="0" t="n">
        <f aca="false">EXP(M725)</f>
        <v>21.8802169955691</v>
      </c>
      <c r="O725" s="0" t="n">
        <f aca="false">EXP(($H$10*LN(N725))+(1-$H$10)*$H$5+(($D$9^2)/(4*$D$6))*(1-$H$10^2))</f>
        <v>21.0869721363584</v>
      </c>
      <c r="P725" s="18" t="n">
        <f aca="false">EXP(($H$11*LN(N725))+(1-$H$11)*$H$5+(($D$9^2)/(4*$D$6))*(1-$H$11^2))</f>
        <v>20.3892971213613</v>
      </c>
      <c r="Q725" s="18" t="n">
        <f aca="false">EXP($H$12*LN(N725)+(1-$H$12)*$H$5+$D$9^2/(4*$D$6)*(1-$H$12^2))</f>
        <v>19.7992261508687</v>
      </c>
      <c r="R725" s="18" t="n">
        <f aca="false">EXP($H$13*LN(N725)+(1-$H$13)*$H$5+$D$9^2/(4*$D$6)*(1-$H$13^2))</f>
        <v>19.311598305296</v>
      </c>
      <c r="S725" s="33" t="n">
        <f aca="false">MAX(0,1/4*(SUM(O725:R725)-4*$D$5))*$H$9</f>
        <v>0</v>
      </c>
    </row>
    <row r="726" customFormat="false" ht="12.75" hidden="false" customHeight="false" outlineLevel="0" collapsed="false">
      <c r="A726" s="0" t="n">
        <v>704</v>
      </c>
      <c r="C726" s="18" t="n">
        <f aca="false">$H$6</f>
        <v>3.29212628660779</v>
      </c>
      <c r="D726" s="0" t="n">
        <f aca="true">C726+$D$6*($H$5-C726)*$H$8+$D$9*($H$8^0.5)*(NORMINV(RAND(),0,1))</f>
        <v>3.26441885418732</v>
      </c>
      <c r="E726" s="0" t="n">
        <f aca="true">D726+$D$6*($H$5-D726)*$H$8+$D$9*($H$8^0.5)*(NORMINV(RAND(),0,1))</f>
        <v>3.07522503353887</v>
      </c>
      <c r="F726" s="0" t="n">
        <f aca="true">E726+$D$6*($H$5-E726)*$H$8+$D$9*($H$8^0.5)*(NORMINV(RAND(),0,1))</f>
        <v>3.11850175630664</v>
      </c>
      <c r="G726" s="0" t="n">
        <f aca="true">F726+$D$6*($H$5-F726)*$H$8+$D$9*($H$8^0.5)*(NORMINV(RAND(),0,1))</f>
        <v>3.15679365375896</v>
      </c>
      <c r="H726" s="0" t="n">
        <f aca="true">G726+$D$6*($H$5-G726)*$H$8+$D$9*($H$8^0.5)*(NORMINV(RAND(),0,1))</f>
        <v>3.18384183983963</v>
      </c>
      <c r="I726" s="0" t="n">
        <f aca="true">H726+$D$6*($H$5-H726)*$H$8+$D$9*($H$8^0.5)*(NORMINV(RAND(),0,1))</f>
        <v>3.10186980642953</v>
      </c>
      <c r="J726" s="0" t="n">
        <f aca="true">I726+$D$6*($H$5-I726)*$H$8+$D$9*($H$8^0.5)*(NORMINV(RAND(),0,1))</f>
        <v>3.07238619604049</v>
      </c>
      <c r="K726" s="0" t="n">
        <f aca="true">J726+$D$6*($H$5-J726)*$H$8+$D$9*($H$8^0.5)*(NORMINV(RAND(),0,1))</f>
        <v>3.03050443912005</v>
      </c>
      <c r="L726" s="0" t="n">
        <f aca="true">K726+$D$6*($H$5-K726)*$H$8+$D$9*($H$8^0.5)*(NORMINV(RAND(),0,1))</f>
        <v>3.06519444723811</v>
      </c>
      <c r="M726" s="0" t="n">
        <f aca="true">L726+$D$6*($H$5-L726)*$H$8+$D$9*($H$8^0.5)*(NORMINV(RAND(),0,1))</f>
        <v>2.89028541532549</v>
      </c>
      <c r="N726" s="0" t="n">
        <f aca="false">EXP(M726)</f>
        <v>17.9984459008213</v>
      </c>
      <c r="O726" s="0" t="n">
        <f aca="false">EXP(($H$10*LN(N726))+(1-$H$10)*$H$5+(($D$9^2)/(4*$D$6))*(1-$H$10^2))</f>
        <v>18.0728938846769</v>
      </c>
      <c r="P726" s="18" t="n">
        <f aca="false">EXP(($H$11*LN(N726))+(1-$H$11)*$H$5+(($D$9^2)/(4*$D$6))*(1-$H$11^2))</f>
        <v>18.0508472588576</v>
      </c>
      <c r="Q726" s="18" t="n">
        <f aca="false">EXP($H$12*LN(N726)+(1-$H$12)*$H$5+$D$9^2/(4*$D$6)*(1-$H$12^2))</f>
        <v>17.9831238651545</v>
      </c>
      <c r="R726" s="18" t="n">
        <f aca="false">EXP($H$13*LN(N726)+(1-$H$13)*$H$5+$D$9^2/(4*$D$6)*(1-$H$13^2))</f>
        <v>17.8985871068913</v>
      </c>
      <c r="S726" s="33" t="n">
        <f aca="false">MAX(0,1/4*(SUM(O726:R726)-4*$D$5))*$H$9</f>
        <v>0</v>
      </c>
    </row>
    <row r="727" customFormat="false" ht="12.75" hidden="false" customHeight="false" outlineLevel="0" collapsed="false">
      <c r="A727" s="0" t="n">
        <v>705</v>
      </c>
      <c r="C727" s="18" t="n">
        <f aca="false">$H$6</f>
        <v>3.29212628660779</v>
      </c>
      <c r="D727" s="0" t="n">
        <f aca="true">C727+$D$6*($H$5-C727)*$H$8+$D$9*($H$8^0.5)*(NORMINV(RAND(),0,1))</f>
        <v>3.31108228216181</v>
      </c>
      <c r="E727" s="0" t="n">
        <f aca="true">D727+$D$6*($H$5-D727)*$H$8+$D$9*($H$8^0.5)*(NORMINV(RAND(),0,1))</f>
        <v>3.2417758052359</v>
      </c>
      <c r="F727" s="0" t="n">
        <f aca="true">E727+$D$6*($H$5-E727)*$H$8+$D$9*($H$8^0.5)*(NORMINV(RAND(),0,1))</f>
        <v>3.19480512915403</v>
      </c>
      <c r="G727" s="0" t="n">
        <f aca="true">F727+$D$6*($H$5-F727)*$H$8+$D$9*($H$8^0.5)*(NORMINV(RAND(),0,1))</f>
        <v>3.03231191141136</v>
      </c>
      <c r="H727" s="0" t="n">
        <f aca="true">G727+$D$6*($H$5-G727)*$H$8+$D$9*($H$8^0.5)*(NORMINV(RAND(),0,1))</f>
        <v>2.96268018840371</v>
      </c>
      <c r="I727" s="0" t="n">
        <f aca="true">H727+$D$6*($H$5-H727)*$H$8+$D$9*($H$8^0.5)*(NORMINV(RAND(),0,1))</f>
        <v>3.06121391852229</v>
      </c>
      <c r="J727" s="0" t="n">
        <f aca="true">I727+$D$6*($H$5-I727)*$H$8+$D$9*($H$8^0.5)*(NORMINV(RAND(),0,1))</f>
        <v>3.09269275700558</v>
      </c>
      <c r="K727" s="0" t="n">
        <f aca="true">J727+$D$6*($H$5-J727)*$H$8+$D$9*($H$8^0.5)*(NORMINV(RAND(),0,1))</f>
        <v>3.01181676248132</v>
      </c>
      <c r="L727" s="0" t="n">
        <f aca="true">K727+$D$6*($H$5-K727)*$H$8+$D$9*($H$8^0.5)*(NORMINV(RAND(),0,1))</f>
        <v>3.07497478676225</v>
      </c>
      <c r="M727" s="0" t="n">
        <f aca="true">L727+$D$6*($H$5-L727)*$H$8+$D$9*($H$8^0.5)*(NORMINV(RAND(),0,1))</f>
        <v>3.03532753093622</v>
      </c>
      <c r="N727" s="0" t="n">
        <f aca="false">EXP(M727)</f>
        <v>20.8077919790915</v>
      </c>
      <c r="O727" s="0" t="n">
        <f aca="false">EXP(($H$10*LN(N727))+(1-$H$10)*$H$5+(($D$9^2)/(4*$D$6))*(1-$H$10^2))</f>
        <v>20.2664072522441</v>
      </c>
      <c r="P727" s="18" t="n">
        <f aca="false">EXP(($H$11*LN(N727))+(1-$H$11)*$H$5+(($D$9^2)/(4*$D$6))*(1-$H$11^2))</f>
        <v>19.7600683705018</v>
      </c>
      <c r="Q727" s="18" t="n">
        <f aca="false">EXP($H$12*LN(N727)+(1-$H$12)*$H$5+$D$9^2/(4*$D$6)*(1-$H$12^2))</f>
        <v>19.3150701988281</v>
      </c>
      <c r="R727" s="18" t="n">
        <f aca="false">EXP($H$13*LN(N727)+(1-$H$13)*$H$5+$D$9^2/(4*$D$6)*(1-$H$13^2))</f>
        <v>18.9376705187189</v>
      </c>
      <c r="S727" s="33" t="n">
        <f aca="false">MAX(0,1/4*(SUM(O727:R727)-4*$D$5))*$H$9</f>
        <v>0</v>
      </c>
    </row>
    <row r="728" customFormat="false" ht="12.75" hidden="false" customHeight="false" outlineLevel="0" collapsed="false">
      <c r="A728" s="0" t="n">
        <v>706</v>
      </c>
      <c r="C728" s="18" t="n">
        <f aca="false">$H$6</f>
        <v>3.29212628660779</v>
      </c>
      <c r="D728" s="0" t="n">
        <f aca="true">C728+$D$6*($H$5-C728)*$H$8+$D$9*($H$8^0.5)*(NORMINV(RAND(),0,1))</f>
        <v>3.31401459552454</v>
      </c>
      <c r="E728" s="0" t="n">
        <f aca="true">D728+$D$6*($H$5-D728)*$H$8+$D$9*($H$8^0.5)*(NORMINV(RAND(),0,1))</f>
        <v>3.17434554445268</v>
      </c>
      <c r="F728" s="0" t="n">
        <f aca="true">E728+$D$6*($H$5-E728)*$H$8+$D$9*($H$8^0.5)*(NORMINV(RAND(),0,1))</f>
        <v>3.20841602823552</v>
      </c>
      <c r="G728" s="0" t="n">
        <f aca="true">F728+$D$6*($H$5-F728)*$H$8+$D$9*($H$8^0.5)*(NORMINV(RAND(),0,1))</f>
        <v>3.20514293145723</v>
      </c>
      <c r="H728" s="0" t="n">
        <f aca="true">G728+$D$6*($H$5-G728)*$H$8+$D$9*($H$8^0.5)*(NORMINV(RAND(),0,1))</f>
        <v>3.12828617462428</v>
      </c>
      <c r="I728" s="0" t="n">
        <f aca="true">H728+$D$6*($H$5-H728)*$H$8+$D$9*($H$8^0.5)*(NORMINV(RAND(),0,1))</f>
        <v>2.98323845204455</v>
      </c>
      <c r="J728" s="0" t="n">
        <f aca="true">I728+$D$6*($H$5-I728)*$H$8+$D$9*($H$8^0.5)*(NORMINV(RAND(),0,1))</f>
        <v>2.91633084719738</v>
      </c>
      <c r="K728" s="0" t="n">
        <f aca="true">J728+$D$6*($H$5-J728)*$H$8+$D$9*($H$8^0.5)*(NORMINV(RAND(),0,1))</f>
        <v>3.01986279992727</v>
      </c>
      <c r="L728" s="0" t="n">
        <f aca="true">K728+$D$6*($H$5-K728)*$H$8+$D$9*($H$8^0.5)*(NORMINV(RAND(),0,1))</f>
        <v>3.16929921643188</v>
      </c>
      <c r="M728" s="0" t="n">
        <f aca="true">L728+$D$6*($H$5-L728)*$H$8+$D$9*($H$8^0.5)*(NORMINV(RAND(),0,1))</f>
        <v>3.13394374262334</v>
      </c>
      <c r="N728" s="0" t="n">
        <f aca="false">EXP(M728)</f>
        <v>22.96436674531</v>
      </c>
      <c r="O728" s="0" t="n">
        <f aca="false">EXP(($H$10*LN(N728))+(1-$H$10)*$H$5+(($D$9^2)/(4*$D$6))*(1-$H$10^2))</f>
        <v>21.907956433221</v>
      </c>
      <c r="P728" s="18" t="n">
        <f aca="false">EXP(($H$11*LN(N728))+(1-$H$11)*$H$5+(($D$9^2)/(4*$D$6))*(1-$H$11^2))</f>
        <v>21.0137158624496</v>
      </c>
      <c r="Q728" s="18" t="n">
        <f aca="false">EXP($H$12*LN(N728)+(1-$H$12)*$H$5+$D$9^2/(4*$D$6)*(1-$H$12^2))</f>
        <v>20.2765852423946</v>
      </c>
      <c r="R728" s="18" t="n">
        <f aca="false">EXP($H$13*LN(N728)+(1-$H$13)*$H$5+$D$9^2/(4*$D$6)*(1-$H$13^2))</f>
        <v>19.6783991367602</v>
      </c>
      <c r="S728" s="33" t="n">
        <f aca="false">MAX(0,1/4*(SUM(O728:R728)-4*$D$5))*$H$9</f>
        <v>0</v>
      </c>
    </row>
    <row r="729" customFormat="false" ht="12.75" hidden="false" customHeight="false" outlineLevel="0" collapsed="false">
      <c r="A729" s="0" t="n">
        <v>707</v>
      </c>
      <c r="C729" s="18" t="n">
        <f aca="false">$H$6</f>
        <v>3.29212628660779</v>
      </c>
      <c r="D729" s="0" t="n">
        <f aca="true">C729+$D$6*($H$5-C729)*$H$8+$D$9*($H$8^0.5)*(NORMINV(RAND(),0,1))</f>
        <v>3.20214223589832</v>
      </c>
      <c r="E729" s="0" t="n">
        <f aca="true">D729+$D$6*($H$5-D729)*$H$8+$D$9*($H$8^0.5)*(NORMINV(RAND(),0,1))</f>
        <v>3.31943876201058</v>
      </c>
      <c r="F729" s="0" t="n">
        <f aca="true">E729+$D$6*($H$5-E729)*$H$8+$D$9*($H$8^0.5)*(NORMINV(RAND(),0,1))</f>
        <v>3.33368238277634</v>
      </c>
      <c r="G729" s="0" t="n">
        <f aca="true">F729+$D$6*($H$5-F729)*$H$8+$D$9*($H$8^0.5)*(NORMINV(RAND(),0,1))</f>
        <v>3.45593976733621</v>
      </c>
      <c r="H729" s="0" t="n">
        <f aca="true">G729+$D$6*($H$5-G729)*$H$8+$D$9*($H$8^0.5)*(NORMINV(RAND(),0,1))</f>
        <v>3.53101755622641</v>
      </c>
      <c r="I729" s="0" t="n">
        <f aca="true">H729+$D$6*($H$5-H729)*$H$8+$D$9*($H$8^0.5)*(NORMINV(RAND(),0,1))</f>
        <v>3.35709371217682</v>
      </c>
      <c r="J729" s="0" t="n">
        <f aca="true">I729+$D$6*($H$5-I729)*$H$8+$D$9*($H$8^0.5)*(NORMINV(RAND(),0,1))</f>
        <v>3.24158464129462</v>
      </c>
      <c r="K729" s="0" t="n">
        <f aca="true">J729+$D$6*($H$5-J729)*$H$8+$D$9*($H$8^0.5)*(NORMINV(RAND(),0,1))</f>
        <v>3.4155358170645</v>
      </c>
      <c r="L729" s="0" t="n">
        <f aca="true">K729+$D$6*($H$5-K729)*$H$8+$D$9*($H$8^0.5)*(NORMINV(RAND(),0,1))</f>
        <v>3.31447519499177</v>
      </c>
      <c r="M729" s="0" t="n">
        <f aca="true">L729+$D$6*($H$5-L729)*$H$8+$D$9*($H$8^0.5)*(NORMINV(RAND(),0,1))</f>
        <v>3.26653221680834</v>
      </c>
      <c r="N729" s="0" t="n">
        <f aca="false">EXP(M729)</f>
        <v>26.2202553439998</v>
      </c>
      <c r="O729" s="0" t="n">
        <f aca="false">EXP(($H$10*LN(N729))+(1-$H$10)*$H$5+(($D$9^2)/(4*$D$6))*(1-$H$10^2))</f>
        <v>24.3264854446866</v>
      </c>
      <c r="P729" s="18" t="n">
        <f aca="false">EXP(($H$11*LN(N729))+(1-$H$11)*$H$5+(($D$9^2)/(4*$D$6))*(1-$H$11^2))</f>
        <v>22.8254898501646</v>
      </c>
      <c r="Q729" s="18" t="n">
        <f aca="false">EXP($H$12*LN(N729)+(1-$H$12)*$H$5+$D$9^2/(4*$D$6)*(1-$H$12^2))</f>
        <v>21.645198274515</v>
      </c>
      <c r="R729" s="18" t="n">
        <f aca="false">EXP($H$13*LN(N729)+(1-$H$13)*$H$5+$D$9^2/(4*$D$6)*(1-$H$13^2))</f>
        <v>20.7201681995748</v>
      </c>
      <c r="S729" s="33" t="n">
        <f aca="false">MAX(0,1/4*(SUM(O729:R729)-4*$D$5))*$H$9</f>
        <v>0.36083503441017</v>
      </c>
    </row>
    <row r="730" customFormat="false" ht="12.75" hidden="false" customHeight="false" outlineLevel="0" collapsed="false">
      <c r="A730" s="0" t="n">
        <v>708</v>
      </c>
      <c r="C730" s="18" t="n">
        <f aca="false">$H$6</f>
        <v>3.29212628660779</v>
      </c>
      <c r="D730" s="0" t="n">
        <f aca="true">C730+$D$6*($H$5-C730)*$H$8+$D$9*($H$8^0.5)*(NORMINV(RAND(),0,1))</f>
        <v>3.37355884139849</v>
      </c>
      <c r="E730" s="0" t="n">
        <f aca="true">D730+$D$6*($H$5-D730)*$H$8+$D$9*($H$8^0.5)*(NORMINV(RAND(),0,1))</f>
        <v>3.40119516251249</v>
      </c>
      <c r="F730" s="0" t="n">
        <f aca="true">E730+$D$6*($H$5-E730)*$H$8+$D$9*($H$8^0.5)*(NORMINV(RAND(),0,1))</f>
        <v>3.50472930140335</v>
      </c>
      <c r="G730" s="0" t="n">
        <f aca="true">F730+$D$6*($H$5-F730)*$H$8+$D$9*($H$8^0.5)*(NORMINV(RAND(),0,1))</f>
        <v>3.49607665588215</v>
      </c>
      <c r="H730" s="0" t="n">
        <f aca="true">G730+$D$6*($H$5-G730)*$H$8+$D$9*($H$8^0.5)*(NORMINV(RAND(),0,1))</f>
        <v>3.42487539434815</v>
      </c>
      <c r="I730" s="0" t="n">
        <f aca="true">H730+$D$6*($H$5-H730)*$H$8+$D$9*($H$8^0.5)*(NORMINV(RAND(),0,1))</f>
        <v>3.30192413841486</v>
      </c>
      <c r="J730" s="0" t="n">
        <f aca="true">I730+$D$6*($H$5-I730)*$H$8+$D$9*($H$8^0.5)*(NORMINV(RAND(),0,1))</f>
        <v>3.43767127581764</v>
      </c>
      <c r="K730" s="0" t="n">
        <f aca="true">J730+$D$6*($H$5-J730)*$H$8+$D$9*($H$8^0.5)*(NORMINV(RAND(),0,1))</f>
        <v>3.43173825468686</v>
      </c>
      <c r="L730" s="0" t="n">
        <f aca="true">K730+$D$6*($H$5-K730)*$H$8+$D$9*($H$8^0.5)*(NORMINV(RAND(),0,1))</f>
        <v>3.25579902322624</v>
      </c>
      <c r="M730" s="0" t="n">
        <f aca="true">L730+$D$6*($H$5-L730)*$H$8+$D$9*($H$8^0.5)*(NORMINV(RAND(),0,1))</f>
        <v>3.20470758980161</v>
      </c>
      <c r="N730" s="0" t="n">
        <f aca="false">EXP(M730)</f>
        <v>24.6482915507709</v>
      </c>
      <c r="O730" s="0" t="n">
        <f aca="false">EXP(($H$10*LN(N730))+(1-$H$10)*$H$5+(($D$9^2)/(4*$D$6))*(1-$H$10^2))</f>
        <v>23.1672072279231</v>
      </c>
      <c r="P730" s="18" t="n">
        <f aca="false">EXP(($H$11*LN(N730))+(1-$H$11)*$H$5+(($D$9^2)/(4*$D$6))*(1-$H$11^2))</f>
        <v>21.9620191491012</v>
      </c>
      <c r="Q730" s="18" t="n">
        <f aca="false">EXP($H$12*LN(N730)+(1-$H$12)*$H$5+$D$9^2/(4*$D$6)*(1-$H$12^2))</f>
        <v>20.9958976732073</v>
      </c>
      <c r="R730" s="18" t="n">
        <f aca="false">EXP($H$13*LN(N730)+(1-$H$13)*$H$5+$D$9^2/(4*$D$6)*(1-$H$13^2))</f>
        <v>20.2277115587883</v>
      </c>
      <c r="S730" s="33" t="n">
        <f aca="false">MAX(0,1/4*(SUM(O730:R730)-4*$D$5))*$H$9</f>
        <v>0</v>
      </c>
    </row>
    <row r="731" customFormat="false" ht="12.75" hidden="false" customHeight="false" outlineLevel="0" collapsed="false">
      <c r="A731" s="0" t="n">
        <v>709</v>
      </c>
      <c r="C731" s="18" t="n">
        <f aca="false">$H$6</f>
        <v>3.29212628660779</v>
      </c>
      <c r="D731" s="0" t="n">
        <f aca="true">C731+$D$6*($H$5-C731)*$H$8+$D$9*($H$8^0.5)*(NORMINV(RAND(),0,1))</f>
        <v>3.24927641544935</v>
      </c>
      <c r="E731" s="0" t="n">
        <f aca="true">D731+$D$6*($H$5-D731)*$H$8+$D$9*($H$8^0.5)*(NORMINV(RAND(),0,1))</f>
        <v>3.27604369385727</v>
      </c>
      <c r="F731" s="0" t="n">
        <f aca="true">E731+$D$6*($H$5-E731)*$H$8+$D$9*($H$8^0.5)*(NORMINV(RAND(),0,1))</f>
        <v>3.20403629070157</v>
      </c>
      <c r="G731" s="0" t="n">
        <f aca="true">F731+$D$6*($H$5-F731)*$H$8+$D$9*($H$8^0.5)*(NORMINV(RAND(),0,1))</f>
        <v>3.26341281146427</v>
      </c>
      <c r="H731" s="0" t="n">
        <f aca="true">G731+$D$6*($H$5-G731)*$H$8+$D$9*($H$8^0.5)*(NORMINV(RAND(),0,1))</f>
        <v>3.31348986432643</v>
      </c>
      <c r="I731" s="0" t="n">
        <f aca="true">H731+$D$6*($H$5-H731)*$H$8+$D$9*($H$8^0.5)*(NORMINV(RAND(),0,1))</f>
        <v>3.34212482457092</v>
      </c>
      <c r="J731" s="0" t="n">
        <f aca="true">I731+$D$6*($H$5-I731)*$H$8+$D$9*($H$8^0.5)*(NORMINV(RAND(),0,1))</f>
        <v>3.31332197833637</v>
      </c>
      <c r="K731" s="0" t="n">
        <f aca="true">J731+$D$6*($H$5-J731)*$H$8+$D$9*($H$8^0.5)*(NORMINV(RAND(),0,1))</f>
        <v>3.43378343062643</v>
      </c>
      <c r="L731" s="0" t="n">
        <f aca="true">K731+$D$6*($H$5-K731)*$H$8+$D$9*($H$8^0.5)*(NORMINV(RAND(),0,1))</f>
        <v>3.42476947461254</v>
      </c>
      <c r="M731" s="0" t="n">
        <f aca="true">L731+$D$6*($H$5-L731)*$H$8+$D$9*($H$8^0.5)*(NORMINV(RAND(),0,1))</f>
        <v>3.25904819334435</v>
      </c>
      <c r="N731" s="0" t="n">
        <f aca="false">EXP(M731)</f>
        <v>26.0247548155522</v>
      </c>
      <c r="O731" s="0" t="n">
        <f aca="false">EXP(($H$10*LN(N731))+(1-$H$10)*$H$5+(($D$9^2)/(4*$D$6))*(1-$H$10^2))</f>
        <v>24.1831220937011</v>
      </c>
      <c r="P731" s="18" t="n">
        <f aca="false">EXP(($H$11*LN(N731))+(1-$H$11)*$H$5+(($D$9^2)/(4*$D$6))*(1-$H$11^2))</f>
        <v>22.7191845392105</v>
      </c>
      <c r="Q731" s="18" t="n">
        <f aca="false">EXP($H$12*LN(N731)+(1-$H$12)*$H$5+$D$9^2/(4*$D$6)*(1-$H$12^2))</f>
        <v>21.5655427551149</v>
      </c>
      <c r="R731" s="18" t="n">
        <f aca="false">EXP($H$13*LN(N731)+(1-$H$13)*$H$5+$D$9^2/(4*$D$6)*(1-$H$13^2))</f>
        <v>20.659923021735</v>
      </c>
      <c r="S731" s="33" t="n">
        <f aca="false">MAX(0,1/4*(SUM(O731:R731)-4*$D$5))*$H$9</f>
        <v>0.268192575076281</v>
      </c>
    </row>
    <row r="732" customFormat="false" ht="12.75" hidden="false" customHeight="false" outlineLevel="0" collapsed="false">
      <c r="A732" s="0" t="n">
        <v>710</v>
      </c>
      <c r="C732" s="18" t="n">
        <f aca="false">$H$6</f>
        <v>3.29212628660779</v>
      </c>
      <c r="D732" s="0" t="n">
        <f aca="true">C732+$D$6*($H$5-C732)*$H$8+$D$9*($H$8^0.5)*(NORMINV(RAND(),0,1))</f>
        <v>3.25051143006128</v>
      </c>
      <c r="E732" s="0" t="n">
        <f aca="true">D732+$D$6*($H$5-D732)*$H$8+$D$9*($H$8^0.5)*(NORMINV(RAND(),0,1))</f>
        <v>3.33406101795758</v>
      </c>
      <c r="F732" s="0" t="n">
        <f aca="true">E732+$D$6*($H$5-E732)*$H$8+$D$9*($H$8^0.5)*(NORMINV(RAND(),0,1))</f>
        <v>3.1294212950279</v>
      </c>
      <c r="G732" s="0" t="n">
        <f aca="true">F732+$D$6*($H$5-F732)*$H$8+$D$9*($H$8^0.5)*(NORMINV(RAND(),0,1))</f>
        <v>3.15482441802678</v>
      </c>
      <c r="H732" s="0" t="n">
        <f aca="true">G732+$D$6*($H$5-G732)*$H$8+$D$9*($H$8^0.5)*(NORMINV(RAND(),0,1))</f>
        <v>3.26767682608866</v>
      </c>
      <c r="I732" s="0" t="n">
        <f aca="true">H732+$D$6*($H$5-H732)*$H$8+$D$9*($H$8^0.5)*(NORMINV(RAND(),0,1))</f>
        <v>3.3169828025359</v>
      </c>
      <c r="J732" s="0" t="n">
        <f aca="true">I732+$D$6*($H$5-I732)*$H$8+$D$9*($H$8^0.5)*(NORMINV(RAND(),0,1))</f>
        <v>3.23667457222154</v>
      </c>
      <c r="K732" s="0" t="n">
        <f aca="true">J732+$D$6*($H$5-J732)*$H$8+$D$9*($H$8^0.5)*(NORMINV(RAND(),0,1))</f>
        <v>3.27689059453333</v>
      </c>
      <c r="L732" s="0" t="n">
        <f aca="true">K732+$D$6*($H$5-K732)*$H$8+$D$9*($H$8^0.5)*(NORMINV(RAND(),0,1))</f>
        <v>3.39198603472487</v>
      </c>
      <c r="M732" s="0" t="n">
        <f aca="true">L732+$D$6*($H$5-L732)*$H$8+$D$9*($H$8^0.5)*(NORMINV(RAND(),0,1))</f>
        <v>3.36262667221311</v>
      </c>
      <c r="N732" s="0" t="n">
        <f aca="false">EXP(M732)</f>
        <v>28.8649100481468</v>
      </c>
      <c r="O732" s="0" t="n">
        <f aca="false">EXP(($H$10*LN(N732))+(1-$H$10)*$H$5+(($D$9^2)/(4*$D$6))*(1-$H$10^2))</f>
        <v>26.2445733080429</v>
      </c>
      <c r="P732" s="18" t="n">
        <f aca="false">EXP(($H$11*LN(N732))+(1-$H$11)*$H$5+(($D$9^2)/(4*$D$6))*(1-$H$11^2))</f>
        <v>24.2354670664726</v>
      </c>
      <c r="Q732" s="18" t="n">
        <f aca="false">EXP($H$12*LN(N732)+(1-$H$12)*$H$5+$D$9^2/(4*$D$6)*(1-$H$12^2))</f>
        <v>22.6944977597071</v>
      </c>
      <c r="R732" s="18" t="n">
        <f aca="false">EXP($H$13*LN(N732)+(1-$H$13)*$H$5+$D$9^2/(4*$D$6)*(1-$H$13^2))</f>
        <v>21.50950338596</v>
      </c>
      <c r="S732" s="33" t="n">
        <f aca="false">MAX(0,1/4*(SUM(O732:R732)-4*$D$5))*$H$9</f>
        <v>1.58951424214554</v>
      </c>
    </row>
    <row r="733" customFormat="false" ht="12.75" hidden="false" customHeight="false" outlineLevel="0" collapsed="false">
      <c r="A733" s="0" t="n">
        <v>711</v>
      </c>
      <c r="C733" s="18" t="n">
        <f aca="false">$H$6</f>
        <v>3.29212628660779</v>
      </c>
      <c r="D733" s="0" t="n">
        <f aca="true">C733+$D$6*($H$5-C733)*$H$8+$D$9*($H$8^0.5)*(NORMINV(RAND(),0,1))</f>
        <v>3.27307226166139</v>
      </c>
      <c r="E733" s="0" t="n">
        <f aca="true">D733+$D$6*($H$5-D733)*$H$8+$D$9*($H$8^0.5)*(NORMINV(RAND(),0,1))</f>
        <v>3.26113029160658</v>
      </c>
      <c r="F733" s="0" t="n">
        <f aca="true">E733+$D$6*($H$5-E733)*$H$8+$D$9*($H$8^0.5)*(NORMINV(RAND(),0,1))</f>
        <v>3.32440157561411</v>
      </c>
      <c r="G733" s="0" t="n">
        <f aca="true">F733+$D$6*($H$5-F733)*$H$8+$D$9*($H$8^0.5)*(NORMINV(RAND(),0,1))</f>
        <v>3.32239518614641</v>
      </c>
      <c r="H733" s="0" t="n">
        <f aca="true">G733+$D$6*($H$5-G733)*$H$8+$D$9*($H$8^0.5)*(NORMINV(RAND(),0,1))</f>
        <v>3.26222463844418</v>
      </c>
      <c r="I733" s="0" t="n">
        <f aca="true">H733+$D$6*($H$5-H733)*$H$8+$D$9*($H$8^0.5)*(NORMINV(RAND(),0,1))</f>
        <v>3.33273053697953</v>
      </c>
      <c r="J733" s="0" t="n">
        <f aca="true">I733+$D$6*($H$5-I733)*$H$8+$D$9*($H$8^0.5)*(NORMINV(RAND(),0,1))</f>
        <v>3.29178487272445</v>
      </c>
      <c r="K733" s="0" t="n">
        <f aca="true">J733+$D$6*($H$5-J733)*$H$8+$D$9*($H$8^0.5)*(NORMINV(RAND(),0,1))</f>
        <v>3.2829118243613</v>
      </c>
      <c r="L733" s="0" t="n">
        <f aca="true">K733+$D$6*($H$5-K733)*$H$8+$D$9*($H$8^0.5)*(NORMINV(RAND(),0,1))</f>
        <v>3.19816750735546</v>
      </c>
      <c r="M733" s="0" t="n">
        <f aca="true">L733+$D$6*($H$5-L733)*$H$8+$D$9*($H$8^0.5)*(NORMINV(RAND(),0,1))</f>
        <v>3.23342453052735</v>
      </c>
      <c r="N733" s="0" t="n">
        <f aca="false">EXP(M733)</f>
        <v>25.3663763297772</v>
      </c>
      <c r="O733" s="0" t="n">
        <f aca="false">EXP(($H$10*LN(N733))+(1-$H$10)*$H$5+(($D$9^2)/(4*$D$6))*(1-$H$10^2))</f>
        <v>23.6986452014058</v>
      </c>
      <c r="P733" s="18" t="n">
        <f aca="false">EXP(($H$11*LN(N733))+(1-$H$11)*$H$5+(($D$9^2)/(4*$D$6))*(1-$H$11^2))</f>
        <v>22.3589536539805</v>
      </c>
      <c r="Q733" s="18" t="n">
        <f aca="false">EXP($H$12*LN(N733)+(1-$H$12)*$H$5+$D$9^2/(4*$D$6)*(1-$H$12^2))</f>
        <v>21.2950329846461</v>
      </c>
      <c r="R733" s="18" t="n">
        <f aca="false">EXP($H$13*LN(N733)+(1-$H$13)*$H$5+$D$9^2/(4*$D$6)*(1-$H$13^2))</f>
        <v>20.454980111659</v>
      </c>
      <c r="S733" s="33" t="n">
        <f aca="false">MAX(0,1/4*(SUM(O733:R733)-4*$D$5))*$H$9</f>
        <v>0</v>
      </c>
    </row>
    <row r="734" customFormat="false" ht="12.75" hidden="false" customHeight="false" outlineLevel="0" collapsed="false">
      <c r="A734" s="0" t="n">
        <v>712</v>
      </c>
      <c r="C734" s="18" t="n">
        <f aca="false">$H$6</f>
        <v>3.29212628660779</v>
      </c>
      <c r="D734" s="0" t="n">
        <f aca="true">C734+$D$6*($H$5-C734)*$H$8+$D$9*($H$8^0.5)*(NORMINV(RAND(),0,1))</f>
        <v>3.31847525627526</v>
      </c>
      <c r="E734" s="0" t="n">
        <f aca="true">D734+$D$6*($H$5-D734)*$H$8+$D$9*($H$8^0.5)*(NORMINV(RAND(),0,1))</f>
        <v>3.33527514388621</v>
      </c>
      <c r="F734" s="0" t="n">
        <f aca="true">E734+$D$6*($H$5-E734)*$H$8+$D$9*($H$8^0.5)*(NORMINV(RAND(),0,1))</f>
        <v>3.33891672763404</v>
      </c>
      <c r="G734" s="0" t="n">
        <f aca="true">F734+$D$6*($H$5-F734)*$H$8+$D$9*($H$8^0.5)*(NORMINV(RAND(),0,1))</f>
        <v>3.4146836461353</v>
      </c>
      <c r="H734" s="0" t="n">
        <f aca="true">G734+$D$6*($H$5-G734)*$H$8+$D$9*($H$8^0.5)*(NORMINV(RAND(),0,1))</f>
        <v>3.39890523623157</v>
      </c>
      <c r="I734" s="0" t="n">
        <f aca="true">H734+$D$6*($H$5-H734)*$H$8+$D$9*($H$8^0.5)*(NORMINV(RAND(),0,1))</f>
        <v>3.34475319339482</v>
      </c>
      <c r="J734" s="0" t="n">
        <f aca="true">I734+$D$6*($H$5-I734)*$H$8+$D$9*($H$8^0.5)*(NORMINV(RAND(),0,1))</f>
        <v>3.34817677054256</v>
      </c>
      <c r="K734" s="0" t="n">
        <f aca="true">J734+$D$6*($H$5-J734)*$H$8+$D$9*($H$8^0.5)*(NORMINV(RAND(),0,1))</f>
        <v>3.37805872503742</v>
      </c>
      <c r="L734" s="0" t="n">
        <f aca="true">K734+$D$6*($H$5-K734)*$H$8+$D$9*($H$8^0.5)*(NORMINV(RAND(),0,1))</f>
        <v>3.34397001828168</v>
      </c>
      <c r="M734" s="0" t="n">
        <f aca="true">L734+$D$6*($H$5-L734)*$H$8+$D$9*($H$8^0.5)*(NORMINV(RAND(),0,1))</f>
        <v>3.16499464930976</v>
      </c>
      <c r="N734" s="0" t="n">
        <f aca="false">EXP(M734)</f>
        <v>23.6886172820388</v>
      </c>
      <c r="O734" s="0" t="n">
        <f aca="false">EXP(($H$10*LN(N734))+(1-$H$10)*$H$5+(($D$9^2)/(4*$D$6))*(1-$H$10^2))</f>
        <v>22.4518560208232</v>
      </c>
      <c r="P734" s="18" t="n">
        <f aca="false">EXP(($H$11*LN(N734))+(1-$H$11)*$H$5+(($D$9^2)/(4*$D$6))*(1-$H$11^2))</f>
        <v>21.4246788088976</v>
      </c>
      <c r="Q734" s="18" t="n">
        <f aca="false">EXP($H$12*LN(N734)+(1-$H$12)*$H$5+$D$9^2/(4*$D$6)*(1-$H$12^2))</f>
        <v>20.5891316062368</v>
      </c>
      <c r="R734" s="18" t="n">
        <f aca="false">EXP($H$13*LN(N734)+(1-$H$13)*$H$5+$D$9^2/(4*$D$6)*(1-$H$13^2))</f>
        <v>19.9175742793229</v>
      </c>
      <c r="S734" s="33" t="n">
        <f aca="false">MAX(0,1/4*(SUM(O734:R734)-4*$D$5))*$H$9</f>
        <v>0</v>
      </c>
    </row>
    <row r="735" customFormat="false" ht="12.75" hidden="false" customHeight="false" outlineLevel="0" collapsed="false">
      <c r="A735" s="0" t="n">
        <v>713</v>
      </c>
      <c r="C735" s="18" t="n">
        <f aca="false">$H$6</f>
        <v>3.29212628660779</v>
      </c>
      <c r="D735" s="0" t="n">
        <f aca="true">C735+$D$6*($H$5-C735)*$H$8+$D$9*($H$8^0.5)*(NORMINV(RAND(),0,1))</f>
        <v>3.29596387027721</v>
      </c>
      <c r="E735" s="0" t="n">
        <f aca="true">D735+$D$6*($H$5-D735)*$H$8+$D$9*($H$8^0.5)*(NORMINV(RAND(),0,1))</f>
        <v>3.37855172380757</v>
      </c>
      <c r="F735" s="0" t="n">
        <f aca="true">E735+$D$6*($H$5-E735)*$H$8+$D$9*($H$8^0.5)*(NORMINV(RAND(),0,1))</f>
        <v>3.42731956013664</v>
      </c>
      <c r="G735" s="0" t="n">
        <f aca="true">F735+$D$6*($H$5-F735)*$H$8+$D$9*($H$8^0.5)*(NORMINV(RAND(),0,1))</f>
        <v>3.44037910698646</v>
      </c>
      <c r="H735" s="0" t="n">
        <f aca="true">G735+$D$6*($H$5-G735)*$H$8+$D$9*($H$8^0.5)*(NORMINV(RAND(),0,1))</f>
        <v>3.3646401793645</v>
      </c>
      <c r="I735" s="0" t="n">
        <f aca="true">H735+$D$6*($H$5-H735)*$H$8+$D$9*($H$8^0.5)*(NORMINV(RAND(),0,1))</f>
        <v>3.33128851265083</v>
      </c>
      <c r="J735" s="0" t="n">
        <f aca="true">I735+$D$6*($H$5-I735)*$H$8+$D$9*($H$8^0.5)*(NORMINV(RAND(),0,1))</f>
        <v>3.2430769635558</v>
      </c>
      <c r="K735" s="0" t="n">
        <f aca="true">J735+$D$6*($H$5-J735)*$H$8+$D$9*($H$8^0.5)*(NORMINV(RAND(),0,1))</f>
        <v>3.16421968391131</v>
      </c>
      <c r="L735" s="0" t="n">
        <f aca="true">K735+$D$6*($H$5-K735)*$H$8+$D$9*($H$8^0.5)*(NORMINV(RAND(),0,1))</f>
        <v>3.01469730125375</v>
      </c>
      <c r="M735" s="0" t="n">
        <f aca="true">L735+$D$6*($H$5-L735)*$H$8+$D$9*($H$8^0.5)*(NORMINV(RAND(),0,1))</f>
        <v>2.97146960234962</v>
      </c>
      <c r="N735" s="0" t="n">
        <f aca="false">EXP(M735)</f>
        <v>19.520586025835</v>
      </c>
      <c r="O735" s="0" t="n">
        <f aca="false">EXP(($H$10*LN(N735))+(1-$H$10)*$H$5+(($D$9^2)/(4*$D$6))*(1-$H$10^2))</f>
        <v>19.2696427349488</v>
      </c>
      <c r="P735" s="18" t="n">
        <f aca="false">EXP(($H$11*LN(N735))+(1-$H$11)*$H$5+(($D$9^2)/(4*$D$6))*(1-$H$11^2))</f>
        <v>18.9884622568424</v>
      </c>
      <c r="Q735" s="18" t="n">
        <f aca="false">EXP($H$12*LN(N735)+(1-$H$12)*$H$5+$D$9^2/(4*$D$6)*(1-$H$12^2))</f>
        <v>18.7169100667335</v>
      </c>
      <c r="R735" s="18" t="n">
        <f aca="false">EXP($H$13*LN(N735)+(1-$H$13)*$H$5+$D$9^2/(4*$D$6)*(1-$H$13^2))</f>
        <v>18.4729589155961</v>
      </c>
      <c r="S735" s="33" t="n">
        <f aca="false">MAX(0,1/4*(SUM(O735:R735)-4*$D$5))*$H$9</f>
        <v>0</v>
      </c>
    </row>
    <row r="736" customFormat="false" ht="12.75" hidden="false" customHeight="false" outlineLevel="0" collapsed="false">
      <c r="A736" s="0" t="n">
        <v>714</v>
      </c>
      <c r="C736" s="18" t="n">
        <f aca="false">$H$6</f>
        <v>3.29212628660779</v>
      </c>
      <c r="D736" s="0" t="n">
        <f aca="true">C736+$D$6*($H$5-C736)*$H$8+$D$9*($H$8^0.5)*(NORMINV(RAND(),0,1))</f>
        <v>3.25996051164609</v>
      </c>
      <c r="E736" s="0" t="n">
        <f aca="true">D736+$D$6*($H$5-D736)*$H$8+$D$9*($H$8^0.5)*(NORMINV(RAND(),0,1))</f>
        <v>3.16271458691908</v>
      </c>
      <c r="F736" s="0" t="n">
        <f aca="true">E736+$D$6*($H$5-E736)*$H$8+$D$9*($H$8^0.5)*(NORMINV(RAND(),0,1))</f>
        <v>3.04482860831621</v>
      </c>
      <c r="G736" s="0" t="n">
        <f aca="true">F736+$D$6*($H$5-F736)*$H$8+$D$9*($H$8^0.5)*(NORMINV(RAND(),0,1))</f>
        <v>3.12275570415188</v>
      </c>
      <c r="H736" s="0" t="n">
        <f aca="true">G736+$D$6*($H$5-G736)*$H$8+$D$9*($H$8^0.5)*(NORMINV(RAND(),0,1))</f>
        <v>3.06990592151885</v>
      </c>
      <c r="I736" s="0" t="n">
        <f aca="true">H736+$D$6*($H$5-H736)*$H$8+$D$9*($H$8^0.5)*(NORMINV(RAND(),0,1))</f>
        <v>3.00940459324789</v>
      </c>
      <c r="J736" s="0" t="n">
        <f aca="true">I736+$D$6*($H$5-I736)*$H$8+$D$9*($H$8^0.5)*(NORMINV(RAND(),0,1))</f>
        <v>3.03355437720257</v>
      </c>
      <c r="K736" s="0" t="n">
        <f aca="true">J736+$D$6*($H$5-J736)*$H$8+$D$9*($H$8^0.5)*(NORMINV(RAND(),0,1))</f>
        <v>3.11832282639122</v>
      </c>
      <c r="L736" s="0" t="n">
        <f aca="true">K736+$D$6*($H$5-K736)*$H$8+$D$9*($H$8^0.5)*(NORMINV(RAND(),0,1))</f>
        <v>2.9206567018089</v>
      </c>
      <c r="M736" s="0" t="n">
        <f aca="true">L736+$D$6*($H$5-L736)*$H$8+$D$9*($H$8^0.5)*(NORMINV(RAND(),0,1))</f>
        <v>2.8984989155319</v>
      </c>
      <c r="N736" s="0" t="n">
        <f aca="false">EXP(M736)</f>
        <v>18.1468849073549</v>
      </c>
      <c r="O736" s="0" t="n">
        <f aca="false">EXP(($H$10*LN(N736))+(1-$H$10)*$H$5+(($D$9^2)/(4*$D$6))*(1-$H$10^2))</f>
        <v>18.1905113563001</v>
      </c>
      <c r="P736" s="18" t="n">
        <f aca="false">EXP(($H$11*LN(N736))+(1-$H$11)*$H$5+(($D$9^2)/(4*$D$6))*(1-$H$11^2))</f>
        <v>18.1435626493751</v>
      </c>
      <c r="Q736" s="18" t="n">
        <f aca="false">EXP($H$12*LN(N736)+(1-$H$12)*$H$5+$D$9^2/(4*$D$6)*(1-$H$12^2))</f>
        <v>18.0560346600637</v>
      </c>
      <c r="R736" s="18" t="n">
        <f aca="false">EXP($H$13*LN(N736)+(1-$H$13)*$H$5+$D$9^2/(4*$D$6)*(1-$H$13^2))</f>
        <v>17.9558755651373</v>
      </c>
      <c r="S736" s="33" t="n">
        <f aca="false">MAX(0,1/4*(SUM(O736:R736)-4*$D$5))*$H$9</f>
        <v>0</v>
      </c>
    </row>
    <row r="737" customFormat="false" ht="12.75" hidden="false" customHeight="false" outlineLevel="0" collapsed="false">
      <c r="A737" s="0" t="n">
        <v>715</v>
      </c>
      <c r="C737" s="18" t="n">
        <f aca="false">$H$6</f>
        <v>3.29212628660779</v>
      </c>
      <c r="D737" s="0" t="n">
        <f aca="true">C737+$D$6*($H$5-C737)*$H$8+$D$9*($H$8^0.5)*(NORMINV(RAND(),0,1))</f>
        <v>3.24881371293365</v>
      </c>
      <c r="E737" s="0" t="n">
        <f aca="true">D737+$D$6*($H$5-D737)*$H$8+$D$9*($H$8^0.5)*(NORMINV(RAND(),0,1))</f>
        <v>3.18520299075002</v>
      </c>
      <c r="F737" s="0" t="n">
        <f aca="true">E737+$D$6*($H$5-E737)*$H$8+$D$9*($H$8^0.5)*(NORMINV(RAND(),0,1))</f>
        <v>3.07552559419785</v>
      </c>
      <c r="G737" s="0" t="n">
        <f aca="true">F737+$D$6*($H$5-F737)*$H$8+$D$9*($H$8^0.5)*(NORMINV(RAND(),0,1))</f>
        <v>3.12303016769476</v>
      </c>
      <c r="H737" s="0" t="n">
        <f aca="true">G737+$D$6*($H$5-G737)*$H$8+$D$9*($H$8^0.5)*(NORMINV(RAND(),0,1))</f>
        <v>3.05102988782152</v>
      </c>
      <c r="I737" s="0" t="n">
        <f aca="true">H737+$D$6*($H$5-H737)*$H$8+$D$9*($H$8^0.5)*(NORMINV(RAND(),0,1))</f>
        <v>2.91342180241645</v>
      </c>
      <c r="J737" s="0" t="n">
        <f aca="true">I737+$D$6*($H$5-I737)*$H$8+$D$9*($H$8^0.5)*(NORMINV(RAND(),0,1))</f>
        <v>2.80154786332389</v>
      </c>
      <c r="K737" s="0" t="n">
        <f aca="true">J737+$D$6*($H$5-J737)*$H$8+$D$9*($H$8^0.5)*(NORMINV(RAND(),0,1))</f>
        <v>2.767908881887</v>
      </c>
      <c r="L737" s="0" t="n">
        <f aca="true">K737+$D$6*($H$5-K737)*$H$8+$D$9*($H$8^0.5)*(NORMINV(RAND(),0,1))</f>
        <v>2.63557932085055</v>
      </c>
      <c r="M737" s="0" t="n">
        <f aca="true">L737+$D$6*($H$5-L737)*$H$8+$D$9*($H$8^0.5)*(NORMINV(RAND(),0,1))</f>
        <v>2.54921641218592</v>
      </c>
      <c r="N737" s="0" t="n">
        <f aca="false">EXP(M737)</f>
        <v>12.7970722230225</v>
      </c>
      <c r="O737" s="0" t="n">
        <f aca="false">EXP(($H$10*LN(N737))+(1-$H$10)*$H$5+(($D$9^2)/(4*$D$6))*(1-$H$10^2))</f>
        <v>13.8051751563749</v>
      </c>
      <c r="P737" s="18" t="n">
        <f aca="false">EXP(($H$11*LN(N737))+(1-$H$11)*$H$5+(($D$9^2)/(4*$D$6))*(1-$H$11^2))</f>
        <v>14.5916527296864</v>
      </c>
      <c r="Q737" s="18" t="n">
        <f aca="false">EXP($H$12*LN(N737)+(1-$H$12)*$H$5+$D$9^2/(4*$D$6)*(1-$H$12^2))</f>
        <v>15.2017941025465</v>
      </c>
      <c r="R737" s="18" t="n">
        <f aca="false">EXP($H$13*LN(N737)+(1-$H$13)*$H$5+$D$9^2/(4*$D$6)*(1-$H$13^2))</f>
        <v>15.6743025405469</v>
      </c>
      <c r="S737" s="33" t="n">
        <f aca="false">MAX(0,1/4*(SUM(O737:R737)-4*$D$5))*$H$9</f>
        <v>0</v>
      </c>
    </row>
    <row r="738" customFormat="false" ht="12.75" hidden="false" customHeight="false" outlineLevel="0" collapsed="false">
      <c r="A738" s="0" t="n">
        <v>716</v>
      </c>
      <c r="C738" s="18" t="n">
        <f aca="false">$H$6</f>
        <v>3.29212628660779</v>
      </c>
      <c r="D738" s="0" t="n">
        <f aca="true">C738+$D$6*($H$5-C738)*$H$8+$D$9*($H$8^0.5)*(NORMINV(RAND(),0,1))</f>
        <v>3.27826119373256</v>
      </c>
      <c r="E738" s="0" t="n">
        <f aca="true">D738+$D$6*($H$5-D738)*$H$8+$D$9*($H$8^0.5)*(NORMINV(RAND(),0,1))</f>
        <v>3.03702360126832</v>
      </c>
      <c r="F738" s="0" t="n">
        <f aca="true">E738+$D$6*($H$5-E738)*$H$8+$D$9*($H$8^0.5)*(NORMINV(RAND(),0,1))</f>
        <v>3.09204433851682</v>
      </c>
      <c r="G738" s="0" t="n">
        <f aca="true">F738+$D$6*($H$5-F738)*$H$8+$D$9*($H$8^0.5)*(NORMINV(RAND(),0,1))</f>
        <v>3.04040160055913</v>
      </c>
      <c r="H738" s="0" t="n">
        <f aca="true">G738+$D$6*($H$5-G738)*$H$8+$D$9*($H$8^0.5)*(NORMINV(RAND(),0,1))</f>
        <v>3.01284479887439</v>
      </c>
      <c r="I738" s="0" t="n">
        <f aca="true">H738+$D$6*($H$5-H738)*$H$8+$D$9*($H$8^0.5)*(NORMINV(RAND(),0,1))</f>
        <v>3.05099485293435</v>
      </c>
      <c r="J738" s="0" t="n">
        <f aca="true">I738+$D$6*($H$5-I738)*$H$8+$D$9*($H$8^0.5)*(NORMINV(RAND(),0,1))</f>
        <v>2.87408649544859</v>
      </c>
      <c r="K738" s="0" t="n">
        <f aca="true">J738+$D$6*($H$5-J738)*$H$8+$D$9*($H$8^0.5)*(NORMINV(RAND(),0,1))</f>
        <v>2.88360021614286</v>
      </c>
      <c r="L738" s="0" t="n">
        <f aca="true">K738+$D$6*($H$5-K738)*$H$8+$D$9*($H$8^0.5)*(NORMINV(RAND(),0,1))</f>
        <v>2.9986658945972</v>
      </c>
      <c r="M738" s="0" t="n">
        <f aca="true">L738+$D$6*($H$5-L738)*$H$8+$D$9*($H$8^0.5)*(NORMINV(RAND(),0,1))</f>
        <v>2.99608755299754</v>
      </c>
      <c r="N738" s="0" t="n">
        <f aca="false">EXP(M738)</f>
        <v>20.0071068512554</v>
      </c>
      <c r="O738" s="0" t="n">
        <f aca="false">EXP(($H$10*LN(N738))+(1-$H$10)*$H$5+(($D$9^2)/(4*$D$6))*(1-$H$10^2))</f>
        <v>19.647964083137</v>
      </c>
      <c r="P738" s="18" t="n">
        <f aca="false">EXP(($H$11*LN(N738))+(1-$H$11)*$H$5+(($D$9^2)/(4*$D$6))*(1-$H$11^2))</f>
        <v>19.2822903897067</v>
      </c>
      <c r="Q738" s="18" t="n">
        <f aca="false">EXP($H$12*LN(N738)+(1-$H$12)*$H$5+$D$9^2/(4*$D$6)*(1-$H$12^2))</f>
        <v>18.9452814447376</v>
      </c>
      <c r="R738" s="18" t="n">
        <f aca="false">EXP($H$13*LN(N738)+(1-$H$13)*$H$5+$D$9^2/(4*$D$6)*(1-$H$13^2))</f>
        <v>18.6507442288203</v>
      </c>
      <c r="S738" s="33" t="n">
        <f aca="false">MAX(0,1/4*(SUM(O738:R738)-4*$D$5))*$H$9</f>
        <v>0</v>
      </c>
    </row>
    <row r="739" customFormat="false" ht="12.75" hidden="false" customHeight="false" outlineLevel="0" collapsed="false">
      <c r="A739" s="0" t="n">
        <v>717</v>
      </c>
      <c r="C739" s="18" t="n">
        <f aca="false">$H$6</f>
        <v>3.29212628660779</v>
      </c>
      <c r="D739" s="0" t="n">
        <f aca="true">C739+$D$6*($H$5-C739)*$H$8+$D$9*($H$8^0.5)*(NORMINV(RAND(),0,1))</f>
        <v>3.26085992948602</v>
      </c>
      <c r="E739" s="0" t="n">
        <f aca="true">D739+$D$6*($H$5-D739)*$H$8+$D$9*($H$8^0.5)*(NORMINV(RAND(),0,1))</f>
        <v>3.22487328950187</v>
      </c>
      <c r="F739" s="0" t="n">
        <f aca="true">E739+$D$6*($H$5-E739)*$H$8+$D$9*($H$8^0.5)*(NORMINV(RAND(),0,1))</f>
        <v>3.21273171965964</v>
      </c>
      <c r="G739" s="0" t="n">
        <f aca="true">F739+$D$6*($H$5-F739)*$H$8+$D$9*($H$8^0.5)*(NORMINV(RAND(),0,1))</f>
        <v>3.32912242612582</v>
      </c>
      <c r="H739" s="0" t="n">
        <f aca="true">G739+$D$6*($H$5-G739)*$H$8+$D$9*($H$8^0.5)*(NORMINV(RAND(),0,1))</f>
        <v>3.39272594766862</v>
      </c>
      <c r="I739" s="0" t="n">
        <f aca="true">H739+$D$6*($H$5-H739)*$H$8+$D$9*($H$8^0.5)*(NORMINV(RAND(),0,1))</f>
        <v>3.35167239974171</v>
      </c>
      <c r="J739" s="0" t="n">
        <f aca="true">I739+$D$6*($H$5-I739)*$H$8+$D$9*($H$8^0.5)*(NORMINV(RAND(),0,1))</f>
        <v>3.36395856224564</v>
      </c>
      <c r="K739" s="0" t="n">
        <f aca="true">J739+$D$6*($H$5-J739)*$H$8+$D$9*($H$8^0.5)*(NORMINV(RAND(),0,1))</f>
        <v>3.33787443359247</v>
      </c>
      <c r="L739" s="0" t="n">
        <f aca="true">K739+$D$6*($H$5-K739)*$H$8+$D$9*($H$8^0.5)*(NORMINV(RAND(),0,1))</f>
        <v>3.33504548649728</v>
      </c>
      <c r="M739" s="0" t="n">
        <f aca="true">L739+$D$6*($H$5-L739)*$H$8+$D$9*($H$8^0.5)*(NORMINV(RAND(),0,1))</f>
        <v>3.21040547114145</v>
      </c>
      <c r="N739" s="0" t="n">
        <f aca="false">EXP(M739)</f>
        <v>24.7891354661642</v>
      </c>
      <c r="O739" s="0" t="n">
        <f aca="false">EXP(($H$10*LN(N739))+(1-$H$10)*$H$5+(($D$9^2)/(4*$D$6))*(1-$H$10^2))</f>
        <v>23.2716963624573</v>
      </c>
      <c r="P739" s="18" t="n">
        <f aca="false">EXP(($H$11*LN(N739))+(1-$H$11)*$H$5+(($D$9^2)/(4*$D$6))*(1-$H$11^2))</f>
        <v>22.0402126498239</v>
      </c>
      <c r="Q739" s="18" t="n">
        <f aca="false">EXP($H$12*LN(N739)+(1-$H$12)*$H$5+$D$9^2/(4*$D$6)*(1-$H$12^2))</f>
        <v>21.0549146578806</v>
      </c>
      <c r="R739" s="18" t="n">
        <f aca="false">EXP($H$13*LN(N739)+(1-$H$13)*$H$5+$D$9^2/(4*$D$6)*(1-$H$13^2))</f>
        <v>20.2726034226367</v>
      </c>
      <c r="S739" s="33" t="n">
        <f aca="false">MAX(0,1/4*(SUM(O739:R739)-4*$D$5))*$H$9</f>
        <v>0</v>
      </c>
    </row>
    <row r="740" customFormat="false" ht="12.75" hidden="false" customHeight="false" outlineLevel="0" collapsed="false">
      <c r="A740" s="0" t="n">
        <v>718</v>
      </c>
      <c r="C740" s="18" t="n">
        <f aca="false">$H$6</f>
        <v>3.29212628660779</v>
      </c>
      <c r="D740" s="0" t="n">
        <f aca="true">C740+$D$6*($H$5-C740)*$H$8+$D$9*($H$8^0.5)*(NORMINV(RAND(),0,1))</f>
        <v>3.31598284925408</v>
      </c>
      <c r="E740" s="0" t="n">
        <f aca="true">D740+$D$6*($H$5-D740)*$H$8+$D$9*($H$8^0.5)*(NORMINV(RAND(),0,1))</f>
        <v>3.31920286419971</v>
      </c>
      <c r="F740" s="0" t="n">
        <f aca="true">E740+$D$6*($H$5-E740)*$H$8+$D$9*($H$8^0.5)*(NORMINV(RAND(),0,1))</f>
        <v>3.356554633759</v>
      </c>
      <c r="G740" s="0" t="n">
        <f aca="true">F740+$D$6*($H$5-F740)*$H$8+$D$9*($H$8^0.5)*(NORMINV(RAND(),0,1))</f>
        <v>3.33707731963976</v>
      </c>
      <c r="H740" s="0" t="n">
        <f aca="true">G740+$D$6*($H$5-G740)*$H$8+$D$9*($H$8^0.5)*(NORMINV(RAND(),0,1))</f>
        <v>3.3048542276802</v>
      </c>
      <c r="I740" s="0" t="n">
        <f aca="true">H740+$D$6*($H$5-H740)*$H$8+$D$9*($H$8^0.5)*(NORMINV(RAND(),0,1))</f>
        <v>3.30345549734253</v>
      </c>
      <c r="J740" s="0" t="n">
        <f aca="true">I740+$D$6*($H$5-I740)*$H$8+$D$9*($H$8^0.5)*(NORMINV(RAND(),0,1))</f>
        <v>3.26029337636025</v>
      </c>
      <c r="K740" s="0" t="n">
        <f aca="true">J740+$D$6*($H$5-J740)*$H$8+$D$9*($H$8^0.5)*(NORMINV(RAND(),0,1))</f>
        <v>3.29903588019054</v>
      </c>
      <c r="L740" s="0" t="n">
        <f aca="true">K740+$D$6*($H$5-K740)*$H$8+$D$9*($H$8^0.5)*(NORMINV(RAND(),0,1))</f>
        <v>3.3395034579206</v>
      </c>
      <c r="M740" s="0" t="n">
        <f aca="true">L740+$D$6*($H$5-L740)*$H$8+$D$9*($H$8^0.5)*(NORMINV(RAND(),0,1))</f>
        <v>3.33963773540477</v>
      </c>
      <c r="N740" s="0" t="n">
        <f aca="false">EXP(M740)</f>
        <v>28.208905766349</v>
      </c>
      <c r="O740" s="0" t="n">
        <f aca="false">EXP(($H$10*LN(N740))+(1-$H$10)*$H$5+(($D$9^2)/(4*$D$6))*(1-$H$10^2))</f>
        <v>25.7723707911771</v>
      </c>
      <c r="P740" s="18" t="n">
        <f aca="false">EXP(($H$11*LN(N740))+(1-$H$11)*$H$5+(($D$9^2)/(4*$D$6))*(1-$H$11^2))</f>
        <v>23.8904240530704</v>
      </c>
      <c r="Q740" s="18" t="n">
        <f aca="false">EXP($H$12*LN(N740)+(1-$H$12)*$H$5+$D$9^2/(4*$D$6)*(1-$H$12^2))</f>
        <v>22.4389323357953</v>
      </c>
      <c r="R740" s="18" t="n">
        <f aca="false">EXP($H$13*LN(N740)+(1-$H$13)*$H$5+$D$9^2/(4*$D$6)*(1-$H$13^2))</f>
        <v>21.3179744027199</v>
      </c>
      <c r="S740" s="33" t="n">
        <f aca="false">MAX(0,1/4*(SUM(O740:R740)-4*$D$5))*$H$9</f>
        <v>1.28884490438422</v>
      </c>
    </row>
    <row r="741" customFormat="false" ht="12.75" hidden="false" customHeight="false" outlineLevel="0" collapsed="false">
      <c r="A741" s="0" t="n">
        <v>719</v>
      </c>
      <c r="C741" s="18" t="n">
        <f aca="false">$H$6</f>
        <v>3.29212628660779</v>
      </c>
      <c r="D741" s="0" t="n">
        <f aca="true">C741+$D$6*($H$5-C741)*$H$8+$D$9*($H$8^0.5)*(NORMINV(RAND(),0,1))</f>
        <v>3.28086061135549</v>
      </c>
      <c r="E741" s="0" t="n">
        <f aca="true">D741+$D$6*($H$5-D741)*$H$8+$D$9*($H$8^0.5)*(NORMINV(RAND(),0,1))</f>
        <v>3.3487742096967</v>
      </c>
      <c r="F741" s="0" t="n">
        <f aca="true">E741+$D$6*($H$5-E741)*$H$8+$D$9*($H$8^0.5)*(NORMINV(RAND(),0,1))</f>
        <v>3.40512369400712</v>
      </c>
      <c r="G741" s="0" t="n">
        <f aca="true">F741+$D$6*($H$5-F741)*$H$8+$D$9*($H$8^0.5)*(NORMINV(RAND(),0,1))</f>
        <v>3.42802408923663</v>
      </c>
      <c r="H741" s="0" t="n">
        <f aca="true">G741+$D$6*($H$5-G741)*$H$8+$D$9*($H$8^0.5)*(NORMINV(RAND(),0,1))</f>
        <v>3.40815959842801</v>
      </c>
      <c r="I741" s="0" t="n">
        <f aca="true">H741+$D$6*($H$5-H741)*$H$8+$D$9*($H$8^0.5)*(NORMINV(RAND(),0,1))</f>
        <v>3.30701772504316</v>
      </c>
      <c r="J741" s="0" t="n">
        <f aca="true">I741+$D$6*($H$5-I741)*$H$8+$D$9*($H$8^0.5)*(NORMINV(RAND(),0,1))</f>
        <v>3.24370395292663</v>
      </c>
      <c r="K741" s="0" t="n">
        <f aca="true">J741+$D$6*($H$5-J741)*$H$8+$D$9*($H$8^0.5)*(NORMINV(RAND(),0,1))</f>
        <v>3.28821363397159</v>
      </c>
      <c r="L741" s="0" t="n">
        <f aca="true">K741+$D$6*($H$5-K741)*$H$8+$D$9*($H$8^0.5)*(NORMINV(RAND(),0,1))</f>
        <v>3.25795900172133</v>
      </c>
      <c r="M741" s="0" t="n">
        <f aca="true">L741+$D$6*($H$5-L741)*$H$8+$D$9*($H$8^0.5)*(NORMINV(RAND(),0,1))</f>
        <v>3.19943720659442</v>
      </c>
      <c r="N741" s="0" t="n">
        <f aca="false">EXP(M741)</f>
        <v>24.5187273353363</v>
      </c>
      <c r="O741" s="0" t="n">
        <f aca="false">EXP(($H$10*LN(N741))+(1-$H$10)*$H$5+(($D$9^2)/(4*$D$6))*(1-$H$10^2))</f>
        <v>23.0709753792209</v>
      </c>
      <c r="P741" s="18" t="n">
        <f aca="false">EXP(($H$11*LN(N741))+(1-$H$11)*$H$5+(($D$9^2)/(4*$D$6))*(1-$H$11^2))</f>
        <v>21.8899393105012</v>
      </c>
      <c r="Q741" s="18" t="n">
        <f aca="false">EXP($H$12*LN(N741)+(1-$H$12)*$H$5+$D$9^2/(4*$D$6)*(1-$H$12^2))</f>
        <v>20.9414558724561</v>
      </c>
      <c r="R741" s="18" t="n">
        <f aca="false">EXP($H$13*LN(N741)+(1-$H$13)*$H$5+$D$9^2/(4*$D$6)*(1-$H$13^2))</f>
        <v>20.1862763280213</v>
      </c>
      <c r="S741" s="33" t="n">
        <f aca="false">MAX(0,1/4*(SUM(O741:R741)-4*$D$5))*$H$9</f>
        <v>0</v>
      </c>
    </row>
    <row r="742" customFormat="false" ht="12.75" hidden="false" customHeight="false" outlineLevel="0" collapsed="false">
      <c r="A742" s="0" t="n">
        <v>720</v>
      </c>
      <c r="C742" s="18" t="n">
        <f aca="false">$H$6</f>
        <v>3.29212628660779</v>
      </c>
      <c r="D742" s="0" t="n">
        <f aca="true">C742+$D$6*($H$5-C742)*$H$8+$D$9*($H$8^0.5)*(NORMINV(RAND(),0,1))</f>
        <v>3.33262194797863</v>
      </c>
      <c r="E742" s="0" t="n">
        <f aca="true">D742+$D$6*($H$5-D742)*$H$8+$D$9*($H$8^0.5)*(NORMINV(RAND(),0,1))</f>
        <v>3.25391787082173</v>
      </c>
      <c r="F742" s="0" t="n">
        <f aca="true">E742+$D$6*($H$5-E742)*$H$8+$D$9*($H$8^0.5)*(NORMINV(RAND(),0,1))</f>
        <v>3.28900994498465</v>
      </c>
      <c r="G742" s="0" t="n">
        <f aca="true">F742+$D$6*($H$5-F742)*$H$8+$D$9*($H$8^0.5)*(NORMINV(RAND(),0,1))</f>
        <v>3.26301873151721</v>
      </c>
      <c r="H742" s="0" t="n">
        <f aca="true">G742+$D$6*($H$5-G742)*$H$8+$D$9*($H$8^0.5)*(NORMINV(RAND(),0,1))</f>
        <v>3.22007569964556</v>
      </c>
      <c r="I742" s="0" t="n">
        <f aca="true">H742+$D$6*($H$5-H742)*$H$8+$D$9*($H$8^0.5)*(NORMINV(RAND(),0,1))</f>
        <v>3.15689007001977</v>
      </c>
      <c r="J742" s="0" t="n">
        <f aca="true">I742+$D$6*($H$5-I742)*$H$8+$D$9*($H$8^0.5)*(NORMINV(RAND(),0,1))</f>
        <v>3.03992785561989</v>
      </c>
      <c r="K742" s="0" t="n">
        <f aca="true">J742+$D$6*($H$5-J742)*$H$8+$D$9*($H$8^0.5)*(NORMINV(RAND(),0,1))</f>
        <v>3.12421428466417</v>
      </c>
      <c r="L742" s="0" t="n">
        <f aca="true">K742+$D$6*($H$5-K742)*$H$8+$D$9*($H$8^0.5)*(NORMINV(RAND(),0,1))</f>
        <v>3.0353527866254</v>
      </c>
      <c r="M742" s="0" t="n">
        <f aca="true">L742+$D$6*($H$5-L742)*$H$8+$D$9*($H$8^0.5)*(NORMINV(RAND(),0,1))</f>
        <v>3.10386705864732</v>
      </c>
      <c r="N742" s="0" t="n">
        <f aca="false">EXP(M742)</f>
        <v>22.2839582507144</v>
      </c>
      <c r="O742" s="0" t="n">
        <f aca="false">EXP(($H$10*LN(N742))+(1-$H$10)*$H$5+(($D$9^2)/(4*$D$6))*(1-$H$10^2))</f>
        <v>21.3936873433324</v>
      </c>
      <c r="P742" s="18" t="n">
        <f aca="false">EXP(($H$11*LN(N742))+(1-$H$11)*$H$5+(($D$9^2)/(4*$D$6))*(1-$H$11^2))</f>
        <v>20.6231642777182</v>
      </c>
      <c r="Q742" s="18" t="n">
        <f aca="false">EXP($H$12*LN(N742)+(1-$H$12)*$H$5+$D$9^2/(4*$D$6)*(1-$H$12^2))</f>
        <v>19.978369298324</v>
      </c>
      <c r="R742" s="18" t="n">
        <f aca="false">EXP($H$13*LN(N742)+(1-$H$13)*$H$5+$D$9^2/(4*$D$6)*(1-$H$13^2))</f>
        <v>19.4494667838584</v>
      </c>
      <c r="S742" s="33" t="n">
        <f aca="false">MAX(0,1/4*(SUM(O742:R742)-4*$D$5))*$H$9</f>
        <v>0</v>
      </c>
    </row>
    <row r="743" customFormat="false" ht="12.75" hidden="false" customHeight="false" outlineLevel="0" collapsed="false">
      <c r="A743" s="0" t="n">
        <v>721</v>
      </c>
      <c r="C743" s="18" t="n">
        <f aca="false">$H$6</f>
        <v>3.29212628660779</v>
      </c>
      <c r="D743" s="0" t="n">
        <f aca="true">C743+$D$6*($H$5-C743)*$H$8+$D$9*($H$8^0.5)*(NORMINV(RAND(),0,1))</f>
        <v>3.11550160035566</v>
      </c>
      <c r="E743" s="0" t="n">
        <f aca="true">D743+$D$6*($H$5-D743)*$H$8+$D$9*($H$8^0.5)*(NORMINV(RAND(),0,1))</f>
        <v>3.18112600752478</v>
      </c>
      <c r="F743" s="0" t="n">
        <f aca="true">E743+$D$6*($H$5-E743)*$H$8+$D$9*($H$8^0.5)*(NORMINV(RAND(),0,1))</f>
        <v>3.30530234857346</v>
      </c>
      <c r="G743" s="0" t="n">
        <f aca="true">F743+$D$6*($H$5-F743)*$H$8+$D$9*($H$8^0.5)*(NORMINV(RAND(),0,1))</f>
        <v>3.41423336521198</v>
      </c>
      <c r="H743" s="0" t="n">
        <f aca="true">G743+$D$6*($H$5-G743)*$H$8+$D$9*($H$8^0.5)*(NORMINV(RAND(),0,1))</f>
        <v>3.35366263015238</v>
      </c>
      <c r="I743" s="0" t="n">
        <f aca="true">H743+$D$6*($H$5-H743)*$H$8+$D$9*($H$8^0.5)*(NORMINV(RAND(),0,1))</f>
        <v>3.33065659906441</v>
      </c>
      <c r="J743" s="0" t="n">
        <f aca="true">I743+$D$6*($H$5-I743)*$H$8+$D$9*($H$8^0.5)*(NORMINV(RAND(),0,1))</f>
        <v>3.37170611598114</v>
      </c>
      <c r="K743" s="0" t="n">
        <f aca="true">J743+$D$6*($H$5-J743)*$H$8+$D$9*($H$8^0.5)*(NORMINV(RAND(),0,1))</f>
        <v>3.46644051330779</v>
      </c>
      <c r="L743" s="0" t="n">
        <f aca="true">K743+$D$6*($H$5-K743)*$H$8+$D$9*($H$8^0.5)*(NORMINV(RAND(),0,1))</f>
        <v>3.4728158968247</v>
      </c>
      <c r="M743" s="0" t="n">
        <f aca="true">L743+$D$6*($H$5-L743)*$H$8+$D$9*($H$8^0.5)*(NORMINV(RAND(),0,1))</f>
        <v>3.41531605375103</v>
      </c>
      <c r="N743" s="0" t="n">
        <f aca="false">EXP(M743)</f>
        <v>30.4265643378609</v>
      </c>
      <c r="O743" s="0" t="n">
        <f aca="false">EXP(($H$10*LN(N743))+(1-$H$10)*$H$5+(($D$9^2)/(4*$D$6))*(1-$H$10^2))</f>
        <v>27.3597318473057</v>
      </c>
      <c r="P743" s="18" t="n">
        <f aca="false">EXP(($H$11*LN(N743))+(1-$H$11)*$H$5+(($D$9^2)/(4*$D$6))*(1-$H$11^2))</f>
        <v>25.0452034043935</v>
      </c>
      <c r="Q743" s="18" t="n">
        <f aca="false">EXP($H$12*LN(N743)+(1-$H$12)*$H$5+$D$9^2/(4*$D$6)*(1-$H$12^2))</f>
        <v>23.2912742580435</v>
      </c>
      <c r="R743" s="18" t="n">
        <f aca="false">EXP($H$13*LN(N743)+(1-$H$13)*$H$5+$D$9^2/(4*$D$6)*(1-$H$13^2))</f>
        <v>21.9549940095112</v>
      </c>
      <c r="S743" s="33" t="n">
        <f aca="false">MAX(0,1/4*(SUM(O743:R743)-4*$D$5))*$H$9</f>
        <v>2.29512719233979</v>
      </c>
    </row>
    <row r="744" customFormat="false" ht="12.75" hidden="false" customHeight="false" outlineLevel="0" collapsed="false">
      <c r="A744" s="0" t="n">
        <v>722</v>
      </c>
      <c r="C744" s="18" t="n">
        <f aca="false">$H$6</f>
        <v>3.29212628660779</v>
      </c>
      <c r="D744" s="0" t="n">
        <f aca="true">C744+$D$6*($H$5-C744)*$H$8+$D$9*($H$8^0.5)*(NORMINV(RAND(),0,1))</f>
        <v>3.25774480336525</v>
      </c>
      <c r="E744" s="0" t="n">
        <f aca="true">D744+$D$6*($H$5-D744)*$H$8+$D$9*($H$8^0.5)*(NORMINV(RAND(),0,1))</f>
        <v>3.26369417619677</v>
      </c>
      <c r="F744" s="0" t="n">
        <f aca="true">E744+$D$6*($H$5-E744)*$H$8+$D$9*($H$8^0.5)*(NORMINV(RAND(),0,1))</f>
        <v>3.47016314787053</v>
      </c>
      <c r="G744" s="0" t="n">
        <f aca="true">F744+$D$6*($H$5-F744)*$H$8+$D$9*($H$8^0.5)*(NORMINV(RAND(),0,1))</f>
        <v>3.47468973786365</v>
      </c>
      <c r="H744" s="0" t="n">
        <f aca="true">G744+$D$6*($H$5-G744)*$H$8+$D$9*($H$8^0.5)*(NORMINV(RAND(),0,1))</f>
        <v>3.48522150317244</v>
      </c>
      <c r="I744" s="0" t="n">
        <f aca="true">H744+$D$6*($H$5-H744)*$H$8+$D$9*($H$8^0.5)*(NORMINV(RAND(),0,1))</f>
        <v>3.51297535442889</v>
      </c>
      <c r="J744" s="0" t="n">
        <f aca="true">I744+$D$6*($H$5-I744)*$H$8+$D$9*($H$8^0.5)*(NORMINV(RAND(),0,1))</f>
        <v>3.47830202152462</v>
      </c>
      <c r="K744" s="0" t="n">
        <f aca="true">J744+$D$6*($H$5-J744)*$H$8+$D$9*($H$8^0.5)*(NORMINV(RAND(),0,1))</f>
        <v>3.30728090399144</v>
      </c>
      <c r="L744" s="0" t="n">
        <f aca="true">K744+$D$6*($H$5-K744)*$H$8+$D$9*($H$8^0.5)*(NORMINV(RAND(),0,1))</f>
        <v>3.25763953222334</v>
      </c>
      <c r="M744" s="0" t="n">
        <f aca="true">L744+$D$6*($H$5-L744)*$H$8+$D$9*($H$8^0.5)*(NORMINV(RAND(),0,1))</f>
        <v>3.27768453909672</v>
      </c>
      <c r="N744" s="0" t="n">
        <f aca="false">EXP(M744)</f>
        <v>26.5143087233909</v>
      </c>
      <c r="O744" s="0" t="n">
        <f aca="false">EXP(($H$10*LN(N744))+(1-$H$10)*$H$5+(($D$9^2)/(4*$D$6))*(1-$H$10^2))</f>
        <v>24.5416968063559</v>
      </c>
      <c r="P744" s="18" t="n">
        <f aca="false">EXP(($H$11*LN(N744))+(1-$H$11)*$H$5+(($D$9^2)/(4*$D$6))*(1-$H$11^2))</f>
        <v>22.9848243566914</v>
      </c>
      <c r="Q744" s="18" t="n">
        <f aca="false">EXP($H$12*LN(N744)+(1-$H$12)*$H$5+$D$9^2/(4*$D$6)*(1-$H$12^2))</f>
        <v>21.764443206254</v>
      </c>
      <c r="R744" s="18" t="n">
        <f aca="false">EXP($H$13*LN(N744)+(1-$H$13)*$H$5+$D$9^2/(4*$D$6)*(1-$H$13^2))</f>
        <v>20.8102686876022</v>
      </c>
      <c r="S744" s="33" t="n">
        <f aca="false">MAX(0,1/4*(SUM(O744:R744)-4*$D$5))*$H$9</f>
        <v>0.499688677865057</v>
      </c>
    </row>
    <row r="745" customFormat="false" ht="12.75" hidden="false" customHeight="false" outlineLevel="0" collapsed="false">
      <c r="A745" s="0" t="n">
        <v>723</v>
      </c>
      <c r="C745" s="18" t="n">
        <f aca="false">$H$6</f>
        <v>3.29212628660779</v>
      </c>
      <c r="D745" s="0" t="n">
        <f aca="true">C745+$D$6*($H$5-C745)*$H$8+$D$9*($H$8^0.5)*(NORMINV(RAND(),0,1))</f>
        <v>3.37370647879732</v>
      </c>
      <c r="E745" s="0" t="n">
        <f aca="true">D745+$D$6*($H$5-D745)*$H$8+$D$9*($H$8^0.5)*(NORMINV(RAND(),0,1))</f>
        <v>3.29768417000386</v>
      </c>
      <c r="F745" s="0" t="n">
        <f aca="true">E745+$D$6*($H$5-E745)*$H$8+$D$9*($H$8^0.5)*(NORMINV(RAND(),0,1))</f>
        <v>3.43876892817186</v>
      </c>
      <c r="G745" s="0" t="n">
        <f aca="true">F745+$D$6*($H$5-F745)*$H$8+$D$9*($H$8^0.5)*(NORMINV(RAND(),0,1))</f>
        <v>3.52206054148455</v>
      </c>
      <c r="H745" s="0" t="n">
        <f aca="true">G745+$D$6*($H$5-G745)*$H$8+$D$9*($H$8^0.5)*(NORMINV(RAND(),0,1))</f>
        <v>3.63343696074698</v>
      </c>
      <c r="I745" s="0" t="n">
        <f aca="true">H745+$D$6*($H$5-H745)*$H$8+$D$9*($H$8^0.5)*(NORMINV(RAND(),0,1))</f>
        <v>3.62114310897022</v>
      </c>
      <c r="J745" s="0" t="n">
        <f aca="true">I745+$D$6*($H$5-I745)*$H$8+$D$9*($H$8^0.5)*(NORMINV(RAND(),0,1))</f>
        <v>3.61612285612674</v>
      </c>
      <c r="K745" s="0" t="n">
        <f aca="true">J745+$D$6*($H$5-J745)*$H$8+$D$9*($H$8^0.5)*(NORMINV(RAND(),0,1))</f>
        <v>3.72802848565174</v>
      </c>
      <c r="L745" s="0" t="n">
        <f aca="true">K745+$D$6*($H$5-K745)*$H$8+$D$9*($H$8^0.5)*(NORMINV(RAND(),0,1))</f>
        <v>3.73490809118471</v>
      </c>
      <c r="M745" s="0" t="n">
        <f aca="true">L745+$D$6*($H$5-L745)*$H$8+$D$9*($H$8^0.5)*(NORMINV(RAND(),0,1))</f>
        <v>3.67794774289995</v>
      </c>
      <c r="N745" s="0" t="n">
        <f aca="false">EXP(M745)</f>
        <v>39.5651129122932</v>
      </c>
      <c r="O745" s="0" t="n">
        <f aca="false">EXP(($H$10*LN(N745))+(1-$H$10)*$H$5+(($D$9^2)/(4*$D$6))*(1-$H$10^2))</f>
        <v>33.6661783716604</v>
      </c>
      <c r="P745" s="18" t="n">
        <f aca="false">EXP(($H$11*LN(N745))+(1-$H$11)*$H$5+(($D$9^2)/(4*$D$6))*(1-$H$11^2))</f>
        <v>29.5032305359634</v>
      </c>
      <c r="Q745" s="18" t="n">
        <f aca="false">EXP($H$12*LN(N745)+(1-$H$12)*$H$5+$D$9^2/(4*$D$6)*(1-$H$12^2))</f>
        <v>26.5083199001639</v>
      </c>
      <c r="R745" s="18" t="n">
        <f aca="false">EXP($H$13*LN(N745)+(1-$H$13)*$H$5+$D$9^2/(4*$D$6)*(1-$H$13^2))</f>
        <v>24.3170155581997</v>
      </c>
      <c r="S745" s="33" t="n">
        <f aca="false">MAX(0,1/4*(SUM(O745:R745)-4*$D$5))*$H$9</f>
        <v>6.18174143082534</v>
      </c>
    </row>
    <row r="746" customFormat="false" ht="12.75" hidden="false" customHeight="false" outlineLevel="0" collapsed="false">
      <c r="A746" s="0" t="n">
        <v>724</v>
      </c>
      <c r="C746" s="18" t="n">
        <f aca="false">$H$6</f>
        <v>3.29212628660779</v>
      </c>
      <c r="D746" s="0" t="n">
        <f aca="true">C746+$D$6*($H$5-C746)*$H$8+$D$9*($H$8^0.5)*(NORMINV(RAND(),0,1))</f>
        <v>3.17041673541089</v>
      </c>
      <c r="E746" s="0" t="n">
        <f aca="true">D746+$D$6*($H$5-D746)*$H$8+$D$9*($H$8^0.5)*(NORMINV(RAND(),0,1))</f>
        <v>3.1591618820512</v>
      </c>
      <c r="F746" s="0" t="n">
        <f aca="true">E746+$D$6*($H$5-E746)*$H$8+$D$9*($H$8^0.5)*(NORMINV(RAND(),0,1))</f>
        <v>3.22131531069828</v>
      </c>
      <c r="G746" s="0" t="n">
        <f aca="true">F746+$D$6*($H$5-F746)*$H$8+$D$9*($H$8^0.5)*(NORMINV(RAND(),0,1))</f>
        <v>3.24077161396525</v>
      </c>
      <c r="H746" s="0" t="n">
        <f aca="true">G746+$D$6*($H$5-G746)*$H$8+$D$9*($H$8^0.5)*(NORMINV(RAND(),0,1))</f>
        <v>3.34316082449237</v>
      </c>
      <c r="I746" s="0" t="n">
        <f aca="true">H746+$D$6*($H$5-H746)*$H$8+$D$9*($H$8^0.5)*(NORMINV(RAND(),0,1))</f>
        <v>3.1809768267668</v>
      </c>
      <c r="J746" s="0" t="n">
        <f aca="true">I746+$D$6*($H$5-I746)*$H$8+$D$9*($H$8^0.5)*(NORMINV(RAND(),0,1))</f>
        <v>3.21790353874996</v>
      </c>
      <c r="K746" s="0" t="n">
        <f aca="true">J746+$D$6*($H$5-J746)*$H$8+$D$9*($H$8^0.5)*(NORMINV(RAND(),0,1))</f>
        <v>3.11612084803634</v>
      </c>
      <c r="L746" s="0" t="n">
        <f aca="true">K746+$D$6*($H$5-K746)*$H$8+$D$9*($H$8^0.5)*(NORMINV(RAND(),0,1))</f>
        <v>3.08414242903581</v>
      </c>
      <c r="M746" s="0" t="n">
        <f aca="true">L746+$D$6*($H$5-L746)*$H$8+$D$9*($H$8^0.5)*(NORMINV(RAND(),0,1))</f>
        <v>3.29255666983422</v>
      </c>
      <c r="N746" s="0" t="n">
        <f aca="false">EXP(M746)</f>
        <v>26.9115798004881</v>
      </c>
      <c r="O746" s="0" t="n">
        <f aca="false">EXP(($H$10*LN(N746))+(1-$H$10)*$H$5+(($D$9^2)/(4*$D$6))*(1-$H$10^2))</f>
        <v>24.831656298732</v>
      </c>
      <c r="P746" s="18" t="n">
        <f aca="false">EXP(($H$11*LN(N746))+(1-$H$11)*$H$5+(($D$9^2)/(4*$D$6))*(1-$H$11^2))</f>
        <v>23.1990361226528</v>
      </c>
      <c r="Q746" s="18" t="n">
        <f aca="false">EXP($H$12*LN(N746)+(1-$H$12)*$H$5+$D$9^2/(4*$D$6)*(1-$H$12^2))</f>
        <v>21.9244845352122</v>
      </c>
      <c r="R746" s="18" t="n">
        <f aca="false">EXP($H$13*LN(N746)+(1-$H$13)*$H$5+$D$9^2/(4*$D$6)*(1-$H$13^2))</f>
        <v>20.9310317092495</v>
      </c>
      <c r="S746" s="33" t="n">
        <f aca="false">MAX(0,1/4*(SUM(O746:R746)-4*$D$5))*$H$9</f>
        <v>0.686361652050541</v>
      </c>
    </row>
    <row r="747" customFormat="false" ht="12.75" hidden="false" customHeight="false" outlineLevel="0" collapsed="false">
      <c r="A747" s="0" t="n">
        <v>725</v>
      </c>
      <c r="C747" s="18" t="n">
        <f aca="false">$H$6</f>
        <v>3.29212628660779</v>
      </c>
      <c r="D747" s="0" t="n">
        <f aca="true">C747+$D$6*($H$5-C747)*$H$8+$D$9*($H$8^0.5)*(NORMINV(RAND(),0,1))</f>
        <v>3.23841061337026</v>
      </c>
      <c r="E747" s="0" t="n">
        <f aca="true">D747+$D$6*($H$5-D747)*$H$8+$D$9*($H$8^0.5)*(NORMINV(RAND(),0,1))</f>
        <v>3.10627331513403</v>
      </c>
      <c r="F747" s="0" t="n">
        <f aca="true">E747+$D$6*($H$5-E747)*$H$8+$D$9*($H$8^0.5)*(NORMINV(RAND(),0,1))</f>
        <v>3.12669851375809</v>
      </c>
      <c r="G747" s="0" t="n">
        <f aca="true">F747+$D$6*($H$5-F747)*$H$8+$D$9*($H$8^0.5)*(NORMINV(RAND(),0,1))</f>
        <v>3.11382981319863</v>
      </c>
      <c r="H747" s="0" t="n">
        <f aca="true">G747+$D$6*($H$5-G747)*$H$8+$D$9*($H$8^0.5)*(NORMINV(RAND(),0,1))</f>
        <v>2.94317739540402</v>
      </c>
      <c r="I747" s="0" t="n">
        <f aca="true">H747+$D$6*($H$5-H747)*$H$8+$D$9*($H$8^0.5)*(NORMINV(RAND(),0,1))</f>
        <v>2.88030731485625</v>
      </c>
      <c r="J747" s="0" t="n">
        <f aca="true">I747+$D$6*($H$5-I747)*$H$8+$D$9*($H$8^0.5)*(NORMINV(RAND(),0,1))</f>
        <v>2.78482101131356</v>
      </c>
      <c r="K747" s="0" t="n">
        <f aca="true">J747+$D$6*($H$5-J747)*$H$8+$D$9*($H$8^0.5)*(NORMINV(RAND(),0,1))</f>
        <v>2.71880126268735</v>
      </c>
      <c r="L747" s="0" t="n">
        <f aca="true">K747+$D$6*($H$5-K747)*$H$8+$D$9*($H$8^0.5)*(NORMINV(RAND(),0,1))</f>
        <v>2.80560903574783</v>
      </c>
      <c r="M747" s="0" t="n">
        <f aca="true">L747+$D$6*($H$5-L747)*$H$8+$D$9*($H$8^0.5)*(NORMINV(RAND(),0,1))</f>
        <v>2.81883982772427</v>
      </c>
      <c r="N747" s="0" t="n">
        <f aca="false">EXP(M747)</f>
        <v>16.757397921569</v>
      </c>
      <c r="O747" s="0" t="n">
        <f aca="false">EXP(($H$10*LN(N747))+(1-$H$10)*$H$5+(($D$9^2)/(4*$D$6))*(1-$H$10^2))</f>
        <v>17.0813443798586</v>
      </c>
      <c r="P747" s="18" t="n">
        <f aca="false">EXP(($H$11*LN(N747))+(1-$H$11)*$H$5+(($D$9^2)/(4*$D$6))*(1-$H$11^2))</f>
        <v>17.264082495559</v>
      </c>
      <c r="Q747" s="18" t="n">
        <f aca="false">EXP($H$12*LN(N747)+(1-$H$12)*$H$5+$D$9^2/(4*$D$6)*(1-$H$12^2))</f>
        <v>17.3611964114561</v>
      </c>
      <c r="R747" s="18" t="n">
        <f aca="false">EXP($H$13*LN(N747)+(1-$H$13)*$H$5+$D$9^2/(4*$D$6)*(1-$H$13^2))</f>
        <v>17.4079074387869</v>
      </c>
      <c r="S747" s="33" t="n">
        <f aca="false">MAX(0,1/4*(SUM(O747:R747)-4*$D$5))*$H$9</f>
        <v>0</v>
      </c>
    </row>
    <row r="748" customFormat="false" ht="12.75" hidden="false" customHeight="false" outlineLevel="0" collapsed="false">
      <c r="A748" s="0" t="n">
        <v>726</v>
      </c>
      <c r="C748" s="18" t="n">
        <f aca="false">$H$6</f>
        <v>3.29212628660779</v>
      </c>
      <c r="D748" s="0" t="n">
        <f aca="true">C748+$D$6*($H$5-C748)*$H$8+$D$9*($H$8^0.5)*(NORMINV(RAND(),0,1))</f>
        <v>3.45838734215795</v>
      </c>
      <c r="E748" s="0" t="n">
        <f aca="true">D748+$D$6*($H$5-D748)*$H$8+$D$9*($H$8^0.5)*(NORMINV(RAND(),0,1))</f>
        <v>3.4110080537117</v>
      </c>
      <c r="F748" s="0" t="n">
        <f aca="true">E748+$D$6*($H$5-E748)*$H$8+$D$9*($H$8^0.5)*(NORMINV(RAND(),0,1))</f>
        <v>3.49049679494546</v>
      </c>
      <c r="G748" s="0" t="n">
        <f aca="true">F748+$D$6*($H$5-F748)*$H$8+$D$9*($H$8^0.5)*(NORMINV(RAND(),0,1))</f>
        <v>3.4078986289343</v>
      </c>
      <c r="H748" s="0" t="n">
        <f aca="true">G748+$D$6*($H$5-G748)*$H$8+$D$9*($H$8^0.5)*(NORMINV(RAND(),0,1))</f>
        <v>3.42644976190658</v>
      </c>
      <c r="I748" s="0" t="n">
        <f aca="true">H748+$D$6*($H$5-H748)*$H$8+$D$9*($H$8^0.5)*(NORMINV(RAND(),0,1))</f>
        <v>3.37604918483968</v>
      </c>
      <c r="J748" s="0" t="n">
        <f aca="true">I748+$D$6*($H$5-I748)*$H$8+$D$9*($H$8^0.5)*(NORMINV(RAND(),0,1))</f>
        <v>3.35372689479373</v>
      </c>
      <c r="K748" s="0" t="n">
        <f aca="true">J748+$D$6*($H$5-J748)*$H$8+$D$9*($H$8^0.5)*(NORMINV(RAND(),0,1))</f>
        <v>3.32725739811175</v>
      </c>
      <c r="L748" s="0" t="n">
        <f aca="true">K748+$D$6*($H$5-K748)*$H$8+$D$9*($H$8^0.5)*(NORMINV(RAND(),0,1))</f>
        <v>3.4188835833437</v>
      </c>
      <c r="M748" s="0" t="n">
        <f aca="true">L748+$D$6*($H$5-L748)*$H$8+$D$9*($H$8^0.5)*(NORMINV(RAND(),0,1))</f>
        <v>3.45518138693433</v>
      </c>
      <c r="N748" s="0" t="n">
        <f aca="false">EXP(M748)</f>
        <v>31.6640316030348</v>
      </c>
      <c r="O748" s="0" t="n">
        <f aca="false">EXP(($H$10*LN(N748))+(1-$H$10)*$H$5+(($D$9^2)/(4*$D$6))*(1-$H$10^2))</f>
        <v>28.2348536975365</v>
      </c>
      <c r="P748" s="18" t="n">
        <f aca="false">EXP(($H$11*LN(N748))+(1-$H$11)*$H$5+(($D$9^2)/(4*$D$6))*(1-$H$11^2))</f>
        <v>25.675788597543</v>
      </c>
      <c r="Q748" s="18" t="n">
        <f aca="false">EXP($H$12*LN(N748)+(1-$H$12)*$H$5+$D$9^2/(4*$D$6)*(1-$H$12^2))</f>
        <v>23.7532079550766</v>
      </c>
      <c r="R748" s="18" t="n">
        <f aca="false">EXP($H$13*LN(N748)+(1-$H$13)*$H$5+$D$9^2/(4*$D$6)*(1-$H$13^2))</f>
        <v>22.2981780725692</v>
      </c>
      <c r="S748" s="33" t="n">
        <f aca="false">MAX(0,1/4*(SUM(O748:R748)-4*$D$5))*$H$9</f>
        <v>2.84465832932178</v>
      </c>
    </row>
    <row r="749" customFormat="false" ht="12.75" hidden="false" customHeight="false" outlineLevel="0" collapsed="false">
      <c r="A749" s="0" t="n">
        <v>727</v>
      </c>
      <c r="C749" s="18" t="n">
        <f aca="false">$H$6</f>
        <v>3.29212628660779</v>
      </c>
      <c r="D749" s="0" t="n">
        <f aca="true">C749+$D$6*($H$5-C749)*$H$8+$D$9*($H$8^0.5)*(NORMINV(RAND(),0,1))</f>
        <v>3.23309600794722</v>
      </c>
      <c r="E749" s="0" t="n">
        <f aca="true">D749+$D$6*($H$5-D749)*$H$8+$D$9*($H$8^0.5)*(NORMINV(RAND(),0,1))</f>
        <v>3.22276681051472</v>
      </c>
      <c r="F749" s="0" t="n">
        <f aca="true">E749+$D$6*($H$5-E749)*$H$8+$D$9*($H$8^0.5)*(NORMINV(RAND(),0,1))</f>
        <v>3.26703561786062</v>
      </c>
      <c r="G749" s="0" t="n">
        <f aca="true">F749+$D$6*($H$5-F749)*$H$8+$D$9*($H$8^0.5)*(NORMINV(RAND(),0,1))</f>
        <v>3.25072903382172</v>
      </c>
      <c r="H749" s="0" t="n">
        <f aca="true">G749+$D$6*($H$5-G749)*$H$8+$D$9*($H$8^0.5)*(NORMINV(RAND(),0,1))</f>
        <v>3.06512726648765</v>
      </c>
      <c r="I749" s="0" t="n">
        <f aca="true">H749+$D$6*($H$5-H749)*$H$8+$D$9*($H$8^0.5)*(NORMINV(RAND(),0,1))</f>
        <v>3.12511022855682</v>
      </c>
      <c r="J749" s="0" t="n">
        <f aca="true">I749+$D$6*($H$5-I749)*$H$8+$D$9*($H$8^0.5)*(NORMINV(RAND(),0,1))</f>
        <v>3.15749771929937</v>
      </c>
      <c r="K749" s="0" t="n">
        <f aca="true">J749+$D$6*($H$5-J749)*$H$8+$D$9*($H$8^0.5)*(NORMINV(RAND(),0,1))</f>
        <v>3.21170160510107</v>
      </c>
      <c r="L749" s="0" t="n">
        <f aca="true">K749+$D$6*($H$5-K749)*$H$8+$D$9*($H$8^0.5)*(NORMINV(RAND(),0,1))</f>
        <v>3.19127928488701</v>
      </c>
      <c r="M749" s="0" t="n">
        <f aca="true">L749+$D$6*($H$5-L749)*$H$8+$D$9*($H$8^0.5)*(NORMINV(RAND(),0,1))</f>
        <v>3.20891173864986</v>
      </c>
      <c r="N749" s="0" t="n">
        <f aca="false">EXP(M749)</f>
        <v>24.7521347705305</v>
      </c>
      <c r="O749" s="0" t="n">
        <f aca="false">EXP(($H$10*LN(N749))+(1-$H$10)*$H$5+(($D$9^2)/(4*$D$6))*(1-$H$10^2))</f>
        <v>23.2442584400286</v>
      </c>
      <c r="P749" s="18" t="n">
        <f aca="false">EXP(($H$11*LN(N749))+(1-$H$11)*$H$5+(($D$9^2)/(4*$D$6))*(1-$H$11^2))</f>
        <v>22.0196868869263</v>
      </c>
      <c r="Q749" s="18" t="n">
        <f aca="false">EXP($H$12*LN(N749)+(1-$H$12)*$H$5+$D$9^2/(4*$D$6)*(1-$H$12^2))</f>
        <v>21.0394269895017</v>
      </c>
      <c r="R749" s="18" t="n">
        <f aca="false">EXP($H$13*LN(N749)+(1-$H$13)*$H$5+$D$9^2/(4*$D$6)*(1-$H$13^2))</f>
        <v>20.2608251346325</v>
      </c>
      <c r="S749" s="33" t="n">
        <f aca="false">MAX(0,1/4*(SUM(O749:R749)-4*$D$5))*$H$9</f>
        <v>0</v>
      </c>
    </row>
    <row r="750" customFormat="false" ht="12.75" hidden="false" customHeight="false" outlineLevel="0" collapsed="false">
      <c r="A750" s="0" t="n">
        <v>728</v>
      </c>
      <c r="C750" s="18" t="n">
        <f aca="false">$H$6</f>
        <v>3.29212628660779</v>
      </c>
      <c r="D750" s="0" t="n">
        <f aca="true">C750+$D$6*($H$5-C750)*$H$8+$D$9*($H$8^0.5)*(NORMINV(RAND(),0,1))</f>
        <v>3.20880304185865</v>
      </c>
      <c r="E750" s="0" t="n">
        <f aca="true">D750+$D$6*($H$5-D750)*$H$8+$D$9*($H$8^0.5)*(NORMINV(RAND(),0,1))</f>
        <v>3.18533533066065</v>
      </c>
      <c r="F750" s="0" t="n">
        <f aca="true">E750+$D$6*($H$5-E750)*$H$8+$D$9*($H$8^0.5)*(NORMINV(RAND(),0,1))</f>
        <v>3.08856962121179</v>
      </c>
      <c r="G750" s="0" t="n">
        <f aca="true">F750+$D$6*($H$5-F750)*$H$8+$D$9*($H$8^0.5)*(NORMINV(RAND(),0,1))</f>
        <v>3.13808218709139</v>
      </c>
      <c r="H750" s="0" t="n">
        <f aca="true">G750+$D$6*($H$5-G750)*$H$8+$D$9*($H$8^0.5)*(NORMINV(RAND(),0,1))</f>
        <v>3.17161474840006</v>
      </c>
      <c r="I750" s="0" t="n">
        <f aca="true">H750+$D$6*($H$5-H750)*$H$8+$D$9*($H$8^0.5)*(NORMINV(RAND(),0,1))</f>
        <v>3.08683123531551</v>
      </c>
      <c r="J750" s="0" t="n">
        <f aca="true">I750+$D$6*($H$5-I750)*$H$8+$D$9*($H$8^0.5)*(NORMINV(RAND(),0,1))</f>
        <v>3.27615702225724</v>
      </c>
      <c r="K750" s="0" t="n">
        <f aca="true">J750+$D$6*($H$5-J750)*$H$8+$D$9*($H$8^0.5)*(NORMINV(RAND(),0,1))</f>
        <v>3.17373508079523</v>
      </c>
      <c r="L750" s="0" t="n">
        <f aca="true">K750+$D$6*($H$5-K750)*$H$8+$D$9*($H$8^0.5)*(NORMINV(RAND(),0,1))</f>
        <v>3.22718238790692</v>
      </c>
      <c r="M750" s="0" t="n">
        <f aca="true">L750+$D$6*($H$5-L750)*$H$8+$D$9*($H$8^0.5)*(NORMINV(RAND(),0,1))</f>
        <v>3.35369185110083</v>
      </c>
      <c r="N750" s="0" t="n">
        <f aca="false">EXP(M750)</f>
        <v>28.6081559743802</v>
      </c>
      <c r="O750" s="0" t="n">
        <f aca="false">EXP(($H$10*LN(N750))+(1-$H$10)*$H$5+(($D$9^2)/(4*$D$6))*(1-$H$10^2))</f>
        <v>26.0600290779572</v>
      </c>
      <c r="P750" s="18" t="n">
        <f aca="false">EXP(($H$11*LN(N750))+(1-$H$11)*$H$5+(($D$9^2)/(4*$D$6))*(1-$H$11^2))</f>
        <v>24.1007754288445</v>
      </c>
      <c r="Q750" s="18" t="n">
        <f aca="false">EXP($H$12*LN(N750)+(1-$H$12)*$H$5+$D$9^2/(4*$D$6)*(1-$H$12^2))</f>
        <v>22.5948263705272</v>
      </c>
      <c r="R750" s="18" t="n">
        <f aca="false">EXP($H$13*LN(N750)+(1-$H$13)*$H$5+$D$9^2/(4*$D$6)*(1-$H$13^2))</f>
        <v>21.4348606390587</v>
      </c>
      <c r="S750" s="33" t="n">
        <f aca="false">MAX(0,1/4*(SUM(O750:R750)-4*$D$5))*$H$9</f>
        <v>1.47214442062747</v>
      </c>
    </row>
    <row r="751" customFormat="false" ht="12.75" hidden="false" customHeight="false" outlineLevel="0" collapsed="false">
      <c r="A751" s="0" t="n">
        <v>729</v>
      </c>
      <c r="C751" s="18" t="n">
        <f aca="false">$H$6</f>
        <v>3.29212628660779</v>
      </c>
      <c r="D751" s="0" t="n">
        <f aca="true">C751+$D$6*($H$5-C751)*$H$8+$D$9*($H$8^0.5)*(NORMINV(RAND(),0,1))</f>
        <v>3.2136201990013</v>
      </c>
      <c r="E751" s="0" t="n">
        <f aca="true">D751+$D$6*($H$5-D751)*$H$8+$D$9*($H$8^0.5)*(NORMINV(RAND(),0,1))</f>
        <v>3.14374877212047</v>
      </c>
      <c r="F751" s="0" t="n">
        <f aca="true">E751+$D$6*($H$5-E751)*$H$8+$D$9*($H$8^0.5)*(NORMINV(RAND(),0,1))</f>
        <v>3.1714445341704</v>
      </c>
      <c r="G751" s="0" t="n">
        <f aca="true">F751+$D$6*($H$5-F751)*$H$8+$D$9*($H$8^0.5)*(NORMINV(RAND(),0,1))</f>
        <v>3.09348649153864</v>
      </c>
      <c r="H751" s="0" t="n">
        <f aca="true">G751+$D$6*($H$5-G751)*$H$8+$D$9*($H$8^0.5)*(NORMINV(RAND(),0,1))</f>
        <v>3.22680060940235</v>
      </c>
      <c r="I751" s="0" t="n">
        <f aca="true">H751+$D$6*($H$5-H751)*$H$8+$D$9*($H$8^0.5)*(NORMINV(RAND(),0,1))</f>
        <v>3.13974922504766</v>
      </c>
      <c r="J751" s="0" t="n">
        <f aca="true">I751+$D$6*($H$5-I751)*$H$8+$D$9*($H$8^0.5)*(NORMINV(RAND(),0,1))</f>
        <v>3.0803623242751</v>
      </c>
      <c r="K751" s="0" t="n">
        <f aca="true">J751+$D$6*($H$5-J751)*$H$8+$D$9*($H$8^0.5)*(NORMINV(RAND(),0,1))</f>
        <v>3.07640565560909</v>
      </c>
      <c r="L751" s="0" t="n">
        <f aca="true">K751+$D$6*($H$5-K751)*$H$8+$D$9*($H$8^0.5)*(NORMINV(RAND(),0,1))</f>
        <v>3.00634871499438</v>
      </c>
      <c r="M751" s="0" t="n">
        <f aca="true">L751+$D$6*($H$5-L751)*$H$8+$D$9*($H$8^0.5)*(NORMINV(RAND(),0,1))</f>
        <v>2.97417549909214</v>
      </c>
      <c r="N751" s="0" t="n">
        <f aca="false">EXP(M751)</f>
        <v>19.5734782441425</v>
      </c>
      <c r="O751" s="0" t="n">
        <f aca="false">EXP(($H$10*LN(N751))+(1-$H$10)*$H$5+(($D$9^2)/(4*$D$6))*(1-$H$10^2))</f>
        <v>19.3108672471331</v>
      </c>
      <c r="P751" s="18" t="n">
        <f aca="false">EXP(($H$11*LN(N751))+(1-$H$11)*$H$5+(($D$9^2)/(4*$D$6))*(1-$H$11^2))</f>
        <v>19.0205382842172</v>
      </c>
      <c r="Q751" s="18" t="n">
        <f aca="false">EXP($H$12*LN(N751)+(1-$H$12)*$H$5+$D$9^2/(4*$D$6)*(1-$H$12^2))</f>
        <v>18.7418763773846</v>
      </c>
      <c r="R751" s="18" t="n">
        <f aca="false">EXP($H$13*LN(N751)+(1-$H$13)*$H$5+$D$9^2/(4*$D$6)*(1-$H$13^2))</f>
        <v>18.4924171002924</v>
      </c>
      <c r="S751" s="33" t="n">
        <f aca="false">MAX(0,1/4*(SUM(O751:R751)-4*$D$5))*$H$9</f>
        <v>0</v>
      </c>
    </row>
    <row r="752" customFormat="false" ht="12.75" hidden="false" customHeight="false" outlineLevel="0" collapsed="false">
      <c r="A752" s="0" t="n">
        <v>730</v>
      </c>
      <c r="C752" s="18" t="n">
        <f aca="false">$H$6</f>
        <v>3.29212628660779</v>
      </c>
      <c r="D752" s="0" t="n">
        <f aca="true">C752+$D$6*($H$5-C752)*$H$8+$D$9*($H$8^0.5)*(NORMINV(RAND(),0,1))</f>
        <v>3.3727308488653</v>
      </c>
      <c r="E752" s="0" t="n">
        <f aca="true">D752+$D$6*($H$5-D752)*$H$8+$D$9*($H$8^0.5)*(NORMINV(RAND(),0,1))</f>
        <v>3.36433927956665</v>
      </c>
      <c r="F752" s="0" t="n">
        <f aca="true">E752+$D$6*($H$5-E752)*$H$8+$D$9*($H$8^0.5)*(NORMINV(RAND(),0,1))</f>
        <v>3.429346193078</v>
      </c>
      <c r="G752" s="0" t="n">
        <f aca="true">F752+$D$6*($H$5-F752)*$H$8+$D$9*($H$8^0.5)*(NORMINV(RAND(),0,1))</f>
        <v>3.45669696696189</v>
      </c>
      <c r="H752" s="0" t="n">
        <f aca="true">G752+$D$6*($H$5-G752)*$H$8+$D$9*($H$8^0.5)*(NORMINV(RAND(),0,1))</f>
        <v>3.50017363406727</v>
      </c>
      <c r="I752" s="0" t="n">
        <f aca="true">H752+$D$6*($H$5-H752)*$H$8+$D$9*($H$8^0.5)*(NORMINV(RAND(),0,1))</f>
        <v>3.53089428312384</v>
      </c>
      <c r="J752" s="0" t="n">
        <f aca="true">I752+$D$6*($H$5-I752)*$H$8+$D$9*($H$8^0.5)*(NORMINV(RAND(),0,1))</f>
        <v>3.66607016403038</v>
      </c>
      <c r="K752" s="0" t="n">
        <f aca="true">J752+$D$6*($H$5-J752)*$H$8+$D$9*($H$8^0.5)*(NORMINV(RAND(),0,1))</f>
        <v>3.52330064578937</v>
      </c>
      <c r="L752" s="0" t="n">
        <f aca="true">K752+$D$6*($H$5-K752)*$H$8+$D$9*($H$8^0.5)*(NORMINV(RAND(),0,1))</f>
        <v>3.52272583261143</v>
      </c>
      <c r="M752" s="0" t="n">
        <f aca="true">L752+$D$6*($H$5-L752)*$H$8+$D$9*($H$8^0.5)*(NORMINV(RAND(),0,1))</f>
        <v>3.53004141967442</v>
      </c>
      <c r="N752" s="0" t="n">
        <f aca="false">EXP(M752)</f>
        <v>34.1253810476546</v>
      </c>
      <c r="O752" s="0" t="n">
        <f aca="false">EXP(($H$10*LN(N752))+(1-$H$10)*$H$5+(($D$9^2)/(4*$D$6))*(1-$H$10^2))</f>
        <v>29.954518120308</v>
      </c>
      <c r="P752" s="18" t="n">
        <f aca="false">EXP(($H$11*LN(N752))+(1-$H$11)*$H$5+(($D$9^2)/(4*$D$6))*(1-$H$11^2))</f>
        <v>26.9031311200539</v>
      </c>
      <c r="Q752" s="18" t="n">
        <f aca="false">EXP($H$12*LN(N752)+(1-$H$12)*$H$5+$D$9^2/(4*$D$6)*(1-$H$12^2))</f>
        <v>24.6455356987241</v>
      </c>
      <c r="R752" s="18" t="n">
        <f aca="false">EXP($H$13*LN(N752)+(1-$H$13)*$H$5+$D$9^2/(4*$D$6)*(1-$H$13^2))</f>
        <v>22.9571779168642</v>
      </c>
      <c r="S752" s="33" t="n">
        <f aca="false">MAX(0,1/4*(SUM(O752:R752)-4*$D$5))*$H$9</f>
        <v>3.91439537163459</v>
      </c>
    </row>
    <row r="753" customFormat="false" ht="12.75" hidden="false" customHeight="false" outlineLevel="0" collapsed="false">
      <c r="A753" s="0" t="n">
        <v>731</v>
      </c>
      <c r="C753" s="18" t="n">
        <f aca="false">$H$6</f>
        <v>3.29212628660779</v>
      </c>
      <c r="D753" s="0" t="n">
        <f aca="true">C753+$D$6*($H$5-C753)*$H$8+$D$9*($H$8^0.5)*(NORMINV(RAND(),0,1))</f>
        <v>3.14258196609821</v>
      </c>
      <c r="E753" s="0" t="n">
        <f aca="true">D753+$D$6*($H$5-D753)*$H$8+$D$9*($H$8^0.5)*(NORMINV(RAND(),0,1))</f>
        <v>3.19940300550677</v>
      </c>
      <c r="F753" s="0" t="n">
        <f aca="true">E753+$D$6*($H$5-E753)*$H$8+$D$9*($H$8^0.5)*(NORMINV(RAND(),0,1))</f>
        <v>3.18725132774854</v>
      </c>
      <c r="G753" s="0" t="n">
        <f aca="true">F753+$D$6*($H$5-F753)*$H$8+$D$9*($H$8^0.5)*(NORMINV(RAND(),0,1))</f>
        <v>3.21738923967456</v>
      </c>
      <c r="H753" s="0" t="n">
        <f aca="true">G753+$D$6*($H$5-G753)*$H$8+$D$9*($H$8^0.5)*(NORMINV(RAND(),0,1))</f>
        <v>3.19786380533337</v>
      </c>
      <c r="I753" s="0" t="n">
        <f aca="true">H753+$D$6*($H$5-H753)*$H$8+$D$9*($H$8^0.5)*(NORMINV(RAND(),0,1))</f>
        <v>3.16212740548498</v>
      </c>
      <c r="J753" s="0" t="n">
        <f aca="true">I753+$D$6*($H$5-I753)*$H$8+$D$9*($H$8^0.5)*(NORMINV(RAND(),0,1))</f>
        <v>3.26453064437807</v>
      </c>
      <c r="K753" s="0" t="n">
        <f aca="true">J753+$D$6*($H$5-J753)*$H$8+$D$9*($H$8^0.5)*(NORMINV(RAND(),0,1))</f>
        <v>3.36009394386853</v>
      </c>
      <c r="L753" s="0" t="n">
        <f aca="true">K753+$D$6*($H$5-K753)*$H$8+$D$9*($H$8^0.5)*(NORMINV(RAND(),0,1))</f>
        <v>3.40847617647531</v>
      </c>
      <c r="M753" s="0" t="n">
        <f aca="true">L753+$D$6*($H$5-L753)*$H$8+$D$9*($H$8^0.5)*(NORMINV(RAND(),0,1))</f>
        <v>3.27754836906485</v>
      </c>
      <c r="N753" s="0" t="n">
        <f aca="false">EXP(M753)</f>
        <v>26.5106985149338</v>
      </c>
      <c r="O753" s="0" t="n">
        <f aca="false">EXP(($H$10*LN(N753))+(1-$H$10)*$H$5+(($D$9^2)/(4*$D$6))*(1-$H$10^2))</f>
        <v>24.539057624754</v>
      </c>
      <c r="P753" s="18" t="n">
        <f aca="false">EXP(($H$11*LN(N753))+(1-$H$11)*$H$5+(($D$9^2)/(4*$D$6))*(1-$H$11^2))</f>
        <v>22.9828721882425</v>
      </c>
      <c r="Q753" s="18" t="n">
        <f aca="false">EXP($H$12*LN(N753)+(1-$H$12)*$H$5+$D$9^2/(4*$D$6)*(1-$H$12^2))</f>
        <v>21.7629832695048</v>
      </c>
      <c r="R753" s="18" t="n">
        <f aca="false">EXP($H$13*LN(N753)+(1-$H$13)*$H$5+$D$9^2/(4*$D$6)*(1-$H$13^2))</f>
        <v>20.8091661999567</v>
      </c>
      <c r="S753" s="33" t="n">
        <f aca="false">MAX(0,1/4*(SUM(O753:R753)-4*$D$5))*$H$9</f>
        <v>0.497987457677844</v>
      </c>
    </row>
    <row r="754" customFormat="false" ht="12.75" hidden="false" customHeight="false" outlineLevel="0" collapsed="false">
      <c r="A754" s="0" t="n">
        <v>732</v>
      </c>
      <c r="C754" s="18" t="n">
        <f aca="false">$H$6</f>
        <v>3.29212628660779</v>
      </c>
      <c r="D754" s="0" t="n">
        <f aca="true">C754+$D$6*($H$5-C754)*$H$8+$D$9*($H$8^0.5)*(NORMINV(RAND(),0,1))</f>
        <v>3.43169310568731</v>
      </c>
      <c r="E754" s="0" t="n">
        <f aca="true">D754+$D$6*($H$5-D754)*$H$8+$D$9*($H$8^0.5)*(NORMINV(RAND(),0,1))</f>
        <v>3.39136332397169</v>
      </c>
      <c r="F754" s="0" t="n">
        <f aca="true">E754+$D$6*($H$5-E754)*$H$8+$D$9*($H$8^0.5)*(NORMINV(RAND(),0,1))</f>
        <v>3.42897482298804</v>
      </c>
      <c r="G754" s="0" t="n">
        <f aca="true">F754+$D$6*($H$5-F754)*$H$8+$D$9*($H$8^0.5)*(NORMINV(RAND(),0,1))</f>
        <v>3.34972416919039</v>
      </c>
      <c r="H754" s="0" t="n">
        <f aca="true">G754+$D$6*($H$5-G754)*$H$8+$D$9*($H$8^0.5)*(NORMINV(RAND(),0,1))</f>
        <v>3.19898628382018</v>
      </c>
      <c r="I754" s="0" t="n">
        <f aca="true">H754+$D$6*($H$5-H754)*$H$8+$D$9*($H$8^0.5)*(NORMINV(RAND(),0,1))</f>
        <v>3.17911267158381</v>
      </c>
      <c r="J754" s="0" t="n">
        <f aca="true">I754+$D$6*($H$5-I754)*$H$8+$D$9*($H$8^0.5)*(NORMINV(RAND(),0,1))</f>
        <v>3.25268224742701</v>
      </c>
      <c r="K754" s="0" t="n">
        <f aca="true">J754+$D$6*($H$5-J754)*$H$8+$D$9*($H$8^0.5)*(NORMINV(RAND(),0,1))</f>
        <v>3.30057679849835</v>
      </c>
      <c r="L754" s="0" t="n">
        <f aca="true">K754+$D$6*($H$5-K754)*$H$8+$D$9*($H$8^0.5)*(NORMINV(RAND(),0,1))</f>
        <v>3.34775938542954</v>
      </c>
      <c r="M754" s="0" t="n">
        <f aca="true">L754+$D$6*($H$5-L754)*$H$8+$D$9*($H$8^0.5)*(NORMINV(RAND(),0,1))</f>
        <v>3.36150863064442</v>
      </c>
      <c r="N754" s="0" t="n">
        <f aca="false">EXP(M754)</f>
        <v>28.8326559129282</v>
      </c>
      <c r="O754" s="0" t="n">
        <f aca="false">EXP(($H$10*LN(N754))+(1-$H$10)*$H$5+(($D$9^2)/(4*$D$6))*(1-$H$10^2))</f>
        <v>26.2214093782019</v>
      </c>
      <c r="P754" s="18" t="n">
        <f aca="false">EXP(($H$11*LN(N754))+(1-$H$11)*$H$5+(($D$9^2)/(4*$D$6))*(1-$H$11^2))</f>
        <v>24.2185715713444</v>
      </c>
      <c r="Q754" s="18" t="n">
        <f aca="false">EXP($H$12*LN(N754)+(1-$H$12)*$H$5+$D$9^2/(4*$D$6)*(1-$H$12^2))</f>
        <v>22.6820015461361</v>
      </c>
      <c r="R754" s="18" t="n">
        <f aca="false">EXP($H$13*LN(N754)+(1-$H$13)*$H$5+$D$9^2/(4*$D$6)*(1-$H$13^2))</f>
        <v>21.5001489008303</v>
      </c>
      <c r="S754" s="33" t="n">
        <f aca="false">MAX(0,1/4*(SUM(O754:R754)-4*$D$5))*$H$9</f>
        <v>1.57479155931823</v>
      </c>
    </row>
    <row r="755" customFormat="false" ht="12.75" hidden="false" customHeight="false" outlineLevel="0" collapsed="false">
      <c r="A755" s="0" t="n">
        <v>733</v>
      </c>
      <c r="C755" s="18" t="n">
        <f aca="false">$H$6</f>
        <v>3.29212628660779</v>
      </c>
      <c r="D755" s="0" t="n">
        <f aca="true">C755+$D$6*($H$5-C755)*$H$8+$D$9*($H$8^0.5)*(NORMINV(RAND(),0,1))</f>
        <v>3.21418008386347</v>
      </c>
      <c r="E755" s="0" t="n">
        <f aca="true">D755+$D$6*($H$5-D755)*$H$8+$D$9*($H$8^0.5)*(NORMINV(RAND(),0,1))</f>
        <v>3.20291995432102</v>
      </c>
      <c r="F755" s="0" t="n">
        <f aca="true">E755+$D$6*($H$5-E755)*$H$8+$D$9*($H$8^0.5)*(NORMINV(RAND(),0,1))</f>
        <v>3.10110932909213</v>
      </c>
      <c r="G755" s="0" t="n">
        <f aca="true">F755+$D$6*($H$5-F755)*$H$8+$D$9*($H$8^0.5)*(NORMINV(RAND(),0,1))</f>
        <v>3.15032723070507</v>
      </c>
      <c r="H755" s="0" t="n">
        <f aca="true">G755+$D$6*($H$5-G755)*$H$8+$D$9*($H$8^0.5)*(NORMINV(RAND(),0,1))</f>
        <v>3.18159256787561</v>
      </c>
      <c r="I755" s="0" t="n">
        <f aca="true">H755+$D$6*($H$5-H755)*$H$8+$D$9*($H$8^0.5)*(NORMINV(RAND(),0,1))</f>
        <v>3.3095045527272</v>
      </c>
      <c r="J755" s="0" t="n">
        <f aca="true">I755+$D$6*($H$5-I755)*$H$8+$D$9*($H$8^0.5)*(NORMINV(RAND(),0,1))</f>
        <v>3.39046797962571</v>
      </c>
      <c r="K755" s="0" t="n">
        <f aca="true">J755+$D$6*($H$5-J755)*$H$8+$D$9*($H$8^0.5)*(NORMINV(RAND(),0,1))</f>
        <v>3.5050458688611</v>
      </c>
      <c r="L755" s="0" t="n">
        <f aca="true">K755+$D$6*($H$5-K755)*$H$8+$D$9*($H$8^0.5)*(NORMINV(RAND(),0,1))</f>
        <v>3.33481962321385</v>
      </c>
      <c r="M755" s="0" t="n">
        <f aca="true">L755+$D$6*($H$5-L755)*$H$8+$D$9*($H$8^0.5)*(NORMINV(RAND(),0,1))</f>
        <v>3.3438532494452</v>
      </c>
      <c r="N755" s="0" t="n">
        <f aca="false">EXP(M755)</f>
        <v>28.3280718012483</v>
      </c>
      <c r="O755" s="0" t="n">
        <f aca="false">EXP(($H$10*LN(N755))+(1-$H$10)*$H$5+(($D$9^2)/(4*$D$6))*(1-$H$10^2))</f>
        <v>25.8583185524979</v>
      </c>
      <c r="P755" s="18" t="n">
        <f aca="false">EXP(($H$11*LN(N755))+(1-$H$11)*$H$5+(($D$9^2)/(4*$D$6))*(1-$H$11^2))</f>
        <v>23.9533251912988</v>
      </c>
      <c r="Q755" s="18" t="n">
        <f aca="false">EXP($H$12*LN(N755)+(1-$H$12)*$H$5+$D$9^2/(4*$D$6)*(1-$H$12^2))</f>
        <v>22.4855792865459</v>
      </c>
      <c r="R755" s="18" t="n">
        <f aca="false">EXP($H$13*LN(N755)+(1-$H$13)*$H$5+$D$9^2/(4*$D$6)*(1-$H$13^2))</f>
        <v>21.3529672017527</v>
      </c>
      <c r="S755" s="33" t="n">
        <f aca="false">MAX(0,1/4*(SUM(O755:R755)-4*$D$5))*$H$9</f>
        <v>1.34365680069888</v>
      </c>
    </row>
    <row r="756" customFormat="false" ht="12.75" hidden="false" customHeight="false" outlineLevel="0" collapsed="false">
      <c r="A756" s="0" t="n">
        <v>734</v>
      </c>
      <c r="C756" s="18" t="n">
        <f aca="false">$H$6</f>
        <v>3.29212628660779</v>
      </c>
      <c r="D756" s="0" t="n">
        <f aca="true">C756+$D$6*($H$5-C756)*$H$8+$D$9*($H$8^0.5)*(NORMINV(RAND(),0,1))</f>
        <v>3.17400421135239</v>
      </c>
      <c r="E756" s="0" t="n">
        <f aca="true">D756+$D$6*($H$5-D756)*$H$8+$D$9*($H$8^0.5)*(NORMINV(RAND(),0,1))</f>
        <v>3.11087141488778</v>
      </c>
      <c r="F756" s="0" t="n">
        <f aca="true">E756+$D$6*($H$5-E756)*$H$8+$D$9*($H$8^0.5)*(NORMINV(RAND(),0,1))</f>
        <v>3.05707275205786</v>
      </c>
      <c r="G756" s="0" t="n">
        <f aca="true">F756+$D$6*($H$5-F756)*$H$8+$D$9*($H$8^0.5)*(NORMINV(RAND(),0,1))</f>
        <v>3.13752277395069</v>
      </c>
      <c r="H756" s="0" t="n">
        <f aca="true">G756+$D$6*($H$5-G756)*$H$8+$D$9*($H$8^0.5)*(NORMINV(RAND(),0,1))</f>
        <v>3.0286384275486</v>
      </c>
      <c r="I756" s="0" t="n">
        <f aca="true">H756+$D$6*($H$5-H756)*$H$8+$D$9*($H$8^0.5)*(NORMINV(RAND(),0,1))</f>
        <v>2.94164702751016</v>
      </c>
      <c r="J756" s="0" t="n">
        <f aca="true">I756+$D$6*($H$5-I756)*$H$8+$D$9*($H$8^0.5)*(NORMINV(RAND(),0,1))</f>
        <v>2.97370159674715</v>
      </c>
      <c r="K756" s="0" t="n">
        <f aca="true">J756+$D$6*($H$5-J756)*$H$8+$D$9*($H$8^0.5)*(NORMINV(RAND(),0,1))</f>
        <v>2.90063173878906</v>
      </c>
      <c r="L756" s="0" t="n">
        <f aca="true">K756+$D$6*($H$5-K756)*$H$8+$D$9*($H$8^0.5)*(NORMINV(RAND(),0,1))</f>
        <v>3.00133306158161</v>
      </c>
      <c r="M756" s="0" t="n">
        <f aca="true">L756+$D$6*($H$5-L756)*$H$8+$D$9*($H$8^0.5)*(NORMINV(RAND(),0,1))</f>
        <v>3.17356071730628</v>
      </c>
      <c r="N756" s="0" t="n">
        <f aca="false">EXP(M756)</f>
        <v>23.892407181356</v>
      </c>
      <c r="O756" s="0" t="n">
        <f aca="false">EXP(($H$10*LN(N756))+(1-$H$10)*$H$5+(($D$9^2)/(4*$D$6))*(1-$H$10^2))</f>
        <v>22.6042648637403</v>
      </c>
      <c r="P756" s="18" t="n">
        <f aca="false">EXP(($H$11*LN(N756))+(1-$H$11)*$H$5+(($D$9^2)/(4*$D$6))*(1-$H$11^2))</f>
        <v>21.539459702398</v>
      </c>
      <c r="Q756" s="18" t="n">
        <f aca="false">EXP($H$12*LN(N756)+(1-$H$12)*$H$5+$D$9^2/(4*$D$6)*(1-$H$12^2))</f>
        <v>20.6761990338246</v>
      </c>
      <c r="R756" s="18" t="n">
        <f aca="false">EXP($H$13*LN(N756)+(1-$H$13)*$H$5+$D$9^2/(4*$D$6)*(1-$H$13^2))</f>
        <v>19.9840660469502</v>
      </c>
      <c r="S756" s="33" t="n">
        <f aca="false">MAX(0,1/4*(SUM(O756:R756)-4*$D$5))*$H$9</f>
        <v>0</v>
      </c>
    </row>
    <row r="757" customFormat="false" ht="12.75" hidden="false" customHeight="false" outlineLevel="0" collapsed="false">
      <c r="A757" s="0" t="n">
        <v>735</v>
      </c>
      <c r="C757" s="18" t="n">
        <f aca="false">$H$6</f>
        <v>3.29212628660779</v>
      </c>
      <c r="D757" s="0" t="n">
        <f aca="true">C757+$D$6*($H$5-C757)*$H$8+$D$9*($H$8^0.5)*(NORMINV(RAND(),0,1))</f>
        <v>3.28009394359423</v>
      </c>
      <c r="E757" s="0" t="n">
        <f aca="true">D757+$D$6*($H$5-D757)*$H$8+$D$9*($H$8^0.5)*(NORMINV(RAND(),0,1))</f>
        <v>3.39259707835475</v>
      </c>
      <c r="F757" s="0" t="n">
        <f aca="true">E757+$D$6*($H$5-E757)*$H$8+$D$9*($H$8^0.5)*(NORMINV(RAND(),0,1))</f>
        <v>3.35001930319758</v>
      </c>
      <c r="G757" s="0" t="n">
        <f aca="true">F757+$D$6*($H$5-F757)*$H$8+$D$9*($H$8^0.5)*(NORMINV(RAND(),0,1))</f>
        <v>3.42041210747635</v>
      </c>
      <c r="H757" s="0" t="n">
        <f aca="true">G757+$D$6*($H$5-G757)*$H$8+$D$9*($H$8^0.5)*(NORMINV(RAND(),0,1))</f>
        <v>3.47681963339371</v>
      </c>
      <c r="I757" s="0" t="n">
        <f aca="true">H757+$D$6*($H$5-H757)*$H$8+$D$9*($H$8^0.5)*(NORMINV(RAND(),0,1))</f>
        <v>3.22414904737064</v>
      </c>
      <c r="J757" s="0" t="n">
        <f aca="true">I757+$D$6*($H$5-I757)*$H$8+$D$9*($H$8^0.5)*(NORMINV(RAND(),0,1))</f>
        <v>3.31515888894117</v>
      </c>
      <c r="K757" s="0" t="n">
        <f aca="true">J757+$D$6*($H$5-J757)*$H$8+$D$9*($H$8^0.5)*(NORMINV(RAND(),0,1))</f>
        <v>3.34052244879731</v>
      </c>
      <c r="L757" s="0" t="n">
        <f aca="true">K757+$D$6*($H$5-K757)*$H$8+$D$9*($H$8^0.5)*(NORMINV(RAND(),0,1))</f>
        <v>3.25315829636164</v>
      </c>
      <c r="M757" s="0" t="n">
        <f aca="true">L757+$D$6*($H$5-L757)*$H$8+$D$9*($H$8^0.5)*(NORMINV(RAND(),0,1))</f>
        <v>3.2494490352875</v>
      </c>
      <c r="N757" s="0" t="n">
        <f aca="false">EXP(M757)</f>
        <v>25.7761342637415</v>
      </c>
      <c r="O757" s="0" t="n">
        <f aca="false">EXP(($H$10*LN(N757))+(1-$H$10)*$H$5+(($D$9^2)/(4*$D$6))*(1-$H$10^2))</f>
        <v>24.000477504681</v>
      </c>
      <c r="P757" s="18" t="n">
        <f aca="false">EXP(($H$11*LN(N757))+(1-$H$11)*$H$5+(($D$9^2)/(4*$D$6))*(1-$H$11^2))</f>
        <v>22.5835596600726</v>
      </c>
      <c r="Q757" s="18" t="n">
        <f aca="false">EXP($H$12*LN(N757)+(1-$H$12)*$H$5+$D$9^2/(4*$D$6)*(1-$H$12^2))</f>
        <v>21.4638039583456</v>
      </c>
      <c r="R757" s="18" t="n">
        <f aca="false">EXP($H$13*LN(N757)+(1-$H$13)*$H$5+$D$9^2/(4*$D$6)*(1-$H$13^2))</f>
        <v>20.5829077030236</v>
      </c>
      <c r="S757" s="33" t="n">
        <f aca="false">MAX(0,1/4*(SUM(O757:R757)-4*$D$5))*$H$9</f>
        <v>0.149996710719326</v>
      </c>
    </row>
    <row r="758" customFormat="false" ht="12.75" hidden="false" customHeight="false" outlineLevel="0" collapsed="false">
      <c r="A758" s="0" t="n">
        <v>736</v>
      </c>
      <c r="C758" s="18" t="n">
        <f aca="false">$H$6</f>
        <v>3.29212628660779</v>
      </c>
      <c r="D758" s="0" t="n">
        <f aca="true">C758+$D$6*($H$5-C758)*$H$8+$D$9*($H$8^0.5)*(NORMINV(RAND(),0,1))</f>
        <v>3.20785285402758</v>
      </c>
      <c r="E758" s="0" t="n">
        <f aca="true">D758+$D$6*($H$5-D758)*$H$8+$D$9*($H$8^0.5)*(NORMINV(RAND(),0,1))</f>
        <v>3.30979448625801</v>
      </c>
      <c r="F758" s="0" t="n">
        <f aca="true">E758+$D$6*($H$5-E758)*$H$8+$D$9*($H$8^0.5)*(NORMINV(RAND(),0,1))</f>
        <v>3.3389432427555</v>
      </c>
      <c r="G758" s="0" t="n">
        <f aca="true">F758+$D$6*($H$5-F758)*$H$8+$D$9*($H$8^0.5)*(NORMINV(RAND(),0,1))</f>
        <v>3.21013256263441</v>
      </c>
      <c r="H758" s="0" t="n">
        <f aca="true">G758+$D$6*($H$5-G758)*$H$8+$D$9*($H$8^0.5)*(NORMINV(RAND(),0,1))</f>
        <v>3.25465134123519</v>
      </c>
      <c r="I758" s="0" t="n">
        <f aca="true">H758+$D$6*($H$5-H758)*$H$8+$D$9*($H$8^0.5)*(NORMINV(RAND(),0,1))</f>
        <v>3.30441316449273</v>
      </c>
      <c r="J758" s="0" t="n">
        <f aca="true">I758+$D$6*($H$5-I758)*$H$8+$D$9*($H$8^0.5)*(NORMINV(RAND(),0,1))</f>
        <v>3.20590674551951</v>
      </c>
      <c r="K758" s="0" t="n">
        <f aca="true">J758+$D$6*($H$5-J758)*$H$8+$D$9*($H$8^0.5)*(NORMINV(RAND(),0,1))</f>
        <v>3.19668982783274</v>
      </c>
      <c r="L758" s="0" t="n">
        <f aca="true">K758+$D$6*($H$5-K758)*$H$8+$D$9*($H$8^0.5)*(NORMINV(RAND(),0,1))</f>
        <v>3.00971213641559</v>
      </c>
      <c r="M758" s="0" t="n">
        <f aca="true">L758+$D$6*($H$5-L758)*$H$8+$D$9*($H$8^0.5)*(NORMINV(RAND(),0,1))</f>
        <v>2.94936723677003</v>
      </c>
      <c r="N758" s="0" t="n">
        <f aca="false">EXP(M758)</f>
        <v>19.0938680073421</v>
      </c>
      <c r="O758" s="0" t="n">
        <f aca="false">EXP(($H$10*LN(N758))+(1-$H$10)*$H$5+(($D$9^2)/(4*$D$6))*(1-$H$10^2))</f>
        <v>18.9361902869005</v>
      </c>
      <c r="P758" s="18" t="n">
        <f aca="false">EXP(($H$11*LN(N758))+(1-$H$11)*$H$5+(($D$9^2)/(4*$D$6))*(1-$H$11^2))</f>
        <v>18.7284754483991</v>
      </c>
      <c r="Q758" s="18" t="n">
        <f aca="false">EXP($H$12*LN(N758)+(1-$H$12)*$H$5+$D$9^2/(4*$D$6)*(1-$H$12^2))</f>
        <v>18.5142210530784</v>
      </c>
      <c r="R758" s="18" t="n">
        <f aca="false">EXP($H$13*LN(N758)+(1-$H$13)*$H$5+$D$9^2/(4*$D$6)*(1-$H$13^2))</f>
        <v>18.314784860721</v>
      </c>
      <c r="S758" s="33" t="n">
        <f aca="false">MAX(0,1/4*(SUM(O758:R758)-4*$D$5))*$H$9</f>
        <v>0</v>
      </c>
    </row>
    <row r="759" customFormat="false" ht="12.75" hidden="false" customHeight="false" outlineLevel="0" collapsed="false">
      <c r="A759" s="0" t="n">
        <v>737</v>
      </c>
      <c r="C759" s="18" t="n">
        <f aca="false">$H$6</f>
        <v>3.29212628660779</v>
      </c>
      <c r="D759" s="0" t="n">
        <f aca="true">C759+$D$6*($H$5-C759)*$H$8+$D$9*($H$8^0.5)*(NORMINV(RAND(),0,1))</f>
        <v>3.22673694878903</v>
      </c>
      <c r="E759" s="0" t="n">
        <f aca="true">D759+$D$6*($H$5-D759)*$H$8+$D$9*($H$8^0.5)*(NORMINV(RAND(),0,1))</f>
        <v>3.13692270436717</v>
      </c>
      <c r="F759" s="0" t="n">
        <f aca="true">E759+$D$6*($H$5-E759)*$H$8+$D$9*($H$8^0.5)*(NORMINV(RAND(),0,1))</f>
        <v>3.18032574044192</v>
      </c>
      <c r="G759" s="0" t="n">
        <f aca="true">F759+$D$6*($H$5-F759)*$H$8+$D$9*($H$8^0.5)*(NORMINV(RAND(),0,1))</f>
        <v>3.18001272781243</v>
      </c>
      <c r="H759" s="0" t="n">
        <f aca="true">G759+$D$6*($H$5-G759)*$H$8+$D$9*($H$8^0.5)*(NORMINV(RAND(),0,1))</f>
        <v>3.28296180533927</v>
      </c>
      <c r="I759" s="0" t="n">
        <f aca="true">H759+$D$6*($H$5-H759)*$H$8+$D$9*($H$8^0.5)*(NORMINV(RAND(),0,1))</f>
        <v>3.41168827580484</v>
      </c>
      <c r="J759" s="0" t="n">
        <f aca="true">I759+$D$6*($H$5-I759)*$H$8+$D$9*($H$8^0.5)*(NORMINV(RAND(),0,1))</f>
        <v>3.31670402266003</v>
      </c>
      <c r="K759" s="0" t="n">
        <f aca="true">J759+$D$6*($H$5-J759)*$H$8+$D$9*($H$8^0.5)*(NORMINV(RAND(),0,1))</f>
        <v>3.46839950667661</v>
      </c>
      <c r="L759" s="0" t="n">
        <f aca="true">K759+$D$6*($H$5-K759)*$H$8+$D$9*($H$8^0.5)*(NORMINV(RAND(),0,1))</f>
        <v>3.34521235988204</v>
      </c>
      <c r="M759" s="0" t="n">
        <f aca="true">L759+$D$6*($H$5-L759)*$H$8+$D$9*($H$8^0.5)*(NORMINV(RAND(),0,1))</f>
        <v>3.48704491782571</v>
      </c>
      <c r="N759" s="0" t="n">
        <f aca="false">EXP(M759)</f>
        <v>32.6892055475126</v>
      </c>
      <c r="O759" s="0" t="n">
        <f aca="false">EXP(($H$10*LN(N759))+(1-$H$10)*$H$5+(($D$9^2)/(4*$D$6))*(1-$H$10^2))</f>
        <v>28.9544053206535</v>
      </c>
      <c r="P759" s="18" t="n">
        <f aca="false">EXP(($H$11*LN(N759))+(1-$H$11)*$H$5+(($D$9^2)/(4*$D$6))*(1-$H$11^2))</f>
        <v>26.1911995493246</v>
      </c>
      <c r="Q759" s="18" t="n">
        <f aca="false">EXP($H$12*LN(N759)+(1-$H$12)*$H$5+$D$9^2/(4*$D$6)*(1-$H$12^2))</f>
        <v>24.1290009416918</v>
      </c>
      <c r="R759" s="18" t="n">
        <f aca="false">EXP($H$13*LN(N759)+(1-$H$13)*$H$5+$D$9^2/(4*$D$6)*(1-$H$13^2))</f>
        <v>22.5763312747186</v>
      </c>
      <c r="S759" s="33" t="n">
        <f aca="false">MAX(0,1/4*(SUM(O759:R759)-4*$D$5))*$H$9</f>
        <v>3.29385472837023</v>
      </c>
    </row>
    <row r="760" customFormat="false" ht="12.75" hidden="false" customHeight="false" outlineLevel="0" collapsed="false">
      <c r="A760" s="0" t="n">
        <v>738</v>
      </c>
      <c r="C760" s="18" t="n">
        <f aca="false">$H$6</f>
        <v>3.29212628660779</v>
      </c>
      <c r="D760" s="0" t="n">
        <f aca="true">C760+$D$6*($H$5-C760)*$H$8+$D$9*($H$8^0.5)*(NORMINV(RAND(),0,1))</f>
        <v>3.38163758659122</v>
      </c>
      <c r="E760" s="0" t="n">
        <f aca="true">D760+$D$6*($H$5-D760)*$H$8+$D$9*($H$8^0.5)*(NORMINV(RAND(),0,1))</f>
        <v>3.3418721862623</v>
      </c>
      <c r="F760" s="0" t="n">
        <f aca="true">E760+$D$6*($H$5-E760)*$H$8+$D$9*($H$8^0.5)*(NORMINV(RAND(),0,1))</f>
        <v>3.32100676310041</v>
      </c>
      <c r="G760" s="0" t="n">
        <f aca="true">F760+$D$6*($H$5-F760)*$H$8+$D$9*($H$8^0.5)*(NORMINV(RAND(),0,1))</f>
        <v>3.19960026999244</v>
      </c>
      <c r="H760" s="0" t="n">
        <f aca="true">G760+$D$6*($H$5-G760)*$H$8+$D$9*($H$8^0.5)*(NORMINV(RAND(),0,1))</f>
        <v>3.12517567969926</v>
      </c>
      <c r="I760" s="0" t="n">
        <f aca="true">H760+$D$6*($H$5-H760)*$H$8+$D$9*($H$8^0.5)*(NORMINV(RAND(),0,1))</f>
        <v>3.05497533330943</v>
      </c>
      <c r="J760" s="0" t="n">
        <f aca="true">I760+$D$6*($H$5-I760)*$H$8+$D$9*($H$8^0.5)*(NORMINV(RAND(),0,1))</f>
        <v>3.04745775013646</v>
      </c>
      <c r="K760" s="0" t="n">
        <f aca="true">J760+$D$6*($H$5-J760)*$H$8+$D$9*($H$8^0.5)*(NORMINV(RAND(),0,1))</f>
        <v>3.03568023868273</v>
      </c>
      <c r="L760" s="0" t="n">
        <f aca="true">K760+$D$6*($H$5-K760)*$H$8+$D$9*($H$8^0.5)*(NORMINV(RAND(),0,1))</f>
        <v>2.97287813469036</v>
      </c>
      <c r="M760" s="0" t="n">
        <f aca="true">L760+$D$6*($H$5-L760)*$H$8+$D$9*($H$8^0.5)*(NORMINV(RAND(),0,1))</f>
        <v>2.92673949277434</v>
      </c>
      <c r="N760" s="0" t="n">
        <f aca="false">EXP(M760)</f>
        <v>18.6666683598698</v>
      </c>
      <c r="O760" s="0" t="n">
        <f aca="false">EXP(($H$10*LN(N760))+(1-$H$10)*$H$5+(($D$9^2)/(4*$D$6))*(1-$H$10^2))</f>
        <v>18.600788386797</v>
      </c>
      <c r="P760" s="18" t="n">
        <f aca="false">EXP(($H$11*LN(N760))+(1-$H$11)*$H$5+(($D$9^2)/(4*$D$6))*(1-$H$11^2))</f>
        <v>18.4659959142986</v>
      </c>
      <c r="Q760" s="18" t="n">
        <f aca="false">EXP($H$12*LN(N760)+(1-$H$12)*$H$5+$D$9^2/(4*$D$6)*(1-$H$12^2))</f>
        <v>18.3089877187515</v>
      </c>
      <c r="R760" s="18" t="n">
        <f aca="false">EXP($H$13*LN(N760)+(1-$H$13)*$H$5+$D$9^2/(4*$D$6)*(1-$H$13^2))</f>
        <v>18.1542539085845</v>
      </c>
      <c r="S760" s="33" t="n">
        <f aca="false">MAX(0,1/4*(SUM(O760:R760)-4*$D$5))*$H$9</f>
        <v>0</v>
      </c>
    </row>
    <row r="761" customFormat="false" ht="12.75" hidden="false" customHeight="false" outlineLevel="0" collapsed="false">
      <c r="A761" s="0" t="n">
        <v>739</v>
      </c>
      <c r="C761" s="18" t="n">
        <f aca="false">$H$6</f>
        <v>3.29212628660779</v>
      </c>
      <c r="D761" s="0" t="n">
        <f aca="true">C761+$D$6*($H$5-C761)*$H$8+$D$9*($H$8^0.5)*(NORMINV(RAND(),0,1))</f>
        <v>3.29662921888146</v>
      </c>
      <c r="E761" s="0" t="n">
        <f aca="true">D761+$D$6*($H$5-D761)*$H$8+$D$9*($H$8^0.5)*(NORMINV(RAND(),0,1))</f>
        <v>3.40355240912671</v>
      </c>
      <c r="F761" s="0" t="n">
        <f aca="true">E761+$D$6*($H$5-E761)*$H$8+$D$9*($H$8^0.5)*(NORMINV(RAND(),0,1))</f>
        <v>3.3547553023483</v>
      </c>
      <c r="G761" s="0" t="n">
        <f aca="true">F761+$D$6*($H$5-F761)*$H$8+$D$9*($H$8^0.5)*(NORMINV(RAND(),0,1))</f>
        <v>3.31217065130622</v>
      </c>
      <c r="H761" s="0" t="n">
        <f aca="true">G761+$D$6*($H$5-G761)*$H$8+$D$9*($H$8^0.5)*(NORMINV(RAND(),0,1))</f>
        <v>3.34447946692901</v>
      </c>
      <c r="I761" s="0" t="n">
        <f aca="true">H761+$D$6*($H$5-H761)*$H$8+$D$9*($H$8^0.5)*(NORMINV(RAND(),0,1))</f>
        <v>3.41414530191309</v>
      </c>
      <c r="J761" s="0" t="n">
        <f aca="true">I761+$D$6*($H$5-I761)*$H$8+$D$9*($H$8^0.5)*(NORMINV(RAND(),0,1))</f>
        <v>3.45272228481394</v>
      </c>
      <c r="K761" s="0" t="n">
        <f aca="true">J761+$D$6*($H$5-J761)*$H$8+$D$9*($H$8^0.5)*(NORMINV(RAND(),0,1))</f>
        <v>3.39878703996719</v>
      </c>
      <c r="L761" s="0" t="n">
        <f aca="true">K761+$D$6*($H$5-K761)*$H$8+$D$9*($H$8^0.5)*(NORMINV(RAND(),0,1))</f>
        <v>3.49902920398801</v>
      </c>
      <c r="M761" s="0" t="n">
        <f aca="true">L761+$D$6*($H$5-L761)*$H$8+$D$9*($H$8^0.5)*(NORMINV(RAND(),0,1))</f>
        <v>3.37947835570126</v>
      </c>
      <c r="N761" s="0" t="n">
        <f aca="false">EXP(M761)</f>
        <v>29.3554540133749</v>
      </c>
      <c r="O761" s="0" t="n">
        <f aca="false">EXP(($H$10*LN(N761))+(1-$H$10)*$H$5+(($D$9^2)/(4*$D$6))*(1-$H$10^2))</f>
        <v>26.5962005863415</v>
      </c>
      <c r="P761" s="18" t="n">
        <f aca="false">EXP(($H$11*LN(N761))+(1-$H$11)*$H$5+(($D$9^2)/(4*$D$6))*(1-$H$11^2))</f>
        <v>24.4915568130503</v>
      </c>
      <c r="Q761" s="18" t="n">
        <f aca="false">EXP($H$12*LN(N761)+(1-$H$12)*$H$5+$D$9^2/(4*$D$6)*(1-$H$12^2))</f>
        <v>22.883683020124</v>
      </c>
      <c r="R761" s="18" t="n">
        <f aca="false">EXP($H$13*LN(N761)+(1-$H$13)*$H$5+$D$9^2/(4*$D$6)*(1-$H$13^2))</f>
        <v>21.6509928758293</v>
      </c>
      <c r="S761" s="33" t="n">
        <f aca="false">MAX(0,1/4*(SUM(O761:R761)-4*$D$5))*$H$9</f>
        <v>1.81267070920655</v>
      </c>
    </row>
    <row r="762" customFormat="false" ht="12.75" hidden="false" customHeight="false" outlineLevel="0" collapsed="false">
      <c r="A762" s="0" t="n">
        <v>740</v>
      </c>
      <c r="C762" s="18" t="n">
        <f aca="false">$H$6</f>
        <v>3.29212628660779</v>
      </c>
      <c r="D762" s="0" t="n">
        <f aca="true">C762+$D$6*($H$5-C762)*$H$8+$D$9*($H$8^0.5)*(NORMINV(RAND(),0,1))</f>
        <v>3.38598603508683</v>
      </c>
      <c r="E762" s="0" t="n">
        <f aca="true">D762+$D$6*($H$5-D762)*$H$8+$D$9*($H$8^0.5)*(NORMINV(RAND(),0,1))</f>
        <v>3.44775523067311</v>
      </c>
      <c r="F762" s="0" t="n">
        <f aca="true">E762+$D$6*($H$5-E762)*$H$8+$D$9*($H$8^0.5)*(NORMINV(RAND(),0,1))</f>
        <v>3.50587991570349</v>
      </c>
      <c r="G762" s="0" t="n">
        <f aca="true">F762+$D$6*($H$5-F762)*$H$8+$D$9*($H$8^0.5)*(NORMINV(RAND(),0,1))</f>
        <v>3.50047060246483</v>
      </c>
      <c r="H762" s="0" t="n">
        <f aca="true">G762+$D$6*($H$5-G762)*$H$8+$D$9*($H$8^0.5)*(NORMINV(RAND(),0,1))</f>
        <v>3.52966907812184</v>
      </c>
      <c r="I762" s="0" t="n">
        <f aca="true">H762+$D$6*($H$5-H762)*$H$8+$D$9*($H$8^0.5)*(NORMINV(RAND(),0,1))</f>
        <v>3.56985660041021</v>
      </c>
      <c r="J762" s="0" t="n">
        <f aca="true">I762+$D$6*($H$5-I762)*$H$8+$D$9*($H$8^0.5)*(NORMINV(RAND(),0,1))</f>
        <v>3.59985393125715</v>
      </c>
      <c r="K762" s="0" t="n">
        <f aca="true">J762+$D$6*($H$5-J762)*$H$8+$D$9*($H$8^0.5)*(NORMINV(RAND(),0,1))</f>
        <v>3.50824724776632</v>
      </c>
      <c r="L762" s="0" t="n">
        <f aca="true">K762+$D$6*($H$5-K762)*$H$8+$D$9*($H$8^0.5)*(NORMINV(RAND(),0,1))</f>
        <v>3.41540655338071</v>
      </c>
      <c r="M762" s="0" t="n">
        <f aca="true">L762+$D$6*($H$5-L762)*$H$8+$D$9*($H$8^0.5)*(NORMINV(RAND(),0,1))</f>
        <v>3.29413924341075</v>
      </c>
      <c r="N762" s="0" t="n">
        <f aca="false">EXP(M762)</f>
        <v>26.9542030739202</v>
      </c>
      <c r="O762" s="0" t="n">
        <f aca="false">EXP(($H$10*LN(N762))+(1-$H$10)*$H$5+(($D$9^2)/(4*$D$6))*(1-$H$10^2))</f>
        <v>24.8627124432153</v>
      </c>
      <c r="P762" s="18" t="n">
        <f aca="false">EXP(($H$11*LN(N762))+(1-$H$11)*$H$5+(($D$9^2)/(4*$D$6))*(1-$H$11^2))</f>
        <v>23.2219480291015</v>
      </c>
      <c r="Q762" s="18" t="n">
        <f aca="false">EXP($H$12*LN(N762)+(1-$H$12)*$H$5+$D$9^2/(4*$D$6)*(1-$H$12^2))</f>
        <v>21.9415839840478</v>
      </c>
      <c r="R762" s="18" t="n">
        <f aca="false">EXP($H$13*LN(N762)+(1-$H$13)*$H$5+$D$9^2/(4*$D$6)*(1-$H$13^2))</f>
        <v>20.9439235302188</v>
      </c>
      <c r="S762" s="33" t="n">
        <f aca="false">MAX(0,1/4*(SUM(O762:R762)-4*$D$5))*$H$9</f>
        <v>0.706327796137041</v>
      </c>
    </row>
    <row r="763" customFormat="false" ht="12.75" hidden="false" customHeight="false" outlineLevel="0" collapsed="false">
      <c r="A763" s="0" t="n">
        <v>741</v>
      </c>
      <c r="C763" s="18" t="n">
        <f aca="false">$H$6</f>
        <v>3.29212628660779</v>
      </c>
      <c r="D763" s="0" t="n">
        <f aca="true">C763+$D$6*($H$5-C763)*$H$8+$D$9*($H$8^0.5)*(NORMINV(RAND(),0,1))</f>
        <v>3.28633257377425</v>
      </c>
      <c r="E763" s="0" t="n">
        <f aca="true">D763+$D$6*($H$5-D763)*$H$8+$D$9*($H$8^0.5)*(NORMINV(RAND(),0,1))</f>
        <v>3.22053454470247</v>
      </c>
      <c r="F763" s="0" t="n">
        <f aca="true">E763+$D$6*($H$5-E763)*$H$8+$D$9*($H$8^0.5)*(NORMINV(RAND(),0,1))</f>
        <v>3.15504268654339</v>
      </c>
      <c r="G763" s="0" t="n">
        <f aca="true">F763+$D$6*($H$5-F763)*$H$8+$D$9*($H$8^0.5)*(NORMINV(RAND(),0,1))</f>
        <v>3.24066953522029</v>
      </c>
      <c r="H763" s="0" t="n">
        <f aca="true">G763+$D$6*($H$5-G763)*$H$8+$D$9*($H$8^0.5)*(NORMINV(RAND(),0,1))</f>
        <v>3.19402208672503</v>
      </c>
      <c r="I763" s="0" t="n">
        <f aca="true">H763+$D$6*($H$5-H763)*$H$8+$D$9*($H$8^0.5)*(NORMINV(RAND(),0,1))</f>
        <v>3.21743479958172</v>
      </c>
      <c r="J763" s="0" t="n">
        <f aca="true">I763+$D$6*($H$5-I763)*$H$8+$D$9*($H$8^0.5)*(NORMINV(RAND(),0,1))</f>
        <v>3.18579532558649</v>
      </c>
      <c r="K763" s="0" t="n">
        <f aca="true">J763+$D$6*($H$5-J763)*$H$8+$D$9*($H$8^0.5)*(NORMINV(RAND(),0,1))</f>
        <v>3.06645865754451</v>
      </c>
      <c r="L763" s="0" t="n">
        <f aca="true">K763+$D$6*($H$5-K763)*$H$8+$D$9*($H$8^0.5)*(NORMINV(RAND(),0,1))</f>
        <v>3.05864432571126</v>
      </c>
      <c r="M763" s="0" t="n">
        <f aca="true">L763+$D$6*($H$5-L763)*$H$8+$D$9*($H$8^0.5)*(NORMINV(RAND(),0,1))</f>
        <v>3.0852154394299</v>
      </c>
      <c r="N763" s="0" t="n">
        <f aca="false">EXP(M763)</f>
        <v>21.8721784641814</v>
      </c>
      <c r="O763" s="0" t="n">
        <f aca="false">EXP(($H$10*LN(N763))+(1-$H$10)*$H$5+(($D$9^2)/(4*$D$6))*(1-$H$10^2))</f>
        <v>21.0808533880872</v>
      </c>
      <c r="P763" s="18" t="n">
        <f aca="false">EXP(($H$11*LN(N763))+(1-$H$11)*$H$5+(($D$9^2)/(4*$D$6))*(1-$H$11^2))</f>
        <v>20.3846243948159</v>
      </c>
      <c r="Q763" s="18" t="n">
        <f aca="false">EXP($H$12*LN(N763)+(1-$H$12)*$H$5+$D$9^2/(4*$D$6)*(1-$H$12^2))</f>
        <v>19.7956424372878</v>
      </c>
      <c r="R763" s="18" t="n">
        <f aca="false">EXP($H$13*LN(N763)+(1-$H$13)*$H$5+$D$9^2/(4*$D$6)*(1-$H$13^2))</f>
        <v>19.3088376126348</v>
      </c>
      <c r="S763" s="33" t="n">
        <f aca="false">MAX(0,1/4*(SUM(O763:R763)-4*$D$5))*$H$9</f>
        <v>0</v>
      </c>
    </row>
    <row r="764" customFormat="false" ht="12.75" hidden="false" customHeight="false" outlineLevel="0" collapsed="false">
      <c r="A764" s="0" t="n">
        <v>742</v>
      </c>
      <c r="C764" s="18" t="n">
        <f aca="false">$H$6</f>
        <v>3.29212628660779</v>
      </c>
      <c r="D764" s="0" t="n">
        <f aca="true">C764+$D$6*($H$5-C764)*$H$8+$D$9*($H$8^0.5)*(NORMINV(RAND(),0,1))</f>
        <v>3.27295992158443</v>
      </c>
      <c r="E764" s="0" t="n">
        <f aca="true">D764+$D$6*($H$5-D764)*$H$8+$D$9*($H$8^0.5)*(NORMINV(RAND(),0,1))</f>
        <v>3.20865833982581</v>
      </c>
      <c r="F764" s="0" t="n">
        <f aca="true">E764+$D$6*($H$5-E764)*$H$8+$D$9*($H$8^0.5)*(NORMINV(RAND(),0,1))</f>
        <v>3.16464124618785</v>
      </c>
      <c r="G764" s="0" t="n">
        <f aca="true">F764+$D$6*($H$5-F764)*$H$8+$D$9*($H$8^0.5)*(NORMINV(RAND(),0,1))</f>
        <v>3.08151834766707</v>
      </c>
      <c r="H764" s="0" t="n">
        <f aca="true">G764+$D$6*($H$5-G764)*$H$8+$D$9*($H$8^0.5)*(NORMINV(RAND(),0,1))</f>
        <v>3.14295031824652</v>
      </c>
      <c r="I764" s="0" t="n">
        <f aca="true">H764+$D$6*($H$5-H764)*$H$8+$D$9*($H$8^0.5)*(NORMINV(RAND(),0,1))</f>
        <v>3.19366582800219</v>
      </c>
      <c r="J764" s="0" t="n">
        <f aca="true">I764+$D$6*($H$5-I764)*$H$8+$D$9*($H$8^0.5)*(NORMINV(RAND(),0,1))</f>
        <v>3.05108858580308</v>
      </c>
      <c r="K764" s="0" t="n">
        <f aca="true">J764+$D$6*($H$5-J764)*$H$8+$D$9*($H$8^0.5)*(NORMINV(RAND(),0,1))</f>
        <v>3.0086575427898</v>
      </c>
      <c r="L764" s="0" t="n">
        <f aca="true">K764+$D$6*($H$5-K764)*$H$8+$D$9*($H$8^0.5)*(NORMINV(RAND(),0,1))</f>
        <v>2.84285561811425</v>
      </c>
      <c r="M764" s="0" t="n">
        <f aca="true">L764+$D$6*($H$5-L764)*$H$8+$D$9*($H$8^0.5)*(NORMINV(RAND(),0,1))</f>
        <v>2.83738822847704</v>
      </c>
      <c r="N764" s="0" t="n">
        <f aca="false">EXP(M764)</f>
        <v>17.0711213936513</v>
      </c>
      <c r="O764" s="0" t="n">
        <f aca="false">EXP(($H$10*LN(N764))+(1-$H$10)*$H$5+(($D$9^2)/(4*$D$6))*(1-$H$10^2))</f>
        <v>17.3334136659105</v>
      </c>
      <c r="P764" s="18" t="n">
        <f aca="false">EXP(($H$11*LN(N764))+(1-$H$11)*$H$5+(($D$9^2)/(4*$D$6))*(1-$H$11^2))</f>
        <v>17.4649814669757</v>
      </c>
      <c r="Q764" s="18" t="n">
        <f aca="false">EXP($H$12*LN(N764)+(1-$H$12)*$H$5+$D$9^2/(4*$D$6)*(1-$H$12^2))</f>
        <v>17.520560812611</v>
      </c>
      <c r="R764" s="18" t="n">
        <f aca="false">EXP($H$13*LN(N764)+(1-$H$13)*$H$5+$D$9^2/(4*$D$6)*(1-$H$13^2))</f>
        <v>17.5339876869906</v>
      </c>
      <c r="S764" s="33" t="n">
        <f aca="false">MAX(0,1/4*(SUM(O764:R764)-4*$D$5))*$H$9</f>
        <v>0</v>
      </c>
    </row>
    <row r="765" customFormat="false" ht="12.75" hidden="false" customHeight="false" outlineLevel="0" collapsed="false">
      <c r="A765" s="0" t="n">
        <v>743</v>
      </c>
      <c r="C765" s="18" t="n">
        <f aca="false">$H$6</f>
        <v>3.29212628660779</v>
      </c>
      <c r="D765" s="0" t="n">
        <f aca="true">C765+$D$6*($H$5-C765)*$H$8+$D$9*($H$8^0.5)*(NORMINV(RAND(),0,1))</f>
        <v>3.10431975464662</v>
      </c>
      <c r="E765" s="0" t="n">
        <f aca="true">D765+$D$6*($H$5-D765)*$H$8+$D$9*($H$8^0.5)*(NORMINV(RAND(),0,1))</f>
        <v>3.19779644879785</v>
      </c>
      <c r="F765" s="0" t="n">
        <f aca="true">E765+$D$6*($H$5-E765)*$H$8+$D$9*($H$8^0.5)*(NORMINV(RAND(),0,1))</f>
        <v>3.12352106921511</v>
      </c>
      <c r="G765" s="0" t="n">
        <f aca="true">F765+$D$6*($H$5-F765)*$H$8+$D$9*($H$8^0.5)*(NORMINV(RAND(),0,1))</f>
        <v>3.03849661297542</v>
      </c>
      <c r="H765" s="0" t="n">
        <f aca="true">G765+$D$6*($H$5-G765)*$H$8+$D$9*($H$8^0.5)*(NORMINV(RAND(),0,1))</f>
        <v>3.00190407147117</v>
      </c>
      <c r="I765" s="0" t="n">
        <f aca="true">H765+$D$6*($H$5-H765)*$H$8+$D$9*($H$8^0.5)*(NORMINV(RAND(),0,1))</f>
        <v>2.84408814728057</v>
      </c>
      <c r="J765" s="0" t="n">
        <f aca="true">I765+$D$6*($H$5-I765)*$H$8+$D$9*($H$8^0.5)*(NORMINV(RAND(),0,1))</f>
        <v>2.81536421592088</v>
      </c>
      <c r="K765" s="0" t="n">
        <f aca="true">J765+$D$6*($H$5-J765)*$H$8+$D$9*($H$8^0.5)*(NORMINV(RAND(),0,1))</f>
        <v>2.76284639989458</v>
      </c>
      <c r="L765" s="0" t="n">
        <f aca="true">K765+$D$6*($H$5-K765)*$H$8+$D$9*($H$8^0.5)*(NORMINV(RAND(),0,1))</f>
        <v>2.60361277713815</v>
      </c>
      <c r="M765" s="0" t="n">
        <f aca="true">L765+$D$6*($H$5-L765)*$H$8+$D$9*($H$8^0.5)*(NORMINV(RAND(),0,1))</f>
        <v>2.50850527494896</v>
      </c>
      <c r="N765" s="0" t="n">
        <f aca="false">EXP(M765)</f>
        <v>12.2865513123071</v>
      </c>
      <c r="O765" s="0" t="n">
        <f aca="false">EXP(($H$10*LN(N765))+(1-$H$10)*$H$5+(($D$9^2)/(4*$D$6))*(1-$H$10^2))</f>
        <v>13.3683592363911</v>
      </c>
      <c r="P765" s="18" t="n">
        <f aca="false">EXP(($H$11*LN(N765))+(1-$H$11)*$H$5+(($D$9^2)/(4*$D$6))*(1-$H$11^2))</f>
        <v>14.2257815357373</v>
      </c>
      <c r="Q765" s="18" t="n">
        <f aca="false">EXP($H$12*LN(N765)+(1-$H$12)*$H$5+$D$9^2/(4*$D$6)*(1-$H$12^2))</f>
        <v>14.8999519588547</v>
      </c>
      <c r="R765" s="18" t="n">
        <f aca="false">EXP($H$13*LN(N765)+(1-$H$13)*$H$5+$D$9^2/(4*$D$6)*(1-$H$13^2))</f>
        <v>15.4279865978283</v>
      </c>
      <c r="S765" s="33" t="n">
        <f aca="false">MAX(0,1/4*(SUM(O765:R765)-4*$D$5))*$H$9</f>
        <v>0</v>
      </c>
    </row>
    <row r="766" customFormat="false" ht="12.75" hidden="false" customHeight="false" outlineLevel="0" collapsed="false">
      <c r="A766" s="0" t="n">
        <v>744</v>
      </c>
      <c r="C766" s="18" t="n">
        <f aca="false">$H$6</f>
        <v>3.29212628660779</v>
      </c>
      <c r="D766" s="0" t="n">
        <f aca="true">C766+$D$6*($H$5-C766)*$H$8+$D$9*($H$8^0.5)*(NORMINV(RAND(),0,1))</f>
        <v>3.32977026032318</v>
      </c>
      <c r="E766" s="0" t="n">
        <f aca="true">D766+$D$6*($H$5-D766)*$H$8+$D$9*($H$8^0.5)*(NORMINV(RAND(),0,1))</f>
        <v>3.29450433557516</v>
      </c>
      <c r="F766" s="0" t="n">
        <f aca="true">E766+$D$6*($H$5-E766)*$H$8+$D$9*($H$8^0.5)*(NORMINV(RAND(),0,1))</f>
        <v>3.29780891143497</v>
      </c>
      <c r="G766" s="0" t="n">
        <f aca="true">F766+$D$6*($H$5-F766)*$H$8+$D$9*($H$8^0.5)*(NORMINV(RAND(),0,1))</f>
        <v>3.23228578730245</v>
      </c>
      <c r="H766" s="0" t="n">
        <f aca="true">G766+$D$6*($H$5-G766)*$H$8+$D$9*($H$8^0.5)*(NORMINV(RAND(),0,1))</f>
        <v>3.16351918955234</v>
      </c>
      <c r="I766" s="0" t="n">
        <f aca="true">H766+$D$6*($H$5-H766)*$H$8+$D$9*($H$8^0.5)*(NORMINV(RAND(),0,1))</f>
        <v>3.09869311951839</v>
      </c>
      <c r="J766" s="0" t="n">
        <f aca="true">I766+$D$6*($H$5-I766)*$H$8+$D$9*($H$8^0.5)*(NORMINV(RAND(),0,1))</f>
        <v>3.09946094726154</v>
      </c>
      <c r="K766" s="0" t="n">
        <f aca="true">J766+$D$6*($H$5-J766)*$H$8+$D$9*($H$8^0.5)*(NORMINV(RAND(),0,1))</f>
        <v>3.05019617160762</v>
      </c>
      <c r="L766" s="0" t="n">
        <f aca="true">K766+$D$6*($H$5-K766)*$H$8+$D$9*($H$8^0.5)*(NORMINV(RAND(),0,1))</f>
        <v>3.05126211836634</v>
      </c>
      <c r="M766" s="0" t="n">
        <f aca="true">L766+$D$6*($H$5-L766)*$H$8+$D$9*($H$8^0.5)*(NORMINV(RAND(),0,1))</f>
        <v>3.10893526908471</v>
      </c>
      <c r="N766" s="0" t="n">
        <f aca="false">EXP(M766)</f>
        <v>22.3971847259405</v>
      </c>
      <c r="O766" s="0" t="n">
        <f aca="false">EXP(($H$10*LN(N766))+(1-$H$10)*$H$5+(($D$9^2)/(4*$D$6))*(1-$H$10^2))</f>
        <v>21.4794930687296</v>
      </c>
      <c r="P766" s="18" t="n">
        <f aca="false">EXP(($H$11*LN(N766))+(1-$H$11)*$H$5+(($D$9^2)/(4*$D$6))*(1-$H$11^2))</f>
        <v>20.6884637386735</v>
      </c>
      <c r="Q766" s="18" t="n">
        <f aca="false">EXP($H$12*LN(N766)+(1-$H$12)*$H$5+$D$9^2/(4*$D$6)*(1-$H$12^2))</f>
        <v>20.028312508811</v>
      </c>
      <c r="R766" s="18" t="n">
        <f aca="false">EXP($H$13*LN(N766)+(1-$H$13)*$H$5+$D$9^2/(4*$D$6)*(1-$H$13^2))</f>
        <v>19.4878566507497</v>
      </c>
      <c r="S766" s="33" t="n">
        <f aca="false">MAX(0,1/4*(SUM(O766:R766)-4*$D$5))*$H$9</f>
        <v>0</v>
      </c>
    </row>
    <row r="767" customFormat="false" ht="12.75" hidden="false" customHeight="false" outlineLevel="0" collapsed="false">
      <c r="A767" s="0" t="n">
        <v>745</v>
      </c>
      <c r="C767" s="18" t="n">
        <f aca="false">$H$6</f>
        <v>3.29212628660779</v>
      </c>
      <c r="D767" s="0" t="n">
        <f aca="true">C767+$D$6*($H$5-C767)*$H$8+$D$9*($H$8^0.5)*(NORMINV(RAND(),0,1))</f>
        <v>3.18571122223817</v>
      </c>
      <c r="E767" s="0" t="n">
        <f aca="true">D767+$D$6*($H$5-D767)*$H$8+$D$9*($H$8^0.5)*(NORMINV(RAND(),0,1))</f>
        <v>3.1273298440374</v>
      </c>
      <c r="F767" s="0" t="n">
        <f aca="true">E767+$D$6*($H$5-E767)*$H$8+$D$9*($H$8^0.5)*(NORMINV(RAND(),0,1))</f>
        <v>3.16758712285663</v>
      </c>
      <c r="G767" s="0" t="n">
        <f aca="true">F767+$D$6*($H$5-F767)*$H$8+$D$9*($H$8^0.5)*(NORMINV(RAND(),0,1))</f>
        <v>3.17076087225565</v>
      </c>
      <c r="H767" s="0" t="n">
        <f aca="true">G767+$D$6*($H$5-G767)*$H$8+$D$9*($H$8^0.5)*(NORMINV(RAND(),0,1))</f>
        <v>3.09669551765986</v>
      </c>
      <c r="I767" s="0" t="n">
        <f aca="true">H767+$D$6*($H$5-H767)*$H$8+$D$9*($H$8^0.5)*(NORMINV(RAND(),0,1))</f>
        <v>3.11194138791782</v>
      </c>
      <c r="J767" s="0" t="n">
        <f aca="true">I767+$D$6*($H$5-I767)*$H$8+$D$9*($H$8^0.5)*(NORMINV(RAND(),0,1))</f>
        <v>3.09094595970691</v>
      </c>
      <c r="K767" s="0" t="n">
        <f aca="true">J767+$D$6*($H$5-J767)*$H$8+$D$9*($H$8^0.5)*(NORMINV(RAND(),0,1))</f>
        <v>3.23476828853516</v>
      </c>
      <c r="L767" s="0" t="n">
        <f aca="true">K767+$D$6*($H$5-K767)*$H$8+$D$9*($H$8^0.5)*(NORMINV(RAND(),0,1))</f>
        <v>3.26327626205436</v>
      </c>
      <c r="M767" s="0" t="n">
        <f aca="true">L767+$D$6*($H$5-L767)*$H$8+$D$9*($H$8^0.5)*(NORMINV(RAND(),0,1))</f>
        <v>3.19600301908127</v>
      </c>
      <c r="N767" s="0" t="n">
        <f aca="false">EXP(M767)</f>
        <v>24.4346698452863</v>
      </c>
      <c r="O767" s="0" t="n">
        <f aca="false">EXP(($H$10*LN(N767))+(1-$H$10)*$H$5+(($D$9^2)/(4*$D$6))*(1-$H$10^2))</f>
        <v>23.0084857946918</v>
      </c>
      <c r="P767" s="18" t="n">
        <f aca="false">EXP(($H$11*LN(N767))+(1-$H$11)*$H$5+(($D$9^2)/(4*$D$6))*(1-$H$11^2))</f>
        <v>21.8430993519961</v>
      </c>
      <c r="Q767" s="18" t="n">
        <f aca="false">EXP($H$12*LN(N767)+(1-$H$12)*$H$5+$D$9^2/(4*$D$6)*(1-$H$12^2))</f>
        <v>20.9060575183536</v>
      </c>
      <c r="R767" s="18" t="n">
        <f aca="false">EXP($H$13*LN(N767)+(1-$H$13)*$H$5+$D$9^2/(4*$D$6)*(1-$H$13^2))</f>
        <v>20.1593227687771</v>
      </c>
      <c r="S767" s="33" t="n">
        <f aca="false">MAX(0,1/4*(SUM(O767:R767)-4*$D$5))*$H$9</f>
        <v>0</v>
      </c>
    </row>
    <row r="768" customFormat="false" ht="12.75" hidden="false" customHeight="false" outlineLevel="0" collapsed="false">
      <c r="A768" s="0" t="n">
        <v>746</v>
      </c>
      <c r="C768" s="18" t="n">
        <f aca="false">$H$6</f>
        <v>3.29212628660779</v>
      </c>
      <c r="D768" s="0" t="n">
        <f aca="true">C768+$D$6*($H$5-C768)*$H$8+$D$9*($H$8^0.5)*(NORMINV(RAND(),0,1))</f>
        <v>3.20570309831243</v>
      </c>
      <c r="E768" s="0" t="n">
        <f aca="true">D768+$D$6*($H$5-D768)*$H$8+$D$9*($H$8^0.5)*(NORMINV(RAND(),0,1))</f>
        <v>3.11451576018356</v>
      </c>
      <c r="F768" s="0" t="n">
        <f aca="true">E768+$D$6*($H$5-E768)*$H$8+$D$9*($H$8^0.5)*(NORMINV(RAND(),0,1))</f>
        <v>3.18094128296032</v>
      </c>
      <c r="G768" s="0" t="n">
        <f aca="true">F768+$D$6*($H$5-F768)*$H$8+$D$9*($H$8^0.5)*(NORMINV(RAND(),0,1))</f>
        <v>3.14535964201666</v>
      </c>
      <c r="H768" s="0" t="n">
        <f aca="true">G768+$D$6*($H$5-G768)*$H$8+$D$9*($H$8^0.5)*(NORMINV(RAND(),0,1))</f>
        <v>3.0414976012012</v>
      </c>
      <c r="I768" s="0" t="n">
        <f aca="true">H768+$D$6*($H$5-H768)*$H$8+$D$9*($H$8^0.5)*(NORMINV(RAND(),0,1))</f>
        <v>3.00463396997483</v>
      </c>
      <c r="J768" s="0" t="n">
        <f aca="true">I768+$D$6*($H$5-I768)*$H$8+$D$9*($H$8^0.5)*(NORMINV(RAND(),0,1))</f>
        <v>3.15203002432275</v>
      </c>
      <c r="K768" s="0" t="n">
        <f aca="true">J768+$D$6*($H$5-J768)*$H$8+$D$9*($H$8^0.5)*(NORMINV(RAND(),0,1))</f>
        <v>3.25028440427773</v>
      </c>
      <c r="L768" s="0" t="n">
        <f aca="true">K768+$D$6*($H$5-K768)*$H$8+$D$9*($H$8^0.5)*(NORMINV(RAND(),0,1))</f>
        <v>3.05469156683909</v>
      </c>
      <c r="M768" s="0" t="n">
        <f aca="true">L768+$D$6*($H$5-L768)*$H$8+$D$9*($H$8^0.5)*(NORMINV(RAND(),0,1))</f>
        <v>3.23860916562135</v>
      </c>
      <c r="N768" s="0" t="n">
        <f aca="false">EXP(M768)</f>
        <v>25.4982332543593</v>
      </c>
      <c r="O768" s="0" t="n">
        <f aca="false">EXP(($H$10*LN(N768))+(1-$H$10)*$H$5+(($D$9^2)/(4*$D$6))*(1-$H$10^2))</f>
        <v>23.7958835731784</v>
      </c>
      <c r="P768" s="18" t="n">
        <f aca="false">EXP(($H$11*LN(N768))+(1-$H$11)*$H$5+(($D$9^2)/(4*$D$6))*(1-$H$11^2))</f>
        <v>22.4313780871124</v>
      </c>
      <c r="Q768" s="18" t="n">
        <f aca="false">EXP($H$12*LN(N768)+(1-$H$12)*$H$5+$D$9^2/(4*$D$6)*(1-$H$12^2))</f>
        <v>21.3494921213675</v>
      </c>
      <c r="R768" s="18" t="n">
        <f aca="false">EXP($H$13*LN(N768)+(1-$H$13)*$H$5+$D$9^2/(4*$D$6)*(1-$H$13^2))</f>
        <v>20.4962830894789</v>
      </c>
      <c r="S768" s="33" t="n">
        <f aca="false">MAX(0,1/4*(SUM(O768:R768)-4*$D$5))*$H$9</f>
        <v>0.0173687052247874</v>
      </c>
    </row>
    <row r="769" customFormat="false" ht="12.75" hidden="false" customHeight="false" outlineLevel="0" collapsed="false">
      <c r="A769" s="0" t="n">
        <v>747</v>
      </c>
      <c r="C769" s="18" t="n">
        <f aca="false">$H$6</f>
        <v>3.29212628660779</v>
      </c>
      <c r="D769" s="0" t="n">
        <f aca="true">C769+$D$6*($H$5-C769)*$H$8+$D$9*($H$8^0.5)*(NORMINV(RAND(),0,1))</f>
        <v>3.16526416239308</v>
      </c>
      <c r="E769" s="0" t="n">
        <f aca="true">D769+$D$6*($H$5-D769)*$H$8+$D$9*($H$8^0.5)*(NORMINV(RAND(),0,1))</f>
        <v>3.16671555372581</v>
      </c>
      <c r="F769" s="0" t="n">
        <f aca="true">E769+$D$6*($H$5-E769)*$H$8+$D$9*($H$8^0.5)*(NORMINV(RAND(),0,1))</f>
        <v>3.10974842779269</v>
      </c>
      <c r="G769" s="0" t="n">
        <f aca="true">F769+$D$6*($H$5-F769)*$H$8+$D$9*($H$8^0.5)*(NORMINV(RAND(),0,1))</f>
        <v>3.05057111226129</v>
      </c>
      <c r="H769" s="0" t="n">
        <f aca="true">G769+$D$6*($H$5-G769)*$H$8+$D$9*($H$8^0.5)*(NORMINV(RAND(),0,1))</f>
        <v>2.99702351662374</v>
      </c>
      <c r="I769" s="0" t="n">
        <f aca="true">H769+$D$6*($H$5-H769)*$H$8+$D$9*($H$8^0.5)*(NORMINV(RAND(),0,1))</f>
        <v>2.96047014099791</v>
      </c>
      <c r="J769" s="0" t="n">
        <f aca="true">I769+$D$6*($H$5-I769)*$H$8+$D$9*($H$8^0.5)*(NORMINV(RAND(),0,1))</f>
        <v>3.09653521748815</v>
      </c>
      <c r="K769" s="0" t="n">
        <f aca="true">J769+$D$6*($H$5-J769)*$H$8+$D$9*($H$8^0.5)*(NORMINV(RAND(),0,1))</f>
        <v>3.05618511522499</v>
      </c>
      <c r="L769" s="0" t="n">
        <f aca="true">K769+$D$6*($H$5-K769)*$H$8+$D$9*($H$8^0.5)*(NORMINV(RAND(),0,1))</f>
        <v>3.14255669792243</v>
      </c>
      <c r="M769" s="0" t="n">
        <f aca="true">L769+$D$6*($H$5-L769)*$H$8+$D$9*($H$8^0.5)*(NORMINV(RAND(),0,1))</f>
        <v>3.0936010100214</v>
      </c>
      <c r="N769" s="0" t="n">
        <f aca="false">EXP(M769)</f>
        <v>22.0563603163737</v>
      </c>
      <c r="O769" s="0" t="n">
        <f aca="false">EXP(($H$10*LN(N769))+(1-$H$10)*$H$5+(($D$9^2)/(4*$D$6))*(1-$H$10^2))</f>
        <v>21.2209301898946</v>
      </c>
      <c r="P769" s="18" t="n">
        <f aca="false">EXP(($H$11*LN(N769))+(1-$H$11)*$H$5+(($D$9^2)/(4*$D$6))*(1-$H$11^2))</f>
        <v>20.4915260987118</v>
      </c>
      <c r="Q769" s="18" t="n">
        <f aca="false">EXP($H$12*LN(N769)+(1-$H$12)*$H$5+$D$9^2/(4*$D$6)*(1-$H$12^2))</f>
        <v>19.8775867966866</v>
      </c>
      <c r="R769" s="18" t="n">
        <f aca="false">EXP($H$13*LN(N769)+(1-$H$13)*$H$5+$D$9^2/(4*$D$6)*(1-$H$13^2))</f>
        <v>19.371936747852</v>
      </c>
      <c r="S769" s="33" t="n">
        <f aca="false">MAX(0,1/4*(SUM(O769:R769)-4*$D$5))*$H$9</f>
        <v>0</v>
      </c>
    </row>
    <row r="770" customFormat="false" ht="12.75" hidden="false" customHeight="false" outlineLevel="0" collapsed="false">
      <c r="A770" s="0" t="n">
        <v>748</v>
      </c>
      <c r="C770" s="18" t="n">
        <f aca="false">$H$6</f>
        <v>3.29212628660779</v>
      </c>
      <c r="D770" s="0" t="n">
        <f aca="true">C770+$D$6*($H$5-C770)*$H$8+$D$9*($H$8^0.5)*(NORMINV(RAND(),0,1))</f>
        <v>3.17383954021194</v>
      </c>
      <c r="E770" s="0" t="n">
        <f aca="true">D770+$D$6*($H$5-D770)*$H$8+$D$9*($H$8^0.5)*(NORMINV(RAND(),0,1))</f>
        <v>3.17405560309647</v>
      </c>
      <c r="F770" s="0" t="n">
        <f aca="true">E770+$D$6*($H$5-E770)*$H$8+$D$9*($H$8^0.5)*(NORMINV(RAND(),0,1))</f>
        <v>3.16986324352614</v>
      </c>
      <c r="G770" s="0" t="n">
        <f aca="true">F770+$D$6*($H$5-F770)*$H$8+$D$9*($H$8^0.5)*(NORMINV(RAND(),0,1))</f>
        <v>3.02134975520227</v>
      </c>
      <c r="H770" s="0" t="n">
        <f aca="true">G770+$D$6*($H$5-G770)*$H$8+$D$9*($H$8^0.5)*(NORMINV(RAND(),0,1))</f>
        <v>2.91162050763564</v>
      </c>
      <c r="I770" s="0" t="n">
        <f aca="true">H770+$D$6*($H$5-H770)*$H$8+$D$9*($H$8^0.5)*(NORMINV(RAND(),0,1))</f>
        <v>2.78077462032462</v>
      </c>
      <c r="J770" s="0" t="n">
        <f aca="true">I770+$D$6*($H$5-I770)*$H$8+$D$9*($H$8^0.5)*(NORMINV(RAND(),0,1))</f>
        <v>2.71742161087914</v>
      </c>
      <c r="K770" s="0" t="n">
        <f aca="true">J770+$D$6*($H$5-J770)*$H$8+$D$9*($H$8^0.5)*(NORMINV(RAND(),0,1))</f>
        <v>2.59620572279884</v>
      </c>
      <c r="L770" s="0" t="n">
        <f aca="true">K770+$D$6*($H$5-K770)*$H$8+$D$9*($H$8^0.5)*(NORMINV(RAND(),0,1))</f>
        <v>2.4867658168995</v>
      </c>
      <c r="M770" s="0" t="n">
        <f aca="true">L770+$D$6*($H$5-L770)*$H$8+$D$9*($H$8^0.5)*(NORMINV(RAND(),0,1))</f>
        <v>2.36305338160781</v>
      </c>
      <c r="N770" s="0" t="n">
        <f aca="false">EXP(M770)</f>
        <v>10.6233390895527</v>
      </c>
      <c r="O770" s="0" t="n">
        <f aca="false">EXP(($H$10*LN(N770))+(1-$H$10)*$H$5+(($D$9^2)/(4*$D$6))*(1-$H$10^2))</f>
        <v>11.9175913044563</v>
      </c>
      <c r="P770" s="18" t="n">
        <f aca="false">EXP(($H$11*LN(N770))+(1-$H$11)*$H$5+(($D$9^2)/(4*$D$6))*(1-$H$11^2))</f>
        <v>12.991948118535</v>
      </c>
      <c r="Q770" s="18" t="n">
        <f aca="false">EXP($H$12*LN(N770)+(1-$H$12)*$H$5+$D$9^2/(4*$D$6)*(1-$H$12^2))</f>
        <v>13.8696672728903</v>
      </c>
      <c r="R770" s="18" t="n">
        <f aca="false">EXP($H$13*LN(N770)+(1-$H$13)*$H$5+$D$9^2/(4*$D$6)*(1-$H$13^2))</f>
        <v>14.5791500563657</v>
      </c>
      <c r="S770" s="33" t="n">
        <f aca="false">MAX(0,1/4*(SUM(O770:R770)-4*$D$5))*$H$9</f>
        <v>0</v>
      </c>
    </row>
    <row r="771" customFormat="false" ht="12.75" hidden="false" customHeight="false" outlineLevel="0" collapsed="false">
      <c r="A771" s="0" t="n">
        <v>749</v>
      </c>
      <c r="C771" s="18" t="n">
        <f aca="false">$H$6</f>
        <v>3.29212628660779</v>
      </c>
      <c r="D771" s="0" t="n">
        <f aca="true">C771+$D$6*($H$5-C771)*$H$8+$D$9*($H$8^0.5)*(NORMINV(RAND(),0,1))</f>
        <v>3.28316170091012</v>
      </c>
      <c r="E771" s="0" t="n">
        <f aca="true">D771+$D$6*($H$5-D771)*$H$8+$D$9*($H$8^0.5)*(NORMINV(RAND(),0,1))</f>
        <v>3.26058768317943</v>
      </c>
      <c r="F771" s="0" t="n">
        <f aca="true">E771+$D$6*($H$5-E771)*$H$8+$D$9*($H$8^0.5)*(NORMINV(RAND(),0,1))</f>
        <v>3.17756417013643</v>
      </c>
      <c r="G771" s="0" t="n">
        <f aca="true">F771+$D$6*($H$5-F771)*$H$8+$D$9*($H$8^0.5)*(NORMINV(RAND(),0,1))</f>
        <v>3.03470334547551</v>
      </c>
      <c r="H771" s="0" t="n">
        <f aca="true">G771+$D$6*($H$5-G771)*$H$8+$D$9*($H$8^0.5)*(NORMINV(RAND(),0,1))</f>
        <v>2.92643610709736</v>
      </c>
      <c r="I771" s="0" t="n">
        <f aca="true">H771+$D$6*($H$5-H771)*$H$8+$D$9*($H$8^0.5)*(NORMINV(RAND(),0,1))</f>
        <v>2.99848830465237</v>
      </c>
      <c r="J771" s="0" t="n">
        <f aca="true">I771+$D$6*($H$5-I771)*$H$8+$D$9*($H$8^0.5)*(NORMINV(RAND(),0,1))</f>
        <v>2.79416656614226</v>
      </c>
      <c r="K771" s="0" t="n">
        <f aca="true">J771+$D$6*($H$5-J771)*$H$8+$D$9*($H$8^0.5)*(NORMINV(RAND(),0,1))</f>
        <v>2.62036329568275</v>
      </c>
      <c r="L771" s="0" t="n">
        <f aca="true">K771+$D$6*($H$5-K771)*$H$8+$D$9*($H$8^0.5)*(NORMINV(RAND(),0,1))</f>
        <v>2.56253282539236</v>
      </c>
      <c r="M771" s="0" t="n">
        <f aca="true">L771+$D$6*($H$5-L771)*$H$8+$D$9*($H$8^0.5)*(NORMINV(RAND(),0,1))</f>
        <v>2.52956129803559</v>
      </c>
      <c r="N771" s="0" t="n">
        <f aca="false">EXP(M771)</f>
        <v>12.5480000967094</v>
      </c>
      <c r="O771" s="0" t="n">
        <f aca="false">EXP(($H$10*LN(N771))+(1-$H$10)*$H$5+(($D$9^2)/(4*$D$6))*(1-$H$10^2))</f>
        <v>13.5925290044916</v>
      </c>
      <c r="P771" s="18" t="n">
        <f aca="false">EXP(($H$11*LN(N771))+(1-$H$11)*$H$5+(($D$9^2)/(4*$D$6))*(1-$H$11^2))</f>
        <v>14.4138519887296</v>
      </c>
      <c r="Q771" s="18" t="n">
        <f aca="false">EXP($H$12*LN(N771)+(1-$H$12)*$H$5+$D$9^2/(4*$D$6)*(1-$H$12^2))</f>
        <v>15.0553104855954</v>
      </c>
      <c r="R771" s="18" t="n">
        <f aca="false">EXP($H$13*LN(N771)+(1-$H$13)*$H$5+$D$9^2/(4*$D$6)*(1-$H$13^2))</f>
        <v>15.5548954001657</v>
      </c>
      <c r="S771" s="33" t="n">
        <f aca="false">MAX(0,1/4*(SUM(O771:R771)-4*$D$5))*$H$9</f>
        <v>0</v>
      </c>
    </row>
    <row r="772" customFormat="false" ht="12.75" hidden="false" customHeight="false" outlineLevel="0" collapsed="false">
      <c r="A772" s="0" t="n">
        <v>750</v>
      </c>
      <c r="C772" s="18" t="n">
        <f aca="false">$H$6</f>
        <v>3.29212628660779</v>
      </c>
      <c r="D772" s="0" t="n">
        <f aca="true">C772+$D$6*($H$5-C772)*$H$8+$D$9*($H$8^0.5)*(NORMINV(RAND(),0,1))</f>
        <v>3.28012687021282</v>
      </c>
      <c r="E772" s="0" t="n">
        <f aca="true">D772+$D$6*($H$5-D772)*$H$8+$D$9*($H$8^0.5)*(NORMINV(RAND(),0,1))</f>
        <v>3.35172126494383</v>
      </c>
      <c r="F772" s="0" t="n">
        <f aca="true">E772+$D$6*($H$5-E772)*$H$8+$D$9*($H$8^0.5)*(NORMINV(RAND(),0,1))</f>
        <v>3.29008184092773</v>
      </c>
      <c r="G772" s="0" t="n">
        <f aca="true">F772+$D$6*($H$5-F772)*$H$8+$D$9*($H$8^0.5)*(NORMINV(RAND(),0,1))</f>
        <v>3.06898331182109</v>
      </c>
      <c r="H772" s="0" t="n">
        <f aca="true">G772+$D$6*($H$5-G772)*$H$8+$D$9*($H$8^0.5)*(NORMINV(RAND(),0,1))</f>
        <v>2.99728029901235</v>
      </c>
      <c r="I772" s="0" t="n">
        <f aca="true">H772+$D$6*($H$5-H772)*$H$8+$D$9*($H$8^0.5)*(NORMINV(RAND(),0,1))</f>
        <v>2.95419381734724</v>
      </c>
      <c r="J772" s="0" t="n">
        <f aca="true">I772+$D$6*($H$5-I772)*$H$8+$D$9*($H$8^0.5)*(NORMINV(RAND(),0,1))</f>
        <v>2.95954908383905</v>
      </c>
      <c r="K772" s="0" t="n">
        <f aca="true">J772+$D$6*($H$5-J772)*$H$8+$D$9*($H$8^0.5)*(NORMINV(RAND(),0,1))</f>
        <v>3.03434596153082</v>
      </c>
      <c r="L772" s="0" t="n">
        <f aca="true">K772+$D$6*($H$5-K772)*$H$8+$D$9*($H$8^0.5)*(NORMINV(RAND(),0,1))</f>
        <v>2.80952328148323</v>
      </c>
      <c r="M772" s="0" t="n">
        <f aca="true">L772+$D$6*($H$5-L772)*$H$8+$D$9*($H$8^0.5)*(NORMINV(RAND(),0,1))</f>
        <v>2.82641481745999</v>
      </c>
      <c r="N772" s="0" t="n">
        <f aca="false">EXP(M772)</f>
        <v>16.8848170287565</v>
      </c>
      <c r="O772" s="0" t="n">
        <f aca="false">EXP(($H$10*LN(N772))+(1-$H$10)*$H$5+(($D$9^2)/(4*$D$6))*(1-$H$10^2))</f>
        <v>17.183841189634</v>
      </c>
      <c r="P772" s="18" t="n">
        <f aca="false">EXP(($H$11*LN(N772))+(1-$H$11)*$H$5+(($D$9^2)/(4*$D$6))*(1-$H$11^2))</f>
        <v>17.3458470293036</v>
      </c>
      <c r="Q772" s="18" t="n">
        <f aca="false">EXP($H$12*LN(N772)+(1-$H$12)*$H$5+$D$9^2/(4*$D$6)*(1-$H$12^2))</f>
        <v>17.4261034473382</v>
      </c>
      <c r="R772" s="18" t="n">
        <f aca="false">EXP($H$13*LN(N772)+(1-$H$13)*$H$5+$D$9^2/(4*$D$6)*(1-$H$13^2))</f>
        <v>17.4592875166192</v>
      </c>
      <c r="S772" s="33" t="n">
        <f aca="false">MAX(0,1/4*(SUM(O772:R772)-4*$D$5))*$H$9</f>
        <v>0</v>
      </c>
    </row>
    <row r="773" customFormat="false" ht="12.75" hidden="false" customHeight="false" outlineLevel="0" collapsed="false">
      <c r="A773" s="0" t="n">
        <v>751</v>
      </c>
      <c r="C773" s="18" t="n">
        <f aca="false">$H$6</f>
        <v>3.29212628660779</v>
      </c>
      <c r="D773" s="0" t="n">
        <f aca="true">C773+$D$6*($H$5-C773)*$H$8+$D$9*($H$8^0.5)*(NORMINV(RAND(),0,1))</f>
        <v>3.3795800125593</v>
      </c>
      <c r="E773" s="0" t="n">
        <f aca="true">D773+$D$6*($H$5-D773)*$H$8+$D$9*($H$8^0.5)*(NORMINV(RAND(),0,1))</f>
        <v>3.40029251773982</v>
      </c>
      <c r="F773" s="0" t="n">
        <f aca="true">E773+$D$6*($H$5-E773)*$H$8+$D$9*($H$8^0.5)*(NORMINV(RAND(),0,1))</f>
        <v>3.36596799714995</v>
      </c>
      <c r="G773" s="0" t="n">
        <f aca="true">F773+$D$6*($H$5-F773)*$H$8+$D$9*($H$8^0.5)*(NORMINV(RAND(),0,1))</f>
        <v>3.45054166454317</v>
      </c>
      <c r="H773" s="0" t="n">
        <f aca="true">G773+$D$6*($H$5-G773)*$H$8+$D$9*($H$8^0.5)*(NORMINV(RAND(),0,1))</f>
        <v>3.43121746490729</v>
      </c>
      <c r="I773" s="0" t="n">
        <f aca="true">H773+$D$6*($H$5-H773)*$H$8+$D$9*($H$8^0.5)*(NORMINV(RAND(),0,1))</f>
        <v>3.49283722251737</v>
      </c>
      <c r="J773" s="0" t="n">
        <f aca="true">I773+$D$6*($H$5-I773)*$H$8+$D$9*($H$8^0.5)*(NORMINV(RAND(),0,1))</f>
        <v>3.51059163030003</v>
      </c>
      <c r="K773" s="0" t="n">
        <f aca="true">J773+$D$6*($H$5-J773)*$H$8+$D$9*($H$8^0.5)*(NORMINV(RAND(),0,1))</f>
        <v>3.57693554964831</v>
      </c>
      <c r="L773" s="0" t="n">
        <f aca="true">K773+$D$6*($H$5-K773)*$H$8+$D$9*($H$8^0.5)*(NORMINV(RAND(),0,1))</f>
        <v>3.59312159991344</v>
      </c>
      <c r="M773" s="0" t="n">
        <f aca="true">L773+$D$6*($H$5-L773)*$H$8+$D$9*($H$8^0.5)*(NORMINV(RAND(),0,1))</f>
        <v>3.55024987494731</v>
      </c>
      <c r="N773" s="0" t="n">
        <f aca="false">EXP(M773)</f>
        <v>34.8220175503935</v>
      </c>
      <c r="O773" s="0" t="n">
        <f aca="false">EXP(($H$10*LN(N773))+(1-$H$10)*$H$5+(($D$9^2)/(4*$D$6))*(1-$H$10^2))</f>
        <v>30.4364351688274</v>
      </c>
      <c r="P773" s="18" t="n">
        <f aca="false">EXP(($H$11*LN(N773))+(1-$H$11)*$H$5+(($D$9^2)/(4*$D$6))*(1-$H$11^2))</f>
        <v>27.2443939493735</v>
      </c>
      <c r="Q773" s="18" t="n">
        <f aca="false">EXP($H$12*LN(N773)+(1-$H$12)*$H$5+$D$9^2/(4*$D$6)*(1-$H$12^2))</f>
        <v>24.8921137622023</v>
      </c>
      <c r="R773" s="18" t="n">
        <f aca="false">EXP($H$13*LN(N773)+(1-$H$13)*$H$5+$D$9^2/(4*$D$6)*(1-$H$13^2))</f>
        <v>23.1383895437276</v>
      </c>
      <c r="S773" s="33" t="n">
        <f aca="false">MAX(0,1/4*(SUM(O773:R773)-4*$D$5))*$H$9</f>
        <v>4.2118851372367</v>
      </c>
    </row>
    <row r="774" customFormat="false" ht="12.75" hidden="false" customHeight="false" outlineLevel="0" collapsed="false">
      <c r="A774" s="0" t="n">
        <v>752</v>
      </c>
      <c r="C774" s="18" t="n">
        <f aca="false">$H$6</f>
        <v>3.29212628660779</v>
      </c>
      <c r="D774" s="0" t="n">
        <f aca="true">C774+$D$6*($H$5-C774)*$H$8+$D$9*($H$8^0.5)*(NORMINV(RAND(),0,1))</f>
        <v>3.1557813978395</v>
      </c>
      <c r="E774" s="0" t="n">
        <f aca="true">D774+$D$6*($H$5-D774)*$H$8+$D$9*($H$8^0.5)*(NORMINV(RAND(),0,1))</f>
        <v>3.11929368642729</v>
      </c>
      <c r="F774" s="0" t="n">
        <f aca="true">E774+$D$6*($H$5-E774)*$H$8+$D$9*($H$8^0.5)*(NORMINV(RAND(),0,1))</f>
        <v>3.13609367399033</v>
      </c>
      <c r="G774" s="0" t="n">
        <f aca="true">F774+$D$6*($H$5-F774)*$H$8+$D$9*($H$8^0.5)*(NORMINV(RAND(),0,1))</f>
        <v>3.20343045140245</v>
      </c>
      <c r="H774" s="0" t="n">
        <f aca="true">G774+$D$6*($H$5-G774)*$H$8+$D$9*($H$8^0.5)*(NORMINV(RAND(),0,1))</f>
        <v>3.09964828094262</v>
      </c>
      <c r="I774" s="0" t="n">
        <f aca="true">H774+$D$6*($H$5-H774)*$H$8+$D$9*($H$8^0.5)*(NORMINV(RAND(),0,1))</f>
        <v>3.06507101427793</v>
      </c>
      <c r="J774" s="0" t="n">
        <f aca="true">I774+$D$6*($H$5-I774)*$H$8+$D$9*($H$8^0.5)*(NORMINV(RAND(),0,1))</f>
        <v>2.96447796137482</v>
      </c>
      <c r="K774" s="0" t="n">
        <f aca="true">J774+$D$6*($H$5-J774)*$H$8+$D$9*($H$8^0.5)*(NORMINV(RAND(),0,1))</f>
        <v>3.02616923405484</v>
      </c>
      <c r="L774" s="0" t="n">
        <f aca="true">K774+$D$6*($H$5-K774)*$H$8+$D$9*($H$8^0.5)*(NORMINV(RAND(),0,1))</f>
        <v>3.09737173528272</v>
      </c>
      <c r="M774" s="0" t="n">
        <f aca="true">L774+$D$6*($H$5-L774)*$H$8+$D$9*($H$8^0.5)*(NORMINV(RAND(),0,1))</f>
        <v>2.98545222848612</v>
      </c>
      <c r="N774" s="0" t="n">
        <f aca="false">EXP(M774)</f>
        <v>19.795452279902</v>
      </c>
      <c r="O774" s="0" t="n">
        <f aca="false">EXP(($H$10*LN(N774))+(1-$H$10)*$H$5+(($D$9^2)/(4*$D$6))*(1-$H$10^2))</f>
        <v>19.4836207328703</v>
      </c>
      <c r="P774" s="18" t="n">
        <f aca="false">EXP(($H$11*LN(N774))+(1-$H$11)*$H$5+(($D$9^2)/(4*$D$6))*(1-$H$11^2))</f>
        <v>19.1547984731377</v>
      </c>
      <c r="Q774" s="18" t="n">
        <f aca="false">EXP($H$12*LN(N774)+(1-$H$12)*$H$5+$D$9^2/(4*$D$6)*(1-$H$12^2))</f>
        <v>18.8462816898855</v>
      </c>
      <c r="R774" s="18" t="n">
        <f aca="false">EXP($H$13*LN(N774)+(1-$H$13)*$H$5+$D$9^2/(4*$D$6)*(1-$H$13^2))</f>
        <v>18.573729337966</v>
      </c>
      <c r="S774" s="33" t="n">
        <f aca="false">MAX(0,1/4*(SUM(O774:R774)-4*$D$5))*$H$9</f>
        <v>0</v>
      </c>
    </row>
    <row r="775" customFormat="false" ht="12.75" hidden="false" customHeight="false" outlineLevel="0" collapsed="false">
      <c r="A775" s="0" t="n">
        <v>753</v>
      </c>
      <c r="C775" s="18" t="n">
        <f aca="false">$H$6</f>
        <v>3.29212628660779</v>
      </c>
      <c r="D775" s="0" t="n">
        <f aca="true">C775+$D$6*($H$5-C775)*$H$8+$D$9*($H$8^0.5)*(NORMINV(RAND(),0,1))</f>
        <v>3.33733072252371</v>
      </c>
      <c r="E775" s="0" t="n">
        <f aca="true">D775+$D$6*($H$5-D775)*$H$8+$D$9*($H$8^0.5)*(NORMINV(RAND(),0,1))</f>
        <v>3.29171864931647</v>
      </c>
      <c r="F775" s="0" t="n">
        <f aca="true">E775+$D$6*($H$5-E775)*$H$8+$D$9*($H$8^0.5)*(NORMINV(RAND(),0,1))</f>
        <v>3.2365999546419</v>
      </c>
      <c r="G775" s="0" t="n">
        <f aca="true">F775+$D$6*($H$5-F775)*$H$8+$D$9*($H$8^0.5)*(NORMINV(RAND(),0,1))</f>
        <v>3.23302565351445</v>
      </c>
      <c r="H775" s="0" t="n">
        <f aca="true">G775+$D$6*($H$5-G775)*$H$8+$D$9*($H$8^0.5)*(NORMINV(RAND(),0,1))</f>
        <v>3.16018499292451</v>
      </c>
      <c r="I775" s="0" t="n">
        <f aca="true">H775+$D$6*($H$5-H775)*$H$8+$D$9*($H$8^0.5)*(NORMINV(RAND(),0,1))</f>
        <v>3.19201855659516</v>
      </c>
      <c r="J775" s="0" t="n">
        <f aca="true">I775+$D$6*($H$5-I775)*$H$8+$D$9*($H$8^0.5)*(NORMINV(RAND(),0,1))</f>
        <v>3.09954949934169</v>
      </c>
      <c r="K775" s="0" t="n">
        <f aca="true">J775+$D$6*($H$5-J775)*$H$8+$D$9*($H$8^0.5)*(NORMINV(RAND(),0,1))</f>
        <v>3.1657907878883</v>
      </c>
      <c r="L775" s="0" t="n">
        <f aca="true">K775+$D$6*($H$5-K775)*$H$8+$D$9*($H$8^0.5)*(NORMINV(RAND(),0,1))</f>
        <v>3.14738551226499</v>
      </c>
      <c r="M775" s="0" t="n">
        <f aca="true">L775+$D$6*($H$5-L775)*$H$8+$D$9*($H$8^0.5)*(NORMINV(RAND(),0,1))</f>
        <v>3.15601814883464</v>
      </c>
      <c r="N775" s="0" t="n">
        <f aca="false">EXP(M775)</f>
        <v>23.4769279339672</v>
      </c>
      <c r="O775" s="0" t="n">
        <f aca="false">EXP(($H$10*LN(N775))+(1-$H$10)*$H$5+(($D$9^2)/(4*$D$6))*(1-$H$10^2))</f>
        <v>22.2932472277553</v>
      </c>
      <c r="P775" s="18" t="n">
        <f aca="false">EXP(($H$11*LN(N775))+(1-$H$11)*$H$5+(($D$9^2)/(4*$D$6))*(1-$H$11^2))</f>
        <v>21.3050545898256</v>
      </c>
      <c r="Q775" s="18" t="n">
        <f aca="false">EXP($H$12*LN(N775)+(1-$H$12)*$H$5+$D$9^2/(4*$D$6)*(1-$H$12^2))</f>
        <v>20.4982858371143</v>
      </c>
      <c r="R775" s="18" t="n">
        <f aca="false">EXP($H$13*LN(N775)+(1-$H$13)*$H$5+$D$9^2/(4*$D$6)*(1-$H$13^2))</f>
        <v>19.8481340170332</v>
      </c>
      <c r="S775" s="33" t="n">
        <f aca="false">MAX(0,1/4*(SUM(O775:R775)-4*$D$5))*$H$9</f>
        <v>0</v>
      </c>
    </row>
    <row r="776" customFormat="false" ht="12.75" hidden="false" customHeight="false" outlineLevel="0" collapsed="false">
      <c r="A776" s="0" t="n">
        <v>754</v>
      </c>
      <c r="C776" s="18" t="n">
        <f aca="false">$H$6</f>
        <v>3.29212628660779</v>
      </c>
      <c r="D776" s="0" t="n">
        <f aca="true">C776+$D$6*($H$5-C776)*$H$8+$D$9*($H$8^0.5)*(NORMINV(RAND(),0,1))</f>
        <v>3.35378571049068</v>
      </c>
      <c r="E776" s="0" t="n">
        <f aca="true">D776+$D$6*($H$5-D776)*$H$8+$D$9*($H$8^0.5)*(NORMINV(RAND(),0,1))</f>
        <v>3.37516594338628</v>
      </c>
      <c r="F776" s="0" t="n">
        <f aca="true">E776+$D$6*($H$5-E776)*$H$8+$D$9*($H$8^0.5)*(NORMINV(RAND(),0,1))</f>
        <v>3.31452958599962</v>
      </c>
      <c r="G776" s="0" t="n">
        <f aca="true">F776+$D$6*($H$5-F776)*$H$8+$D$9*($H$8^0.5)*(NORMINV(RAND(),0,1))</f>
        <v>3.46111229151391</v>
      </c>
      <c r="H776" s="0" t="n">
        <f aca="true">G776+$D$6*($H$5-G776)*$H$8+$D$9*($H$8^0.5)*(NORMINV(RAND(),0,1))</f>
        <v>3.3958395784544</v>
      </c>
      <c r="I776" s="0" t="n">
        <f aca="true">H776+$D$6*($H$5-H776)*$H$8+$D$9*($H$8^0.5)*(NORMINV(RAND(),0,1))</f>
        <v>3.34042588794748</v>
      </c>
      <c r="J776" s="0" t="n">
        <f aca="true">I776+$D$6*($H$5-I776)*$H$8+$D$9*($H$8^0.5)*(NORMINV(RAND(),0,1))</f>
        <v>3.43942371255922</v>
      </c>
      <c r="K776" s="0" t="n">
        <f aca="true">J776+$D$6*($H$5-J776)*$H$8+$D$9*($H$8^0.5)*(NORMINV(RAND(),0,1))</f>
        <v>3.28507144805373</v>
      </c>
      <c r="L776" s="0" t="n">
        <f aca="true">K776+$D$6*($H$5-K776)*$H$8+$D$9*($H$8^0.5)*(NORMINV(RAND(),0,1))</f>
        <v>3.18114722611942</v>
      </c>
      <c r="M776" s="0" t="n">
        <f aca="true">L776+$D$6*($H$5-L776)*$H$8+$D$9*($H$8^0.5)*(NORMINV(RAND(),0,1))</f>
        <v>3.14963477959815</v>
      </c>
      <c r="N776" s="0" t="n">
        <f aca="false">EXP(M776)</f>
        <v>23.3275433302208</v>
      </c>
      <c r="O776" s="0" t="n">
        <f aca="false">EXP(($H$10*LN(N776))+(1-$H$10)*$H$5+(($D$9^2)/(4*$D$6))*(1-$H$10^2))</f>
        <v>22.181139507468</v>
      </c>
      <c r="P776" s="18" t="n">
        <f aca="false">EXP(($H$11*LN(N776))+(1-$H$11)*$H$5+(($D$9^2)/(4*$D$6))*(1-$H$11^2))</f>
        <v>21.2203939970608</v>
      </c>
      <c r="Q776" s="18" t="n">
        <f aca="false">EXP($H$12*LN(N776)+(1-$H$12)*$H$5+$D$9^2/(4*$D$6)*(1-$H$12^2))</f>
        <v>20.4339275689157</v>
      </c>
      <c r="R776" s="18" t="n">
        <f aca="false">EXP($H$13*LN(N776)+(1-$H$13)*$H$5+$D$9^2/(4*$D$6)*(1-$H$13^2))</f>
        <v>19.7989009976915</v>
      </c>
      <c r="S776" s="33" t="n">
        <f aca="false">MAX(0,1/4*(SUM(O776:R776)-4*$D$5))*$H$9</f>
        <v>0</v>
      </c>
    </row>
    <row r="777" customFormat="false" ht="12.75" hidden="false" customHeight="false" outlineLevel="0" collapsed="false">
      <c r="A777" s="0" t="n">
        <v>755</v>
      </c>
      <c r="C777" s="18" t="n">
        <f aca="false">$H$6</f>
        <v>3.29212628660779</v>
      </c>
      <c r="D777" s="0" t="n">
        <f aca="true">C777+$D$6*($H$5-C777)*$H$8+$D$9*($H$8^0.5)*(NORMINV(RAND(),0,1))</f>
        <v>3.36195458903756</v>
      </c>
      <c r="E777" s="0" t="n">
        <f aca="true">D777+$D$6*($H$5-D777)*$H$8+$D$9*($H$8^0.5)*(NORMINV(RAND(),0,1))</f>
        <v>3.29613402419644</v>
      </c>
      <c r="F777" s="0" t="n">
        <f aca="true">E777+$D$6*($H$5-E777)*$H$8+$D$9*($H$8^0.5)*(NORMINV(RAND(),0,1))</f>
        <v>3.23921880002447</v>
      </c>
      <c r="G777" s="0" t="n">
        <f aca="true">F777+$D$6*($H$5-F777)*$H$8+$D$9*($H$8^0.5)*(NORMINV(RAND(),0,1))</f>
        <v>3.2297266892185</v>
      </c>
      <c r="H777" s="0" t="n">
        <f aca="true">G777+$D$6*($H$5-G777)*$H$8+$D$9*($H$8^0.5)*(NORMINV(RAND(),0,1))</f>
        <v>3.35117940058591</v>
      </c>
      <c r="I777" s="0" t="n">
        <f aca="true">H777+$D$6*($H$5-H777)*$H$8+$D$9*($H$8^0.5)*(NORMINV(RAND(),0,1))</f>
        <v>3.43874528511969</v>
      </c>
      <c r="J777" s="0" t="n">
        <f aca="true">I777+$D$6*($H$5-I777)*$H$8+$D$9*($H$8^0.5)*(NORMINV(RAND(),0,1))</f>
        <v>3.38566207420676</v>
      </c>
      <c r="K777" s="0" t="n">
        <f aca="true">J777+$D$6*($H$5-J777)*$H$8+$D$9*($H$8^0.5)*(NORMINV(RAND(),0,1))</f>
        <v>3.29167068374364</v>
      </c>
      <c r="L777" s="0" t="n">
        <f aca="true">K777+$D$6*($H$5-K777)*$H$8+$D$9*($H$8^0.5)*(NORMINV(RAND(),0,1))</f>
        <v>3.30126060861951</v>
      </c>
      <c r="M777" s="0" t="n">
        <f aca="true">L777+$D$6*($H$5-L777)*$H$8+$D$9*($H$8^0.5)*(NORMINV(RAND(),0,1))</f>
        <v>3.4079274826715</v>
      </c>
      <c r="N777" s="0" t="n">
        <f aca="false">EXP(M777)</f>
        <v>30.2025839709169</v>
      </c>
      <c r="O777" s="0" t="n">
        <f aca="false">EXP(($H$10*LN(N777))+(1-$H$10)*$H$5+(($D$9^2)/(4*$D$6))*(1-$H$10^2))</f>
        <v>27.2005431310842</v>
      </c>
      <c r="P777" s="18" t="n">
        <f aca="false">EXP(($H$11*LN(N777))+(1-$H$11)*$H$5+(($D$9^2)/(4*$D$6))*(1-$H$11^2))</f>
        <v>24.9300444659797</v>
      </c>
      <c r="Q777" s="18" t="n">
        <f aca="false">EXP($H$12*LN(N777)+(1-$H$12)*$H$5+$D$9^2/(4*$D$6)*(1-$H$12^2))</f>
        <v>23.2066522991386</v>
      </c>
      <c r="R777" s="18" t="n">
        <f aca="false">EXP($H$13*LN(N777)+(1-$H$13)*$H$5+$D$9^2/(4*$D$6)*(1-$H$13^2))</f>
        <v>21.8919714970536</v>
      </c>
      <c r="S777" s="33" t="n">
        <f aca="false">MAX(0,1/4*(SUM(O777:R777)-4*$D$5))*$H$9</f>
        <v>2.1947743605506</v>
      </c>
    </row>
    <row r="778" customFormat="false" ht="12.75" hidden="false" customHeight="false" outlineLevel="0" collapsed="false">
      <c r="A778" s="0" t="n">
        <v>756</v>
      </c>
      <c r="C778" s="18" t="n">
        <f aca="false">$H$6</f>
        <v>3.29212628660779</v>
      </c>
      <c r="D778" s="0" t="n">
        <f aca="true">C778+$D$6*($H$5-C778)*$H$8+$D$9*($H$8^0.5)*(NORMINV(RAND(),0,1))</f>
        <v>3.21629515645781</v>
      </c>
      <c r="E778" s="0" t="n">
        <f aca="true">D778+$D$6*($H$5-D778)*$H$8+$D$9*($H$8^0.5)*(NORMINV(RAND(),0,1))</f>
        <v>3.20142497324119</v>
      </c>
      <c r="F778" s="0" t="n">
        <f aca="true">E778+$D$6*($H$5-E778)*$H$8+$D$9*($H$8^0.5)*(NORMINV(RAND(),0,1))</f>
        <v>3.10359894884292</v>
      </c>
      <c r="G778" s="0" t="n">
        <f aca="true">F778+$D$6*($H$5-F778)*$H$8+$D$9*($H$8^0.5)*(NORMINV(RAND(),0,1))</f>
        <v>3.11331904893285</v>
      </c>
      <c r="H778" s="0" t="n">
        <f aca="true">G778+$D$6*($H$5-G778)*$H$8+$D$9*($H$8^0.5)*(NORMINV(RAND(),0,1))</f>
        <v>3.11926774223912</v>
      </c>
      <c r="I778" s="0" t="n">
        <f aca="true">H778+$D$6*($H$5-H778)*$H$8+$D$9*($H$8^0.5)*(NORMINV(RAND(),0,1))</f>
        <v>3.17134279012962</v>
      </c>
      <c r="J778" s="0" t="n">
        <f aca="true">I778+$D$6*($H$5-I778)*$H$8+$D$9*($H$8^0.5)*(NORMINV(RAND(),0,1))</f>
        <v>3.01110961845602</v>
      </c>
      <c r="K778" s="0" t="n">
        <f aca="true">J778+$D$6*($H$5-J778)*$H$8+$D$9*($H$8^0.5)*(NORMINV(RAND(),0,1))</f>
        <v>3.07737921429649</v>
      </c>
      <c r="L778" s="0" t="n">
        <f aca="true">K778+$D$6*($H$5-K778)*$H$8+$D$9*($H$8^0.5)*(NORMINV(RAND(),0,1))</f>
        <v>3.05152655757361</v>
      </c>
      <c r="M778" s="0" t="n">
        <f aca="true">L778+$D$6*($H$5-L778)*$H$8+$D$9*($H$8^0.5)*(NORMINV(RAND(),0,1))</f>
        <v>3.04243115477977</v>
      </c>
      <c r="N778" s="0" t="n">
        <f aca="false">EXP(M778)</f>
        <v>20.9561289475642</v>
      </c>
      <c r="O778" s="0" t="n">
        <f aca="false">EXP(($H$10*LN(N778))+(1-$H$10)*$H$5+(($D$9^2)/(4*$D$6))*(1-$H$10^2))</f>
        <v>20.380427519826</v>
      </c>
      <c r="P778" s="18" t="n">
        <f aca="false">EXP(($H$11*LN(N778))+(1-$H$11)*$H$5+(($D$9^2)/(4*$D$6))*(1-$H$11^2))</f>
        <v>19.8478177226946</v>
      </c>
      <c r="Q778" s="18" t="n">
        <f aca="false">EXP($H$12*LN(N778)+(1-$H$12)*$H$5+$D$9^2/(4*$D$6)*(1-$H$12^2))</f>
        <v>19.3827806754607</v>
      </c>
      <c r="R778" s="18" t="n">
        <f aca="false">EXP($H$13*LN(N778)+(1-$H$13)*$H$5+$D$9^2/(4*$D$6)*(1-$H$13^2))</f>
        <v>18.9900827695281</v>
      </c>
      <c r="S778" s="33" t="n">
        <f aca="false">MAX(0,1/4*(SUM(O778:R778)-4*$D$5))*$H$9</f>
        <v>0</v>
      </c>
    </row>
    <row r="779" customFormat="false" ht="12.75" hidden="false" customHeight="false" outlineLevel="0" collapsed="false">
      <c r="A779" s="0" t="n">
        <v>757</v>
      </c>
      <c r="C779" s="18" t="n">
        <f aca="false">$H$6</f>
        <v>3.29212628660779</v>
      </c>
      <c r="D779" s="0" t="n">
        <f aca="true">C779+$D$6*($H$5-C779)*$H$8+$D$9*($H$8^0.5)*(NORMINV(RAND(),0,1))</f>
        <v>3.40908049759149</v>
      </c>
      <c r="E779" s="0" t="n">
        <f aca="true">D779+$D$6*($H$5-D779)*$H$8+$D$9*($H$8^0.5)*(NORMINV(RAND(),0,1))</f>
        <v>3.38509453841297</v>
      </c>
      <c r="F779" s="0" t="n">
        <f aca="true">E779+$D$6*($H$5-E779)*$H$8+$D$9*($H$8^0.5)*(NORMINV(RAND(),0,1))</f>
        <v>3.38583431318322</v>
      </c>
      <c r="G779" s="0" t="n">
        <f aca="true">F779+$D$6*($H$5-F779)*$H$8+$D$9*($H$8^0.5)*(NORMINV(RAND(),0,1))</f>
        <v>3.2890735404316</v>
      </c>
      <c r="H779" s="0" t="n">
        <f aca="true">G779+$D$6*($H$5-G779)*$H$8+$D$9*($H$8^0.5)*(NORMINV(RAND(),0,1))</f>
        <v>3.19579492658758</v>
      </c>
      <c r="I779" s="0" t="n">
        <f aca="true">H779+$D$6*($H$5-H779)*$H$8+$D$9*($H$8^0.5)*(NORMINV(RAND(),0,1))</f>
        <v>3.12157537383254</v>
      </c>
      <c r="J779" s="0" t="n">
        <f aca="true">I779+$D$6*($H$5-I779)*$H$8+$D$9*($H$8^0.5)*(NORMINV(RAND(),0,1))</f>
        <v>3.14131645849653</v>
      </c>
      <c r="K779" s="0" t="n">
        <f aca="true">J779+$D$6*($H$5-J779)*$H$8+$D$9*($H$8^0.5)*(NORMINV(RAND(),0,1))</f>
        <v>3.01239595665054</v>
      </c>
      <c r="L779" s="0" t="n">
        <f aca="true">K779+$D$6*($H$5-K779)*$H$8+$D$9*($H$8^0.5)*(NORMINV(RAND(),0,1))</f>
        <v>2.9385394639065</v>
      </c>
      <c r="M779" s="0" t="n">
        <f aca="true">L779+$D$6*($H$5-L779)*$H$8+$D$9*($H$8^0.5)*(NORMINV(RAND(),0,1))</f>
        <v>2.9135582168874</v>
      </c>
      <c r="N779" s="0" t="n">
        <f aca="false">EXP(M779)</f>
        <v>18.4222323824937</v>
      </c>
      <c r="O779" s="0" t="n">
        <f aca="false">EXP(($H$10*LN(N779))+(1-$H$10)*$H$5+(($D$9^2)/(4*$D$6))*(1-$H$10^2))</f>
        <v>18.4081527230007</v>
      </c>
      <c r="P779" s="18" t="n">
        <f aca="false">EXP(($H$11*LN(N779))+(1-$H$11)*$H$5+(($D$9^2)/(4*$D$6))*(1-$H$11^2))</f>
        <v>18.3147933846149</v>
      </c>
      <c r="Q779" s="18" t="n">
        <f aca="false">EXP($H$12*LN(N779)+(1-$H$12)*$H$5+$D$9^2/(4*$D$6)*(1-$H$12^2))</f>
        <v>18.1904839905596</v>
      </c>
      <c r="R779" s="18" t="n">
        <f aca="false">EXP($H$13*LN(N779)+(1-$H$13)*$H$5+$D$9^2/(4*$D$6)*(1-$H$13^2))</f>
        <v>18.0613896237807</v>
      </c>
      <c r="S779" s="33" t="n">
        <f aca="false">MAX(0,1/4*(SUM(O779:R779)-4*$D$5))*$H$9</f>
        <v>0</v>
      </c>
    </row>
    <row r="780" customFormat="false" ht="12.75" hidden="false" customHeight="false" outlineLevel="0" collapsed="false">
      <c r="A780" s="0" t="n">
        <v>758</v>
      </c>
      <c r="C780" s="18" t="n">
        <f aca="false">$H$6</f>
        <v>3.29212628660779</v>
      </c>
      <c r="D780" s="0" t="n">
        <f aca="true">C780+$D$6*($H$5-C780)*$H$8+$D$9*($H$8^0.5)*(NORMINV(RAND(),0,1))</f>
        <v>3.27803897827018</v>
      </c>
      <c r="E780" s="0" t="n">
        <f aca="true">D780+$D$6*($H$5-D780)*$H$8+$D$9*($H$8^0.5)*(NORMINV(RAND(),0,1))</f>
        <v>3.43901769031881</v>
      </c>
      <c r="F780" s="0" t="n">
        <f aca="true">E780+$D$6*($H$5-E780)*$H$8+$D$9*($H$8^0.5)*(NORMINV(RAND(),0,1))</f>
        <v>3.36663517616845</v>
      </c>
      <c r="G780" s="0" t="n">
        <f aca="true">F780+$D$6*($H$5-F780)*$H$8+$D$9*($H$8^0.5)*(NORMINV(RAND(),0,1))</f>
        <v>3.20993077310987</v>
      </c>
      <c r="H780" s="0" t="n">
        <f aca="true">G780+$D$6*($H$5-G780)*$H$8+$D$9*($H$8^0.5)*(NORMINV(RAND(),0,1))</f>
        <v>3.20968456593645</v>
      </c>
      <c r="I780" s="0" t="n">
        <f aca="true">H780+$D$6*($H$5-H780)*$H$8+$D$9*($H$8^0.5)*(NORMINV(RAND(),0,1))</f>
        <v>3.17555121061817</v>
      </c>
      <c r="J780" s="0" t="n">
        <f aca="true">I780+$D$6*($H$5-I780)*$H$8+$D$9*($H$8^0.5)*(NORMINV(RAND(),0,1))</f>
        <v>3.2347739768515</v>
      </c>
      <c r="K780" s="0" t="n">
        <f aca="true">J780+$D$6*($H$5-J780)*$H$8+$D$9*($H$8^0.5)*(NORMINV(RAND(),0,1))</f>
        <v>3.25052079472297</v>
      </c>
      <c r="L780" s="0" t="n">
        <f aca="true">K780+$D$6*($H$5-K780)*$H$8+$D$9*($H$8^0.5)*(NORMINV(RAND(),0,1))</f>
        <v>3.22375920867867</v>
      </c>
      <c r="M780" s="0" t="n">
        <f aca="true">L780+$D$6*($H$5-L780)*$H$8+$D$9*($H$8^0.5)*(NORMINV(RAND(),0,1))</f>
        <v>3.27858572471773</v>
      </c>
      <c r="N780" s="0" t="n">
        <f aca="false">EXP(M780)</f>
        <v>26.5382138070046</v>
      </c>
      <c r="O780" s="0" t="n">
        <f aca="false">EXP(($H$10*LN(N780))+(1-$H$10)*$H$5+(($D$9^2)/(4*$D$6))*(1-$H$10^2))</f>
        <v>24.5591703063306</v>
      </c>
      <c r="P780" s="18" t="n">
        <f aca="false">EXP(($H$11*LN(N780))+(1-$H$11)*$H$5+(($D$9^2)/(4*$D$6))*(1-$H$11^2))</f>
        <v>22.9977481652328</v>
      </c>
      <c r="Q780" s="18" t="n">
        <f aca="false">EXP($H$12*LN(N780)+(1-$H$12)*$H$5+$D$9^2/(4*$D$6)*(1-$H$12^2))</f>
        <v>21.7741076692533</v>
      </c>
      <c r="R780" s="18" t="n">
        <f aca="false">EXP($H$13*LN(N780)+(1-$H$13)*$H$5+$D$9^2/(4*$D$6)*(1-$H$13^2))</f>
        <v>20.8175665234313</v>
      </c>
      <c r="S780" s="33" t="n">
        <f aca="false">MAX(0,1/4*(SUM(O780:R780)-4*$D$5))*$H$9</f>
        <v>0.51095114087477</v>
      </c>
    </row>
    <row r="781" customFormat="false" ht="12.75" hidden="false" customHeight="false" outlineLevel="0" collapsed="false">
      <c r="A781" s="0" t="n">
        <v>759</v>
      </c>
      <c r="C781" s="18" t="n">
        <f aca="false">$H$6</f>
        <v>3.29212628660779</v>
      </c>
      <c r="D781" s="0" t="n">
        <f aca="true">C781+$D$6*($H$5-C781)*$H$8+$D$9*($H$8^0.5)*(NORMINV(RAND(),0,1))</f>
        <v>3.31215446657385</v>
      </c>
      <c r="E781" s="0" t="n">
        <f aca="true">D781+$D$6*($H$5-D781)*$H$8+$D$9*($H$8^0.5)*(NORMINV(RAND(),0,1))</f>
        <v>3.26241025872696</v>
      </c>
      <c r="F781" s="0" t="n">
        <f aca="true">E781+$D$6*($H$5-E781)*$H$8+$D$9*($H$8^0.5)*(NORMINV(RAND(),0,1))</f>
        <v>3.17537124121595</v>
      </c>
      <c r="G781" s="0" t="n">
        <f aca="true">F781+$D$6*($H$5-F781)*$H$8+$D$9*($H$8^0.5)*(NORMINV(RAND(),0,1))</f>
        <v>3.3256555556996</v>
      </c>
      <c r="H781" s="0" t="n">
        <f aca="true">G781+$D$6*($H$5-G781)*$H$8+$D$9*($H$8^0.5)*(NORMINV(RAND(),0,1))</f>
        <v>3.48128504749061</v>
      </c>
      <c r="I781" s="0" t="n">
        <f aca="true">H781+$D$6*($H$5-H781)*$H$8+$D$9*($H$8^0.5)*(NORMINV(RAND(),0,1))</f>
        <v>3.40190748892384</v>
      </c>
      <c r="J781" s="0" t="n">
        <f aca="true">I781+$D$6*($H$5-I781)*$H$8+$D$9*($H$8^0.5)*(NORMINV(RAND(),0,1))</f>
        <v>3.43890939754277</v>
      </c>
      <c r="K781" s="0" t="n">
        <f aca="true">J781+$D$6*($H$5-J781)*$H$8+$D$9*($H$8^0.5)*(NORMINV(RAND(),0,1))</f>
        <v>3.33195903861076</v>
      </c>
      <c r="L781" s="0" t="n">
        <f aca="true">K781+$D$6*($H$5-K781)*$H$8+$D$9*($H$8^0.5)*(NORMINV(RAND(),0,1))</f>
        <v>3.35505457642957</v>
      </c>
      <c r="M781" s="0" t="n">
        <f aca="true">L781+$D$6*($H$5-L781)*$H$8+$D$9*($H$8^0.5)*(NORMINV(RAND(),0,1))</f>
        <v>3.2844690901506</v>
      </c>
      <c r="N781" s="0" t="n">
        <f aca="false">EXP(M781)</f>
        <v>26.6948080155479</v>
      </c>
      <c r="O781" s="0" t="n">
        <f aca="false">EXP(($H$10*LN(N781))+(1-$H$10)*$H$5+(($D$9^2)/(4*$D$6))*(1-$H$10^2))</f>
        <v>24.6735517036487</v>
      </c>
      <c r="P781" s="18" t="n">
        <f aca="false">EXP(($H$11*LN(N781))+(1-$H$11)*$H$5+(($D$9^2)/(4*$D$6))*(1-$H$11^2))</f>
        <v>23.0822996555836</v>
      </c>
      <c r="Q781" s="18" t="n">
        <f aca="false">EXP($H$12*LN(N781)+(1-$H$12)*$H$5+$D$9^2/(4*$D$6)*(1-$H$12^2))</f>
        <v>21.8373073974003</v>
      </c>
      <c r="R781" s="18" t="n">
        <f aca="false">EXP($H$13*LN(N781)+(1-$H$13)*$H$5+$D$9^2/(4*$D$6)*(1-$H$13^2))</f>
        <v>20.8652731762196</v>
      </c>
      <c r="S781" s="33" t="n">
        <f aca="false">MAX(0,1/4*(SUM(O781:R781)-4*$D$5))*$H$9</f>
        <v>0.584633198165289</v>
      </c>
    </row>
    <row r="782" customFormat="false" ht="12.75" hidden="false" customHeight="false" outlineLevel="0" collapsed="false">
      <c r="A782" s="0" t="n">
        <v>760</v>
      </c>
      <c r="C782" s="18" t="n">
        <f aca="false">$H$6</f>
        <v>3.29212628660779</v>
      </c>
      <c r="D782" s="0" t="n">
        <f aca="true">C782+$D$6*($H$5-C782)*$H$8+$D$9*($H$8^0.5)*(NORMINV(RAND(),0,1))</f>
        <v>3.37727106525987</v>
      </c>
      <c r="E782" s="0" t="n">
        <f aca="true">D782+$D$6*($H$5-D782)*$H$8+$D$9*($H$8^0.5)*(NORMINV(RAND(),0,1))</f>
        <v>3.26583819229476</v>
      </c>
      <c r="F782" s="0" t="n">
        <f aca="true">E782+$D$6*($H$5-E782)*$H$8+$D$9*($H$8^0.5)*(NORMINV(RAND(),0,1))</f>
        <v>3.16308369747793</v>
      </c>
      <c r="G782" s="0" t="n">
        <f aca="true">F782+$D$6*($H$5-F782)*$H$8+$D$9*($H$8^0.5)*(NORMINV(RAND(),0,1))</f>
        <v>3.2139394000205</v>
      </c>
      <c r="H782" s="0" t="n">
        <f aca="true">G782+$D$6*($H$5-G782)*$H$8+$D$9*($H$8^0.5)*(NORMINV(RAND(),0,1))</f>
        <v>3.1290002505471</v>
      </c>
      <c r="I782" s="0" t="n">
        <f aca="true">H782+$D$6*($H$5-H782)*$H$8+$D$9*($H$8^0.5)*(NORMINV(RAND(),0,1))</f>
        <v>3.10434701219991</v>
      </c>
      <c r="J782" s="0" t="n">
        <f aca="true">I782+$D$6*($H$5-I782)*$H$8+$D$9*($H$8^0.5)*(NORMINV(RAND(),0,1))</f>
        <v>2.95965753534816</v>
      </c>
      <c r="K782" s="0" t="n">
        <f aca="true">J782+$D$6*($H$5-J782)*$H$8+$D$9*($H$8^0.5)*(NORMINV(RAND(),0,1))</f>
        <v>2.978378326817</v>
      </c>
      <c r="L782" s="0" t="n">
        <f aca="true">K782+$D$6*($H$5-K782)*$H$8+$D$9*($H$8^0.5)*(NORMINV(RAND(),0,1))</f>
        <v>2.94138018069785</v>
      </c>
      <c r="M782" s="0" t="n">
        <f aca="true">L782+$D$6*($H$5-L782)*$H$8+$D$9*($H$8^0.5)*(NORMINV(RAND(),0,1))</f>
        <v>3.03284612842383</v>
      </c>
      <c r="N782" s="0" t="n">
        <f aca="false">EXP(M782)</f>
        <v>20.7562234793601</v>
      </c>
      <c r="O782" s="0" t="n">
        <f aca="false">EXP(($H$10*LN(N782))+(1-$H$10)*$H$5+(($D$9^2)/(4*$D$6))*(1-$H$10^2))</f>
        <v>20.2267287749181</v>
      </c>
      <c r="P782" s="18" t="n">
        <f aca="false">EXP(($H$11*LN(N782))+(1-$H$11)*$H$5+(($D$9^2)/(4*$D$6))*(1-$H$11^2))</f>
        <v>19.7295077187836</v>
      </c>
      <c r="Q782" s="18" t="n">
        <f aca="false">EXP($H$12*LN(N782)+(1-$H$12)*$H$5+$D$9^2/(4*$D$6)*(1-$H$12^2))</f>
        <v>19.2914736983184</v>
      </c>
      <c r="R782" s="18" t="n">
        <f aca="false">EXP($H$13*LN(N782)+(1-$H$13)*$H$5+$D$9^2/(4*$D$6)*(1-$H$13^2))</f>
        <v>18.9193962436276</v>
      </c>
      <c r="S782" s="33" t="n">
        <f aca="false">MAX(0,1/4*(SUM(O782:R782)-4*$D$5))*$H$9</f>
        <v>0</v>
      </c>
    </row>
    <row r="783" customFormat="false" ht="12.75" hidden="false" customHeight="false" outlineLevel="0" collapsed="false">
      <c r="A783" s="0" t="n">
        <v>761</v>
      </c>
      <c r="C783" s="18" t="n">
        <f aca="false">$H$6</f>
        <v>3.29212628660779</v>
      </c>
      <c r="D783" s="0" t="n">
        <f aca="true">C783+$D$6*($H$5-C783)*$H$8+$D$9*($H$8^0.5)*(NORMINV(RAND(),0,1))</f>
        <v>3.3482195163545</v>
      </c>
      <c r="E783" s="0" t="n">
        <f aca="true">D783+$D$6*($H$5-D783)*$H$8+$D$9*($H$8^0.5)*(NORMINV(RAND(),0,1))</f>
        <v>3.40191857534214</v>
      </c>
      <c r="F783" s="0" t="n">
        <f aca="true">E783+$D$6*($H$5-E783)*$H$8+$D$9*($H$8^0.5)*(NORMINV(RAND(),0,1))</f>
        <v>3.43863332558697</v>
      </c>
      <c r="G783" s="0" t="n">
        <f aca="true">F783+$D$6*($H$5-F783)*$H$8+$D$9*($H$8^0.5)*(NORMINV(RAND(),0,1))</f>
        <v>3.57748860348946</v>
      </c>
      <c r="H783" s="0" t="n">
        <f aca="true">G783+$D$6*($H$5-G783)*$H$8+$D$9*($H$8^0.5)*(NORMINV(RAND(),0,1))</f>
        <v>3.56416743907658</v>
      </c>
      <c r="I783" s="0" t="n">
        <f aca="true">H783+$D$6*($H$5-H783)*$H$8+$D$9*($H$8^0.5)*(NORMINV(RAND(),0,1))</f>
        <v>3.50628633769364</v>
      </c>
      <c r="J783" s="0" t="n">
        <f aca="true">I783+$D$6*($H$5-I783)*$H$8+$D$9*($H$8^0.5)*(NORMINV(RAND(),0,1))</f>
        <v>3.4818260010532</v>
      </c>
      <c r="K783" s="0" t="n">
        <f aca="true">J783+$D$6*($H$5-J783)*$H$8+$D$9*($H$8^0.5)*(NORMINV(RAND(),0,1))</f>
        <v>3.43340652867872</v>
      </c>
      <c r="L783" s="0" t="n">
        <f aca="true">K783+$D$6*($H$5-K783)*$H$8+$D$9*($H$8^0.5)*(NORMINV(RAND(),0,1))</f>
        <v>3.3435662335737</v>
      </c>
      <c r="M783" s="0" t="n">
        <f aca="true">L783+$D$6*($H$5-L783)*$H$8+$D$9*($H$8^0.5)*(NORMINV(RAND(),0,1))</f>
        <v>3.26762768256747</v>
      </c>
      <c r="N783" s="0" t="n">
        <f aca="false">EXP(M783)</f>
        <v>26.2489944744174</v>
      </c>
      <c r="O783" s="0" t="n">
        <f aca="false">EXP(($H$10*LN(N783))+(1-$H$10)*$H$5+(($D$9^2)/(4*$D$6))*(1-$H$10^2))</f>
        <v>24.3475412842682</v>
      </c>
      <c r="P783" s="18" t="n">
        <f aca="false">EXP(($H$11*LN(N783))+(1-$H$11)*$H$5+(($D$9^2)/(4*$D$6))*(1-$H$11^2))</f>
        <v>22.8410918512506</v>
      </c>
      <c r="Q783" s="18" t="n">
        <f aca="false">EXP($H$12*LN(N783)+(1-$H$12)*$H$5+$D$9^2/(4*$D$6)*(1-$H$12^2))</f>
        <v>21.6568824231504</v>
      </c>
      <c r="R783" s="18" t="n">
        <f aca="false">EXP($H$13*LN(N783)+(1-$H$13)*$H$5+$D$9^2/(4*$D$6)*(1-$H$13^2))</f>
        <v>20.7290012487228</v>
      </c>
      <c r="S783" s="33" t="n">
        <f aca="false">MAX(0,1/4*(SUM(O783:R783)-4*$D$5))*$H$9</f>
        <v>0.374431679140559</v>
      </c>
    </row>
    <row r="784" customFormat="false" ht="12.75" hidden="false" customHeight="false" outlineLevel="0" collapsed="false">
      <c r="A784" s="0" t="n">
        <v>762</v>
      </c>
      <c r="C784" s="18" t="n">
        <f aca="false">$H$6</f>
        <v>3.29212628660779</v>
      </c>
      <c r="D784" s="0" t="n">
        <f aca="true">C784+$D$6*($H$5-C784)*$H$8+$D$9*($H$8^0.5)*(NORMINV(RAND(),0,1))</f>
        <v>3.28035444145827</v>
      </c>
      <c r="E784" s="0" t="n">
        <f aca="true">D784+$D$6*($H$5-D784)*$H$8+$D$9*($H$8^0.5)*(NORMINV(RAND(),0,1))</f>
        <v>3.24354315462874</v>
      </c>
      <c r="F784" s="0" t="n">
        <f aca="true">E784+$D$6*($H$5-E784)*$H$8+$D$9*($H$8^0.5)*(NORMINV(RAND(),0,1))</f>
        <v>3.13222855421752</v>
      </c>
      <c r="G784" s="0" t="n">
        <f aca="true">F784+$D$6*($H$5-F784)*$H$8+$D$9*($H$8^0.5)*(NORMINV(RAND(),0,1))</f>
        <v>3.22894764163243</v>
      </c>
      <c r="H784" s="0" t="n">
        <f aca="true">G784+$D$6*($H$5-G784)*$H$8+$D$9*($H$8^0.5)*(NORMINV(RAND(),0,1))</f>
        <v>3.05504734224803</v>
      </c>
      <c r="I784" s="0" t="n">
        <f aca="true">H784+$D$6*($H$5-H784)*$H$8+$D$9*($H$8^0.5)*(NORMINV(RAND(),0,1))</f>
        <v>3.1870835115943</v>
      </c>
      <c r="J784" s="0" t="n">
        <f aca="true">I784+$D$6*($H$5-I784)*$H$8+$D$9*($H$8^0.5)*(NORMINV(RAND(),0,1))</f>
        <v>3.23423106818783</v>
      </c>
      <c r="K784" s="0" t="n">
        <f aca="true">J784+$D$6*($H$5-J784)*$H$8+$D$9*($H$8^0.5)*(NORMINV(RAND(),0,1))</f>
        <v>3.29740272215006</v>
      </c>
      <c r="L784" s="0" t="n">
        <f aca="true">K784+$D$6*($H$5-K784)*$H$8+$D$9*($H$8^0.5)*(NORMINV(RAND(),0,1))</f>
        <v>3.34115036869137</v>
      </c>
      <c r="M784" s="0" t="n">
        <f aca="true">L784+$D$6*($H$5-L784)*$H$8+$D$9*($H$8^0.5)*(NORMINV(RAND(),0,1))</f>
        <v>3.25114914063784</v>
      </c>
      <c r="N784" s="0" t="n">
        <f aca="false">EXP(M784)</f>
        <v>25.8199936797642</v>
      </c>
      <c r="O784" s="0" t="n">
        <f aca="false">EXP(($H$10*LN(N784))+(1-$H$10)*$H$5+(($D$9^2)/(4*$D$6))*(1-$H$10^2))</f>
        <v>24.0327248387857</v>
      </c>
      <c r="P784" s="18" t="n">
        <f aca="false">EXP(($H$11*LN(N784))+(1-$H$11)*$H$5+(($D$9^2)/(4*$D$6))*(1-$H$11^2))</f>
        <v>22.6075210236695</v>
      </c>
      <c r="Q784" s="18" t="n">
        <f aca="false">EXP($H$12*LN(N784)+(1-$H$12)*$H$5+$D$9^2/(4*$D$6)*(1-$H$12^2))</f>
        <v>21.4817878597067</v>
      </c>
      <c r="R784" s="18" t="n">
        <f aca="false">EXP($H$13*LN(N784)+(1-$H$13)*$H$5+$D$9^2/(4*$D$6)*(1-$H$13^2))</f>
        <v>20.5965269222705</v>
      </c>
      <c r="S784" s="33" t="n">
        <f aca="false">MAX(0,1/4*(SUM(O784:R784)-4*$D$5))*$H$9</f>
        <v>0.170879007068064</v>
      </c>
    </row>
    <row r="785" customFormat="false" ht="12.75" hidden="false" customHeight="false" outlineLevel="0" collapsed="false">
      <c r="A785" s="0" t="n">
        <v>763</v>
      </c>
      <c r="C785" s="18" t="n">
        <f aca="false">$H$6</f>
        <v>3.29212628660779</v>
      </c>
      <c r="D785" s="0" t="n">
        <f aca="true">C785+$D$6*($H$5-C785)*$H$8+$D$9*($H$8^0.5)*(NORMINV(RAND(),0,1))</f>
        <v>3.27711662861625</v>
      </c>
      <c r="E785" s="0" t="n">
        <f aca="true">D785+$D$6*($H$5-D785)*$H$8+$D$9*($H$8^0.5)*(NORMINV(RAND(),0,1))</f>
        <v>3.11963005283238</v>
      </c>
      <c r="F785" s="0" t="n">
        <f aca="true">E785+$D$6*($H$5-E785)*$H$8+$D$9*($H$8^0.5)*(NORMINV(RAND(),0,1))</f>
        <v>3.01459475609015</v>
      </c>
      <c r="G785" s="0" t="n">
        <f aca="true">F785+$D$6*($H$5-F785)*$H$8+$D$9*($H$8^0.5)*(NORMINV(RAND(),0,1))</f>
        <v>2.96280464133312</v>
      </c>
      <c r="H785" s="0" t="n">
        <f aca="true">G785+$D$6*($H$5-G785)*$H$8+$D$9*($H$8^0.5)*(NORMINV(RAND(),0,1))</f>
        <v>2.90030220099407</v>
      </c>
      <c r="I785" s="0" t="n">
        <f aca="true">H785+$D$6*($H$5-H785)*$H$8+$D$9*($H$8^0.5)*(NORMINV(RAND(),0,1))</f>
        <v>2.81130623154618</v>
      </c>
      <c r="J785" s="0" t="n">
        <f aca="true">I785+$D$6*($H$5-I785)*$H$8+$D$9*($H$8^0.5)*(NORMINV(RAND(),0,1))</f>
        <v>2.71054842693409</v>
      </c>
      <c r="K785" s="0" t="n">
        <f aca="true">J785+$D$6*($H$5-J785)*$H$8+$D$9*($H$8^0.5)*(NORMINV(RAND(),0,1))</f>
        <v>2.74966338203612</v>
      </c>
      <c r="L785" s="0" t="n">
        <f aca="true">K785+$D$6*($H$5-K785)*$H$8+$D$9*($H$8^0.5)*(NORMINV(RAND(),0,1))</f>
        <v>2.84888414875934</v>
      </c>
      <c r="M785" s="0" t="n">
        <f aca="true">L785+$D$6*($H$5-L785)*$H$8+$D$9*($H$8^0.5)*(NORMINV(RAND(),0,1))</f>
        <v>2.97686565891439</v>
      </c>
      <c r="N785" s="0" t="n">
        <f aca="false">EXP(M785)</f>
        <v>19.6262049186888</v>
      </c>
      <c r="O785" s="0" t="n">
        <f aca="false">EXP(($H$10*LN(N785))+(1-$H$10)*$H$5+(($D$9^2)/(4*$D$6))*(1-$H$10^2))</f>
        <v>19.3519394317376</v>
      </c>
      <c r="P785" s="18" t="n">
        <f aca="false">EXP(($H$11*LN(N785))+(1-$H$11)*$H$5+(($D$9^2)/(4*$D$6))*(1-$H$11^2))</f>
        <v>19.0524814763277</v>
      </c>
      <c r="Q785" s="18" t="n">
        <f aca="false">EXP($H$12*LN(N785)+(1-$H$12)*$H$5+$D$9^2/(4*$D$6)*(1-$H$12^2))</f>
        <v>18.7667305015663</v>
      </c>
      <c r="R785" s="18" t="n">
        <f aca="false">EXP($H$13*LN(N785)+(1-$H$13)*$H$5+$D$9^2/(4*$D$6)*(1-$H$13^2))</f>
        <v>18.5117824377835</v>
      </c>
      <c r="S785" s="33" t="n">
        <f aca="false">MAX(0,1/4*(SUM(O785:R785)-4*$D$5))*$H$9</f>
        <v>0</v>
      </c>
    </row>
    <row r="786" customFormat="false" ht="12.75" hidden="false" customHeight="false" outlineLevel="0" collapsed="false">
      <c r="A786" s="0" t="n">
        <v>764</v>
      </c>
      <c r="C786" s="18" t="n">
        <f aca="false">$H$6</f>
        <v>3.29212628660779</v>
      </c>
      <c r="D786" s="0" t="n">
        <f aca="true">C786+$D$6*($H$5-C786)*$H$8+$D$9*($H$8^0.5)*(NORMINV(RAND(),0,1))</f>
        <v>3.14619866666307</v>
      </c>
      <c r="E786" s="0" t="n">
        <f aca="true">D786+$D$6*($H$5-D786)*$H$8+$D$9*($H$8^0.5)*(NORMINV(RAND(),0,1))</f>
        <v>2.99956102628358</v>
      </c>
      <c r="F786" s="0" t="n">
        <f aca="true">E786+$D$6*($H$5-E786)*$H$8+$D$9*($H$8^0.5)*(NORMINV(RAND(),0,1))</f>
        <v>2.88596125688174</v>
      </c>
      <c r="G786" s="0" t="n">
        <f aca="true">F786+$D$6*($H$5-F786)*$H$8+$D$9*($H$8^0.5)*(NORMINV(RAND(),0,1))</f>
        <v>2.89285500676618</v>
      </c>
      <c r="H786" s="0" t="n">
        <f aca="true">G786+$D$6*($H$5-G786)*$H$8+$D$9*($H$8^0.5)*(NORMINV(RAND(),0,1))</f>
        <v>2.86478841064691</v>
      </c>
      <c r="I786" s="0" t="n">
        <f aca="true">H786+$D$6*($H$5-H786)*$H$8+$D$9*($H$8^0.5)*(NORMINV(RAND(),0,1))</f>
        <v>2.8528973763903</v>
      </c>
      <c r="J786" s="0" t="n">
        <f aca="true">I786+$D$6*($H$5-I786)*$H$8+$D$9*($H$8^0.5)*(NORMINV(RAND(),0,1))</f>
        <v>2.78104675699038</v>
      </c>
      <c r="K786" s="0" t="n">
        <f aca="true">J786+$D$6*($H$5-J786)*$H$8+$D$9*($H$8^0.5)*(NORMINV(RAND(),0,1))</f>
        <v>2.80519270441839</v>
      </c>
      <c r="L786" s="0" t="n">
        <f aca="true">K786+$D$6*($H$5-K786)*$H$8+$D$9*($H$8^0.5)*(NORMINV(RAND(),0,1))</f>
        <v>2.84821647738685</v>
      </c>
      <c r="M786" s="0" t="n">
        <f aca="true">L786+$D$6*($H$5-L786)*$H$8+$D$9*($H$8^0.5)*(NORMINV(RAND(),0,1))</f>
        <v>2.85457410103936</v>
      </c>
      <c r="N786" s="0" t="n">
        <f aca="false">EXP(M786)</f>
        <v>17.367039028458</v>
      </c>
      <c r="O786" s="0" t="n">
        <f aca="false">EXP(($H$10*LN(N786))+(1-$H$10)*$H$5+(($D$9^2)/(4*$D$6))*(1-$H$10^2))</f>
        <v>17.5702852036453</v>
      </c>
      <c r="P786" s="18" t="n">
        <f aca="false">EXP(($H$11*LN(N786))+(1-$H$11)*$H$5+(($D$9^2)/(4*$D$6))*(1-$H$11^2))</f>
        <v>17.6532087458784</v>
      </c>
      <c r="Q786" s="18" t="n">
        <f aca="false">EXP($H$12*LN(N786)+(1-$H$12)*$H$5+$D$9^2/(4*$D$6)*(1-$H$12^2))</f>
        <v>17.6695239522125</v>
      </c>
      <c r="R786" s="18" t="n">
        <f aca="false">EXP($H$13*LN(N786)+(1-$H$13)*$H$5+$D$9^2/(4*$D$6)*(1-$H$13^2))</f>
        <v>17.651621196281</v>
      </c>
      <c r="S786" s="33" t="n">
        <f aca="false">MAX(0,1/4*(SUM(O786:R786)-4*$D$5))*$H$9</f>
        <v>0</v>
      </c>
    </row>
    <row r="787" customFormat="false" ht="12.75" hidden="false" customHeight="false" outlineLevel="0" collapsed="false">
      <c r="A787" s="0" t="n">
        <v>765</v>
      </c>
      <c r="C787" s="18" t="n">
        <f aca="false">$H$6</f>
        <v>3.29212628660779</v>
      </c>
      <c r="D787" s="0" t="n">
        <f aca="true">C787+$D$6*($H$5-C787)*$H$8+$D$9*($H$8^0.5)*(NORMINV(RAND(),0,1))</f>
        <v>3.2727269550554</v>
      </c>
      <c r="E787" s="0" t="n">
        <f aca="true">D787+$D$6*($H$5-D787)*$H$8+$D$9*($H$8^0.5)*(NORMINV(RAND(),0,1))</f>
        <v>3.32459357349517</v>
      </c>
      <c r="F787" s="0" t="n">
        <f aca="true">E787+$D$6*($H$5-E787)*$H$8+$D$9*($H$8^0.5)*(NORMINV(RAND(),0,1))</f>
        <v>3.32439661305322</v>
      </c>
      <c r="G787" s="0" t="n">
        <f aca="true">F787+$D$6*($H$5-F787)*$H$8+$D$9*($H$8^0.5)*(NORMINV(RAND(),0,1))</f>
        <v>3.33382049161879</v>
      </c>
      <c r="H787" s="0" t="n">
        <f aca="true">G787+$D$6*($H$5-G787)*$H$8+$D$9*($H$8^0.5)*(NORMINV(RAND(),0,1))</f>
        <v>3.34526797594953</v>
      </c>
      <c r="I787" s="0" t="n">
        <f aca="true">H787+$D$6*($H$5-H787)*$H$8+$D$9*($H$8^0.5)*(NORMINV(RAND(),0,1))</f>
        <v>3.40484591327319</v>
      </c>
      <c r="J787" s="0" t="n">
        <f aca="true">I787+$D$6*($H$5-I787)*$H$8+$D$9*($H$8^0.5)*(NORMINV(RAND(),0,1))</f>
        <v>3.42340916388426</v>
      </c>
      <c r="K787" s="0" t="n">
        <f aca="true">J787+$D$6*($H$5-J787)*$H$8+$D$9*($H$8^0.5)*(NORMINV(RAND(),0,1))</f>
        <v>3.48041720656378</v>
      </c>
      <c r="L787" s="0" t="n">
        <f aca="true">K787+$D$6*($H$5-K787)*$H$8+$D$9*($H$8^0.5)*(NORMINV(RAND(),0,1))</f>
        <v>3.55496965901377</v>
      </c>
      <c r="M787" s="0" t="n">
        <f aca="true">L787+$D$6*($H$5-L787)*$H$8+$D$9*($H$8^0.5)*(NORMINV(RAND(),0,1))</f>
        <v>3.65664040756</v>
      </c>
      <c r="N787" s="0" t="n">
        <f aca="false">EXP(M787)</f>
        <v>38.7310036635157</v>
      </c>
      <c r="O787" s="0" t="n">
        <f aca="false">EXP(($H$10*LN(N787))+(1-$H$10)*$H$5+(($D$9^2)/(4*$D$6))*(1-$H$10^2))</f>
        <v>33.1043800886782</v>
      </c>
      <c r="P787" s="18" t="n">
        <f aca="false">EXP(($H$11*LN(N787))+(1-$H$11)*$H$5+(($D$9^2)/(4*$D$6))*(1-$H$11^2))</f>
        <v>29.1137112962941</v>
      </c>
      <c r="Q787" s="18" t="n">
        <f aca="false">EXP($H$12*LN(N787)+(1-$H$12)*$H$5+$D$9^2/(4*$D$6)*(1-$H$12^2))</f>
        <v>26.2315278982322</v>
      </c>
      <c r="R787" s="18" t="n">
        <f aca="false">EXP($H$13*LN(N787)+(1-$H$13)*$H$5+$D$9^2/(4*$D$6)*(1-$H$13^2))</f>
        <v>24.1162604923317</v>
      </c>
      <c r="S787" s="33" t="n">
        <f aca="false">MAX(0,1/4*(SUM(O787:R787)-4*$D$5))*$H$9</f>
        <v>5.84194692030924</v>
      </c>
    </row>
    <row r="788" customFormat="false" ht="12.75" hidden="false" customHeight="false" outlineLevel="0" collapsed="false">
      <c r="A788" s="0" t="n">
        <v>766</v>
      </c>
      <c r="C788" s="18" t="n">
        <f aca="false">$H$6</f>
        <v>3.29212628660779</v>
      </c>
      <c r="D788" s="0" t="n">
        <f aca="true">C788+$D$6*($H$5-C788)*$H$8+$D$9*($H$8^0.5)*(NORMINV(RAND(),0,1))</f>
        <v>3.21086332479438</v>
      </c>
      <c r="E788" s="0" t="n">
        <f aca="true">D788+$D$6*($H$5-D788)*$H$8+$D$9*($H$8^0.5)*(NORMINV(RAND(),0,1))</f>
        <v>3.22436151221468</v>
      </c>
      <c r="F788" s="0" t="n">
        <f aca="true">E788+$D$6*($H$5-E788)*$H$8+$D$9*($H$8^0.5)*(NORMINV(RAND(),0,1))</f>
        <v>3.03155544705565</v>
      </c>
      <c r="G788" s="0" t="n">
        <f aca="true">F788+$D$6*($H$5-F788)*$H$8+$D$9*($H$8^0.5)*(NORMINV(RAND(),0,1))</f>
        <v>3.07354777708368</v>
      </c>
      <c r="H788" s="0" t="n">
        <f aca="true">G788+$D$6*($H$5-G788)*$H$8+$D$9*($H$8^0.5)*(NORMINV(RAND(),0,1))</f>
        <v>3.03577293322274</v>
      </c>
      <c r="I788" s="0" t="n">
        <f aca="true">H788+$D$6*($H$5-H788)*$H$8+$D$9*($H$8^0.5)*(NORMINV(RAND(),0,1))</f>
        <v>2.96938800082524</v>
      </c>
      <c r="J788" s="0" t="n">
        <f aca="true">I788+$D$6*($H$5-I788)*$H$8+$D$9*($H$8^0.5)*(NORMINV(RAND(),0,1))</f>
        <v>2.9444074534569</v>
      </c>
      <c r="K788" s="0" t="n">
        <f aca="true">J788+$D$6*($H$5-J788)*$H$8+$D$9*($H$8^0.5)*(NORMINV(RAND(),0,1))</f>
        <v>2.8461393524988</v>
      </c>
      <c r="L788" s="0" t="n">
        <f aca="true">K788+$D$6*($H$5-K788)*$H$8+$D$9*($H$8^0.5)*(NORMINV(RAND(),0,1))</f>
        <v>2.81219845720948</v>
      </c>
      <c r="M788" s="0" t="n">
        <f aca="true">L788+$D$6*($H$5-L788)*$H$8+$D$9*($H$8^0.5)*(NORMINV(RAND(),0,1))</f>
        <v>2.97457342785471</v>
      </c>
      <c r="N788" s="0" t="n">
        <f aca="false">EXP(M788)</f>
        <v>19.5812686440287</v>
      </c>
      <c r="O788" s="0" t="n">
        <f aca="false">EXP(($H$10*LN(N788))+(1-$H$10)*$H$5+(($D$9^2)/(4*$D$6))*(1-$H$10^2))</f>
        <v>19.3169371516302</v>
      </c>
      <c r="P788" s="18" t="n">
        <f aca="false">EXP(($H$11*LN(N788))+(1-$H$11)*$H$5+(($D$9^2)/(4*$D$6))*(1-$H$11^2))</f>
        <v>19.0252599477776</v>
      </c>
      <c r="Q788" s="18" t="n">
        <f aca="false">EXP($H$12*LN(N788)+(1-$H$12)*$H$5+$D$9^2/(4*$D$6)*(1-$H$12^2))</f>
        <v>18.7455507269851</v>
      </c>
      <c r="R788" s="18" t="n">
        <f aca="false">EXP($H$13*LN(N788)+(1-$H$13)*$H$5+$D$9^2/(4*$D$6)*(1-$H$13^2))</f>
        <v>18.4952803461459</v>
      </c>
      <c r="S788" s="33" t="n">
        <f aca="false">MAX(0,1/4*(SUM(O788:R788)-4*$D$5))*$H$9</f>
        <v>0</v>
      </c>
    </row>
    <row r="789" customFormat="false" ht="12.75" hidden="false" customHeight="false" outlineLevel="0" collapsed="false">
      <c r="A789" s="0" t="n">
        <v>767</v>
      </c>
      <c r="C789" s="18" t="n">
        <f aca="false">$H$6</f>
        <v>3.29212628660779</v>
      </c>
      <c r="D789" s="0" t="n">
        <f aca="true">C789+$D$6*($H$5-C789)*$H$8+$D$9*($H$8^0.5)*(NORMINV(RAND(),0,1))</f>
        <v>3.27235521520925</v>
      </c>
      <c r="E789" s="0" t="n">
        <f aca="true">D789+$D$6*($H$5-D789)*$H$8+$D$9*($H$8^0.5)*(NORMINV(RAND(),0,1))</f>
        <v>3.20661778890862</v>
      </c>
      <c r="F789" s="0" t="n">
        <f aca="true">E789+$D$6*($H$5-E789)*$H$8+$D$9*($H$8^0.5)*(NORMINV(RAND(),0,1))</f>
        <v>3.32649163925496</v>
      </c>
      <c r="G789" s="0" t="n">
        <f aca="true">F789+$D$6*($H$5-F789)*$H$8+$D$9*($H$8^0.5)*(NORMINV(RAND(),0,1))</f>
        <v>3.16334884612894</v>
      </c>
      <c r="H789" s="0" t="n">
        <f aca="true">G789+$D$6*($H$5-G789)*$H$8+$D$9*($H$8^0.5)*(NORMINV(RAND(),0,1))</f>
        <v>3.23429936650768</v>
      </c>
      <c r="I789" s="0" t="n">
        <f aca="true">H789+$D$6*($H$5-H789)*$H$8+$D$9*($H$8^0.5)*(NORMINV(RAND(),0,1))</f>
        <v>3.20845787565053</v>
      </c>
      <c r="J789" s="0" t="n">
        <f aca="true">I789+$D$6*($H$5-I789)*$H$8+$D$9*($H$8^0.5)*(NORMINV(RAND(),0,1))</f>
        <v>3.2203070946874</v>
      </c>
      <c r="K789" s="0" t="n">
        <f aca="true">J789+$D$6*($H$5-J789)*$H$8+$D$9*($H$8^0.5)*(NORMINV(RAND(),0,1))</f>
        <v>3.32860225937381</v>
      </c>
      <c r="L789" s="0" t="n">
        <f aca="true">K789+$D$6*($H$5-K789)*$H$8+$D$9*($H$8^0.5)*(NORMINV(RAND(),0,1))</f>
        <v>3.22471076960037</v>
      </c>
      <c r="M789" s="0" t="n">
        <f aca="true">L789+$D$6*($H$5-L789)*$H$8+$D$9*($H$8^0.5)*(NORMINV(RAND(),0,1))</f>
        <v>3.22966441073528</v>
      </c>
      <c r="N789" s="0" t="n">
        <f aca="false">EXP(M789)</f>
        <v>25.2711748128078</v>
      </c>
      <c r="O789" s="0" t="n">
        <f aca="false">EXP(($H$10*LN(N789))+(1-$H$10)*$H$5+(($D$9^2)/(4*$D$6))*(1-$H$10^2))</f>
        <v>23.6283724421455</v>
      </c>
      <c r="P789" s="18" t="n">
        <f aca="false">EXP(($H$11*LN(N789))+(1-$H$11)*$H$5+(($D$9^2)/(4*$D$6))*(1-$H$11^2))</f>
        <v>22.3065746824833</v>
      </c>
      <c r="Q789" s="18" t="n">
        <f aca="false">EXP($H$12*LN(N789)+(1-$H$12)*$H$5+$D$9^2/(4*$D$6)*(1-$H$12^2))</f>
        <v>21.2556238102956</v>
      </c>
      <c r="R789" s="18" t="n">
        <f aca="false">EXP($H$13*LN(N789)+(1-$H$13)*$H$5+$D$9^2/(4*$D$6)*(1-$H$13^2))</f>
        <v>20.4250775003071</v>
      </c>
      <c r="S789" s="33" t="n">
        <f aca="false">MAX(0,1/4*(SUM(O789:R789)-4*$D$5))*$H$9</f>
        <v>0</v>
      </c>
    </row>
    <row r="790" customFormat="false" ht="12.75" hidden="false" customHeight="false" outlineLevel="0" collapsed="false">
      <c r="A790" s="0" t="n">
        <v>768</v>
      </c>
      <c r="C790" s="18" t="n">
        <f aca="false">$H$6</f>
        <v>3.29212628660779</v>
      </c>
      <c r="D790" s="0" t="n">
        <f aca="true">C790+$D$6*($H$5-C790)*$H$8+$D$9*($H$8^0.5)*(NORMINV(RAND(),0,1))</f>
        <v>3.11451883496502</v>
      </c>
      <c r="E790" s="0" t="n">
        <f aca="true">D790+$D$6*($H$5-D790)*$H$8+$D$9*($H$8^0.5)*(NORMINV(RAND(),0,1))</f>
        <v>2.99374038072402</v>
      </c>
      <c r="F790" s="0" t="n">
        <f aca="true">E790+$D$6*($H$5-E790)*$H$8+$D$9*($H$8^0.5)*(NORMINV(RAND(),0,1))</f>
        <v>3.00133307566458</v>
      </c>
      <c r="G790" s="0" t="n">
        <f aca="true">F790+$D$6*($H$5-F790)*$H$8+$D$9*($H$8^0.5)*(NORMINV(RAND(),0,1))</f>
        <v>2.99911228269593</v>
      </c>
      <c r="H790" s="0" t="n">
        <f aca="true">G790+$D$6*($H$5-G790)*$H$8+$D$9*($H$8^0.5)*(NORMINV(RAND(),0,1))</f>
        <v>2.96975709337937</v>
      </c>
      <c r="I790" s="0" t="n">
        <f aca="true">H790+$D$6*($H$5-H790)*$H$8+$D$9*($H$8^0.5)*(NORMINV(RAND(),0,1))</f>
        <v>3.03911993844088</v>
      </c>
      <c r="J790" s="0" t="n">
        <f aca="true">I790+$D$6*($H$5-I790)*$H$8+$D$9*($H$8^0.5)*(NORMINV(RAND(),0,1))</f>
        <v>2.96390643370378</v>
      </c>
      <c r="K790" s="0" t="n">
        <f aca="true">J790+$D$6*($H$5-J790)*$H$8+$D$9*($H$8^0.5)*(NORMINV(RAND(),0,1))</f>
        <v>2.86766647356609</v>
      </c>
      <c r="L790" s="0" t="n">
        <f aca="true">K790+$D$6*($H$5-K790)*$H$8+$D$9*($H$8^0.5)*(NORMINV(RAND(),0,1))</f>
        <v>2.91864287268475</v>
      </c>
      <c r="M790" s="0" t="n">
        <f aca="true">L790+$D$6*($H$5-L790)*$H$8+$D$9*($H$8^0.5)*(NORMINV(RAND(),0,1))</f>
        <v>2.85878093146961</v>
      </c>
      <c r="N790" s="0" t="n">
        <f aca="false">EXP(M790)</f>
        <v>17.4402531083609</v>
      </c>
      <c r="O790" s="0" t="n">
        <f aca="false">EXP(($H$10*LN(N790))+(1-$H$10)*$H$5+(($D$9^2)/(4*$D$6))*(1-$H$10^2))</f>
        <v>17.6287590935593</v>
      </c>
      <c r="P790" s="18" t="n">
        <f aca="false">EXP(($H$11*LN(N790))+(1-$H$11)*$H$5+(($D$9^2)/(4*$D$6))*(1-$H$11^2))</f>
        <v>17.6995920403858</v>
      </c>
      <c r="Q790" s="18" t="n">
        <f aca="false">EXP($H$12*LN(N790)+(1-$H$12)*$H$5+$D$9^2/(4*$D$6)*(1-$H$12^2))</f>
        <v>17.7061803223533</v>
      </c>
      <c r="R790" s="18" t="n">
        <f aca="false">EXP($H$13*LN(N790)+(1-$H$13)*$H$5+$D$9^2/(4*$D$6)*(1-$H$13^2))</f>
        <v>17.6805360552156</v>
      </c>
      <c r="S790" s="33" t="n">
        <f aca="false">MAX(0,1/4*(SUM(O790:R790)-4*$D$5))*$H$9</f>
        <v>0</v>
      </c>
    </row>
    <row r="791" customFormat="false" ht="12.75" hidden="false" customHeight="false" outlineLevel="0" collapsed="false">
      <c r="A791" s="0" t="n">
        <v>769</v>
      </c>
      <c r="C791" s="18" t="n">
        <f aca="false">$H$6</f>
        <v>3.29212628660779</v>
      </c>
      <c r="D791" s="0" t="n">
        <f aca="true">C791+$D$6*($H$5-C791)*$H$8+$D$9*($H$8^0.5)*(NORMINV(RAND(),0,1))</f>
        <v>3.26862756335922</v>
      </c>
      <c r="E791" s="0" t="n">
        <f aca="true">D791+$D$6*($H$5-D791)*$H$8+$D$9*($H$8^0.5)*(NORMINV(RAND(),0,1))</f>
        <v>3.13962947490434</v>
      </c>
      <c r="F791" s="0" t="n">
        <f aca="true">E791+$D$6*($H$5-E791)*$H$8+$D$9*($H$8^0.5)*(NORMINV(RAND(),0,1))</f>
        <v>3.13238651491267</v>
      </c>
      <c r="G791" s="0" t="n">
        <f aca="true">F791+$D$6*($H$5-F791)*$H$8+$D$9*($H$8^0.5)*(NORMINV(RAND(),0,1))</f>
        <v>3.16787639399866</v>
      </c>
      <c r="H791" s="0" t="n">
        <f aca="true">G791+$D$6*($H$5-G791)*$H$8+$D$9*($H$8^0.5)*(NORMINV(RAND(),0,1))</f>
        <v>3.09988193571959</v>
      </c>
      <c r="I791" s="0" t="n">
        <f aca="true">H791+$D$6*($H$5-H791)*$H$8+$D$9*($H$8^0.5)*(NORMINV(RAND(),0,1))</f>
        <v>3.09679108418323</v>
      </c>
      <c r="J791" s="0" t="n">
        <f aca="true">I791+$D$6*($H$5-I791)*$H$8+$D$9*($H$8^0.5)*(NORMINV(RAND(),0,1))</f>
        <v>3.12408976822432</v>
      </c>
      <c r="K791" s="0" t="n">
        <f aca="true">J791+$D$6*($H$5-J791)*$H$8+$D$9*($H$8^0.5)*(NORMINV(RAND(),0,1))</f>
        <v>3.00249023912385</v>
      </c>
      <c r="L791" s="0" t="n">
        <f aca="true">K791+$D$6*($H$5-K791)*$H$8+$D$9*($H$8^0.5)*(NORMINV(RAND(),0,1))</f>
        <v>3.01542453102398</v>
      </c>
      <c r="M791" s="0" t="n">
        <f aca="true">L791+$D$6*($H$5-L791)*$H$8+$D$9*($H$8^0.5)*(NORMINV(RAND(),0,1))</f>
        <v>3.07354230226463</v>
      </c>
      <c r="N791" s="0" t="n">
        <f aca="false">EXP(M791)</f>
        <v>21.6183459182359</v>
      </c>
      <c r="O791" s="0" t="n">
        <f aca="false">EXP(($H$10*LN(N791))+(1-$H$10)*$H$5+(($D$9^2)/(4*$D$6))*(1-$H$10^2))</f>
        <v>20.8873975282812</v>
      </c>
      <c r="P791" s="18" t="n">
        <f aca="false">EXP(($H$11*LN(N791))+(1-$H$11)*$H$5+(($D$9^2)/(4*$D$6))*(1-$H$11^2))</f>
        <v>20.2367397160369</v>
      </c>
      <c r="Q791" s="18" t="n">
        <f aca="false">EXP($H$12*LN(N791)+(1-$H$12)*$H$5+$D$9^2/(4*$D$6)*(1-$H$12^2))</f>
        <v>19.6821338848675</v>
      </c>
      <c r="R791" s="18" t="n">
        <f aca="false">EXP($H$13*LN(N791)+(1-$H$13)*$H$5+$D$9^2/(4*$D$6)*(1-$H$13^2))</f>
        <v>19.2213424798484</v>
      </c>
      <c r="S791" s="33" t="n">
        <f aca="false">MAX(0,1/4*(SUM(O791:R791)-4*$D$5))*$H$9</f>
        <v>0</v>
      </c>
    </row>
    <row r="792" customFormat="false" ht="12.75" hidden="false" customHeight="false" outlineLevel="0" collapsed="false">
      <c r="A792" s="0" t="n">
        <v>770</v>
      </c>
      <c r="C792" s="18" t="n">
        <f aca="false">$H$6</f>
        <v>3.29212628660779</v>
      </c>
      <c r="D792" s="0" t="n">
        <f aca="true">C792+$D$6*($H$5-C792)*$H$8+$D$9*($H$8^0.5)*(NORMINV(RAND(),0,1))</f>
        <v>3.34062790920151</v>
      </c>
      <c r="E792" s="0" t="n">
        <f aca="true">D792+$D$6*($H$5-D792)*$H$8+$D$9*($H$8^0.5)*(NORMINV(RAND(),0,1))</f>
        <v>3.30586317147185</v>
      </c>
      <c r="F792" s="0" t="n">
        <f aca="true">E792+$D$6*($H$5-E792)*$H$8+$D$9*($H$8^0.5)*(NORMINV(RAND(),0,1))</f>
        <v>3.54606073639287</v>
      </c>
      <c r="G792" s="0" t="n">
        <f aca="true">F792+$D$6*($H$5-F792)*$H$8+$D$9*($H$8^0.5)*(NORMINV(RAND(),0,1))</f>
        <v>3.51565124404014</v>
      </c>
      <c r="H792" s="0" t="n">
        <f aca="true">G792+$D$6*($H$5-G792)*$H$8+$D$9*($H$8^0.5)*(NORMINV(RAND(),0,1))</f>
        <v>3.68855866223441</v>
      </c>
      <c r="I792" s="0" t="n">
        <f aca="true">H792+$D$6*($H$5-H792)*$H$8+$D$9*($H$8^0.5)*(NORMINV(RAND(),0,1))</f>
        <v>3.59932430754902</v>
      </c>
      <c r="J792" s="0" t="n">
        <f aca="true">I792+$D$6*($H$5-I792)*$H$8+$D$9*($H$8^0.5)*(NORMINV(RAND(),0,1))</f>
        <v>3.4749064536155</v>
      </c>
      <c r="K792" s="0" t="n">
        <f aca="true">J792+$D$6*($H$5-J792)*$H$8+$D$9*($H$8^0.5)*(NORMINV(RAND(),0,1))</f>
        <v>3.54387915061706</v>
      </c>
      <c r="L792" s="0" t="n">
        <f aca="true">K792+$D$6*($H$5-K792)*$H$8+$D$9*($H$8^0.5)*(NORMINV(RAND(),0,1))</f>
        <v>3.66692800875621</v>
      </c>
      <c r="M792" s="0" t="n">
        <f aca="true">L792+$D$6*($H$5-L792)*$H$8+$D$9*($H$8^0.5)*(NORMINV(RAND(),0,1))</f>
        <v>3.60111522927671</v>
      </c>
      <c r="N792" s="0" t="n">
        <f aca="false">EXP(M792)</f>
        <v>36.6390726339455</v>
      </c>
      <c r="O792" s="0" t="n">
        <f aca="false">EXP(($H$10*LN(N792))+(1-$H$10)*$H$5+(($D$9^2)/(4*$D$6))*(1-$H$10^2))</f>
        <v>31.6840338469121</v>
      </c>
      <c r="P792" s="18" t="n">
        <f aca="false">EXP(($H$11*LN(N792))+(1-$H$11)*$H$5+(($D$9^2)/(4*$D$6))*(1-$H$11^2))</f>
        <v>28.1226476176414</v>
      </c>
      <c r="Q792" s="18" t="n">
        <f aca="false">EXP($H$12*LN(N792)+(1-$H$12)*$H$5+$D$9^2/(4*$D$6)*(1-$H$12^2))</f>
        <v>25.5237338522017</v>
      </c>
      <c r="R792" s="18" t="n">
        <f aca="false">EXP($H$13*LN(N792)+(1-$H$13)*$H$5+$D$9^2/(4*$D$6)*(1-$H$13^2))</f>
        <v>23.6008617794165</v>
      </c>
      <c r="S792" s="33" t="n">
        <f aca="false">MAX(0,1/4*(SUM(O792:R792)-4*$D$5))*$H$9</f>
        <v>4.97761166656409</v>
      </c>
    </row>
    <row r="793" customFormat="false" ht="12.75" hidden="false" customHeight="false" outlineLevel="0" collapsed="false">
      <c r="A793" s="0" t="n">
        <v>771</v>
      </c>
      <c r="C793" s="18" t="n">
        <f aca="false">$H$6</f>
        <v>3.29212628660779</v>
      </c>
      <c r="D793" s="0" t="n">
        <f aca="true">C793+$D$6*($H$5-C793)*$H$8+$D$9*($H$8^0.5)*(NORMINV(RAND(),0,1))</f>
        <v>3.36643464227073</v>
      </c>
      <c r="E793" s="0" t="n">
        <f aca="true">D793+$D$6*($H$5-D793)*$H$8+$D$9*($H$8^0.5)*(NORMINV(RAND(),0,1))</f>
        <v>3.255716066635</v>
      </c>
      <c r="F793" s="0" t="n">
        <f aca="true">E793+$D$6*($H$5-E793)*$H$8+$D$9*($H$8^0.5)*(NORMINV(RAND(),0,1))</f>
        <v>3.35271126954696</v>
      </c>
      <c r="G793" s="0" t="n">
        <f aca="true">F793+$D$6*($H$5-F793)*$H$8+$D$9*($H$8^0.5)*(NORMINV(RAND(),0,1))</f>
        <v>3.3431131759005</v>
      </c>
      <c r="H793" s="0" t="n">
        <f aca="true">G793+$D$6*($H$5-G793)*$H$8+$D$9*($H$8^0.5)*(NORMINV(RAND(),0,1))</f>
        <v>3.27118466475063</v>
      </c>
      <c r="I793" s="0" t="n">
        <f aca="true">H793+$D$6*($H$5-H793)*$H$8+$D$9*($H$8^0.5)*(NORMINV(RAND(),0,1))</f>
        <v>3.20374462091566</v>
      </c>
      <c r="J793" s="0" t="n">
        <f aca="true">I793+$D$6*($H$5-I793)*$H$8+$D$9*($H$8^0.5)*(NORMINV(RAND(),0,1))</f>
        <v>3.3791318575018</v>
      </c>
      <c r="K793" s="0" t="n">
        <f aca="true">J793+$D$6*($H$5-J793)*$H$8+$D$9*($H$8^0.5)*(NORMINV(RAND(),0,1))</f>
        <v>3.30873668372772</v>
      </c>
      <c r="L793" s="0" t="n">
        <f aca="true">K793+$D$6*($H$5-K793)*$H$8+$D$9*($H$8^0.5)*(NORMINV(RAND(),0,1))</f>
        <v>3.25693925493889</v>
      </c>
      <c r="M793" s="0" t="n">
        <f aca="true">L793+$D$6*($H$5-L793)*$H$8+$D$9*($H$8^0.5)*(NORMINV(RAND(),0,1))</f>
        <v>3.09681763526312</v>
      </c>
      <c r="N793" s="0" t="n">
        <f aca="false">EXP(M793)</f>
        <v>22.1274215891792</v>
      </c>
      <c r="O793" s="0" t="n">
        <f aca="false">EXP(($H$10*LN(N793))+(1-$H$10)*$H$5+(($D$9^2)/(4*$D$6))*(1-$H$10^2))</f>
        <v>21.2749089803069</v>
      </c>
      <c r="P793" s="18" t="n">
        <f aca="false">EXP(($H$11*LN(N793))+(1-$H$11)*$H$5+(($D$9^2)/(4*$D$6))*(1-$H$11^2))</f>
        <v>20.5326811859598</v>
      </c>
      <c r="Q793" s="18" t="n">
        <f aca="false">EXP($H$12*LN(N793)+(1-$H$12)*$H$5+$D$9^2/(4*$D$6)*(1-$H$12^2))</f>
        <v>19.9091098131046</v>
      </c>
      <c r="R793" s="18" t="n">
        <f aca="false">EXP($H$13*LN(N793)+(1-$H$13)*$H$5+$D$9^2/(4*$D$6)*(1-$H$13^2))</f>
        <v>19.3961956589231</v>
      </c>
      <c r="S793" s="33" t="n">
        <f aca="false">MAX(0,1/4*(SUM(O793:R793)-4*$D$5))*$H$9</f>
        <v>0</v>
      </c>
    </row>
    <row r="794" customFormat="false" ht="12.75" hidden="false" customHeight="false" outlineLevel="0" collapsed="false">
      <c r="A794" s="0" t="n">
        <v>772</v>
      </c>
      <c r="C794" s="18" t="n">
        <f aca="false">$H$6</f>
        <v>3.29212628660779</v>
      </c>
      <c r="D794" s="0" t="n">
        <f aca="true">C794+$D$6*($H$5-C794)*$H$8+$D$9*($H$8^0.5)*(NORMINV(RAND(),0,1))</f>
        <v>3.22586440040396</v>
      </c>
      <c r="E794" s="0" t="n">
        <f aca="true">D794+$D$6*($H$5-D794)*$H$8+$D$9*($H$8^0.5)*(NORMINV(RAND(),0,1))</f>
        <v>3.37302950508864</v>
      </c>
      <c r="F794" s="0" t="n">
        <f aca="true">E794+$D$6*($H$5-E794)*$H$8+$D$9*($H$8^0.5)*(NORMINV(RAND(),0,1))</f>
        <v>3.25549366980293</v>
      </c>
      <c r="G794" s="0" t="n">
        <f aca="true">F794+$D$6*($H$5-F794)*$H$8+$D$9*($H$8^0.5)*(NORMINV(RAND(),0,1))</f>
        <v>3.27230129755987</v>
      </c>
      <c r="H794" s="0" t="n">
        <f aca="true">G794+$D$6*($H$5-G794)*$H$8+$D$9*($H$8^0.5)*(NORMINV(RAND(),0,1))</f>
        <v>3.26130324744946</v>
      </c>
      <c r="I794" s="0" t="n">
        <f aca="true">H794+$D$6*($H$5-H794)*$H$8+$D$9*($H$8^0.5)*(NORMINV(RAND(),0,1))</f>
        <v>3.38530019562874</v>
      </c>
      <c r="J794" s="0" t="n">
        <f aca="true">I794+$D$6*($H$5-I794)*$H$8+$D$9*($H$8^0.5)*(NORMINV(RAND(),0,1))</f>
        <v>3.31109853202158</v>
      </c>
      <c r="K794" s="0" t="n">
        <f aca="true">J794+$D$6*($H$5-J794)*$H$8+$D$9*($H$8^0.5)*(NORMINV(RAND(),0,1))</f>
        <v>3.28868324351098</v>
      </c>
      <c r="L794" s="0" t="n">
        <f aca="true">K794+$D$6*($H$5-K794)*$H$8+$D$9*($H$8^0.5)*(NORMINV(RAND(),0,1))</f>
        <v>3.16497575336993</v>
      </c>
      <c r="M794" s="0" t="n">
        <f aca="true">L794+$D$6*($H$5-L794)*$H$8+$D$9*($H$8^0.5)*(NORMINV(RAND(),0,1))</f>
        <v>3.22901650536055</v>
      </c>
      <c r="N794" s="0" t="n">
        <f aca="false">EXP(M794)</f>
        <v>25.2548067858597</v>
      </c>
      <c r="O794" s="0" t="n">
        <f aca="false">EXP(($H$10*LN(N794))+(1-$H$10)*$H$5+(($D$9^2)/(4*$D$6))*(1-$H$10^2))</f>
        <v>23.6162848225913</v>
      </c>
      <c r="P794" s="18" t="n">
        <f aca="false">EXP(($H$11*LN(N794))+(1-$H$11)*$H$5+(($D$9^2)/(4*$D$6))*(1-$H$11^2))</f>
        <v>22.2975616752324</v>
      </c>
      <c r="Q794" s="18" t="n">
        <f aca="false">EXP($H$12*LN(N794)+(1-$H$12)*$H$5+$D$9^2/(4*$D$6)*(1-$H$12^2))</f>
        <v>21.248840594428</v>
      </c>
      <c r="R794" s="18" t="n">
        <f aca="false">EXP($H$13*LN(N794)+(1-$H$13)*$H$5+$D$9^2/(4*$D$6)*(1-$H$13^2))</f>
        <v>20.4199294051283</v>
      </c>
      <c r="S794" s="33" t="n">
        <f aca="false">MAX(0,1/4*(SUM(O794:R794)-4*$D$5))*$H$9</f>
        <v>0</v>
      </c>
    </row>
    <row r="795" customFormat="false" ht="12.75" hidden="false" customHeight="false" outlineLevel="0" collapsed="false">
      <c r="A795" s="0" t="n">
        <v>773</v>
      </c>
      <c r="C795" s="18" t="n">
        <f aca="false">$H$6</f>
        <v>3.29212628660779</v>
      </c>
      <c r="D795" s="0" t="n">
        <f aca="true">C795+$D$6*($H$5-C795)*$H$8+$D$9*($H$8^0.5)*(NORMINV(RAND(),0,1))</f>
        <v>3.2638029311484</v>
      </c>
      <c r="E795" s="0" t="n">
        <f aca="true">D795+$D$6*($H$5-D795)*$H$8+$D$9*($H$8^0.5)*(NORMINV(RAND(),0,1))</f>
        <v>3.19507715894199</v>
      </c>
      <c r="F795" s="0" t="n">
        <f aca="true">E795+$D$6*($H$5-E795)*$H$8+$D$9*($H$8^0.5)*(NORMINV(RAND(),0,1))</f>
        <v>3.19308099733139</v>
      </c>
      <c r="G795" s="0" t="n">
        <f aca="true">F795+$D$6*($H$5-F795)*$H$8+$D$9*($H$8^0.5)*(NORMINV(RAND(),0,1))</f>
        <v>3.13723088585528</v>
      </c>
      <c r="H795" s="0" t="n">
        <f aca="true">G795+$D$6*($H$5-G795)*$H$8+$D$9*($H$8^0.5)*(NORMINV(RAND(),0,1))</f>
        <v>3.07850524480688</v>
      </c>
      <c r="I795" s="0" t="n">
        <f aca="true">H795+$D$6*($H$5-H795)*$H$8+$D$9*($H$8^0.5)*(NORMINV(RAND(),0,1))</f>
        <v>3.08223190774381</v>
      </c>
      <c r="J795" s="0" t="n">
        <f aca="true">I795+$D$6*($H$5-I795)*$H$8+$D$9*($H$8^0.5)*(NORMINV(RAND(),0,1))</f>
        <v>3.07421568408056</v>
      </c>
      <c r="K795" s="0" t="n">
        <f aca="true">J795+$D$6*($H$5-J795)*$H$8+$D$9*($H$8^0.5)*(NORMINV(RAND(),0,1))</f>
        <v>3.13599263060005</v>
      </c>
      <c r="L795" s="0" t="n">
        <f aca="true">K795+$D$6*($H$5-K795)*$H$8+$D$9*($H$8^0.5)*(NORMINV(RAND(),0,1))</f>
        <v>3.20739234360843</v>
      </c>
      <c r="M795" s="0" t="n">
        <f aca="true">L795+$D$6*($H$5-L795)*$H$8+$D$9*($H$8^0.5)*(NORMINV(RAND(),0,1))</f>
        <v>3.13293630741087</v>
      </c>
      <c r="N795" s="0" t="n">
        <f aca="false">EXP(M795)</f>
        <v>22.9412432832693</v>
      </c>
      <c r="O795" s="0" t="n">
        <f aca="false">EXP(($H$10*LN(N795))+(1-$H$10)*$H$5+(($D$9^2)/(4*$D$6))*(1-$H$10^2))</f>
        <v>21.8905322377299</v>
      </c>
      <c r="P795" s="18" t="n">
        <f aca="false">EXP(($H$11*LN(N795))+(1-$H$11)*$H$5+(($D$9^2)/(4*$D$6))*(1-$H$11^2))</f>
        <v>21.000515175245</v>
      </c>
      <c r="Q795" s="18" t="n">
        <f aca="false">EXP($H$12*LN(N795)+(1-$H$12)*$H$5+$D$9^2/(4*$D$6)*(1-$H$12^2))</f>
        <v>20.2665246469107</v>
      </c>
      <c r="R795" s="18" t="n">
        <f aca="false">EXP($H$13*LN(N795)+(1-$H$13)*$H$5+$D$9^2/(4*$D$6)*(1-$H$13^2))</f>
        <v>19.6706874782427</v>
      </c>
      <c r="S795" s="33" t="n">
        <f aca="false">MAX(0,1/4*(SUM(O795:R795)-4*$D$5))*$H$9</f>
        <v>0</v>
      </c>
    </row>
    <row r="796" customFormat="false" ht="12.75" hidden="false" customHeight="false" outlineLevel="0" collapsed="false">
      <c r="A796" s="0" t="n">
        <v>774</v>
      </c>
      <c r="C796" s="18" t="n">
        <f aca="false">$H$6</f>
        <v>3.29212628660779</v>
      </c>
      <c r="D796" s="0" t="n">
        <f aca="true">C796+$D$6*($H$5-C796)*$H$8+$D$9*($H$8^0.5)*(NORMINV(RAND(),0,1))</f>
        <v>3.17971471362942</v>
      </c>
      <c r="E796" s="0" t="n">
        <f aca="true">D796+$D$6*($H$5-D796)*$H$8+$D$9*($H$8^0.5)*(NORMINV(RAND(),0,1))</f>
        <v>3.00711656862093</v>
      </c>
      <c r="F796" s="0" t="n">
        <f aca="true">E796+$D$6*($H$5-E796)*$H$8+$D$9*($H$8^0.5)*(NORMINV(RAND(),0,1))</f>
        <v>3.04296541799742</v>
      </c>
      <c r="G796" s="0" t="n">
        <f aca="true">F796+$D$6*($H$5-F796)*$H$8+$D$9*($H$8^0.5)*(NORMINV(RAND(),0,1))</f>
        <v>2.97436388491414</v>
      </c>
      <c r="H796" s="0" t="n">
        <f aca="true">G796+$D$6*($H$5-G796)*$H$8+$D$9*($H$8^0.5)*(NORMINV(RAND(),0,1))</f>
        <v>2.914386117726</v>
      </c>
      <c r="I796" s="0" t="n">
        <f aca="true">H796+$D$6*($H$5-H796)*$H$8+$D$9*($H$8^0.5)*(NORMINV(RAND(),0,1))</f>
        <v>2.93393704667288</v>
      </c>
      <c r="J796" s="0" t="n">
        <f aca="true">I796+$D$6*($H$5-I796)*$H$8+$D$9*($H$8^0.5)*(NORMINV(RAND(),0,1))</f>
        <v>2.92733143598131</v>
      </c>
      <c r="K796" s="0" t="n">
        <f aca="true">J796+$D$6*($H$5-J796)*$H$8+$D$9*($H$8^0.5)*(NORMINV(RAND(),0,1))</f>
        <v>3.05966177612968</v>
      </c>
      <c r="L796" s="0" t="n">
        <f aca="true">K796+$D$6*($H$5-K796)*$H$8+$D$9*($H$8^0.5)*(NORMINV(RAND(),0,1))</f>
        <v>2.91163350020494</v>
      </c>
      <c r="M796" s="0" t="n">
        <f aca="true">L796+$D$6*($H$5-L796)*$H$8+$D$9*($H$8^0.5)*(NORMINV(RAND(),0,1))</f>
        <v>3.03579111895239</v>
      </c>
      <c r="N796" s="0" t="n">
        <f aca="false">EXP(M796)</f>
        <v>20.8174404583828</v>
      </c>
      <c r="O796" s="0" t="n">
        <f aca="false">EXP(($H$10*LN(N796))+(1-$H$10)*$H$5+(($D$9^2)/(4*$D$6))*(1-$H$10^2))</f>
        <v>20.2738288083637</v>
      </c>
      <c r="P796" s="18" t="n">
        <f aca="false">EXP(($H$11*LN(N796))+(1-$H$11)*$H$5+(($D$9^2)/(4*$D$6))*(1-$H$11^2))</f>
        <v>19.7657831100384</v>
      </c>
      <c r="Q796" s="18" t="n">
        <f aca="false">EXP($H$12*LN(N796)+(1-$H$12)*$H$5+$D$9^2/(4*$D$6)*(1-$H$12^2))</f>
        <v>19.3194818136874</v>
      </c>
      <c r="R796" s="18" t="n">
        <f aca="false">EXP($H$13*LN(N796)+(1-$H$13)*$H$5+$D$9^2/(4*$D$6)*(1-$H$13^2))</f>
        <v>18.9410865664726</v>
      </c>
      <c r="S796" s="33" t="n">
        <f aca="false">MAX(0,1/4*(SUM(O796:R796)-4*$D$5))*$H$9</f>
        <v>0</v>
      </c>
    </row>
    <row r="797" customFormat="false" ht="12.75" hidden="false" customHeight="false" outlineLevel="0" collapsed="false">
      <c r="A797" s="0" t="n">
        <v>775</v>
      </c>
      <c r="C797" s="18" t="n">
        <f aca="false">$H$6</f>
        <v>3.29212628660779</v>
      </c>
      <c r="D797" s="0" t="n">
        <f aca="true">C797+$D$6*($H$5-C797)*$H$8+$D$9*($H$8^0.5)*(NORMINV(RAND(),0,1))</f>
        <v>3.46591218828936</v>
      </c>
      <c r="E797" s="0" t="n">
        <f aca="true">D797+$D$6*($H$5-D797)*$H$8+$D$9*($H$8^0.5)*(NORMINV(RAND(),0,1))</f>
        <v>3.35394202112206</v>
      </c>
      <c r="F797" s="0" t="n">
        <f aca="true">E797+$D$6*($H$5-E797)*$H$8+$D$9*($H$8^0.5)*(NORMINV(RAND(),0,1))</f>
        <v>3.3400743041614</v>
      </c>
      <c r="G797" s="0" t="n">
        <f aca="true">F797+$D$6*($H$5-F797)*$H$8+$D$9*($H$8^0.5)*(NORMINV(RAND(),0,1))</f>
        <v>3.42141266988499</v>
      </c>
      <c r="H797" s="0" t="n">
        <f aca="true">G797+$D$6*($H$5-G797)*$H$8+$D$9*($H$8^0.5)*(NORMINV(RAND(),0,1))</f>
        <v>3.41995814409685</v>
      </c>
      <c r="I797" s="0" t="n">
        <f aca="true">H797+$D$6*($H$5-H797)*$H$8+$D$9*($H$8^0.5)*(NORMINV(RAND(),0,1))</f>
        <v>3.47481575522125</v>
      </c>
      <c r="J797" s="0" t="n">
        <f aca="true">I797+$D$6*($H$5-I797)*$H$8+$D$9*($H$8^0.5)*(NORMINV(RAND(),0,1))</f>
        <v>3.36937323961776</v>
      </c>
      <c r="K797" s="0" t="n">
        <f aca="true">J797+$D$6*($H$5-J797)*$H$8+$D$9*($H$8^0.5)*(NORMINV(RAND(),0,1))</f>
        <v>3.30945111796306</v>
      </c>
      <c r="L797" s="0" t="n">
        <f aca="true">K797+$D$6*($H$5-K797)*$H$8+$D$9*($H$8^0.5)*(NORMINV(RAND(),0,1))</f>
        <v>3.29647344274658</v>
      </c>
      <c r="M797" s="0" t="n">
        <f aca="true">L797+$D$6*($H$5-L797)*$H$8+$D$9*($H$8^0.5)*(NORMINV(RAND(),0,1))</f>
        <v>3.33939440846435</v>
      </c>
      <c r="N797" s="0" t="n">
        <f aca="false">EXP(M797)</f>
        <v>28.202042614645</v>
      </c>
      <c r="O797" s="0" t="n">
        <f aca="false">EXP(($H$10*LN(N797))+(1-$H$10)*$H$5+(($D$9^2)/(4*$D$6))*(1-$H$10^2))</f>
        <v>25.767418463883</v>
      </c>
      <c r="P797" s="18" t="n">
        <f aca="false">EXP(($H$11*LN(N797))+(1-$H$11)*$H$5+(($D$9^2)/(4*$D$6))*(1-$H$11^2))</f>
        <v>23.8867983344156</v>
      </c>
      <c r="Q797" s="18" t="n">
        <f aca="false">EXP($H$12*LN(N797)+(1-$H$12)*$H$5+$D$9^2/(4*$D$6)*(1-$H$12^2))</f>
        <v>22.4362427471539</v>
      </c>
      <c r="R797" s="18" t="n">
        <f aca="false">EXP($H$13*LN(N797)+(1-$H$13)*$H$5+$D$9^2/(4*$D$6)*(1-$H$13^2))</f>
        <v>21.3159563078263</v>
      </c>
      <c r="S797" s="33" t="n">
        <f aca="false">MAX(0,1/4*(SUM(O797:R797)-4*$D$5))*$H$9</f>
        <v>1.28568546018146</v>
      </c>
    </row>
    <row r="798" customFormat="false" ht="12.75" hidden="false" customHeight="false" outlineLevel="0" collapsed="false">
      <c r="A798" s="0" t="n">
        <v>776</v>
      </c>
      <c r="C798" s="18" t="n">
        <f aca="false">$H$6</f>
        <v>3.29212628660779</v>
      </c>
      <c r="D798" s="0" t="n">
        <f aca="true">C798+$D$6*($H$5-C798)*$H$8+$D$9*($H$8^0.5)*(NORMINV(RAND(),0,1))</f>
        <v>3.25621272032186</v>
      </c>
      <c r="E798" s="0" t="n">
        <f aca="true">D798+$D$6*($H$5-D798)*$H$8+$D$9*($H$8^0.5)*(NORMINV(RAND(),0,1))</f>
        <v>3.27260056743129</v>
      </c>
      <c r="F798" s="0" t="n">
        <f aca="true">E798+$D$6*($H$5-E798)*$H$8+$D$9*($H$8^0.5)*(NORMINV(RAND(),0,1))</f>
        <v>3.21708676091021</v>
      </c>
      <c r="G798" s="0" t="n">
        <f aca="true">F798+$D$6*($H$5-F798)*$H$8+$D$9*($H$8^0.5)*(NORMINV(RAND(),0,1))</f>
        <v>3.16716024728775</v>
      </c>
      <c r="H798" s="0" t="n">
        <f aca="true">G798+$D$6*($H$5-G798)*$H$8+$D$9*($H$8^0.5)*(NORMINV(RAND(),0,1))</f>
        <v>3.15551807463107</v>
      </c>
      <c r="I798" s="0" t="n">
        <f aca="true">H798+$D$6*($H$5-H798)*$H$8+$D$9*($H$8^0.5)*(NORMINV(RAND(),0,1))</f>
        <v>3.13059219786146</v>
      </c>
      <c r="J798" s="0" t="n">
        <f aca="true">I798+$D$6*($H$5-I798)*$H$8+$D$9*($H$8^0.5)*(NORMINV(RAND(),0,1))</f>
        <v>3.04409065591686</v>
      </c>
      <c r="K798" s="0" t="n">
        <f aca="true">J798+$D$6*($H$5-J798)*$H$8+$D$9*($H$8^0.5)*(NORMINV(RAND(),0,1))</f>
        <v>3.1338858148187</v>
      </c>
      <c r="L798" s="0" t="n">
        <f aca="true">K798+$D$6*($H$5-K798)*$H$8+$D$9*($H$8^0.5)*(NORMINV(RAND(),0,1))</f>
        <v>3.13561332829778</v>
      </c>
      <c r="M798" s="0" t="n">
        <f aca="true">L798+$D$6*($H$5-L798)*$H$8+$D$9*($H$8^0.5)*(NORMINV(RAND(),0,1))</f>
        <v>3.18036297642775</v>
      </c>
      <c r="N798" s="0" t="n">
        <f aca="false">EXP(M798)</f>
        <v>24.055483541062</v>
      </c>
      <c r="O798" s="0" t="n">
        <f aca="false">EXP(($H$10*LN(N798))+(1-$H$10)*$H$5+(($D$9^2)/(4*$D$6))*(1-$H$10^2))</f>
        <v>22.7260283747234</v>
      </c>
      <c r="P798" s="18" t="n">
        <f aca="false">EXP(($H$11*LN(N798))+(1-$H$11)*$H$5+(($D$9^2)/(4*$D$6))*(1-$H$11^2))</f>
        <v>21.6310443436158</v>
      </c>
      <c r="Q798" s="18" t="n">
        <f aca="false">EXP($H$12*LN(N798)+(1-$H$12)*$H$5+$D$9^2/(4*$D$6)*(1-$H$12^2))</f>
        <v>20.7456009151439</v>
      </c>
      <c r="R798" s="18" t="n">
        <f aca="false">EXP($H$13*LN(N798)+(1-$H$13)*$H$5+$D$9^2/(4*$D$6)*(1-$H$13^2))</f>
        <v>20.0370248125476</v>
      </c>
      <c r="S798" s="33" t="n">
        <f aca="false">MAX(0,1/4*(SUM(O798:R798)-4*$D$5))*$H$9</f>
        <v>0</v>
      </c>
    </row>
    <row r="799" customFormat="false" ht="12.75" hidden="false" customHeight="false" outlineLevel="0" collapsed="false">
      <c r="A799" s="0" t="n">
        <v>777</v>
      </c>
      <c r="C799" s="18" t="n">
        <f aca="false">$H$6</f>
        <v>3.29212628660779</v>
      </c>
      <c r="D799" s="0" t="n">
        <f aca="true">C799+$D$6*($H$5-C799)*$H$8+$D$9*($H$8^0.5)*(NORMINV(RAND(),0,1))</f>
        <v>3.29114030308372</v>
      </c>
      <c r="E799" s="0" t="n">
        <f aca="true">D799+$D$6*($H$5-D799)*$H$8+$D$9*($H$8^0.5)*(NORMINV(RAND(),0,1))</f>
        <v>3.40567740737446</v>
      </c>
      <c r="F799" s="0" t="n">
        <f aca="true">E799+$D$6*($H$5-E799)*$H$8+$D$9*($H$8^0.5)*(NORMINV(RAND(),0,1))</f>
        <v>3.26000453258846</v>
      </c>
      <c r="G799" s="0" t="n">
        <f aca="true">F799+$D$6*($H$5-F799)*$H$8+$D$9*($H$8^0.5)*(NORMINV(RAND(),0,1))</f>
        <v>3.17008406918401</v>
      </c>
      <c r="H799" s="0" t="n">
        <f aca="true">G799+$D$6*($H$5-G799)*$H$8+$D$9*($H$8^0.5)*(NORMINV(RAND(),0,1))</f>
        <v>3.172003378466</v>
      </c>
      <c r="I799" s="0" t="n">
        <f aca="true">H799+$D$6*($H$5-H799)*$H$8+$D$9*($H$8^0.5)*(NORMINV(RAND(),0,1))</f>
        <v>3.1600892714339</v>
      </c>
      <c r="J799" s="0" t="n">
        <f aca="true">I799+$D$6*($H$5-I799)*$H$8+$D$9*($H$8^0.5)*(NORMINV(RAND(),0,1))</f>
        <v>2.99281121532527</v>
      </c>
      <c r="K799" s="0" t="n">
        <f aca="true">J799+$D$6*($H$5-J799)*$H$8+$D$9*($H$8^0.5)*(NORMINV(RAND(),0,1))</f>
        <v>3.0192165676607</v>
      </c>
      <c r="L799" s="0" t="n">
        <f aca="true">K799+$D$6*($H$5-K799)*$H$8+$D$9*($H$8^0.5)*(NORMINV(RAND(),0,1))</f>
        <v>3.00518092777162</v>
      </c>
      <c r="M799" s="0" t="n">
        <f aca="true">L799+$D$6*($H$5-L799)*$H$8+$D$9*($H$8^0.5)*(NORMINV(RAND(),0,1))</f>
        <v>2.92066981767172</v>
      </c>
      <c r="N799" s="0" t="n">
        <f aca="false">EXP(M799)</f>
        <v>18.5537109019999</v>
      </c>
      <c r="O799" s="0" t="n">
        <f aca="false">EXP(($H$10*LN(N799))+(1-$H$10)*$H$5+(($D$9^2)/(4*$D$6))*(1-$H$10^2))</f>
        <v>18.5118349415125</v>
      </c>
      <c r="P799" s="18" t="n">
        <f aca="false">EXP(($H$11*LN(N799))+(1-$H$11)*$H$5+(($D$9^2)/(4*$D$6))*(1-$H$11^2))</f>
        <v>18.3962161772623</v>
      </c>
      <c r="Q799" s="18" t="n">
        <f aca="false">EXP($H$12*LN(N799)+(1-$H$12)*$H$5+$D$9^2/(4*$D$6)*(1-$H$12^2))</f>
        <v>18.2543238763115</v>
      </c>
      <c r="R799" s="18" t="n">
        <f aca="false">EXP($H$13*LN(N799)+(1-$H$13)*$H$5+$D$9^2/(4*$D$6)*(1-$H$13^2))</f>
        <v>18.1114328733304</v>
      </c>
      <c r="S799" s="33" t="n">
        <f aca="false">MAX(0,1/4*(SUM(O799:R799)-4*$D$5))*$H$9</f>
        <v>0</v>
      </c>
    </row>
    <row r="800" customFormat="false" ht="12.75" hidden="false" customHeight="false" outlineLevel="0" collapsed="false">
      <c r="A800" s="0" t="n">
        <v>778</v>
      </c>
      <c r="C800" s="18" t="n">
        <f aca="false">$H$6</f>
        <v>3.29212628660779</v>
      </c>
      <c r="D800" s="0" t="n">
        <f aca="true">C800+$D$6*($H$5-C800)*$H$8+$D$9*($H$8^0.5)*(NORMINV(RAND(),0,1))</f>
        <v>3.39053050401759</v>
      </c>
      <c r="E800" s="0" t="n">
        <f aca="true">D800+$D$6*($H$5-D800)*$H$8+$D$9*($H$8^0.5)*(NORMINV(RAND(),0,1))</f>
        <v>3.42281428768764</v>
      </c>
      <c r="F800" s="0" t="n">
        <f aca="true">E800+$D$6*($H$5-E800)*$H$8+$D$9*($H$8^0.5)*(NORMINV(RAND(),0,1))</f>
        <v>3.26224070993317</v>
      </c>
      <c r="G800" s="0" t="n">
        <f aca="true">F800+$D$6*($H$5-F800)*$H$8+$D$9*($H$8^0.5)*(NORMINV(RAND(),0,1))</f>
        <v>3.24337354042879</v>
      </c>
      <c r="H800" s="0" t="n">
        <f aca="true">G800+$D$6*($H$5-G800)*$H$8+$D$9*($H$8^0.5)*(NORMINV(RAND(),0,1))</f>
        <v>3.27517046089928</v>
      </c>
      <c r="I800" s="0" t="n">
        <f aca="true">H800+$D$6*($H$5-H800)*$H$8+$D$9*($H$8^0.5)*(NORMINV(RAND(),0,1))</f>
        <v>3.11624342641088</v>
      </c>
      <c r="J800" s="0" t="n">
        <f aca="true">I800+$D$6*($H$5-I800)*$H$8+$D$9*($H$8^0.5)*(NORMINV(RAND(),0,1))</f>
        <v>3.24387715093321</v>
      </c>
      <c r="K800" s="0" t="n">
        <f aca="true">J800+$D$6*($H$5-J800)*$H$8+$D$9*($H$8^0.5)*(NORMINV(RAND(),0,1))</f>
        <v>3.17102969606592</v>
      </c>
      <c r="L800" s="0" t="n">
        <f aca="true">K800+$D$6*($H$5-K800)*$H$8+$D$9*($H$8^0.5)*(NORMINV(RAND(),0,1))</f>
        <v>3.07377500062936</v>
      </c>
      <c r="M800" s="0" t="n">
        <f aca="true">L800+$D$6*($H$5-L800)*$H$8+$D$9*($H$8^0.5)*(NORMINV(RAND(),0,1))</f>
        <v>3.15615147556525</v>
      </c>
      <c r="N800" s="0" t="n">
        <f aca="false">EXP(M800)</f>
        <v>23.4800582446861</v>
      </c>
      <c r="O800" s="0" t="n">
        <f aca="false">EXP(($H$10*LN(N800))+(1-$H$10)*$H$5+(($D$9^2)/(4*$D$6))*(1-$H$10^2))</f>
        <v>22.2955948052086</v>
      </c>
      <c r="P800" s="18" t="n">
        <f aca="false">EXP(($H$11*LN(N800))+(1-$H$11)*$H$5+(($D$9^2)/(4*$D$6))*(1-$H$11^2))</f>
        <v>21.3068264561097</v>
      </c>
      <c r="Q800" s="18" t="n">
        <f aca="false">EXP($H$12*LN(N800)+(1-$H$12)*$H$5+$D$9^2/(4*$D$6)*(1-$H$12^2))</f>
        <v>20.4996322198797</v>
      </c>
      <c r="R800" s="18" t="n">
        <f aca="false">EXP($H$13*LN(N800)+(1-$H$13)*$H$5+$D$9^2/(4*$D$6)*(1-$H$13^2))</f>
        <v>19.8491636304344</v>
      </c>
      <c r="S800" s="33" t="n">
        <f aca="false">MAX(0,1/4*(SUM(O800:R800)-4*$D$5))*$H$9</f>
        <v>0</v>
      </c>
    </row>
    <row r="801" customFormat="false" ht="12.75" hidden="false" customHeight="false" outlineLevel="0" collapsed="false">
      <c r="A801" s="0" t="n">
        <v>779</v>
      </c>
      <c r="C801" s="18" t="n">
        <f aca="false">$H$6</f>
        <v>3.29212628660779</v>
      </c>
      <c r="D801" s="0" t="n">
        <f aca="true">C801+$D$6*($H$5-C801)*$H$8+$D$9*($H$8^0.5)*(NORMINV(RAND(),0,1))</f>
        <v>3.32153647100469</v>
      </c>
      <c r="E801" s="0" t="n">
        <f aca="true">D801+$D$6*($H$5-D801)*$H$8+$D$9*($H$8^0.5)*(NORMINV(RAND(),0,1))</f>
        <v>3.30074088034597</v>
      </c>
      <c r="F801" s="0" t="n">
        <f aca="true">E801+$D$6*($H$5-E801)*$H$8+$D$9*($H$8^0.5)*(NORMINV(RAND(),0,1))</f>
        <v>3.2453904149099</v>
      </c>
      <c r="G801" s="0" t="n">
        <f aca="true">F801+$D$6*($H$5-F801)*$H$8+$D$9*($H$8^0.5)*(NORMINV(RAND(),0,1))</f>
        <v>3.28771214782417</v>
      </c>
      <c r="H801" s="0" t="n">
        <f aca="true">G801+$D$6*($H$5-G801)*$H$8+$D$9*($H$8^0.5)*(NORMINV(RAND(),0,1))</f>
        <v>3.20928386009221</v>
      </c>
      <c r="I801" s="0" t="n">
        <f aca="true">H801+$D$6*($H$5-H801)*$H$8+$D$9*($H$8^0.5)*(NORMINV(RAND(),0,1))</f>
        <v>3.14968314545188</v>
      </c>
      <c r="J801" s="0" t="n">
        <f aca="true">I801+$D$6*($H$5-I801)*$H$8+$D$9*($H$8^0.5)*(NORMINV(RAND(),0,1))</f>
        <v>3.17668564945472</v>
      </c>
      <c r="K801" s="0" t="n">
        <f aca="true">J801+$D$6*($H$5-J801)*$H$8+$D$9*($H$8^0.5)*(NORMINV(RAND(),0,1))</f>
        <v>3.00949145272576</v>
      </c>
      <c r="L801" s="0" t="n">
        <f aca="true">K801+$D$6*($H$5-K801)*$H$8+$D$9*($H$8^0.5)*(NORMINV(RAND(),0,1))</f>
        <v>2.87942148750584</v>
      </c>
      <c r="M801" s="0" t="n">
        <f aca="true">L801+$D$6*($H$5-L801)*$H$8+$D$9*($H$8^0.5)*(NORMINV(RAND(),0,1))</f>
        <v>2.7243909173222</v>
      </c>
      <c r="N801" s="0" t="n">
        <f aca="false">EXP(M801)</f>
        <v>15.2471243387618</v>
      </c>
      <c r="O801" s="0" t="n">
        <f aca="false">EXP(($H$10*LN(N801))+(1-$H$10)*$H$5+(($D$9^2)/(4*$D$6))*(1-$H$10^2))</f>
        <v>15.8535424205747</v>
      </c>
      <c r="P801" s="18" t="n">
        <f aca="false">EXP(($H$11*LN(N801))+(1-$H$11)*$H$5+(($D$9^2)/(4*$D$6))*(1-$H$11^2))</f>
        <v>16.2763860254553</v>
      </c>
      <c r="Q801" s="18" t="n">
        <f aca="false">EXP($H$12*LN(N801)+(1-$H$12)*$H$5+$D$9^2/(4*$D$6)*(1-$H$12^2))</f>
        <v>16.571915120874</v>
      </c>
      <c r="R801" s="18" t="n">
        <f aca="false">EXP($H$13*LN(N801)+(1-$H$13)*$H$5+$D$9^2/(4*$D$6)*(1-$H$13^2))</f>
        <v>16.779828203289</v>
      </c>
      <c r="S801" s="33" t="n">
        <f aca="false">MAX(0,1/4*(SUM(O801:R801)-4*$D$5))*$H$9</f>
        <v>0</v>
      </c>
    </row>
    <row r="802" customFormat="false" ht="12.75" hidden="false" customHeight="false" outlineLevel="0" collapsed="false">
      <c r="A802" s="0" t="n">
        <v>780</v>
      </c>
      <c r="C802" s="18" t="n">
        <f aca="false">$H$6</f>
        <v>3.29212628660779</v>
      </c>
      <c r="D802" s="0" t="n">
        <f aca="true">C802+$D$6*($H$5-C802)*$H$8+$D$9*($H$8^0.5)*(NORMINV(RAND(),0,1))</f>
        <v>3.10685981712749</v>
      </c>
      <c r="E802" s="0" t="n">
        <f aca="true">D802+$D$6*($H$5-D802)*$H$8+$D$9*($H$8^0.5)*(NORMINV(RAND(),0,1))</f>
        <v>3.13193104595505</v>
      </c>
      <c r="F802" s="0" t="n">
        <f aca="true">E802+$D$6*($H$5-E802)*$H$8+$D$9*($H$8^0.5)*(NORMINV(RAND(),0,1))</f>
        <v>3.09356671665807</v>
      </c>
      <c r="G802" s="0" t="n">
        <f aca="true">F802+$D$6*($H$5-F802)*$H$8+$D$9*($H$8^0.5)*(NORMINV(RAND(),0,1))</f>
        <v>3.08653626879194</v>
      </c>
      <c r="H802" s="0" t="n">
        <f aca="true">G802+$D$6*($H$5-G802)*$H$8+$D$9*($H$8^0.5)*(NORMINV(RAND(),0,1))</f>
        <v>3.01029535201148</v>
      </c>
      <c r="I802" s="0" t="n">
        <f aca="true">H802+$D$6*($H$5-H802)*$H$8+$D$9*($H$8^0.5)*(NORMINV(RAND(),0,1))</f>
        <v>3.01649646726224</v>
      </c>
      <c r="J802" s="0" t="n">
        <f aca="true">I802+$D$6*($H$5-I802)*$H$8+$D$9*($H$8^0.5)*(NORMINV(RAND(),0,1))</f>
        <v>3.05858268052924</v>
      </c>
      <c r="K802" s="0" t="n">
        <f aca="true">J802+$D$6*($H$5-J802)*$H$8+$D$9*($H$8^0.5)*(NORMINV(RAND(),0,1))</f>
        <v>3.12926406481002</v>
      </c>
      <c r="L802" s="0" t="n">
        <f aca="true">K802+$D$6*($H$5-K802)*$H$8+$D$9*($H$8^0.5)*(NORMINV(RAND(),0,1))</f>
        <v>3.01187081829218</v>
      </c>
      <c r="M802" s="0" t="n">
        <f aca="true">L802+$D$6*($H$5-L802)*$H$8+$D$9*($H$8^0.5)*(NORMINV(RAND(),0,1))</f>
        <v>2.96802102591428</v>
      </c>
      <c r="N802" s="0" t="n">
        <f aca="false">EXP(M802)</f>
        <v>19.4533837355808</v>
      </c>
      <c r="O802" s="0" t="n">
        <f aca="false">EXP(($H$10*LN(N802))+(1-$H$10)*$H$5+(($D$9^2)/(4*$D$6))*(1-$H$10^2))</f>
        <v>19.2172309766944</v>
      </c>
      <c r="P802" s="18" t="n">
        <f aca="false">EXP(($H$11*LN(N802))+(1-$H$11)*$H$5+(($D$9^2)/(4*$D$6))*(1-$H$11^2))</f>
        <v>18.9476608025381</v>
      </c>
      <c r="Q802" s="18" t="n">
        <f aca="false">EXP($H$12*LN(N802)+(1-$H$12)*$H$5+$D$9^2/(4*$D$6)*(1-$H$12^2))</f>
        <v>18.6851395217511</v>
      </c>
      <c r="R802" s="18" t="n">
        <f aca="false">EXP($H$13*LN(N802)+(1-$H$13)*$H$5+$D$9^2/(4*$D$6)*(1-$H$13^2))</f>
        <v>18.4481897709792</v>
      </c>
      <c r="S802" s="33" t="n">
        <f aca="false">MAX(0,1/4*(SUM(O802:R802)-4*$D$5))*$H$9</f>
        <v>0</v>
      </c>
    </row>
    <row r="803" customFormat="false" ht="12.75" hidden="false" customHeight="false" outlineLevel="0" collapsed="false">
      <c r="A803" s="0" t="n">
        <v>781</v>
      </c>
      <c r="C803" s="18" t="n">
        <f aca="false">$H$6</f>
        <v>3.29212628660779</v>
      </c>
      <c r="D803" s="0" t="n">
        <f aca="true">C803+$D$6*($H$5-C803)*$H$8+$D$9*($H$8^0.5)*(NORMINV(RAND(),0,1))</f>
        <v>3.3331000760498</v>
      </c>
      <c r="E803" s="0" t="n">
        <f aca="true">D803+$D$6*($H$5-D803)*$H$8+$D$9*($H$8^0.5)*(NORMINV(RAND(),0,1))</f>
        <v>3.39941093349588</v>
      </c>
      <c r="F803" s="0" t="n">
        <f aca="true">E803+$D$6*($H$5-E803)*$H$8+$D$9*($H$8^0.5)*(NORMINV(RAND(),0,1))</f>
        <v>3.27828719958606</v>
      </c>
      <c r="G803" s="0" t="n">
        <f aca="true">F803+$D$6*($H$5-F803)*$H$8+$D$9*($H$8^0.5)*(NORMINV(RAND(),0,1))</f>
        <v>3.28772804881403</v>
      </c>
      <c r="H803" s="0" t="n">
        <f aca="true">G803+$D$6*($H$5-G803)*$H$8+$D$9*($H$8^0.5)*(NORMINV(RAND(),0,1))</f>
        <v>3.24558519975673</v>
      </c>
      <c r="I803" s="0" t="n">
        <f aca="true">H803+$D$6*($H$5-H803)*$H$8+$D$9*($H$8^0.5)*(NORMINV(RAND(),0,1))</f>
        <v>3.333070856315</v>
      </c>
      <c r="J803" s="0" t="n">
        <f aca="true">I803+$D$6*($H$5-I803)*$H$8+$D$9*($H$8^0.5)*(NORMINV(RAND(),0,1))</f>
        <v>3.24642901592831</v>
      </c>
      <c r="K803" s="0" t="n">
        <f aca="true">J803+$D$6*($H$5-J803)*$H$8+$D$9*($H$8^0.5)*(NORMINV(RAND(),0,1))</f>
        <v>3.25467533711187</v>
      </c>
      <c r="L803" s="0" t="n">
        <f aca="true">K803+$D$6*($H$5-K803)*$H$8+$D$9*($H$8^0.5)*(NORMINV(RAND(),0,1))</f>
        <v>3.19813727690618</v>
      </c>
      <c r="M803" s="0" t="n">
        <f aca="true">L803+$D$6*($H$5-L803)*$H$8+$D$9*($H$8^0.5)*(NORMINV(RAND(),0,1))</f>
        <v>3.22927027712868</v>
      </c>
      <c r="N803" s="0" t="n">
        <f aca="false">EXP(M803)</f>
        <v>25.2612165561065</v>
      </c>
      <c r="O803" s="0" t="n">
        <f aca="false">EXP(($H$10*LN(N803))+(1-$H$10)*$H$5+(($D$9^2)/(4*$D$6))*(1-$H$10^2))</f>
        <v>23.6210185681217</v>
      </c>
      <c r="P803" s="18" t="n">
        <f aca="false">EXP(($H$11*LN(N803))+(1-$H$11)*$H$5+(($D$9^2)/(4*$D$6))*(1-$H$11^2))</f>
        <v>22.3010914586369</v>
      </c>
      <c r="Q803" s="18" t="n">
        <f aca="false">EXP($H$12*LN(N803)+(1-$H$12)*$H$5+$D$9^2/(4*$D$6)*(1-$H$12^2))</f>
        <v>21.2514971884921</v>
      </c>
      <c r="R803" s="18" t="n">
        <f aca="false">EXP($H$13*LN(N803)+(1-$H$13)*$H$5+$D$9^2/(4*$D$6)*(1-$H$13^2))</f>
        <v>20.4219456579637</v>
      </c>
      <c r="S803" s="33" t="n">
        <f aca="false">MAX(0,1/4*(SUM(O803:R803)-4*$D$5))*$H$9</f>
        <v>0</v>
      </c>
    </row>
    <row r="804" customFormat="false" ht="12.75" hidden="false" customHeight="false" outlineLevel="0" collapsed="false">
      <c r="A804" s="0" t="n">
        <v>782</v>
      </c>
      <c r="C804" s="18" t="n">
        <f aca="false">$H$6</f>
        <v>3.29212628660779</v>
      </c>
      <c r="D804" s="0" t="n">
        <f aca="true">C804+$D$6*($H$5-C804)*$H$8+$D$9*($H$8^0.5)*(NORMINV(RAND(),0,1))</f>
        <v>3.35773126958933</v>
      </c>
      <c r="E804" s="0" t="n">
        <f aca="true">D804+$D$6*($H$5-D804)*$H$8+$D$9*($H$8^0.5)*(NORMINV(RAND(),0,1))</f>
        <v>3.27319918672926</v>
      </c>
      <c r="F804" s="0" t="n">
        <f aca="true">E804+$D$6*($H$5-E804)*$H$8+$D$9*($H$8^0.5)*(NORMINV(RAND(),0,1))</f>
        <v>3.25112259212278</v>
      </c>
      <c r="G804" s="0" t="n">
        <f aca="true">F804+$D$6*($H$5-F804)*$H$8+$D$9*($H$8^0.5)*(NORMINV(RAND(),0,1))</f>
        <v>3.2086481091983</v>
      </c>
      <c r="H804" s="0" t="n">
        <f aca="true">G804+$D$6*($H$5-G804)*$H$8+$D$9*($H$8^0.5)*(NORMINV(RAND(),0,1))</f>
        <v>3.2381839857362</v>
      </c>
      <c r="I804" s="0" t="n">
        <f aca="true">H804+$D$6*($H$5-H804)*$H$8+$D$9*($H$8^0.5)*(NORMINV(RAND(),0,1))</f>
        <v>3.22879924136225</v>
      </c>
      <c r="J804" s="0" t="n">
        <f aca="true">I804+$D$6*($H$5-I804)*$H$8+$D$9*($H$8^0.5)*(NORMINV(RAND(),0,1))</f>
        <v>3.2654271902129</v>
      </c>
      <c r="K804" s="0" t="n">
        <f aca="true">J804+$D$6*($H$5-J804)*$H$8+$D$9*($H$8^0.5)*(NORMINV(RAND(),0,1))</f>
        <v>3.18412249988853</v>
      </c>
      <c r="L804" s="0" t="n">
        <f aca="true">K804+$D$6*($H$5-K804)*$H$8+$D$9*($H$8^0.5)*(NORMINV(RAND(),0,1))</f>
        <v>3.1742056674736</v>
      </c>
      <c r="M804" s="0" t="n">
        <f aca="true">L804+$D$6*($H$5-L804)*$H$8+$D$9*($H$8^0.5)*(NORMINV(RAND(),0,1))</f>
        <v>3.17625747786954</v>
      </c>
      <c r="N804" s="0" t="n">
        <f aca="false">EXP(M804)</f>
        <v>23.9569262399289</v>
      </c>
      <c r="O804" s="0" t="n">
        <f aca="false">EXP(($H$10*LN(N804))+(1-$H$10)*$H$5+(($D$9^2)/(4*$D$6))*(1-$H$10^2))</f>
        <v>22.6524598489453</v>
      </c>
      <c r="P804" s="18" t="n">
        <f aca="false">EXP(($H$11*LN(N804))+(1-$H$11)*$H$5+(($D$9^2)/(4*$D$6))*(1-$H$11^2))</f>
        <v>21.5757220165401</v>
      </c>
      <c r="Q804" s="18" t="n">
        <f aca="false">EXP($H$12*LN(N804)+(1-$H$12)*$H$5+$D$9^2/(4*$D$6)*(1-$H$12^2))</f>
        <v>20.7036856394805</v>
      </c>
      <c r="R804" s="18" t="n">
        <f aca="false">EXP($H$13*LN(N804)+(1-$H$13)*$H$5+$D$9^2/(4*$D$6)*(1-$H$13^2))</f>
        <v>20.005044821225</v>
      </c>
      <c r="S804" s="33" t="n">
        <f aca="false">MAX(0,1/4*(SUM(O804:R804)-4*$D$5))*$H$9</f>
        <v>0</v>
      </c>
    </row>
    <row r="805" customFormat="false" ht="12.75" hidden="false" customHeight="false" outlineLevel="0" collapsed="false">
      <c r="A805" s="0" t="n">
        <v>783</v>
      </c>
      <c r="C805" s="18" t="n">
        <f aca="false">$H$6</f>
        <v>3.29212628660779</v>
      </c>
      <c r="D805" s="0" t="n">
        <f aca="true">C805+$D$6*($H$5-C805)*$H$8+$D$9*($H$8^0.5)*(NORMINV(RAND(),0,1))</f>
        <v>3.35218561790304</v>
      </c>
      <c r="E805" s="0" t="n">
        <f aca="true">D805+$D$6*($H$5-D805)*$H$8+$D$9*($H$8^0.5)*(NORMINV(RAND(),0,1))</f>
        <v>3.36890199426262</v>
      </c>
      <c r="F805" s="0" t="n">
        <f aca="true">E805+$D$6*($H$5-E805)*$H$8+$D$9*($H$8^0.5)*(NORMINV(RAND(),0,1))</f>
        <v>3.39641609071034</v>
      </c>
      <c r="G805" s="0" t="n">
        <f aca="true">F805+$D$6*($H$5-F805)*$H$8+$D$9*($H$8^0.5)*(NORMINV(RAND(),0,1))</f>
        <v>3.56077748093314</v>
      </c>
      <c r="H805" s="0" t="n">
        <f aca="true">G805+$D$6*($H$5-G805)*$H$8+$D$9*($H$8^0.5)*(NORMINV(RAND(),0,1))</f>
        <v>3.54875399772097</v>
      </c>
      <c r="I805" s="0" t="n">
        <f aca="true">H805+$D$6*($H$5-H805)*$H$8+$D$9*($H$8^0.5)*(NORMINV(RAND(),0,1))</f>
        <v>3.57001367454768</v>
      </c>
      <c r="J805" s="0" t="n">
        <f aca="true">I805+$D$6*($H$5-I805)*$H$8+$D$9*($H$8^0.5)*(NORMINV(RAND(),0,1))</f>
        <v>3.51528982858208</v>
      </c>
      <c r="K805" s="0" t="n">
        <f aca="true">J805+$D$6*($H$5-J805)*$H$8+$D$9*($H$8^0.5)*(NORMINV(RAND(),0,1))</f>
        <v>3.52421763479996</v>
      </c>
      <c r="L805" s="0" t="n">
        <f aca="true">K805+$D$6*($H$5-K805)*$H$8+$D$9*($H$8^0.5)*(NORMINV(RAND(),0,1))</f>
        <v>3.52073949272522</v>
      </c>
      <c r="M805" s="0" t="n">
        <f aca="true">L805+$D$6*($H$5-L805)*$H$8+$D$9*($H$8^0.5)*(NORMINV(RAND(),0,1))</f>
        <v>3.52775539424944</v>
      </c>
      <c r="N805" s="0" t="n">
        <f aca="false">EXP(M805)</f>
        <v>34.0474586591577</v>
      </c>
      <c r="O805" s="0" t="n">
        <f aca="false">EXP(($H$10*LN(N805))+(1-$H$10)*$H$5+(($D$9^2)/(4*$D$6))*(1-$H$10^2))</f>
        <v>29.9004852666606</v>
      </c>
      <c r="P805" s="18" t="n">
        <f aca="false">EXP(($H$11*LN(N805))+(1-$H$11)*$H$5+(($D$9^2)/(4*$D$6))*(1-$H$11^2))</f>
        <v>26.8647968416953</v>
      </c>
      <c r="Q805" s="18" t="n">
        <f aca="false">EXP($H$12*LN(N805)+(1-$H$12)*$H$5+$D$9^2/(4*$D$6)*(1-$H$12^2))</f>
        <v>24.6177964748442</v>
      </c>
      <c r="R805" s="18" t="n">
        <f aca="false">EXP($H$13*LN(N805)+(1-$H$13)*$H$5+$D$9^2/(4*$D$6)*(1-$H$13^2))</f>
        <v>22.936768413144</v>
      </c>
      <c r="S805" s="33" t="n">
        <f aca="false">MAX(0,1/4*(SUM(O805:R805)-4*$D$5))*$H$9</f>
        <v>3.88097966656804</v>
      </c>
    </row>
    <row r="806" customFormat="false" ht="12.75" hidden="false" customHeight="false" outlineLevel="0" collapsed="false">
      <c r="A806" s="0" t="n">
        <v>784</v>
      </c>
      <c r="C806" s="18" t="n">
        <f aca="false">$H$6</f>
        <v>3.29212628660779</v>
      </c>
      <c r="D806" s="0" t="n">
        <f aca="true">C806+$D$6*($H$5-C806)*$H$8+$D$9*($H$8^0.5)*(NORMINV(RAND(),0,1))</f>
        <v>3.19795735728944</v>
      </c>
      <c r="E806" s="0" t="n">
        <f aca="true">D806+$D$6*($H$5-D806)*$H$8+$D$9*($H$8^0.5)*(NORMINV(RAND(),0,1))</f>
        <v>3.28373110949816</v>
      </c>
      <c r="F806" s="0" t="n">
        <f aca="true">E806+$D$6*($H$5-E806)*$H$8+$D$9*($H$8^0.5)*(NORMINV(RAND(),0,1))</f>
        <v>3.32741350876619</v>
      </c>
      <c r="G806" s="0" t="n">
        <f aca="true">F806+$D$6*($H$5-F806)*$H$8+$D$9*($H$8^0.5)*(NORMINV(RAND(),0,1))</f>
        <v>3.34933036771383</v>
      </c>
      <c r="H806" s="0" t="n">
        <f aca="true">G806+$D$6*($H$5-G806)*$H$8+$D$9*($H$8^0.5)*(NORMINV(RAND(),0,1))</f>
        <v>3.40486871113553</v>
      </c>
      <c r="I806" s="0" t="n">
        <f aca="true">H806+$D$6*($H$5-H806)*$H$8+$D$9*($H$8^0.5)*(NORMINV(RAND(),0,1))</f>
        <v>3.37494717429453</v>
      </c>
      <c r="J806" s="0" t="n">
        <f aca="true">I806+$D$6*($H$5-I806)*$H$8+$D$9*($H$8^0.5)*(NORMINV(RAND(),0,1))</f>
        <v>3.32863286349592</v>
      </c>
      <c r="K806" s="0" t="n">
        <f aca="true">J806+$D$6*($H$5-J806)*$H$8+$D$9*($H$8^0.5)*(NORMINV(RAND(),0,1))</f>
        <v>3.31968673756638</v>
      </c>
      <c r="L806" s="0" t="n">
        <f aca="true">K806+$D$6*($H$5-K806)*$H$8+$D$9*($H$8^0.5)*(NORMINV(RAND(),0,1))</f>
        <v>3.44640566885768</v>
      </c>
      <c r="M806" s="0" t="n">
        <f aca="true">L806+$D$6*($H$5-L806)*$H$8+$D$9*($H$8^0.5)*(NORMINV(RAND(),0,1))</f>
        <v>3.51774478179451</v>
      </c>
      <c r="N806" s="0" t="n">
        <f aca="false">EXP(M806)</f>
        <v>33.7083230551234</v>
      </c>
      <c r="O806" s="0" t="n">
        <f aca="false">EXP(($H$10*LN(N806))+(1-$H$10)*$H$5+(($D$9^2)/(4*$D$6))*(1-$H$10^2))</f>
        <v>29.6650184503721</v>
      </c>
      <c r="P806" s="18" t="n">
        <f aca="false">EXP(($H$11*LN(N806))+(1-$H$11)*$H$5+(($D$9^2)/(4*$D$6))*(1-$H$11^2))</f>
        <v>26.6975715283259</v>
      </c>
      <c r="Q806" s="18" t="n">
        <f aca="false">EXP($H$12*LN(N806)+(1-$H$12)*$H$5+$D$9^2/(4*$D$6)*(1-$H$12^2))</f>
        <v>24.4966923576763</v>
      </c>
      <c r="R806" s="18" t="n">
        <f aca="false">EXP($H$13*LN(N806)+(1-$H$13)*$H$5+$D$9^2/(4*$D$6)*(1-$H$13^2))</f>
        <v>22.8476077245486</v>
      </c>
      <c r="S806" s="33" t="n">
        <f aca="false">MAX(0,1/4*(SUM(O806:R806)-4*$D$5))*$H$9</f>
        <v>3.7352139983369</v>
      </c>
    </row>
    <row r="807" customFormat="false" ht="12.75" hidden="false" customHeight="false" outlineLevel="0" collapsed="false">
      <c r="A807" s="0" t="n">
        <v>785</v>
      </c>
      <c r="C807" s="18" t="n">
        <f aca="false">$H$6</f>
        <v>3.29212628660779</v>
      </c>
      <c r="D807" s="0" t="n">
        <f aca="true">C807+$D$6*($H$5-C807)*$H$8+$D$9*($H$8^0.5)*(NORMINV(RAND(),0,1))</f>
        <v>3.44328079785501</v>
      </c>
      <c r="E807" s="0" t="n">
        <f aca="true">D807+$D$6*($H$5-D807)*$H$8+$D$9*($H$8^0.5)*(NORMINV(RAND(),0,1))</f>
        <v>3.49963383319373</v>
      </c>
      <c r="F807" s="0" t="n">
        <f aca="true">E807+$D$6*($H$5-E807)*$H$8+$D$9*($H$8^0.5)*(NORMINV(RAND(),0,1))</f>
        <v>3.4120336801467</v>
      </c>
      <c r="G807" s="0" t="n">
        <f aca="true">F807+$D$6*($H$5-F807)*$H$8+$D$9*($H$8^0.5)*(NORMINV(RAND(),0,1))</f>
        <v>3.24826365503831</v>
      </c>
      <c r="H807" s="0" t="n">
        <f aca="true">G807+$D$6*($H$5-G807)*$H$8+$D$9*($H$8^0.5)*(NORMINV(RAND(),0,1))</f>
        <v>3.25283395311103</v>
      </c>
      <c r="I807" s="0" t="n">
        <f aca="true">H807+$D$6*($H$5-H807)*$H$8+$D$9*($H$8^0.5)*(NORMINV(RAND(),0,1))</f>
        <v>3.2895173767463</v>
      </c>
      <c r="J807" s="0" t="n">
        <f aca="true">I807+$D$6*($H$5-I807)*$H$8+$D$9*($H$8^0.5)*(NORMINV(RAND(),0,1))</f>
        <v>3.22411243694921</v>
      </c>
      <c r="K807" s="0" t="n">
        <f aca="true">J807+$D$6*($H$5-J807)*$H$8+$D$9*($H$8^0.5)*(NORMINV(RAND(),0,1))</f>
        <v>3.26148058298689</v>
      </c>
      <c r="L807" s="0" t="n">
        <f aca="true">K807+$D$6*($H$5-K807)*$H$8+$D$9*($H$8^0.5)*(NORMINV(RAND(),0,1))</f>
        <v>3.25357223701897</v>
      </c>
      <c r="M807" s="0" t="n">
        <f aca="true">L807+$D$6*($H$5-L807)*$H$8+$D$9*($H$8^0.5)*(NORMINV(RAND(),0,1))</f>
        <v>3.18105865119269</v>
      </c>
      <c r="N807" s="0" t="n">
        <f aca="false">EXP(M807)</f>
        <v>24.0722241562567</v>
      </c>
      <c r="O807" s="0" t="n">
        <f aca="false">EXP(($H$10*LN(N807))+(1-$H$10)*$H$5+(($D$9^2)/(4*$D$6))*(1-$H$10^2))</f>
        <v>22.7385181783337</v>
      </c>
      <c r="P807" s="18" t="n">
        <f aca="false">EXP(($H$11*LN(N807))+(1-$H$11)*$H$5+(($D$9^2)/(4*$D$6))*(1-$H$11^2))</f>
        <v>21.640432730372</v>
      </c>
      <c r="Q807" s="18" t="n">
        <f aca="false">EXP($H$12*LN(N807)+(1-$H$12)*$H$5+$D$9^2/(4*$D$6)*(1-$H$12^2))</f>
        <v>20.7527118417523</v>
      </c>
      <c r="R807" s="18" t="n">
        <f aca="false">EXP($H$13*LN(N807)+(1-$H$13)*$H$5+$D$9^2/(4*$D$6)*(1-$H$13^2))</f>
        <v>20.0424488698693</v>
      </c>
      <c r="S807" s="33" t="n">
        <f aca="false">MAX(0,1/4*(SUM(O807:R807)-4*$D$5))*$H$9</f>
        <v>0</v>
      </c>
    </row>
    <row r="808" customFormat="false" ht="12.75" hidden="false" customHeight="false" outlineLevel="0" collapsed="false">
      <c r="A808" s="0" t="n">
        <v>786</v>
      </c>
      <c r="C808" s="18" t="n">
        <f aca="false">$H$6</f>
        <v>3.29212628660779</v>
      </c>
      <c r="D808" s="0" t="n">
        <f aca="true">C808+$D$6*($H$5-C808)*$H$8+$D$9*($H$8^0.5)*(NORMINV(RAND(),0,1))</f>
        <v>3.31440430693842</v>
      </c>
      <c r="E808" s="0" t="n">
        <f aca="true">D808+$D$6*($H$5-D808)*$H$8+$D$9*($H$8^0.5)*(NORMINV(RAND(),0,1))</f>
        <v>3.18121367324318</v>
      </c>
      <c r="F808" s="0" t="n">
        <f aca="true">E808+$D$6*($H$5-E808)*$H$8+$D$9*($H$8^0.5)*(NORMINV(RAND(),0,1))</f>
        <v>3.30400796856282</v>
      </c>
      <c r="G808" s="0" t="n">
        <f aca="true">F808+$D$6*($H$5-F808)*$H$8+$D$9*($H$8^0.5)*(NORMINV(RAND(),0,1))</f>
        <v>3.18777174329932</v>
      </c>
      <c r="H808" s="0" t="n">
        <f aca="true">G808+$D$6*($H$5-G808)*$H$8+$D$9*($H$8^0.5)*(NORMINV(RAND(),0,1))</f>
        <v>3.17389611189344</v>
      </c>
      <c r="I808" s="0" t="n">
        <f aca="true">H808+$D$6*($H$5-H808)*$H$8+$D$9*($H$8^0.5)*(NORMINV(RAND(),0,1))</f>
        <v>3.12447363205953</v>
      </c>
      <c r="J808" s="0" t="n">
        <f aca="true">I808+$D$6*($H$5-I808)*$H$8+$D$9*($H$8^0.5)*(NORMINV(RAND(),0,1))</f>
        <v>3.07060665465809</v>
      </c>
      <c r="K808" s="0" t="n">
        <f aca="true">J808+$D$6*($H$5-J808)*$H$8+$D$9*($H$8^0.5)*(NORMINV(RAND(),0,1))</f>
        <v>3.1621683891204</v>
      </c>
      <c r="L808" s="0" t="n">
        <f aca="true">K808+$D$6*($H$5-K808)*$H$8+$D$9*($H$8^0.5)*(NORMINV(RAND(),0,1))</f>
        <v>3.09047349977998</v>
      </c>
      <c r="M808" s="0" t="n">
        <f aca="true">L808+$D$6*($H$5-L808)*$H$8+$D$9*($H$8^0.5)*(NORMINV(RAND(),0,1))</f>
        <v>3.06673054500783</v>
      </c>
      <c r="N808" s="0" t="n">
        <f aca="false">EXP(M808)</f>
        <v>21.4715874027051</v>
      </c>
      <c r="O808" s="0" t="n">
        <f aca="false">EXP(($H$10*LN(N808))+(1-$H$10)*$H$5+(($D$9^2)/(4*$D$6))*(1-$H$10^2))</f>
        <v>20.7753293495961</v>
      </c>
      <c r="P808" s="18" t="n">
        <f aca="false">EXP(($H$11*LN(N808))+(1-$H$11)*$H$5+(($D$9^2)/(4*$D$6))*(1-$H$11^2))</f>
        <v>20.1509390987304</v>
      </c>
      <c r="Q808" s="18" t="n">
        <f aca="false">EXP($H$12*LN(N808)+(1-$H$12)*$H$5+$D$9^2/(4*$D$6)*(1-$H$12^2))</f>
        <v>19.6161979175592</v>
      </c>
      <c r="R808" s="18" t="n">
        <f aca="false">EXP($H$13*LN(N808)+(1-$H$13)*$H$5+$D$9^2/(4*$D$6)*(1-$H$13^2))</f>
        <v>19.1704687565057</v>
      </c>
      <c r="S808" s="33" t="n">
        <f aca="false">MAX(0,1/4*(SUM(O808:R808)-4*$D$5))*$H$9</f>
        <v>0</v>
      </c>
    </row>
    <row r="809" customFormat="false" ht="12.75" hidden="false" customHeight="false" outlineLevel="0" collapsed="false">
      <c r="A809" s="0" t="n">
        <v>787</v>
      </c>
      <c r="C809" s="18" t="n">
        <f aca="false">$H$6</f>
        <v>3.29212628660779</v>
      </c>
      <c r="D809" s="0" t="n">
        <f aca="true">C809+$D$6*($H$5-C809)*$H$8+$D$9*($H$8^0.5)*(NORMINV(RAND(),0,1))</f>
        <v>3.20243102372984</v>
      </c>
      <c r="E809" s="0" t="n">
        <f aca="true">D809+$D$6*($H$5-D809)*$H$8+$D$9*($H$8^0.5)*(NORMINV(RAND(),0,1))</f>
        <v>3.18024336059407</v>
      </c>
      <c r="F809" s="0" t="n">
        <f aca="true">E809+$D$6*($H$5-E809)*$H$8+$D$9*($H$8^0.5)*(NORMINV(RAND(),0,1))</f>
        <v>3.08904416486103</v>
      </c>
      <c r="G809" s="0" t="n">
        <f aca="true">F809+$D$6*($H$5-F809)*$H$8+$D$9*($H$8^0.5)*(NORMINV(RAND(),0,1))</f>
        <v>3.20533574756421</v>
      </c>
      <c r="H809" s="0" t="n">
        <f aca="true">G809+$D$6*($H$5-G809)*$H$8+$D$9*($H$8^0.5)*(NORMINV(RAND(),0,1))</f>
        <v>3.13840530245834</v>
      </c>
      <c r="I809" s="0" t="n">
        <f aca="true">H809+$D$6*($H$5-H809)*$H$8+$D$9*($H$8^0.5)*(NORMINV(RAND(),0,1))</f>
        <v>3.15598464708479</v>
      </c>
      <c r="J809" s="0" t="n">
        <f aca="true">I809+$D$6*($H$5-I809)*$H$8+$D$9*($H$8^0.5)*(NORMINV(RAND(),0,1))</f>
        <v>3.25997523115395</v>
      </c>
      <c r="K809" s="0" t="n">
        <f aca="true">J809+$D$6*($H$5-J809)*$H$8+$D$9*($H$8^0.5)*(NORMINV(RAND(),0,1))</f>
        <v>3.2386144195091</v>
      </c>
      <c r="L809" s="0" t="n">
        <f aca="true">K809+$D$6*($H$5-K809)*$H$8+$D$9*($H$8^0.5)*(NORMINV(RAND(),0,1))</f>
        <v>3.21457401647485</v>
      </c>
      <c r="M809" s="0" t="n">
        <f aca="true">L809+$D$6*($H$5-L809)*$H$8+$D$9*($H$8^0.5)*(NORMINV(RAND(),0,1))</f>
        <v>3.2783240226155</v>
      </c>
      <c r="N809" s="0" t="n">
        <f aca="false">EXP(M809)</f>
        <v>26.531269609357</v>
      </c>
      <c r="O809" s="0" t="n">
        <f aca="false">EXP(($H$10*LN(N809))+(1-$H$10)*$H$5+(($D$9^2)/(4*$D$6))*(1-$H$10^2))</f>
        <v>24.5540947631897</v>
      </c>
      <c r="P809" s="18" t="n">
        <f aca="false">EXP(($H$11*LN(N809))+(1-$H$11)*$H$5+(($D$9^2)/(4*$D$6))*(1-$H$11^2))</f>
        <v>22.9939943742763</v>
      </c>
      <c r="Q809" s="18" t="n">
        <f aca="false">EXP($H$12*LN(N809)+(1-$H$12)*$H$5+$D$9^2/(4*$D$6)*(1-$H$12^2))</f>
        <v>21.7713006907319</v>
      </c>
      <c r="R809" s="18" t="n">
        <f aca="false">EXP($H$13*LN(N809)+(1-$H$13)*$H$5+$D$9^2/(4*$D$6)*(1-$H$13^2))</f>
        <v>20.8154469860921</v>
      </c>
      <c r="S809" s="33" t="n">
        <f aca="false">MAX(0,1/4*(SUM(O809:R809)-4*$D$5))*$H$9</f>
        <v>0.507679898565016</v>
      </c>
    </row>
    <row r="810" customFormat="false" ht="12.75" hidden="false" customHeight="false" outlineLevel="0" collapsed="false">
      <c r="A810" s="0" t="n">
        <v>788</v>
      </c>
      <c r="C810" s="18" t="n">
        <f aca="false">$H$6</f>
        <v>3.29212628660779</v>
      </c>
      <c r="D810" s="0" t="n">
        <f aca="true">C810+$D$6*($H$5-C810)*$H$8+$D$9*($H$8^0.5)*(NORMINV(RAND(),0,1))</f>
        <v>3.27474798458978</v>
      </c>
      <c r="E810" s="0" t="n">
        <f aca="true">D810+$D$6*($H$5-D810)*$H$8+$D$9*($H$8^0.5)*(NORMINV(RAND(),0,1))</f>
        <v>3.2955220992529</v>
      </c>
      <c r="F810" s="0" t="n">
        <f aca="true">E810+$D$6*($H$5-E810)*$H$8+$D$9*($H$8^0.5)*(NORMINV(RAND(),0,1))</f>
        <v>3.31997005561351</v>
      </c>
      <c r="G810" s="0" t="n">
        <f aca="true">F810+$D$6*($H$5-F810)*$H$8+$D$9*($H$8^0.5)*(NORMINV(RAND(),0,1))</f>
        <v>3.33611901646437</v>
      </c>
      <c r="H810" s="0" t="n">
        <f aca="true">G810+$D$6*($H$5-G810)*$H$8+$D$9*($H$8^0.5)*(NORMINV(RAND(),0,1))</f>
        <v>3.21442844276304</v>
      </c>
      <c r="I810" s="0" t="n">
        <f aca="true">H810+$D$6*($H$5-H810)*$H$8+$D$9*($H$8^0.5)*(NORMINV(RAND(),0,1))</f>
        <v>3.19967384218177</v>
      </c>
      <c r="J810" s="0" t="n">
        <f aca="true">I810+$D$6*($H$5-I810)*$H$8+$D$9*($H$8^0.5)*(NORMINV(RAND(),0,1))</f>
        <v>3.36456591182822</v>
      </c>
      <c r="K810" s="0" t="n">
        <f aca="true">J810+$D$6*($H$5-J810)*$H$8+$D$9*($H$8^0.5)*(NORMINV(RAND(),0,1))</f>
        <v>3.51705204297798</v>
      </c>
      <c r="L810" s="0" t="n">
        <f aca="true">K810+$D$6*($H$5-K810)*$H$8+$D$9*($H$8^0.5)*(NORMINV(RAND(),0,1))</f>
        <v>3.35570287283685</v>
      </c>
      <c r="M810" s="0" t="n">
        <f aca="true">L810+$D$6*($H$5-L810)*$H$8+$D$9*($H$8^0.5)*(NORMINV(RAND(),0,1))</f>
        <v>3.34713599513125</v>
      </c>
      <c r="N810" s="0" t="n">
        <f aca="false">EXP(M810)</f>
        <v>28.4212184614975</v>
      </c>
      <c r="O810" s="0" t="n">
        <f aca="false">EXP(($H$10*LN(N810))+(1-$H$10)*$H$5+(($D$9^2)/(4*$D$6))*(1-$H$10^2))</f>
        <v>25.9254470815858</v>
      </c>
      <c r="P810" s="18" t="n">
        <f aca="false">EXP(($H$11*LN(N810))+(1-$H$11)*$H$5+(($D$9^2)/(4*$D$6))*(1-$H$11^2))</f>
        <v>24.0024228481411</v>
      </c>
      <c r="Q810" s="18" t="n">
        <f aca="false">EXP($H$12*LN(N810)+(1-$H$12)*$H$5+$D$9^2/(4*$D$6)*(1-$H$12^2))</f>
        <v>22.5219717989655</v>
      </c>
      <c r="R810" s="18" t="n">
        <f aca="false">EXP($H$13*LN(N810)+(1-$H$13)*$H$5+$D$9^2/(4*$D$6)*(1-$H$13^2))</f>
        <v>21.3802569075757</v>
      </c>
      <c r="S810" s="33" t="n">
        <f aca="false">MAX(0,1/4*(SUM(O810:R810)-4*$D$5))*$H$9</f>
        <v>1.38644034263992</v>
      </c>
    </row>
    <row r="811" customFormat="false" ht="12.75" hidden="false" customHeight="false" outlineLevel="0" collapsed="false">
      <c r="A811" s="0" t="n">
        <v>789</v>
      </c>
      <c r="C811" s="18" t="n">
        <f aca="false">$H$6</f>
        <v>3.29212628660779</v>
      </c>
      <c r="D811" s="0" t="n">
        <f aca="true">C811+$D$6*($H$5-C811)*$H$8+$D$9*($H$8^0.5)*(NORMINV(RAND(),0,1))</f>
        <v>3.39722847729714</v>
      </c>
      <c r="E811" s="0" t="n">
        <f aca="true">D811+$D$6*($H$5-D811)*$H$8+$D$9*($H$8^0.5)*(NORMINV(RAND(),0,1))</f>
        <v>3.30709393204619</v>
      </c>
      <c r="F811" s="0" t="n">
        <f aca="true">E811+$D$6*($H$5-E811)*$H$8+$D$9*($H$8^0.5)*(NORMINV(RAND(),0,1))</f>
        <v>3.2634201763375</v>
      </c>
      <c r="G811" s="0" t="n">
        <f aca="true">F811+$D$6*($H$5-F811)*$H$8+$D$9*($H$8^0.5)*(NORMINV(RAND(),0,1))</f>
        <v>3.20631661973517</v>
      </c>
      <c r="H811" s="0" t="n">
        <f aca="true">G811+$D$6*($H$5-G811)*$H$8+$D$9*($H$8^0.5)*(NORMINV(RAND(),0,1))</f>
        <v>3.08688968529148</v>
      </c>
      <c r="I811" s="0" t="n">
        <f aca="true">H811+$D$6*($H$5-H811)*$H$8+$D$9*($H$8^0.5)*(NORMINV(RAND(),0,1))</f>
        <v>3.15087168088638</v>
      </c>
      <c r="J811" s="0" t="n">
        <f aca="true">I811+$D$6*($H$5-I811)*$H$8+$D$9*($H$8^0.5)*(NORMINV(RAND(),0,1))</f>
        <v>3.20388059877539</v>
      </c>
      <c r="K811" s="0" t="n">
        <f aca="true">J811+$D$6*($H$5-J811)*$H$8+$D$9*($H$8^0.5)*(NORMINV(RAND(),0,1))</f>
        <v>3.20362337359635</v>
      </c>
      <c r="L811" s="0" t="n">
        <f aca="true">K811+$D$6*($H$5-K811)*$H$8+$D$9*($H$8^0.5)*(NORMINV(RAND(),0,1))</f>
        <v>3.2457049758035</v>
      </c>
      <c r="M811" s="0" t="n">
        <f aca="true">L811+$D$6*($H$5-L811)*$H$8+$D$9*($H$8^0.5)*(NORMINV(RAND(),0,1))</f>
        <v>3.40607022001777</v>
      </c>
      <c r="N811" s="0" t="n">
        <f aca="false">EXP(M811)</f>
        <v>30.1465418981954</v>
      </c>
      <c r="O811" s="0" t="n">
        <f aca="false">EXP(($H$10*LN(N811))+(1-$H$10)*$H$5+(($D$9^2)/(4*$D$6))*(1-$H$10^2))</f>
        <v>27.1606738022295</v>
      </c>
      <c r="P811" s="18" t="n">
        <f aca="false">EXP(($H$11*LN(N811))+(1-$H$11)*$H$5+(($D$9^2)/(4*$D$6))*(1-$H$11^2))</f>
        <v>24.9011803774152</v>
      </c>
      <c r="Q811" s="18" t="n">
        <f aca="false">EXP($H$12*LN(N811)+(1-$H$12)*$H$5+$D$9^2/(4*$D$6)*(1-$H$12^2))</f>
        <v>23.1854293043981</v>
      </c>
      <c r="R811" s="18" t="n">
        <f aca="false">EXP($H$13*LN(N811)+(1-$H$13)*$H$5+$D$9^2/(4*$D$6)*(1-$H$13^2))</f>
        <v>21.876158022379</v>
      </c>
      <c r="S811" s="33" t="n">
        <f aca="false">MAX(0,1/4*(SUM(O811:R811)-4*$D$5))*$H$9</f>
        <v>2.16962150340487</v>
      </c>
    </row>
    <row r="812" customFormat="false" ht="12.75" hidden="false" customHeight="false" outlineLevel="0" collapsed="false">
      <c r="A812" s="0" t="n">
        <v>790</v>
      </c>
      <c r="C812" s="18" t="n">
        <f aca="false">$H$6</f>
        <v>3.29212628660779</v>
      </c>
      <c r="D812" s="0" t="n">
        <f aca="true">C812+$D$6*($H$5-C812)*$H$8+$D$9*($H$8^0.5)*(NORMINV(RAND(),0,1))</f>
        <v>3.16520022753763</v>
      </c>
      <c r="E812" s="0" t="n">
        <f aca="true">D812+$D$6*($H$5-D812)*$H$8+$D$9*($H$8^0.5)*(NORMINV(RAND(),0,1))</f>
        <v>3.08871380461203</v>
      </c>
      <c r="F812" s="0" t="n">
        <f aca="true">E812+$D$6*($H$5-E812)*$H$8+$D$9*($H$8^0.5)*(NORMINV(RAND(),0,1))</f>
        <v>3.07438921623749</v>
      </c>
      <c r="G812" s="0" t="n">
        <f aca="true">F812+$D$6*($H$5-F812)*$H$8+$D$9*($H$8^0.5)*(NORMINV(RAND(),0,1))</f>
        <v>3.26890237860694</v>
      </c>
      <c r="H812" s="0" t="n">
        <f aca="true">G812+$D$6*($H$5-G812)*$H$8+$D$9*($H$8^0.5)*(NORMINV(RAND(),0,1))</f>
        <v>3.2126668018874</v>
      </c>
      <c r="I812" s="0" t="n">
        <f aca="true">H812+$D$6*($H$5-H812)*$H$8+$D$9*($H$8^0.5)*(NORMINV(RAND(),0,1))</f>
        <v>3.17963219157884</v>
      </c>
      <c r="J812" s="0" t="n">
        <f aca="true">I812+$D$6*($H$5-I812)*$H$8+$D$9*($H$8^0.5)*(NORMINV(RAND(),0,1))</f>
        <v>3.21441892364012</v>
      </c>
      <c r="K812" s="0" t="n">
        <f aca="true">J812+$D$6*($H$5-J812)*$H$8+$D$9*($H$8^0.5)*(NORMINV(RAND(),0,1))</f>
        <v>3.29734757268693</v>
      </c>
      <c r="L812" s="0" t="n">
        <f aca="true">K812+$D$6*($H$5-K812)*$H$8+$D$9*($H$8^0.5)*(NORMINV(RAND(),0,1))</f>
        <v>3.26056092138499</v>
      </c>
      <c r="M812" s="0" t="n">
        <f aca="true">L812+$D$6*($H$5-L812)*$H$8+$D$9*($H$8^0.5)*(NORMINV(RAND(),0,1))</f>
        <v>3.30729853945321</v>
      </c>
      <c r="N812" s="0" t="n">
        <f aca="false">EXP(M812)</f>
        <v>27.3112454727542</v>
      </c>
      <c r="O812" s="0" t="n">
        <f aca="false">EXP(($H$10*LN(N812))+(1-$H$10)*$H$5+(($D$9^2)/(4*$D$6))*(1-$H$10^2))</f>
        <v>25.1224569808733</v>
      </c>
      <c r="P812" s="18" t="n">
        <f aca="false">EXP(($H$11*LN(N812))+(1-$H$11)*$H$5+(($D$9^2)/(4*$D$6))*(1-$H$11^2))</f>
        <v>23.413341848176</v>
      </c>
      <c r="Q812" s="18" t="n">
        <f aca="false">EXP($H$12*LN(N812)+(1-$H$12)*$H$5+$D$9^2/(4*$D$6)*(1-$H$12^2))</f>
        <v>22.0842855008352</v>
      </c>
      <c r="R812" s="18" t="n">
        <f aca="false">EXP($H$13*LN(N812)+(1-$H$13)*$H$5+$D$9^2/(4*$D$6)*(1-$H$13^2))</f>
        <v>21.0514286009332</v>
      </c>
      <c r="S812" s="33" t="n">
        <f aca="false">MAX(0,1/4*(SUM(O812:R812)-4*$D$5))*$H$9</f>
        <v>0.873112783057176</v>
      </c>
    </row>
    <row r="813" customFormat="false" ht="12.75" hidden="false" customHeight="false" outlineLevel="0" collapsed="false">
      <c r="A813" s="0" t="n">
        <v>791</v>
      </c>
      <c r="C813" s="18" t="n">
        <f aca="false">$H$6</f>
        <v>3.29212628660779</v>
      </c>
      <c r="D813" s="0" t="n">
        <f aca="true">C813+$D$6*($H$5-C813)*$H$8+$D$9*($H$8^0.5)*(NORMINV(RAND(),0,1))</f>
        <v>3.35777830871808</v>
      </c>
      <c r="E813" s="0" t="n">
        <f aca="true">D813+$D$6*($H$5-D813)*$H$8+$D$9*($H$8^0.5)*(NORMINV(RAND(),0,1))</f>
        <v>3.29871581372801</v>
      </c>
      <c r="F813" s="0" t="n">
        <f aca="true">E813+$D$6*($H$5-E813)*$H$8+$D$9*($H$8^0.5)*(NORMINV(RAND(),0,1))</f>
        <v>3.24740699237373</v>
      </c>
      <c r="G813" s="0" t="n">
        <f aca="true">F813+$D$6*($H$5-F813)*$H$8+$D$9*($H$8^0.5)*(NORMINV(RAND(),0,1))</f>
        <v>3.14562148343325</v>
      </c>
      <c r="H813" s="0" t="n">
        <f aca="true">G813+$D$6*($H$5-G813)*$H$8+$D$9*($H$8^0.5)*(NORMINV(RAND(),0,1))</f>
        <v>3.16127589268109</v>
      </c>
      <c r="I813" s="0" t="n">
        <f aca="true">H813+$D$6*($H$5-H813)*$H$8+$D$9*($H$8^0.5)*(NORMINV(RAND(),0,1))</f>
        <v>3.20721953777539</v>
      </c>
      <c r="J813" s="0" t="n">
        <f aca="true">I813+$D$6*($H$5-I813)*$H$8+$D$9*($H$8^0.5)*(NORMINV(RAND(),0,1))</f>
        <v>3.28218752379519</v>
      </c>
      <c r="K813" s="0" t="n">
        <f aca="true">J813+$D$6*($H$5-J813)*$H$8+$D$9*($H$8^0.5)*(NORMINV(RAND(),0,1))</f>
        <v>3.30303582693173</v>
      </c>
      <c r="L813" s="0" t="n">
        <f aca="true">K813+$D$6*($H$5-K813)*$H$8+$D$9*($H$8^0.5)*(NORMINV(RAND(),0,1))</f>
        <v>3.32564801861049</v>
      </c>
      <c r="M813" s="0" t="n">
        <f aca="true">L813+$D$6*($H$5-L813)*$H$8+$D$9*($H$8^0.5)*(NORMINV(RAND(),0,1))</f>
        <v>3.29705185622389</v>
      </c>
      <c r="N813" s="0" t="n">
        <f aca="false">EXP(M813)</f>
        <v>27.0328246727182</v>
      </c>
      <c r="O813" s="0" t="n">
        <f aca="false">EXP(($H$10*LN(N813))+(1-$H$10)*$H$5+(($D$9^2)/(4*$D$6))*(1-$H$10^2))</f>
        <v>24.9199706008813</v>
      </c>
      <c r="P813" s="18" t="n">
        <f aca="false">EXP(($H$11*LN(N813))+(1-$H$11)*$H$5+(($D$9^2)/(4*$D$6))*(1-$H$11^2))</f>
        <v>23.2641749069115</v>
      </c>
      <c r="Q813" s="18" t="n">
        <f aca="false">EXP($H$12*LN(N813)+(1-$H$12)*$H$5+$D$9^2/(4*$D$6)*(1-$H$12^2))</f>
        <v>21.9730891554689</v>
      </c>
      <c r="R813" s="18" t="n">
        <f aca="false">EXP($H$13*LN(N813)+(1-$H$13)*$H$5+$D$9^2/(4*$D$6)*(1-$H$13^2))</f>
        <v>20.9676707572397</v>
      </c>
      <c r="S813" s="33" t="n">
        <f aca="false">MAX(0,1/4*(SUM(O813:R813)-4*$D$5))*$H$9</f>
        <v>0.743125496190682</v>
      </c>
    </row>
    <row r="814" customFormat="false" ht="12.75" hidden="false" customHeight="false" outlineLevel="0" collapsed="false">
      <c r="A814" s="0" t="n">
        <v>792</v>
      </c>
      <c r="C814" s="18" t="n">
        <f aca="false">$H$6</f>
        <v>3.29212628660779</v>
      </c>
      <c r="D814" s="0" t="n">
        <f aca="true">C814+$D$6*($H$5-C814)*$H$8+$D$9*($H$8^0.5)*(NORMINV(RAND(),0,1))</f>
        <v>3.41159987644909</v>
      </c>
      <c r="E814" s="0" t="n">
        <f aca="true">D814+$D$6*($H$5-D814)*$H$8+$D$9*($H$8^0.5)*(NORMINV(RAND(),0,1))</f>
        <v>3.35921684703296</v>
      </c>
      <c r="F814" s="0" t="n">
        <f aca="true">E814+$D$6*($H$5-E814)*$H$8+$D$9*($H$8^0.5)*(NORMINV(RAND(),0,1))</f>
        <v>3.37364278154123</v>
      </c>
      <c r="G814" s="0" t="n">
        <f aca="true">F814+$D$6*($H$5-F814)*$H$8+$D$9*($H$8^0.5)*(NORMINV(RAND(),0,1))</f>
        <v>3.25238324779681</v>
      </c>
      <c r="H814" s="0" t="n">
        <f aca="true">G814+$D$6*($H$5-G814)*$H$8+$D$9*($H$8^0.5)*(NORMINV(RAND(),0,1))</f>
        <v>3.22019941495445</v>
      </c>
      <c r="I814" s="0" t="n">
        <f aca="true">H814+$D$6*($H$5-H814)*$H$8+$D$9*($H$8^0.5)*(NORMINV(RAND(),0,1))</f>
        <v>3.1373691588222</v>
      </c>
      <c r="J814" s="0" t="n">
        <f aca="true">I814+$D$6*($H$5-I814)*$H$8+$D$9*($H$8^0.5)*(NORMINV(RAND(),0,1))</f>
        <v>3.07833492650569</v>
      </c>
      <c r="K814" s="0" t="n">
        <f aca="true">J814+$D$6*($H$5-J814)*$H$8+$D$9*($H$8^0.5)*(NORMINV(RAND(),0,1))</f>
        <v>3.13554678257041</v>
      </c>
      <c r="L814" s="0" t="n">
        <f aca="true">K814+$D$6*($H$5-K814)*$H$8+$D$9*($H$8^0.5)*(NORMINV(RAND(),0,1))</f>
        <v>3.19055824100768</v>
      </c>
      <c r="M814" s="0" t="n">
        <f aca="true">L814+$D$6*($H$5-L814)*$H$8+$D$9*($H$8^0.5)*(NORMINV(RAND(),0,1))</f>
        <v>3.15794439033856</v>
      </c>
      <c r="N814" s="0" t="n">
        <f aca="false">EXP(M814)</f>
        <v>23.5221937493882</v>
      </c>
      <c r="O814" s="0" t="n">
        <f aca="false">EXP(($H$10*LN(N814))+(1-$H$10)*$H$5+(($D$9^2)/(4*$D$6))*(1-$H$10^2))</f>
        <v>22.3271879406878</v>
      </c>
      <c r="P814" s="18" t="n">
        <f aca="false">EXP(($H$11*LN(N814))+(1-$H$11)*$H$5+(($D$9^2)/(4*$D$6))*(1-$H$11^2))</f>
        <v>21.3306679950576</v>
      </c>
      <c r="Q814" s="18" t="n">
        <f aca="false">EXP($H$12*LN(N814)+(1-$H$12)*$H$5+$D$9^2/(4*$D$6)*(1-$H$12^2))</f>
        <v>20.517746331081</v>
      </c>
      <c r="R814" s="18" t="n">
        <f aca="false">EXP($H$13*LN(N814)+(1-$H$13)*$H$5+$D$9^2/(4*$D$6)*(1-$H$13^2))</f>
        <v>19.8630145736953</v>
      </c>
      <c r="S814" s="33" t="n">
        <f aca="false">MAX(0,1/4*(SUM(O814:R814)-4*$D$5))*$H$9</f>
        <v>0</v>
      </c>
    </row>
    <row r="815" customFormat="false" ht="12.75" hidden="false" customHeight="false" outlineLevel="0" collapsed="false">
      <c r="A815" s="0" t="n">
        <v>793</v>
      </c>
      <c r="C815" s="18" t="n">
        <f aca="false">$H$6</f>
        <v>3.29212628660779</v>
      </c>
      <c r="D815" s="0" t="n">
        <f aca="true">C815+$D$6*($H$5-C815)*$H$8+$D$9*($H$8^0.5)*(NORMINV(RAND(),0,1))</f>
        <v>3.25695855812073</v>
      </c>
      <c r="E815" s="0" t="n">
        <f aca="true">D815+$D$6*($H$5-D815)*$H$8+$D$9*($H$8^0.5)*(NORMINV(RAND(),0,1))</f>
        <v>3.11557960772833</v>
      </c>
      <c r="F815" s="0" t="n">
        <f aca="true">E815+$D$6*($H$5-E815)*$H$8+$D$9*($H$8^0.5)*(NORMINV(RAND(),0,1))</f>
        <v>2.97231052484386</v>
      </c>
      <c r="G815" s="0" t="n">
        <f aca="true">F815+$D$6*($H$5-F815)*$H$8+$D$9*($H$8^0.5)*(NORMINV(RAND(),0,1))</f>
        <v>2.95540447409458</v>
      </c>
      <c r="H815" s="0" t="n">
        <f aca="true">G815+$D$6*($H$5-G815)*$H$8+$D$9*($H$8^0.5)*(NORMINV(RAND(),0,1))</f>
        <v>2.89540997416108</v>
      </c>
      <c r="I815" s="0" t="n">
        <f aca="true">H815+$D$6*($H$5-H815)*$H$8+$D$9*($H$8^0.5)*(NORMINV(RAND(),0,1))</f>
        <v>2.92372313433113</v>
      </c>
      <c r="J815" s="0" t="n">
        <f aca="true">I815+$D$6*($H$5-I815)*$H$8+$D$9*($H$8^0.5)*(NORMINV(RAND(),0,1))</f>
        <v>3.01556327517681</v>
      </c>
      <c r="K815" s="0" t="n">
        <f aca="true">J815+$D$6*($H$5-J815)*$H$8+$D$9*($H$8^0.5)*(NORMINV(RAND(),0,1))</f>
        <v>2.97864199802623</v>
      </c>
      <c r="L815" s="0" t="n">
        <f aca="true">K815+$D$6*($H$5-K815)*$H$8+$D$9*($H$8^0.5)*(NORMINV(RAND(),0,1))</f>
        <v>3.14675583350284</v>
      </c>
      <c r="M815" s="0" t="n">
        <f aca="true">L815+$D$6*($H$5-L815)*$H$8+$D$9*($H$8^0.5)*(NORMINV(RAND(),0,1))</f>
        <v>3.21424528142603</v>
      </c>
      <c r="N815" s="0" t="n">
        <f aca="false">EXP(M815)</f>
        <v>24.8845040248821</v>
      </c>
      <c r="O815" s="0" t="n">
        <f aca="false">EXP(($H$10*LN(N815))+(1-$H$10)*$H$5+(($D$9^2)/(4*$D$6))*(1-$H$10^2))</f>
        <v>23.3423774137466</v>
      </c>
      <c r="P815" s="18" t="n">
        <f aca="false">EXP(($H$11*LN(N815))+(1-$H$11)*$H$5+(($D$9^2)/(4*$D$6))*(1-$H$11^2))</f>
        <v>22.0930643234619</v>
      </c>
      <c r="Q815" s="18" t="n">
        <f aca="false">EXP($H$12*LN(N815)+(1-$H$12)*$H$5+$D$9^2/(4*$D$6)*(1-$H$12^2))</f>
        <v>21.0947798241858</v>
      </c>
      <c r="R815" s="18" t="n">
        <f aca="false">EXP($H$13*LN(N815)+(1-$H$13)*$H$5+$D$9^2/(4*$D$6)*(1-$H$13^2))</f>
        <v>20.3029122928889</v>
      </c>
      <c r="S815" s="33" t="n">
        <f aca="false">MAX(0,1/4*(SUM(O815:R815)-4*$D$5))*$H$9</f>
        <v>0</v>
      </c>
    </row>
    <row r="816" customFormat="false" ht="12.75" hidden="false" customHeight="false" outlineLevel="0" collapsed="false">
      <c r="A816" s="0" t="n">
        <v>794</v>
      </c>
      <c r="C816" s="18" t="n">
        <f aca="false">$H$6</f>
        <v>3.29212628660779</v>
      </c>
      <c r="D816" s="0" t="n">
        <f aca="true">C816+$D$6*($H$5-C816)*$H$8+$D$9*($H$8^0.5)*(NORMINV(RAND(),0,1))</f>
        <v>3.09979478059934</v>
      </c>
      <c r="E816" s="0" t="n">
        <f aca="true">D816+$D$6*($H$5-D816)*$H$8+$D$9*($H$8^0.5)*(NORMINV(RAND(),0,1))</f>
        <v>3.07711133880458</v>
      </c>
      <c r="F816" s="0" t="n">
        <f aca="true">E816+$D$6*($H$5-E816)*$H$8+$D$9*($H$8^0.5)*(NORMINV(RAND(),0,1))</f>
        <v>3.2471498406475</v>
      </c>
      <c r="G816" s="0" t="n">
        <f aca="true">F816+$D$6*($H$5-F816)*$H$8+$D$9*($H$8^0.5)*(NORMINV(RAND(),0,1))</f>
        <v>3.26768421788898</v>
      </c>
      <c r="H816" s="0" t="n">
        <f aca="true">G816+$D$6*($H$5-G816)*$H$8+$D$9*($H$8^0.5)*(NORMINV(RAND(),0,1))</f>
        <v>3.24384901918232</v>
      </c>
      <c r="I816" s="0" t="n">
        <f aca="true">H816+$D$6*($H$5-H816)*$H$8+$D$9*($H$8^0.5)*(NORMINV(RAND(),0,1))</f>
        <v>3.27619940999411</v>
      </c>
      <c r="J816" s="0" t="n">
        <f aca="true">I816+$D$6*($H$5-I816)*$H$8+$D$9*($H$8^0.5)*(NORMINV(RAND(),0,1))</f>
        <v>3.15139241318868</v>
      </c>
      <c r="K816" s="0" t="n">
        <f aca="true">J816+$D$6*($H$5-J816)*$H$8+$D$9*($H$8^0.5)*(NORMINV(RAND(),0,1))</f>
        <v>3.19510468705187</v>
      </c>
      <c r="L816" s="0" t="n">
        <f aca="true">K816+$D$6*($H$5-K816)*$H$8+$D$9*($H$8^0.5)*(NORMINV(RAND(),0,1))</f>
        <v>3.28512332069648</v>
      </c>
      <c r="M816" s="0" t="n">
        <f aca="true">L816+$D$6*($H$5-L816)*$H$8+$D$9*($H$8^0.5)*(NORMINV(RAND(),0,1))</f>
        <v>3.34828841755449</v>
      </c>
      <c r="N816" s="0" t="n">
        <f aca="false">EXP(M816)</f>
        <v>28.4539905909896</v>
      </c>
      <c r="O816" s="0" t="n">
        <f aca="false">EXP(($H$10*LN(N816))+(1-$H$10)*$H$5+(($D$9^2)/(4*$D$6))*(1-$H$10^2))</f>
        <v>25.9490541528277</v>
      </c>
      <c r="P816" s="18" t="n">
        <f aca="false">EXP(($H$11*LN(N816))+(1-$H$11)*$H$5+(($D$9^2)/(4*$D$6))*(1-$H$11^2))</f>
        <v>24.019682653256</v>
      </c>
      <c r="Q816" s="18" t="n">
        <f aca="false">EXP($H$12*LN(N816)+(1-$H$12)*$H$5+$D$9^2/(4*$D$6)*(1-$H$12^2))</f>
        <v>22.5347615149654</v>
      </c>
      <c r="R816" s="18" t="n">
        <f aca="false">EXP($H$13*LN(N816)+(1-$H$13)*$H$5+$D$9^2/(4*$D$6)*(1-$H$13^2))</f>
        <v>21.3898453484525</v>
      </c>
      <c r="S816" s="33" t="n">
        <f aca="false">MAX(0,1/4*(SUM(O816:R816)-4*$D$5))*$H$9</f>
        <v>1.40148047678123</v>
      </c>
    </row>
    <row r="817" customFormat="false" ht="12.75" hidden="false" customHeight="false" outlineLevel="0" collapsed="false">
      <c r="A817" s="0" t="n">
        <v>795</v>
      </c>
      <c r="C817" s="18" t="n">
        <f aca="false">$H$6</f>
        <v>3.29212628660779</v>
      </c>
      <c r="D817" s="0" t="n">
        <f aca="true">C817+$D$6*($H$5-C817)*$H$8+$D$9*($H$8^0.5)*(NORMINV(RAND(),0,1))</f>
        <v>3.35222252022279</v>
      </c>
      <c r="E817" s="0" t="n">
        <f aca="true">D817+$D$6*($H$5-D817)*$H$8+$D$9*($H$8^0.5)*(NORMINV(RAND(),0,1))</f>
        <v>3.229786404869</v>
      </c>
      <c r="F817" s="0" t="n">
        <f aca="true">E817+$D$6*($H$5-E817)*$H$8+$D$9*($H$8^0.5)*(NORMINV(RAND(),0,1))</f>
        <v>3.30198098104937</v>
      </c>
      <c r="G817" s="0" t="n">
        <f aca="true">F817+$D$6*($H$5-F817)*$H$8+$D$9*($H$8^0.5)*(NORMINV(RAND(),0,1))</f>
        <v>3.29881063819896</v>
      </c>
      <c r="H817" s="0" t="n">
        <f aca="true">G817+$D$6*($H$5-G817)*$H$8+$D$9*($H$8^0.5)*(NORMINV(RAND(),0,1))</f>
        <v>3.39638252274343</v>
      </c>
      <c r="I817" s="0" t="n">
        <f aca="true">H817+$D$6*($H$5-H817)*$H$8+$D$9*($H$8^0.5)*(NORMINV(RAND(),0,1))</f>
        <v>3.48078442604775</v>
      </c>
      <c r="J817" s="0" t="n">
        <f aca="true">I817+$D$6*($H$5-I817)*$H$8+$D$9*($H$8^0.5)*(NORMINV(RAND(),0,1))</f>
        <v>3.48502611759309</v>
      </c>
      <c r="K817" s="0" t="n">
        <f aca="true">J817+$D$6*($H$5-J817)*$H$8+$D$9*($H$8^0.5)*(NORMINV(RAND(),0,1))</f>
        <v>3.46552892767085</v>
      </c>
      <c r="L817" s="0" t="n">
        <f aca="true">K817+$D$6*($H$5-K817)*$H$8+$D$9*($H$8^0.5)*(NORMINV(RAND(),0,1))</f>
        <v>3.45680452894222</v>
      </c>
      <c r="M817" s="0" t="n">
        <f aca="true">L817+$D$6*($H$5-L817)*$H$8+$D$9*($H$8^0.5)*(NORMINV(RAND(),0,1))</f>
        <v>3.44772399563035</v>
      </c>
      <c r="N817" s="0" t="n">
        <f aca="false">EXP(M817)</f>
        <v>31.428778805445</v>
      </c>
      <c r="O817" s="0" t="n">
        <f aca="false">EXP(($H$10*LN(N817))+(1-$H$10)*$H$5+(($D$9^2)/(4*$D$6))*(1-$H$10^2))</f>
        <v>28.0690475339215</v>
      </c>
      <c r="P817" s="18" t="n">
        <f aca="false">EXP(($H$11*LN(N817))+(1-$H$11)*$H$5+(($D$9^2)/(4*$D$6))*(1-$H$11^2))</f>
        <v>25.5566331114115</v>
      </c>
      <c r="Q817" s="18" t="n">
        <f aca="false">EXP($H$12*LN(N817)+(1-$H$12)*$H$5+$D$9^2/(4*$D$6)*(1-$H$12^2))</f>
        <v>23.666105335774</v>
      </c>
      <c r="R817" s="18" t="n">
        <f aca="false">EXP($H$13*LN(N817)+(1-$H$13)*$H$5+$D$9^2/(4*$D$6)*(1-$H$13^2))</f>
        <v>22.2335751100481</v>
      </c>
      <c r="S817" s="33" t="n">
        <f aca="false">MAX(0,1/4*(SUM(O817:R817)-4*$D$5))*$H$9</f>
        <v>2.74081564947561</v>
      </c>
    </row>
    <row r="818" customFormat="false" ht="12.75" hidden="false" customHeight="false" outlineLevel="0" collapsed="false">
      <c r="A818" s="0" t="n">
        <v>796</v>
      </c>
      <c r="C818" s="18" t="n">
        <f aca="false">$H$6</f>
        <v>3.29212628660779</v>
      </c>
      <c r="D818" s="0" t="n">
        <f aca="true">C818+$D$6*($H$5-C818)*$H$8+$D$9*($H$8^0.5)*(NORMINV(RAND(),0,1))</f>
        <v>3.43122400685081</v>
      </c>
      <c r="E818" s="0" t="n">
        <f aca="true">D818+$D$6*($H$5-D818)*$H$8+$D$9*($H$8^0.5)*(NORMINV(RAND(),0,1))</f>
        <v>3.38127179280445</v>
      </c>
      <c r="F818" s="0" t="n">
        <f aca="true">E818+$D$6*($H$5-E818)*$H$8+$D$9*($H$8^0.5)*(NORMINV(RAND(),0,1))</f>
        <v>3.29493777987928</v>
      </c>
      <c r="G818" s="0" t="n">
        <f aca="true">F818+$D$6*($H$5-F818)*$H$8+$D$9*($H$8^0.5)*(NORMINV(RAND(),0,1))</f>
        <v>3.18267193129037</v>
      </c>
      <c r="H818" s="0" t="n">
        <f aca="true">G818+$D$6*($H$5-G818)*$H$8+$D$9*($H$8^0.5)*(NORMINV(RAND(),0,1))</f>
        <v>3.03788591554947</v>
      </c>
      <c r="I818" s="0" t="n">
        <f aca="true">H818+$D$6*($H$5-H818)*$H$8+$D$9*($H$8^0.5)*(NORMINV(RAND(),0,1))</f>
        <v>3.162130184993</v>
      </c>
      <c r="J818" s="0" t="n">
        <f aca="true">I818+$D$6*($H$5-I818)*$H$8+$D$9*($H$8^0.5)*(NORMINV(RAND(),0,1))</f>
        <v>3.22428124286501</v>
      </c>
      <c r="K818" s="0" t="n">
        <f aca="true">J818+$D$6*($H$5-J818)*$H$8+$D$9*($H$8^0.5)*(NORMINV(RAND(),0,1))</f>
        <v>3.07822509067791</v>
      </c>
      <c r="L818" s="0" t="n">
        <f aca="true">K818+$D$6*($H$5-K818)*$H$8+$D$9*($H$8^0.5)*(NORMINV(RAND(),0,1))</f>
        <v>3.23788791492972</v>
      </c>
      <c r="M818" s="0" t="n">
        <f aca="true">L818+$D$6*($H$5-L818)*$H$8+$D$9*($H$8^0.5)*(NORMINV(RAND(),0,1))</f>
        <v>3.25826126993088</v>
      </c>
      <c r="N818" s="0" t="n">
        <f aca="false">EXP(M818)</f>
        <v>26.0042833824395</v>
      </c>
      <c r="O818" s="0" t="n">
        <f aca="false">EXP(($H$10*LN(N818))+(1-$H$10)*$H$5+(($D$9^2)/(4*$D$6))*(1-$H$10^2))</f>
        <v>24.1680970276947</v>
      </c>
      <c r="P818" s="18" t="n">
        <f aca="false">EXP(($H$11*LN(N818))+(1-$H$11)*$H$5+(($D$9^2)/(4*$D$6))*(1-$H$11^2))</f>
        <v>22.7080356492422</v>
      </c>
      <c r="Q818" s="18" t="n">
        <f aca="false">EXP($H$12*LN(N818)+(1-$H$12)*$H$5+$D$9^2/(4*$D$6)*(1-$H$12^2))</f>
        <v>21.5571842581327</v>
      </c>
      <c r="R818" s="18" t="n">
        <f aca="false">EXP($H$13*LN(N818)+(1-$H$13)*$H$5+$D$9^2/(4*$D$6)*(1-$H$13^2))</f>
        <v>20.6535986018775</v>
      </c>
      <c r="S818" s="33" t="n">
        <f aca="false">MAX(0,1/4*(SUM(O818:R818)-4*$D$5))*$H$9</f>
        <v>0.25847651017278</v>
      </c>
    </row>
    <row r="819" customFormat="false" ht="12.75" hidden="false" customHeight="false" outlineLevel="0" collapsed="false">
      <c r="A819" s="0" t="n">
        <v>797</v>
      </c>
      <c r="C819" s="18" t="n">
        <f aca="false">$H$6</f>
        <v>3.29212628660779</v>
      </c>
      <c r="D819" s="0" t="n">
        <f aca="true">C819+$D$6*($H$5-C819)*$H$8+$D$9*($H$8^0.5)*(NORMINV(RAND(),0,1))</f>
        <v>3.28688070184072</v>
      </c>
      <c r="E819" s="0" t="n">
        <f aca="true">D819+$D$6*($H$5-D819)*$H$8+$D$9*($H$8^0.5)*(NORMINV(RAND(),0,1))</f>
        <v>3.09749299305465</v>
      </c>
      <c r="F819" s="0" t="n">
        <f aca="true">E819+$D$6*($H$5-E819)*$H$8+$D$9*($H$8^0.5)*(NORMINV(RAND(),0,1))</f>
        <v>2.96652481777617</v>
      </c>
      <c r="G819" s="0" t="n">
        <f aca="true">F819+$D$6*($H$5-F819)*$H$8+$D$9*($H$8^0.5)*(NORMINV(RAND(),0,1))</f>
        <v>2.91664439826859</v>
      </c>
      <c r="H819" s="0" t="n">
        <f aca="true">G819+$D$6*($H$5-G819)*$H$8+$D$9*($H$8^0.5)*(NORMINV(RAND(),0,1))</f>
        <v>2.92518866535613</v>
      </c>
      <c r="I819" s="0" t="n">
        <f aca="true">H819+$D$6*($H$5-H819)*$H$8+$D$9*($H$8^0.5)*(NORMINV(RAND(),0,1))</f>
        <v>2.92881477823457</v>
      </c>
      <c r="J819" s="0" t="n">
        <f aca="true">I819+$D$6*($H$5-I819)*$H$8+$D$9*($H$8^0.5)*(NORMINV(RAND(),0,1))</f>
        <v>2.89102736056996</v>
      </c>
      <c r="K819" s="0" t="n">
        <f aca="true">J819+$D$6*($H$5-J819)*$H$8+$D$9*($H$8^0.5)*(NORMINV(RAND(),0,1))</f>
        <v>2.96249853323065</v>
      </c>
      <c r="L819" s="0" t="n">
        <f aca="true">K819+$D$6*($H$5-K819)*$H$8+$D$9*($H$8^0.5)*(NORMINV(RAND(),0,1))</f>
        <v>3.03288021420496</v>
      </c>
      <c r="M819" s="0" t="n">
        <f aca="true">L819+$D$6*($H$5-L819)*$H$8+$D$9*($H$8^0.5)*(NORMINV(RAND(),0,1))</f>
        <v>2.99064431255811</v>
      </c>
      <c r="N819" s="0" t="n">
        <f aca="false">EXP(M819)</f>
        <v>19.8984992150652</v>
      </c>
      <c r="O819" s="0" t="n">
        <f aca="false">EXP(($H$10*LN(N819))+(1-$H$10)*$H$5+(($D$9^2)/(4*$D$6))*(1-$H$10^2))</f>
        <v>19.5636794497549</v>
      </c>
      <c r="P819" s="18" t="n">
        <f aca="false">EXP(($H$11*LN(N819))+(1-$H$11)*$H$5+(($D$9^2)/(4*$D$6))*(1-$H$11^2))</f>
        <v>19.2169333935565</v>
      </c>
      <c r="Q819" s="18" t="n">
        <f aca="false">EXP($H$12*LN(N819)+(1-$H$12)*$H$5+$D$9^2/(4*$D$6)*(1-$H$12^2))</f>
        <v>18.8945478147137</v>
      </c>
      <c r="R819" s="18" t="n">
        <f aca="false">EXP($H$13*LN(N819)+(1-$H$13)*$H$5+$D$9^2/(4*$D$6)*(1-$H$13^2))</f>
        <v>18.6112876067436</v>
      </c>
      <c r="S819" s="33" t="n">
        <f aca="false">MAX(0,1/4*(SUM(O819:R819)-4*$D$5))*$H$9</f>
        <v>0</v>
      </c>
    </row>
    <row r="820" customFormat="false" ht="12.75" hidden="false" customHeight="false" outlineLevel="0" collapsed="false">
      <c r="A820" s="0" t="n">
        <v>798</v>
      </c>
      <c r="C820" s="18" t="n">
        <f aca="false">$H$6</f>
        <v>3.29212628660779</v>
      </c>
      <c r="D820" s="0" t="n">
        <f aca="true">C820+$D$6*($H$5-C820)*$H$8+$D$9*($H$8^0.5)*(NORMINV(RAND(),0,1))</f>
        <v>3.12072486042255</v>
      </c>
      <c r="E820" s="0" t="n">
        <f aca="true">D820+$D$6*($H$5-D820)*$H$8+$D$9*($H$8^0.5)*(NORMINV(RAND(),0,1))</f>
        <v>3.14799926022674</v>
      </c>
      <c r="F820" s="0" t="n">
        <f aca="true">E820+$D$6*($H$5-E820)*$H$8+$D$9*($H$8^0.5)*(NORMINV(RAND(),0,1))</f>
        <v>3.07555150005485</v>
      </c>
      <c r="G820" s="0" t="n">
        <f aca="true">F820+$D$6*($H$5-F820)*$H$8+$D$9*($H$8^0.5)*(NORMINV(RAND(),0,1))</f>
        <v>3.14521170472631</v>
      </c>
      <c r="H820" s="0" t="n">
        <f aca="true">G820+$D$6*($H$5-G820)*$H$8+$D$9*($H$8^0.5)*(NORMINV(RAND(),0,1))</f>
        <v>3.20971056898534</v>
      </c>
      <c r="I820" s="0" t="n">
        <f aca="true">H820+$D$6*($H$5-H820)*$H$8+$D$9*($H$8^0.5)*(NORMINV(RAND(),0,1))</f>
        <v>3.08139086686172</v>
      </c>
      <c r="J820" s="0" t="n">
        <f aca="true">I820+$D$6*($H$5-I820)*$H$8+$D$9*($H$8^0.5)*(NORMINV(RAND(),0,1))</f>
        <v>3.07019851968518</v>
      </c>
      <c r="K820" s="0" t="n">
        <f aca="true">J820+$D$6*($H$5-J820)*$H$8+$D$9*($H$8^0.5)*(NORMINV(RAND(),0,1))</f>
        <v>3.12045474332455</v>
      </c>
      <c r="L820" s="0" t="n">
        <f aca="true">K820+$D$6*($H$5-K820)*$H$8+$D$9*($H$8^0.5)*(NORMINV(RAND(),0,1))</f>
        <v>3.1992759655385</v>
      </c>
      <c r="M820" s="0" t="n">
        <f aca="true">L820+$D$6*($H$5-L820)*$H$8+$D$9*($H$8^0.5)*(NORMINV(RAND(),0,1))</f>
        <v>3.20207451722239</v>
      </c>
      <c r="N820" s="0" t="n">
        <f aca="false">EXP(M820)</f>
        <v>24.5834761793999</v>
      </c>
      <c r="O820" s="0" t="n">
        <f aca="false">EXP(($H$10*LN(N820))+(1-$H$10)*$H$5+(($D$9^2)/(4*$D$6))*(1-$H$10^2))</f>
        <v>23.1190799248353</v>
      </c>
      <c r="P820" s="18" t="n">
        <f aca="false">EXP(($H$11*LN(N820))+(1-$H$11)*$H$5+(($D$9^2)/(4*$D$6))*(1-$H$11^2))</f>
        <v>21.9259785908385</v>
      </c>
      <c r="Q820" s="18" t="n">
        <f aca="false">EXP($H$12*LN(N820)+(1-$H$12)*$H$5+$D$9^2/(4*$D$6)*(1-$H$12^2))</f>
        <v>20.9686809931719</v>
      </c>
      <c r="R820" s="18" t="n">
        <f aca="false">EXP($H$13*LN(N820)+(1-$H$13)*$H$5+$D$9^2/(4*$D$6)*(1-$H$13^2))</f>
        <v>20.2069999823957</v>
      </c>
      <c r="S820" s="33" t="n">
        <f aca="false">MAX(0,1/4*(SUM(O820:R820)-4*$D$5))*$H$9</f>
        <v>0</v>
      </c>
    </row>
    <row r="821" customFormat="false" ht="12.75" hidden="false" customHeight="false" outlineLevel="0" collapsed="false">
      <c r="A821" s="0" t="n">
        <v>799</v>
      </c>
      <c r="C821" s="18" t="n">
        <f aca="false">$H$6</f>
        <v>3.29212628660779</v>
      </c>
      <c r="D821" s="0" t="n">
        <f aca="true">C821+$D$6*($H$5-C821)*$H$8+$D$9*($H$8^0.5)*(NORMINV(RAND(),0,1))</f>
        <v>3.24863077514553</v>
      </c>
      <c r="E821" s="0" t="n">
        <f aca="true">D821+$D$6*($H$5-D821)*$H$8+$D$9*($H$8^0.5)*(NORMINV(RAND(),0,1))</f>
        <v>3.25753076353356</v>
      </c>
      <c r="F821" s="0" t="n">
        <f aca="true">E821+$D$6*($H$5-E821)*$H$8+$D$9*($H$8^0.5)*(NORMINV(RAND(),0,1))</f>
        <v>3.28836877609775</v>
      </c>
      <c r="G821" s="0" t="n">
        <f aca="true">F821+$D$6*($H$5-F821)*$H$8+$D$9*($H$8^0.5)*(NORMINV(RAND(),0,1))</f>
        <v>3.29932093942932</v>
      </c>
      <c r="H821" s="0" t="n">
        <f aca="true">G821+$D$6*($H$5-G821)*$H$8+$D$9*($H$8^0.5)*(NORMINV(RAND(),0,1))</f>
        <v>3.39351837078067</v>
      </c>
      <c r="I821" s="0" t="n">
        <f aca="true">H821+$D$6*($H$5-H821)*$H$8+$D$9*($H$8^0.5)*(NORMINV(RAND(),0,1))</f>
        <v>3.44905890881087</v>
      </c>
      <c r="J821" s="0" t="n">
        <f aca="true">I821+$D$6*($H$5-I821)*$H$8+$D$9*($H$8^0.5)*(NORMINV(RAND(),0,1))</f>
        <v>3.41559671112733</v>
      </c>
      <c r="K821" s="0" t="n">
        <f aca="true">J821+$D$6*($H$5-J821)*$H$8+$D$9*($H$8^0.5)*(NORMINV(RAND(),0,1))</f>
        <v>3.32411855064744</v>
      </c>
      <c r="L821" s="0" t="n">
        <f aca="true">K821+$D$6*($H$5-K821)*$H$8+$D$9*($H$8^0.5)*(NORMINV(RAND(),0,1))</f>
        <v>3.31246254658606</v>
      </c>
      <c r="M821" s="0" t="n">
        <f aca="true">L821+$D$6*($H$5-L821)*$H$8+$D$9*($H$8^0.5)*(NORMINV(RAND(),0,1))</f>
        <v>3.3666479748929</v>
      </c>
      <c r="N821" s="0" t="n">
        <f aca="false">EXP(M821)</f>
        <v>28.9812182868574</v>
      </c>
      <c r="O821" s="0" t="n">
        <f aca="false">EXP(($H$10*LN(N821))+(1-$H$10)*$H$5+(($D$9^2)/(4*$D$6))*(1-$H$10^2))</f>
        <v>26.3280571856134</v>
      </c>
      <c r="P821" s="18" t="n">
        <f aca="false">EXP(($H$11*LN(N821))+(1-$H$11)*$H$5+(($D$9^2)/(4*$D$6))*(1-$H$11^2))</f>
        <v>24.296333232503</v>
      </c>
      <c r="Q821" s="18" t="n">
        <f aca="false">EXP($H$12*LN(N821)+(1-$H$12)*$H$5+$D$9^2/(4*$D$6)*(1-$H$12^2))</f>
        <v>22.7395003060294</v>
      </c>
      <c r="R821" s="18" t="n">
        <f aca="false">EXP($H$13*LN(N821)+(1-$H$13)*$H$5+$D$9^2/(4*$D$6)*(1-$H$13^2))</f>
        <v>21.5431826769654</v>
      </c>
      <c r="S821" s="33" t="n">
        <f aca="false">MAX(0,1/4*(SUM(O821:R821)-4*$D$5))*$H$9</f>
        <v>1.64255286408081</v>
      </c>
    </row>
    <row r="822" customFormat="false" ht="12.75" hidden="false" customHeight="false" outlineLevel="0" collapsed="false">
      <c r="A822" s="0" t="n">
        <v>800</v>
      </c>
      <c r="C822" s="18" t="n">
        <f aca="false">$H$6</f>
        <v>3.29212628660779</v>
      </c>
      <c r="D822" s="0" t="n">
        <f aca="true">C822+$D$6*($H$5-C822)*$H$8+$D$9*($H$8^0.5)*(NORMINV(RAND(),0,1))</f>
        <v>3.2940709217528</v>
      </c>
      <c r="E822" s="0" t="n">
        <f aca="true">D822+$D$6*($H$5-D822)*$H$8+$D$9*($H$8^0.5)*(NORMINV(RAND(),0,1))</f>
        <v>3.28755336050441</v>
      </c>
      <c r="F822" s="0" t="n">
        <f aca="true">E822+$D$6*($H$5-E822)*$H$8+$D$9*($H$8^0.5)*(NORMINV(RAND(),0,1))</f>
        <v>3.35061689228603</v>
      </c>
      <c r="G822" s="0" t="n">
        <f aca="true">F822+$D$6*($H$5-F822)*$H$8+$D$9*($H$8^0.5)*(NORMINV(RAND(),0,1))</f>
        <v>3.21148623648197</v>
      </c>
      <c r="H822" s="0" t="n">
        <f aca="true">G822+$D$6*($H$5-G822)*$H$8+$D$9*($H$8^0.5)*(NORMINV(RAND(),0,1))</f>
        <v>3.23045198924262</v>
      </c>
      <c r="I822" s="0" t="n">
        <f aca="true">H822+$D$6*($H$5-H822)*$H$8+$D$9*($H$8^0.5)*(NORMINV(RAND(),0,1))</f>
        <v>3.22840796888177</v>
      </c>
      <c r="J822" s="0" t="n">
        <f aca="true">I822+$D$6*($H$5-I822)*$H$8+$D$9*($H$8^0.5)*(NORMINV(RAND(),0,1))</f>
        <v>3.16197158724487</v>
      </c>
      <c r="K822" s="0" t="n">
        <f aca="true">J822+$D$6*($H$5-J822)*$H$8+$D$9*($H$8^0.5)*(NORMINV(RAND(),0,1))</f>
        <v>3.27998683529255</v>
      </c>
      <c r="L822" s="0" t="n">
        <f aca="true">K822+$D$6*($H$5-K822)*$H$8+$D$9*($H$8^0.5)*(NORMINV(RAND(),0,1))</f>
        <v>3.2840403276062</v>
      </c>
      <c r="M822" s="0" t="n">
        <f aca="true">L822+$D$6*($H$5-L822)*$H$8+$D$9*($H$8^0.5)*(NORMINV(RAND(),0,1))</f>
        <v>3.22291508075203</v>
      </c>
      <c r="N822" s="0" t="n">
        <f aca="false">EXP(M822)</f>
        <v>25.1011856168195</v>
      </c>
      <c r="O822" s="0" t="n">
        <f aca="false">EXP(($H$10*LN(N822))+(1-$H$10)*$H$5+(($D$9^2)/(4*$D$6))*(1-$H$10^2))</f>
        <v>23.5027567242087</v>
      </c>
      <c r="P822" s="18" t="n">
        <f aca="false">EXP(($H$11*LN(N822))+(1-$H$11)*$H$5+(($D$9^2)/(4*$D$6))*(1-$H$11^2))</f>
        <v>22.2128632230102</v>
      </c>
      <c r="Q822" s="18" t="n">
        <f aca="false">EXP($H$12*LN(N822)+(1-$H$12)*$H$5+$D$9^2/(4*$D$6)*(1-$H$12^2))</f>
        <v>21.1850680902403</v>
      </c>
      <c r="R822" s="18" t="n">
        <f aca="false">EXP($H$13*LN(N822)+(1-$H$13)*$H$5+$D$9^2/(4*$D$6)*(1-$H$13^2))</f>
        <v>20.3715126012619</v>
      </c>
      <c r="S822" s="33" t="n">
        <f aca="false">MAX(0,1/4*(SUM(O822:R822)-4*$D$5))*$H$9</f>
        <v>0</v>
      </c>
    </row>
    <row r="823" customFormat="false" ht="12.75" hidden="false" customHeight="false" outlineLevel="0" collapsed="false">
      <c r="A823" s="0" t="n">
        <v>801</v>
      </c>
      <c r="C823" s="18" t="n">
        <f aca="false">$H$6</f>
        <v>3.29212628660779</v>
      </c>
      <c r="D823" s="0" t="n">
        <f aca="true">C823+$D$6*($H$5-C823)*$H$8+$D$9*($H$8^0.5)*(NORMINV(RAND(),0,1))</f>
        <v>3.28231521223682</v>
      </c>
      <c r="E823" s="0" t="n">
        <f aca="true">D823+$D$6*($H$5-D823)*$H$8+$D$9*($H$8^0.5)*(NORMINV(RAND(),0,1))</f>
        <v>3.3666601235929</v>
      </c>
      <c r="F823" s="0" t="n">
        <f aca="true">E823+$D$6*($H$5-E823)*$H$8+$D$9*($H$8^0.5)*(NORMINV(RAND(),0,1))</f>
        <v>3.41855725326223</v>
      </c>
      <c r="G823" s="0" t="n">
        <f aca="true">F823+$D$6*($H$5-F823)*$H$8+$D$9*($H$8^0.5)*(NORMINV(RAND(),0,1))</f>
        <v>3.33541937290923</v>
      </c>
      <c r="H823" s="0" t="n">
        <f aca="true">G823+$D$6*($H$5-G823)*$H$8+$D$9*($H$8^0.5)*(NORMINV(RAND(),0,1))</f>
        <v>3.42976053289106</v>
      </c>
      <c r="I823" s="0" t="n">
        <f aca="true">H823+$D$6*($H$5-H823)*$H$8+$D$9*($H$8^0.5)*(NORMINV(RAND(),0,1))</f>
        <v>3.4375023728681</v>
      </c>
      <c r="J823" s="0" t="n">
        <f aca="true">I823+$D$6*($H$5-I823)*$H$8+$D$9*($H$8^0.5)*(NORMINV(RAND(),0,1))</f>
        <v>3.43321790636489</v>
      </c>
      <c r="K823" s="0" t="n">
        <f aca="true">J823+$D$6*($H$5-J823)*$H$8+$D$9*($H$8^0.5)*(NORMINV(RAND(),0,1))</f>
        <v>3.45665664400717</v>
      </c>
      <c r="L823" s="0" t="n">
        <f aca="true">K823+$D$6*($H$5-K823)*$H$8+$D$9*($H$8^0.5)*(NORMINV(RAND(),0,1))</f>
        <v>3.36555585234489</v>
      </c>
      <c r="M823" s="0" t="n">
        <f aca="true">L823+$D$6*($H$5-L823)*$H$8+$D$9*($H$8^0.5)*(NORMINV(RAND(),0,1))</f>
        <v>3.33518986876079</v>
      </c>
      <c r="N823" s="0" t="n">
        <f aca="false">EXP(M823)</f>
        <v>28.0837149377756</v>
      </c>
      <c r="O823" s="0" t="n">
        <f aca="false">EXP(($H$10*LN(N823))+(1-$H$10)*$H$5+(($D$9^2)/(4*$D$6))*(1-$H$10^2))</f>
        <v>25.6819954289488</v>
      </c>
      <c r="P823" s="18" t="n">
        <f aca="false">EXP(($H$11*LN(N823))+(1-$H$11)*$H$5+(($D$9^2)/(4*$D$6))*(1-$H$11^2))</f>
        <v>23.8242349779265</v>
      </c>
      <c r="Q823" s="18" t="n">
        <f aca="false">EXP($H$12*LN(N823)+(1-$H$12)*$H$5+$D$9^2/(4*$D$6)*(1-$H$12^2))</f>
        <v>22.3898191915049</v>
      </c>
      <c r="R823" s="18" t="n">
        <f aca="false">EXP($H$13*LN(N823)+(1-$H$13)*$H$5+$D$9^2/(4*$D$6)*(1-$H$13^2))</f>
        <v>21.2811150267112</v>
      </c>
      <c r="S823" s="33" t="n">
        <f aca="false">MAX(0,1/4*(SUM(O823:R823)-4*$D$5))*$H$9</f>
        <v>1.23116783171781</v>
      </c>
    </row>
    <row r="824" customFormat="false" ht="12.75" hidden="false" customHeight="false" outlineLevel="0" collapsed="false">
      <c r="A824" s="0" t="n">
        <v>802</v>
      </c>
      <c r="C824" s="18" t="n">
        <f aca="false">$H$6</f>
        <v>3.29212628660779</v>
      </c>
      <c r="D824" s="0" t="n">
        <f aca="true">C824+$D$6*($H$5-C824)*$H$8+$D$9*($H$8^0.5)*(NORMINV(RAND(),0,1))</f>
        <v>3.38256952414561</v>
      </c>
      <c r="E824" s="0" t="n">
        <f aca="true">D824+$D$6*($H$5-D824)*$H$8+$D$9*($H$8^0.5)*(NORMINV(RAND(),0,1))</f>
        <v>3.32644314691514</v>
      </c>
      <c r="F824" s="0" t="n">
        <f aca="true">E824+$D$6*($H$5-E824)*$H$8+$D$9*($H$8^0.5)*(NORMINV(RAND(),0,1))</f>
        <v>3.2165158895792</v>
      </c>
      <c r="G824" s="0" t="n">
        <f aca="true">F824+$D$6*($H$5-F824)*$H$8+$D$9*($H$8^0.5)*(NORMINV(RAND(),0,1))</f>
        <v>3.15789017987307</v>
      </c>
      <c r="H824" s="0" t="n">
        <f aca="true">G824+$D$6*($H$5-G824)*$H$8+$D$9*($H$8^0.5)*(NORMINV(RAND(),0,1))</f>
        <v>3.19424803787646</v>
      </c>
      <c r="I824" s="0" t="n">
        <f aca="true">H824+$D$6*($H$5-H824)*$H$8+$D$9*($H$8^0.5)*(NORMINV(RAND(),0,1))</f>
        <v>3.22981065578718</v>
      </c>
      <c r="J824" s="0" t="n">
        <f aca="true">I824+$D$6*($H$5-I824)*$H$8+$D$9*($H$8^0.5)*(NORMINV(RAND(),0,1))</f>
        <v>3.19339141447157</v>
      </c>
      <c r="K824" s="0" t="n">
        <f aca="true">J824+$D$6*($H$5-J824)*$H$8+$D$9*($H$8^0.5)*(NORMINV(RAND(),0,1))</f>
        <v>3.2137642715637</v>
      </c>
      <c r="L824" s="0" t="n">
        <f aca="true">K824+$D$6*($H$5-K824)*$H$8+$D$9*($H$8^0.5)*(NORMINV(RAND(),0,1))</f>
        <v>3.27006439693559</v>
      </c>
      <c r="M824" s="0" t="n">
        <f aca="true">L824+$D$6*($H$5-L824)*$H$8+$D$9*($H$8^0.5)*(NORMINV(RAND(),0,1))</f>
        <v>3.30836344017253</v>
      </c>
      <c r="N824" s="0" t="n">
        <f aca="false">EXP(M824)</f>
        <v>27.340344728863</v>
      </c>
      <c r="O824" s="0" t="n">
        <f aca="false">EXP(($H$10*LN(N824))+(1-$H$10)*$H$5+(($D$9^2)/(4*$D$6))*(1-$H$10^2))</f>
        <v>25.1435948096555</v>
      </c>
      <c r="P824" s="18" t="n">
        <f aca="false">EXP(($H$11*LN(N824))+(1-$H$11)*$H$5+(($D$9^2)/(4*$D$6))*(1-$H$11^2))</f>
        <v>23.4288989887483</v>
      </c>
      <c r="Q824" s="18" t="n">
        <f aca="false">EXP($H$12*LN(N824)+(1-$H$12)*$H$5+$D$9^2/(4*$D$6)*(1-$H$12^2))</f>
        <v>22.0958739654952</v>
      </c>
      <c r="R824" s="18" t="n">
        <f aca="false">EXP($H$13*LN(N824)+(1-$H$13)*$H$5+$D$9^2/(4*$D$6)*(1-$H$13^2))</f>
        <v>21.060152420495</v>
      </c>
      <c r="S824" s="33" t="n">
        <f aca="false">MAX(0,1/4*(SUM(O824:R824)-4*$D$5))*$H$9</f>
        <v>0.886669527310107</v>
      </c>
    </row>
    <row r="825" customFormat="false" ht="12.75" hidden="false" customHeight="false" outlineLevel="0" collapsed="false">
      <c r="A825" s="0" t="n">
        <v>803</v>
      </c>
      <c r="C825" s="18" t="n">
        <f aca="false">$H$6</f>
        <v>3.29212628660779</v>
      </c>
      <c r="D825" s="0" t="n">
        <f aca="true">C825+$D$6*($H$5-C825)*$H$8+$D$9*($H$8^0.5)*(NORMINV(RAND(),0,1))</f>
        <v>3.41494289746743</v>
      </c>
      <c r="E825" s="0" t="n">
        <f aca="true">D825+$D$6*($H$5-D825)*$H$8+$D$9*($H$8^0.5)*(NORMINV(RAND(),0,1))</f>
        <v>3.44471116686339</v>
      </c>
      <c r="F825" s="0" t="n">
        <f aca="true">E825+$D$6*($H$5-E825)*$H$8+$D$9*($H$8^0.5)*(NORMINV(RAND(),0,1))</f>
        <v>3.30290417842232</v>
      </c>
      <c r="G825" s="0" t="n">
        <f aca="true">F825+$D$6*($H$5-F825)*$H$8+$D$9*($H$8^0.5)*(NORMINV(RAND(),0,1))</f>
        <v>3.28111483423005</v>
      </c>
      <c r="H825" s="0" t="n">
        <f aca="true">G825+$D$6*($H$5-G825)*$H$8+$D$9*($H$8^0.5)*(NORMINV(RAND(),0,1))</f>
        <v>3.357277425059</v>
      </c>
      <c r="I825" s="0" t="n">
        <f aca="true">H825+$D$6*($H$5-H825)*$H$8+$D$9*($H$8^0.5)*(NORMINV(RAND(),0,1))</f>
        <v>3.50767345341339</v>
      </c>
      <c r="J825" s="0" t="n">
        <f aca="true">I825+$D$6*($H$5-I825)*$H$8+$D$9*($H$8^0.5)*(NORMINV(RAND(),0,1))</f>
        <v>3.46574486017146</v>
      </c>
      <c r="K825" s="0" t="n">
        <f aca="true">J825+$D$6*($H$5-J825)*$H$8+$D$9*($H$8^0.5)*(NORMINV(RAND(),0,1))</f>
        <v>3.42589418148358</v>
      </c>
      <c r="L825" s="0" t="n">
        <f aca="true">K825+$D$6*($H$5-K825)*$H$8+$D$9*($H$8^0.5)*(NORMINV(RAND(),0,1))</f>
        <v>3.53345547835646</v>
      </c>
      <c r="M825" s="0" t="n">
        <f aca="true">L825+$D$6*($H$5-L825)*$H$8+$D$9*($H$8^0.5)*(NORMINV(RAND(),0,1))</f>
        <v>3.55301725610121</v>
      </c>
      <c r="N825" s="0" t="n">
        <f aca="false">EXP(M825)</f>
        <v>34.9185168090321</v>
      </c>
      <c r="O825" s="0" t="n">
        <f aca="false">EXP(($H$10*LN(N825))+(1-$H$10)*$H$5+(($D$9^2)/(4*$D$6))*(1-$H$10^2))</f>
        <v>30.5030305263568</v>
      </c>
      <c r="P825" s="18" t="n">
        <f aca="false">EXP(($H$11*LN(N825))+(1-$H$11)*$H$5+(($D$9^2)/(4*$D$6))*(1-$H$11^2))</f>
        <v>27.2914628463058</v>
      </c>
      <c r="Q825" s="18" t="n">
        <f aca="false">EXP($H$12*LN(N825)+(1-$H$12)*$H$5+$D$9^2/(4*$D$6)*(1-$H$12^2))</f>
        <v>24.9260720927523</v>
      </c>
      <c r="R825" s="18" t="n">
        <f aca="false">EXP($H$13*LN(N825)+(1-$H$13)*$H$5+$D$9^2/(4*$D$6)*(1-$H$13^2))</f>
        <v>23.1633160803295</v>
      </c>
      <c r="S825" s="33" t="n">
        <f aca="false">MAX(0,1/4*(SUM(O825:R825)-4*$D$5))*$H$9</f>
        <v>4.25291858764935</v>
      </c>
    </row>
    <row r="826" customFormat="false" ht="12.75" hidden="false" customHeight="false" outlineLevel="0" collapsed="false">
      <c r="A826" s="0" t="n">
        <v>804</v>
      </c>
      <c r="C826" s="18" t="n">
        <f aca="false">$H$6</f>
        <v>3.29212628660779</v>
      </c>
      <c r="D826" s="0" t="n">
        <f aca="true">C826+$D$6*($H$5-C826)*$H$8+$D$9*($H$8^0.5)*(NORMINV(RAND(),0,1))</f>
        <v>3.38902084192972</v>
      </c>
      <c r="E826" s="0" t="n">
        <f aca="true">D826+$D$6*($H$5-D826)*$H$8+$D$9*($H$8^0.5)*(NORMINV(RAND(),0,1))</f>
        <v>3.45484718940413</v>
      </c>
      <c r="F826" s="0" t="n">
        <f aca="true">E826+$D$6*($H$5-E826)*$H$8+$D$9*($H$8^0.5)*(NORMINV(RAND(),0,1))</f>
        <v>3.32613658651673</v>
      </c>
      <c r="G826" s="0" t="n">
        <f aca="true">F826+$D$6*($H$5-F826)*$H$8+$D$9*($H$8^0.5)*(NORMINV(RAND(),0,1))</f>
        <v>3.30032971130761</v>
      </c>
      <c r="H826" s="0" t="n">
        <f aca="true">G826+$D$6*($H$5-G826)*$H$8+$D$9*($H$8^0.5)*(NORMINV(RAND(),0,1))</f>
        <v>3.36411709596976</v>
      </c>
      <c r="I826" s="0" t="n">
        <f aca="true">H826+$D$6*($H$5-H826)*$H$8+$D$9*($H$8^0.5)*(NORMINV(RAND(),0,1))</f>
        <v>3.33111816691996</v>
      </c>
      <c r="J826" s="0" t="n">
        <f aca="true">I826+$D$6*($H$5-I826)*$H$8+$D$9*($H$8^0.5)*(NORMINV(RAND(),0,1))</f>
        <v>3.21048150943459</v>
      </c>
      <c r="K826" s="0" t="n">
        <f aca="true">J826+$D$6*($H$5-J826)*$H$8+$D$9*($H$8^0.5)*(NORMINV(RAND(),0,1))</f>
        <v>3.05377820720326</v>
      </c>
      <c r="L826" s="0" t="n">
        <f aca="true">K826+$D$6*($H$5-K826)*$H$8+$D$9*($H$8^0.5)*(NORMINV(RAND(),0,1))</f>
        <v>3.02879118811635</v>
      </c>
      <c r="M826" s="0" t="n">
        <f aca="true">L826+$D$6*($H$5-L826)*$H$8+$D$9*($H$8^0.5)*(NORMINV(RAND(),0,1))</f>
        <v>2.9884899983473</v>
      </c>
      <c r="N826" s="0" t="n">
        <f aca="false">EXP(M826)</f>
        <v>19.8556777374528</v>
      </c>
      <c r="O826" s="0" t="n">
        <f aca="false">EXP(($H$10*LN(N826))+(1-$H$10)*$H$5+(($D$9^2)/(4*$D$6))*(1-$H$10^2))</f>
        <v>19.5304214077766</v>
      </c>
      <c r="P826" s="18" t="n">
        <f aca="false">EXP(($H$11*LN(N826))+(1-$H$11)*$H$5+(($D$9^2)/(4*$D$6))*(1-$H$11^2))</f>
        <v>19.1911277690086</v>
      </c>
      <c r="Q826" s="18" t="n">
        <f aca="false">EXP($H$12*LN(N826)+(1-$H$12)*$H$5+$D$9^2/(4*$D$6)*(1-$H$12^2))</f>
        <v>18.874506111667</v>
      </c>
      <c r="R826" s="18" t="n">
        <f aca="false">EXP($H$13*LN(N826)+(1-$H$13)*$H$5+$D$9^2/(4*$D$6)*(1-$H$13^2))</f>
        <v>18.5956946138489</v>
      </c>
      <c r="S826" s="33" t="n">
        <f aca="false">MAX(0,1/4*(SUM(O826:R826)-4*$D$5))*$H$9</f>
        <v>0</v>
      </c>
    </row>
    <row r="827" customFormat="false" ht="12.75" hidden="false" customHeight="false" outlineLevel="0" collapsed="false">
      <c r="A827" s="0" t="n">
        <v>805</v>
      </c>
      <c r="C827" s="18" t="n">
        <f aca="false">$H$6</f>
        <v>3.29212628660779</v>
      </c>
      <c r="D827" s="0" t="n">
        <f aca="true">C827+$D$6*($H$5-C827)*$H$8+$D$9*($H$8^0.5)*(NORMINV(RAND(),0,1))</f>
        <v>3.29893328929619</v>
      </c>
      <c r="E827" s="0" t="n">
        <f aca="true">D827+$D$6*($H$5-D827)*$H$8+$D$9*($H$8^0.5)*(NORMINV(RAND(),0,1))</f>
        <v>3.31071561545233</v>
      </c>
      <c r="F827" s="0" t="n">
        <f aca="true">E827+$D$6*($H$5-E827)*$H$8+$D$9*($H$8^0.5)*(NORMINV(RAND(),0,1))</f>
        <v>3.32113830402081</v>
      </c>
      <c r="G827" s="0" t="n">
        <f aca="true">F827+$D$6*($H$5-F827)*$H$8+$D$9*($H$8^0.5)*(NORMINV(RAND(),0,1))</f>
        <v>3.36922864531889</v>
      </c>
      <c r="H827" s="0" t="n">
        <f aca="true">G827+$D$6*($H$5-G827)*$H$8+$D$9*($H$8^0.5)*(NORMINV(RAND(),0,1))</f>
        <v>3.50015967170483</v>
      </c>
      <c r="I827" s="0" t="n">
        <f aca="true">H827+$D$6*($H$5-H827)*$H$8+$D$9*($H$8^0.5)*(NORMINV(RAND(),0,1))</f>
        <v>3.44214919968839</v>
      </c>
      <c r="J827" s="0" t="n">
        <f aca="true">I827+$D$6*($H$5-I827)*$H$8+$D$9*($H$8^0.5)*(NORMINV(RAND(),0,1))</f>
        <v>3.5097410594281</v>
      </c>
      <c r="K827" s="0" t="n">
        <f aca="true">J827+$D$6*($H$5-J827)*$H$8+$D$9*($H$8^0.5)*(NORMINV(RAND(),0,1))</f>
        <v>3.4505962507491</v>
      </c>
      <c r="L827" s="0" t="n">
        <f aca="true">K827+$D$6*($H$5-K827)*$H$8+$D$9*($H$8^0.5)*(NORMINV(RAND(),0,1))</f>
        <v>3.48814114315185</v>
      </c>
      <c r="M827" s="0" t="n">
        <f aca="true">L827+$D$6*($H$5-L827)*$H$8+$D$9*($H$8^0.5)*(NORMINV(RAND(),0,1))</f>
        <v>3.43597764976168</v>
      </c>
      <c r="N827" s="0" t="n">
        <f aca="false">EXP(M827)</f>
        <v>31.0617652533588</v>
      </c>
      <c r="O827" s="0" t="n">
        <f aca="false">EXP(($H$10*LN(N827))+(1-$H$10)*$H$5+(($D$9^2)/(4*$D$6))*(1-$H$10^2))</f>
        <v>27.8098540751863</v>
      </c>
      <c r="P827" s="18" t="n">
        <f aca="false">EXP(($H$11*LN(N827))+(1-$H$11)*$H$5+(($D$9^2)/(4*$D$6))*(1-$H$11^2))</f>
        <v>25.3700684436964</v>
      </c>
      <c r="Q827" s="18" t="n">
        <f aca="false">EXP($H$12*LN(N827)+(1-$H$12)*$H$5+$D$9^2/(4*$D$6)*(1-$H$12^2))</f>
        <v>23.5295548814329</v>
      </c>
      <c r="R827" s="18" t="n">
        <f aca="false">EXP($H$13*LN(N827)+(1-$H$13)*$H$5+$D$9^2/(4*$D$6)*(1-$H$13^2))</f>
        <v>22.1321965585571</v>
      </c>
      <c r="S827" s="33" t="n">
        <f aca="false">MAX(0,1/4*(SUM(O827:R827)-4*$D$5))*$H$9</f>
        <v>2.57822982013071</v>
      </c>
    </row>
    <row r="828" customFormat="false" ht="12.75" hidden="false" customHeight="false" outlineLevel="0" collapsed="false">
      <c r="A828" s="0" t="n">
        <v>806</v>
      </c>
      <c r="C828" s="18" t="n">
        <f aca="false">$H$6</f>
        <v>3.29212628660779</v>
      </c>
      <c r="D828" s="0" t="n">
        <f aca="true">C828+$D$6*($H$5-C828)*$H$8+$D$9*($H$8^0.5)*(NORMINV(RAND(),0,1))</f>
        <v>3.31931544837913</v>
      </c>
      <c r="E828" s="0" t="n">
        <f aca="true">D828+$D$6*($H$5-D828)*$H$8+$D$9*($H$8^0.5)*(NORMINV(RAND(),0,1))</f>
        <v>3.33977265629756</v>
      </c>
      <c r="F828" s="0" t="n">
        <f aca="true">E828+$D$6*($H$5-E828)*$H$8+$D$9*($H$8^0.5)*(NORMINV(RAND(),0,1))</f>
        <v>3.33928735768371</v>
      </c>
      <c r="G828" s="0" t="n">
        <f aca="true">F828+$D$6*($H$5-F828)*$H$8+$D$9*($H$8^0.5)*(NORMINV(RAND(),0,1))</f>
        <v>3.41344686670036</v>
      </c>
      <c r="H828" s="0" t="n">
        <f aca="true">G828+$D$6*($H$5-G828)*$H$8+$D$9*($H$8^0.5)*(NORMINV(RAND(),0,1))</f>
        <v>3.47298482155464</v>
      </c>
      <c r="I828" s="0" t="n">
        <f aca="true">H828+$D$6*($H$5-H828)*$H$8+$D$9*($H$8^0.5)*(NORMINV(RAND(),0,1))</f>
        <v>3.35162149394249</v>
      </c>
      <c r="J828" s="0" t="n">
        <f aca="true">I828+$D$6*($H$5-I828)*$H$8+$D$9*($H$8^0.5)*(NORMINV(RAND(),0,1))</f>
        <v>3.29000828760455</v>
      </c>
      <c r="K828" s="0" t="n">
        <f aca="true">J828+$D$6*($H$5-J828)*$H$8+$D$9*($H$8^0.5)*(NORMINV(RAND(),0,1))</f>
        <v>3.28639275298922</v>
      </c>
      <c r="L828" s="0" t="n">
        <f aca="true">K828+$D$6*($H$5-K828)*$H$8+$D$9*($H$8^0.5)*(NORMINV(RAND(),0,1))</f>
        <v>3.30076506890844</v>
      </c>
      <c r="M828" s="0" t="n">
        <f aca="true">L828+$D$6*($H$5-L828)*$H$8+$D$9*($H$8^0.5)*(NORMINV(RAND(),0,1))</f>
        <v>3.23507708828466</v>
      </c>
      <c r="N828" s="0" t="n">
        <f aca="false">EXP(M828)</f>
        <v>25.4083303879602</v>
      </c>
      <c r="O828" s="0" t="n">
        <f aca="false">EXP(($H$10*LN(N828))+(1-$H$10)*$H$5+(($D$9^2)/(4*$D$6))*(1-$H$10^2))</f>
        <v>23.7295958753975</v>
      </c>
      <c r="P828" s="18" t="n">
        <f aca="false">EXP(($H$11*LN(N828))+(1-$H$11)*$H$5+(($D$9^2)/(4*$D$6))*(1-$H$11^2))</f>
        <v>22.3820128934546</v>
      </c>
      <c r="Q828" s="18" t="n">
        <f aca="false">EXP($H$12*LN(N828)+(1-$H$12)*$H$5+$D$9^2/(4*$D$6)*(1-$H$12^2))</f>
        <v>21.3123762656964</v>
      </c>
      <c r="R828" s="18" t="n">
        <f aca="false">EXP($H$13*LN(N828)+(1-$H$13)*$H$5+$D$9^2/(4*$D$6)*(1-$H$13^2))</f>
        <v>20.4681360352311</v>
      </c>
      <c r="S828" s="33" t="n">
        <f aca="false">MAX(0,1/4*(SUM(O828:R828)-4*$D$5))*$H$9</f>
        <v>0</v>
      </c>
    </row>
    <row r="829" customFormat="false" ht="12.75" hidden="false" customHeight="false" outlineLevel="0" collapsed="false">
      <c r="A829" s="0" t="n">
        <v>807</v>
      </c>
      <c r="C829" s="18" t="n">
        <f aca="false">$H$6</f>
        <v>3.29212628660779</v>
      </c>
      <c r="D829" s="0" t="n">
        <f aca="true">C829+$D$6*($H$5-C829)*$H$8+$D$9*($H$8^0.5)*(NORMINV(RAND(),0,1))</f>
        <v>3.3092531122116</v>
      </c>
      <c r="E829" s="0" t="n">
        <f aca="true">D829+$D$6*($H$5-D829)*$H$8+$D$9*($H$8^0.5)*(NORMINV(RAND(),0,1))</f>
        <v>3.24770702582494</v>
      </c>
      <c r="F829" s="0" t="n">
        <f aca="true">E829+$D$6*($H$5-E829)*$H$8+$D$9*($H$8^0.5)*(NORMINV(RAND(),0,1))</f>
        <v>3.22668531654936</v>
      </c>
      <c r="G829" s="0" t="n">
        <f aca="true">F829+$D$6*($H$5-F829)*$H$8+$D$9*($H$8^0.5)*(NORMINV(RAND(),0,1))</f>
        <v>3.23741542389834</v>
      </c>
      <c r="H829" s="0" t="n">
        <f aca="true">G829+$D$6*($H$5-G829)*$H$8+$D$9*($H$8^0.5)*(NORMINV(RAND(),0,1))</f>
        <v>3.29123608438062</v>
      </c>
      <c r="I829" s="0" t="n">
        <f aca="true">H829+$D$6*($H$5-H829)*$H$8+$D$9*($H$8^0.5)*(NORMINV(RAND(),0,1))</f>
        <v>3.22625608234895</v>
      </c>
      <c r="J829" s="0" t="n">
        <f aca="true">I829+$D$6*($H$5-I829)*$H$8+$D$9*($H$8^0.5)*(NORMINV(RAND(),0,1))</f>
        <v>3.06032433952177</v>
      </c>
      <c r="K829" s="0" t="n">
        <f aca="true">J829+$D$6*($H$5-J829)*$H$8+$D$9*($H$8^0.5)*(NORMINV(RAND(),0,1))</f>
        <v>3.08877162224528</v>
      </c>
      <c r="L829" s="0" t="n">
        <f aca="true">K829+$D$6*($H$5-K829)*$H$8+$D$9*($H$8^0.5)*(NORMINV(RAND(),0,1))</f>
        <v>3.12577049888939</v>
      </c>
      <c r="M829" s="0" t="n">
        <f aca="true">L829+$D$6*($H$5-L829)*$H$8+$D$9*($H$8^0.5)*(NORMINV(RAND(),0,1))</f>
        <v>3.10753781363392</v>
      </c>
      <c r="N829" s="0" t="n">
        <f aca="false">EXP(M829)</f>
        <v>22.3659075174058</v>
      </c>
      <c r="O829" s="0" t="n">
        <f aca="false">EXP(($H$10*LN(N829))+(1-$H$10)*$H$5+(($D$9^2)/(4*$D$6))*(1-$H$10^2))</f>
        <v>21.4557995882261</v>
      </c>
      <c r="P829" s="18" t="n">
        <f aca="false">EXP(($H$11*LN(N829))+(1-$H$11)*$H$5+(($D$9^2)/(4*$D$6))*(1-$H$11^2))</f>
        <v>20.6704381294187</v>
      </c>
      <c r="Q829" s="18" t="n">
        <f aca="false">EXP($H$12*LN(N829)+(1-$H$12)*$H$5+$D$9^2/(4*$D$6)*(1-$H$12^2))</f>
        <v>20.0145292358559</v>
      </c>
      <c r="R829" s="18" t="n">
        <f aca="false">EXP($H$13*LN(N829)+(1-$H$13)*$H$5+$D$9^2/(4*$D$6)*(1-$H$13^2))</f>
        <v>19.4772638696277</v>
      </c>
      <c r="S829" s="33" t="n">
        <f aca="false">MAX(0,1/4*(SUM(O829:R829)-4*$D$5))*$H$9</f>
        <v>0</v>
      </c>
    </row>
    <row r="830" customFormat="false" ht="12.75" hidden="false" customHeight="false" outlineLevel="0" collapsed="false">
      <c r="A830" s="0" t="n">
        <v>808</v>
      </c>
      <c r="C830" s="18" t="n">
        <f aca="false">$H$6</f>
        <v>3.29212628660779</v>
      </c>
      <c r="D830" s="0" t="n">
        <f aca="true">C830+$D$6*($H$5-C830)*$H$8+$D$9*($H$8^0.5)*(NORMINV(RAND(),0,1))</f>
        <v>3.23908830672331</v>
      </c>
      <c r="E830" s="0" t="n">
        <f aca="true">D830+$D$6*($H$5-D830)*$H$8+$D$9*($H$8^0.5)*(NORMINV(RAND(),0,1))</f>
        <v>3.37692680821281</v>
      </c>
      <c r="F830" s="0" t="n">
        <f aca="true">E830+$D$6*($H$5-E830)*$H$8+$D$9*($H$8^0.5)*(NORMINV(RAND(),0,1))</f>
        <v>3.27587204041353</v>
      </c>
      <c r="G830" s="0" t="n">
        <f aca="true">F830+$D$6*($H$5-F830)*$H$8+$D$9*($H$8^0.5)*(NORMINV(RAND(),0,1))</f>
        <v>3.18197911147336</v>
      </c>
      <c r="H830" s="0" t="n">
        <f aca="true">G830+$D$6*($H$5-G830)*$H$8+$D$9*($H$8^0.5)*(NORMINV(RAND(),0,1))</f>
        <v>3.13124551490622</v>
      </c>
      <c r="I830" s="0" t="n">
        <f aca="true">H830+$D$6*($H$5-H830)*$H$8+$D$9*($H$8^0.5)*(NORMINV(RAND(),0,1))</f>
        <v>3.14264745149759</v>
      </c>
      <c r="J830" s="0" t="n">
        <f aca="true">I830+$D$6*($H$5-I830)*$H$8+$D$9*($H$8^0.5)*(NORMINV(RAND(),0,1))</f>
        <v>3.19609257302065</v>
      </c>
      <c r="K830" s="0" t="n">
        <f aca="true">J830+$D$6*($H$5-J830)*$H$8+$D$9*($H$8^0.5)*(NORMINV(RAND(),0,1))</f>
        <v>3.27305309699439</v>
      </c>
      <c r="L830" s="0" t="n">
        <f aca="true">K830+$D$6*($H$5-K830)*$H$8+$D$9*($H$8^0.5)*(NORMINV(RAND(),0,1))</f>
        <v>3.27083508047274</v>
      </c>
      <c r="M830" s="0" t="n">
        <f aca="true">L830+$D$6*($H$5-L830)*$H$8+$D$9*($H$8^0.5)*(NORMINV(RAND(),0,1))</f>
        <v>3.30700427351262</v>
      </c>
      <c r="N830" s="0" t="n">
        <f aca="false">EXP(M830)</f>
        <v>27.3032098857742</v>
      </c>
      <c r="O830" s="0" t="n">
        <f aca="false">EXP(($H$10*LN(N830))+(1-$H$10)*$H$5+(($D$9^2)/(4*$D$6))*(1-$H$10^2))</f>
        <v>25.1166190607779</v>
      </c>
      <c r="P830" s="18" t="n">
        <f aca="false">EXP(($H$11*LN(N830))+(1-$H$11)*$H$5+(($D$9^2)/(4*$D$6))*(1-$H$11^2))</f>
        <v>23.4090447373741</v>
      </c>
      <c r="Q830" s="18" t="n">
        <f aca="false">EXP($H$12*LN(N830)+(1-$H$12)*$H$5+$D$9^2/(4*$D$6)*(1-$H$12^2))</f>
        <v>22.0810843113637</v>
      </c>
      <c r="R830" s="18" t="n">
        <f aca="false">EXP($H$13*LN(N830)+(1-$H$13)*$H$5+$D$9^2/(4*$D$6)*(1-$H$13^2))</f>
        <v>21.0490185694285</v>
      </c>
      <c r="S830" s="33" t="n">
        <f aca="false">MAX(0,1/4*(SUM(O830:R830)-4*$D$5))*$H$9</f>
        <v>0.869368208530239</v>
      </c>
    </row>
    <row r="831" customFormat="false" ht="12.75" hidden="false" customHeight="false" outlineLevel="0" collapsed="false">
      <c r="A831" s="0" t="n">
        <v>809</v>
      </c>
      <c r="C831" s="18" t="n">
        <f aca="false">$H$6</f>
        <v>3.29212628660779</v>
      </c>
      <c r="D831" s="0" t="n">
        <f aca="true">C831+$D$6*($H$5-C831)*$H$8+$D$9*($H$8^0.5)*(NORMINV(RAND(),0,1))</f>
        <v>3.28045891336971</v>
      </c>
      <c r="E831" s="0" t="n">
        <f aca="true">D831+$D$6*($H$5-D831)*$H$8+$D$9*($H$8^0.5)*(NORMINV(RAND(),0,1))</f>
        <v>3.2204125429354</v>
      </c>
      <c r="F831" s="0" t="n">
        <f aca="true">E831+$D$6*($H$5-E831)*$H$8+$D$9*($H$8^0.5)*(NORMINV(RAND(),0,1))</f>
        <v>3.38457944260016</v>
      </c>
      <c r="G831" s="0" t="n">
        <f aca="true">F831+$D$6*($H$5-F831)*$H$8+$D$9*($H$8^0.5)*(NORMINV(RAND(),0,1))</f>
        <v>3.27864368439656</v>
      </c>
      <c r="H831" s="0" t="n">
        <f aca="true">G831+$D$6*($H$5-G831)*$H$8+$D$9*($H$8^0.5)*(NORMINV(RAND(),0,1))</f>
        <v>3.26406598692163</v>
      </c>
      <c r="I831" s="0" t="n">
        <f aca="true">H831+$D$6*($H$5-H831)*$H$8+$D$9*($H$8^0.5)*(NORMINV(RAND(),0,1))</f>
        <v>3.10104952376505</v>
      </c>
      <c r="J831" s="0" t="n">
        <f aca="true">I831+$D$6*($H$5-I831)*$H$8+$D$9*($H$8^0.5)*(NORMINV(RAND(),0,1))</f>
        <v>3.14308615342804</v>
      </c>
      <c r="K831" s="0" t="n">
        <f aca="true">J831+$D$6*($H$5-J831)*$H$8+$D$9*($H$8^0.5)*(NORMINV(RAND(),0,1))</f>
        <v>3.20697327551383</v>
      </c>
      <c r="L831" s="0" t="n">
        <f aca="true">K831+$D$6*($H$5-K831)*$H$8+$D$9*($H$8^0.5)*(NORMINV(RAND(),0,1))</f>
        <v>3.28666324012139</v>
      </c>
      <c r="M831" s="0" t="n">
        <f aca="true">L831+$D$6*($H$5-L831)*$H$8+$D$9*($H$8^0.5)*(NORMINV(RAND(),0,1))</f>
        <v>3.29823314156782</v>
      </c>
      <c r="N831" s="0" t="n">
        <f aca="false">EXP(M831)</f>
        <v>27.064777021014</v>
      </c>
      <c r="O831" s="0" t="n">
        <f aca="false">EXP(($H$10*LN(N831))+(1-$H$10)*$H$5+(($D$9^2)/(4*$D$6))*(1-$H$10^2))</f>
        <v>24.9432306939609</v>
      </c>
      <c r="P831" s="18" t="n">
        <f aca="false">EXP(($H$11*LN(N831))+(1-$H$11)*$H$5+(($D$9^2)/(4*$D$6))*(1-$H$11^2))</f>
        <v>23.2813229862927</v>
      </c>
      <c r="Q831" s="18" t="n">
        <f aca="false">EXP($H$12*LN(N831)+(1-$H$12)*$H$5+$D$9^2/(4*$D$6)*(1-$H$12^2))</f>
        <v>21.9858797818169</v>
      </c>
      <c r="R831" s="18" t="n">
        <f aca="false">EXP($H$13*LN(N831)+(1-$H$13)*$H$5+$D$9^2/(4*$D$6)*(1-$H$13^2))</f>
        <v>20.977309731449</v>
      </c>
      <c r="S831" s="33" t="n">
        <f aca="false">MAX(0,1/4*(SUM(O831:R831)-4*$D$5))*$H$9</f>
        <v>0.758068780856898</v>
      </c>
    </row>
    <row r="832" customFormat="false" ht="12.75" hidden="false" customHeight="false" outlineLevel="0" collapsed="false">
      <c r="A832" s="0" t="n">
        <v>810</v>
      </c>
      <c r="C832" s="18" t="n">
        <f aca="false">$H$6</f>
        <v>3.29212628660779</v>
      </c>
      <c r="D832" s="0" t="n">
        <f aca="true">C832+$D$6*($H$5-C832)*$H$8+$D$9*($H$8^0.5)*(NORMINV(RAND(),0,1))</f>
        <v>3.14270996335115</v>
      </c>
      <c r="E832" s="0" t="n">
        <f aca="true">D832+$D$6*($H$5-D832)*$H$8+$D$9*($H$8^0.5)*(NORMINV(RAND(),0,1))</f>
        <v>3.25350314114313</v>
      </c>
      <c r="F832" s="0" t="n">
        <f aca="true">E832+$D$6*($H$5-E832)*$H$8+$D$9*($H$8^0.5)*(NORMINV(RAND(),0,1))</f>
        <v>3.31927540640459</v>
      </c>
      <c r="G832" s="0" t="n">
        <f aca="true">F832+$D$6*($H$5-F832)*$H$8+$D$9*($H$8^0.5)*(NORMINV(RAND(),0,1))</f>
        <v>3.17501368976662</v>
      </c>
      <c r="H832" s="0" t="n">
        <f aca="true">G832+$D$6*($H$5-G832)*$H$8+$D$9*($H$8^0.5)*(NORMINV(RAND(),0,1))</f>
        <v>3.1786328891152</v>
      </c>
      <c r="I832" s="0" t="n">
        <f aca="true">H832+$D$6*($H$5-H832)*$H$8+$D$9*($H$8^0.5)*(NORMINV(RAND(),0,1))</f>
        <v>3.13527939427735</v>
      </c>
      <c r="J832" s="0" t="n">
        <f aca="true">I832+$D$6*($H$5-I832)*$H$8+$D$9*($H$8^0.5)*(NORMINV(RAND(),0,1))</f>
        <v>3.1762887640789</v>
      </c>
      <c r="K832" s="0" t="n">
        <f aca="true">J832+$D$6*($H$5-J832)*$H$8+$D$9*($H$8^0.5)*(NORMINV(RAND(),0,1))</f>
        <v>3.14751838077455</v>
      </c>
      <c r="L832" s="0" t="n">
        <f aca="true">K832+$D$6*($H$5-K832)*$H$8+$D$9*($H$8^0.5)*(NORMINV(RAND(),0,1))</f>
        <v>3.12410897152968</v>
      </c>
      <c r="M832" s="0" t="n">
        <f aca="true">L832+$D$6*($H$5-L832)*$H$8+$D$9*($H$8^0.5)*(NORMINV(RAND(),0,1))</f>
        <v>3.11588986392605</v>
      </c>
      <c r="N832" s="0" t="n">
        <f aca="false">EXP(M832)</f>
        <v>22.5534909645796</v>
      </c>
      <c r="O832" s="0" t="n">
        <f aca="false">EXP(($H$10*LN(N832))+(1-$H$10)*$H$5+(($D$9^2)/(4*$D$6))*(1-$H$10^2))</f>
        <v>21.5977960294528</v>
      </c>
      <c r="P832" s="18" t="n">
        <f aca="false">EXP(($H$11*LN(N832))+(1-$H$11)*$H$5+(($D$9^2)/(4*$D$6))*(1-$H$11^2))</f>
        <v>20.7784042590858</v>
      </c>
      <c r="Q832" s="18" t="n">
        <f aca="false">EXP($H$12*LN(N832)+(1-$H$12)*$H$5+$D$9^2/(4*$D$6)*(1-$H$12^2))</f>
        <v>20.0970478140757</v>
      </c>
      <c r="R832" s="18" t="n">
        <f aca="false">EXP($H$13*LN(N832)+(1-$H$13)*$H$5+$D$9^2/(4*$D$6)*(1-$H$13^2))</f>
        <v>19.5406585582451</v>
      </c>
      <c r="S832" s="33" t="n">
        <f aca="false">MAX(0,1/4*(SUM(O832:R832)-4*$D$5))*$H$9</f>
        <v>0</v>
      </c>
    </row>
    <row r="833" customFormat="false" ht="12.75" hidden="false" customHeight="false" outlineLevel="0" collapsed="false">
      <c r="A833" s="0" t="n">
        <v>811</v>
      </c>
      <c r="C833" s="18" t="n">
        <f aca="false">$H$6</f>
        <v>3.29212628660779</v>
      </c>
      <c r="D833" s="0" t="n">
        <f aca="true">C833+$D$6*($H$5-C833)*$H$8+$D$9*($H$8^0.5)*(NORMINV(RAND(),0,1))</f>
        <v>3.319518366614</v>
      </c>
      <c r="E833" s="0" t="n">
        <f aca="true">D833+$D$6*($H$5-D833)*$H$8+$D$9*($H$8^0.5)*(NORMINV(RAND(),0,1))</f>
        <v>3.35996104955697</v>
      </c>
      <c r="F833" s="0" t="n">
        <f aca="true">E833+$D$6*($H$5-E833)*$H$8+$D$9*($H$8^0.5)*(NORMINV(RAND(),0,1))</f>
        <v>3.40756945042065</v>
      </c>
      <c r="G833" s="0" t="n">
        <f aca="true">F833+$D$6*($H$5-F833)*$H$8+$D$9*($H$8^0.5)*(NORMINV(RAND(),0,1))</f>
        <v>3.5267472704186</v>
      </c>
      <c r="H833" s="0" t="n">
        <f aca="true">G833+$D$6*($H$5-G833)*$H$8+$D$9*($H$8^0.5)*(NORMINV(RAND(),0,1))</f>
        <v>3.45494708859234</v>
      </c>
      <c r="I833" s="0" t="n">
        <f aca="true">H833+$D$6*($H$5-H833)*$H$8+$D$9*($H$8^0.5)*(NORMINV(RAND(),0,1))</f>
        <v>3.59435306315236</v>
      </c>
      <c r="J833" s="0" t="n">
        <f aca="true">I833+$D$6*($H$5-I833)*$H$8+$D$9*($H$8^0.5)*(NORMINV(RAND(),0,1))</f>
        <v>3.5813023442168</v>
      </c>
      <c r="K833" s="0" t="n">
        <f aca="true">J833+$D$6*($H$5-J833)*$H$8+$D$9*($H$8^0.5)*(NORMINV(RAND(),0,1))</f>
        <v>3.52153520638735</v>
      </c>
      <c r="L833" s="0" t="n">
        <f aca="true">K833+$D$6*($H$5-K833)*$H$8+$D$9*($H$8^0.5)*(NORMINV(RAND(),0,1))</f>
        <v>3.41482955441569</v>
      </c>
      <c r="M833" s="0" t="n">
        <f aca="true">L833+$D$6*($H$5-L833)*$H$8+$D$9*($H$8^0.5)*(NORMINV(RAND(),0,1))</f>
        <v>3.33935282090352</v>
      </c>
      <c r="N833" s="0" t="n">
        <f aca="false">EXP(M833)</f>
        <v>28.2008697848698</v>
      </c>
      <c r="O833" s="0" t="n">
        <f aca="false">EXP(($H$10*LN(N833))+(1-$H$10)*$H$5+(($D$9^2)/(4*$D$6))*(1-$H$10^2))</f>
        <v>25.766572145587</v>
      </c>
      <c r="P833" s="18" t="n">
        <f aca="false">EXP(($H$11*LN(N833))+(1-$H$11)*$H$5+(($D$9^2)/(4*$D$6))*(1-$H$11^2))</f>
        <v>23.8861787096553</v>
      </c>
      <c r="Q833" s="18" t="n">
        <f aca="false">EXP($H$12*LN(N833)+(1-$H$12)*$H$5+$D$9^2/(4*$D$6)*(1-$H$12^2))</f>
        <v>22.4357830957007</v>
      </c>
      <c r="R833" s="18" t="n">
        <f aca="false">EXP($H$13*LN(N833)+(1-$H$13)*$H$5+$D$9^2/(4*$D$6)*(1-$H$13^2))</f>
        <v>21.3156114097547</v>
      </c>
      <c r="S833" s="33" t="n">
        <f aca="false">MAX(0,1/4*(SUM(O833:R833)-4*$D$5))*$H$9</f>
        <v>1.28514552034369</v>
      </c>
    </row>
    <row r="834" customFormat="false" ht="12.75" hidden="false" customHeight="false" outlineLevel="0" collapsed="false">
      <c r="A834" s="0" t="n">
        <v>812</v>
      </c>
      <c r="C834" s="18" t="n">
        <f aca="false">$H$6</f>
        <v>3.29212628660779</v>
      </c>
      <c r="D834" s="0" t="n">
        <f aca="true">C834+$D$6*($H$5-C834)*$H$8+$D$9*($H$8^0.5)*(NORMINV(RAND(),0,1))</f>
        <v>3.19317229125837</v>
      </c>
      <c r="E834" s="0" t="n">
        <f aca="true">D834+$D$6*($H$5-D834)*$H$8+$D$9*($H$8^0.5)*(NORMINV(RAND(),0,1))</f>
        <v>3.29505944572371</v>
      </c>
      <c r="F834" s="0" t="n">
        <f aca="true">E834+$D$6*($H$5-E834)*$H$8+$D$9*($H$8^0.5)*(NORMINV(RAND(),0,1))</f>
        <v>3.1221487919045</v>
      </c>
      <c r="G834" s="0" t="n">
        <f aca="true">F834+$D$6*($H$5-F834)*$H$8+$D$9*($H$8^0.5)*(NORMINV(RAND(),0,1))</f>
        <v>3.06135974777565</v>
      </c>
      <c r="H834" s="0" t="n">
        <f aca="true">G834+$D$6*($H$5-G834)*$H$8+$D$9*($H$8^0.5)*(NORMINV(RAND(),0,1))</f>
        <v>2.98499090623175</v>
      </c>
      <c r="I834" s="0" t="n">
        <f aca="true">H834+$D$6*($H$5-H834)*$H$8+$D$9*($H$8^0.5)*(NORMINV(RAND(),0,1))</f>
        <v>3.12403220703452</v>
      </c>
      <c r="J834" s="0" t="n">
        <f aca="true">I834+$D$6*($H$5-I834)*$H$8+$D$9*($H$8^0.5)*(NORMINV(RAND(),0,1))</f>
        <v>3.18491783788006</v>
      </c>
      <c r="K834" s="0" t="n">
        <f aca="true">J834+$D$6*($H$5-J834)*$H$8+$D$9*($H$8^0.5)*(NORMINV(RAND(),0,1))</f>
        <v>3.23954734671266</v>
      </c>
      <c r="L834" s="0" t="n">
        <f aca="true">K834+$D$6*($H$5-K834)*$H$8+$D$9*($H$8^0.5)*(NORMINV(RAND(),0,1))</f>
        <v>3.17607955226567</v>
      </c>
      <c r="M834" s="0" t="n">
        <f aca="true">L834+$D$6*($H$5-L834)*$H$8+$D$9*($H$8^0.5)*(NORMINV(RAND(),0,1))</f>
        <v>3.31167311682919</v>
      </c>
      <c r="N834" s="0" t="n">
        <f aca="false">EXP(M834)</f>
        <v>27.4309823374491</v>
      </c>
      <c r="O834" s="0" t="n">
        <f aca="false">EXP(($H$10*LN(N834))+(1-$H$10)*$H$5+(($D$9^2)/(4*$D$6))*(1-$H$10^2))</f>
        <v>25.2094040939055</v>
      </c>
      <c r="P834" s="18" t="n">
        <f aca="false">EXP(($H$11*LN(N834))+(1-$H$11)*$H$5+(($D$9^2)/(4*$D$6))*(1-$H$11^2))</f>
        <v>23.4773160930765</v>
      </c>
      <c r="Q834" s="18" t="n">
        <f aca="false">EXP($H$12*LN(N834)+(1-$H$12)*$H$5+$D$9^2/(4*$D$6)*(1-$H$12^2))</f>
        <v>22.1319293682814</v>
      </c>
      <c r="R834" s="18" t="n">
        <f aca="false">EXP($H$13*LN(N834)+(1-$H$13)*$H$5+$D$9^2/(4*$D$6)*(1-$H$13^2))</f>
        <v>21.0872888518735</v>
      </c>
      <c r="S834" s="33" t="n">
        <f aca="false">MAX(0,1/4*(SUM(O834:R834)-4*$D$5))*$H$9</f>
        <v>0.928860885789011</v>
      </c>
    </row>
    <row r="835" customFormat="false" ht="12.75" hidden="false" customHeight="false" outlineLevel="0" collapsed="false">
      <c r="A835" s="0" t="n">
        <v>813</v>
      </c>
      <c r="C835" s="18" t="n">
        <f aca="false">$H$6</f>
        <v>3.29212628660779</v>
      </c>
      <c r="D835" s="0" t="n">
        <f aca="true">C835+$D$6*($H$5-C835)*$H$8+$D$9*($H$8^0.5)*(NORMINV(RAND(),0,1))</f>
        <v>3.21210693081789</v>
      </c>
      <c r="E835" s="0" t="n">
        <f aca="true">D835+$D$6*($H$5-D835)*$H$8+$D$9*($H$8^0.5)*(NORMINV(RAND(),0,1))</f>
        <v>3.23333103827269</v>
      </c>
      <c r="F835" s="0" t="n">
        <f aca="true">E835+$D$6*($H$5-E835)*$H$8+$D$9*($H$8^0.5)*(NORMINV(RAND(),0,1))</f>
        <v>3.25208169413182</v>
      </c>
      <c r="G835" s="0" t="n">
        <f aca="true">F835+$D$6*($H$5-F835)*$H$8+$D$9*($H$8^0.5)*(NORMINV(RAND(),0,1))</f>
        <v>3.17251796961175</v>
      </c>
      <c r="H835" s="0" t="n">
        <f aca="true">G835+$D$6*($H$5-G835)*$H$8+$D$9*($H$8^0.5)*(NORMINV(RAND(),0,1))</f>
        <v>3.26159973653229</v>
      </c>
      <c r="I835" s="0" t="n">
        <f aca="true">H835+$D$6*($H$5-H835)*$H$8+$D$9*($H$8^0.5)*(NORMINV(RAND(),0,1))</f>
        <v>3.17177020568158</v>
      </c>
      <c r="J835" s="0" t="n">
        <f aca="true">I835+$D$6*($H$5-I835)*$H$8+$D$9*($H$8^0.5)*(NORMINV(RAND(),0,1))</f>
        <v>3.14780565595413</v>
      </c>
      <c r="K835" s="0" t="n">
        <f aca="true">J835+$D$6*($H$5-J835)*$H$8+$D$9*($H$8^0.5)*(NORMINV(RAND(),0,1))</f>
        <v>3.06033642312028</v>
      </c>
      <c r="L835" s="0" t="n">
        <f aca="true">K835+$D$6*($H$5-K835)*$H$8+$D$9*($H$8^0.5)*(NORMINV(RAND(),0,1))</f>
        <v>2.88376890183032</v>
      </c>
      <c r="M835" s="0" t="n">
        <f aca="true">L835+$D$6*($H$5-L835)*$H$8+$D$9*($H$8^0.5)*(NORMINV(RAND(),0,1))</f>
        <v>2.96282683858404</v>
      </c>
      <c r="N835" s="0" t="n">
        <f aca="false">EXP(M835)</f>
        <v>19.3526011845651</v>
      </c>
      <c r="O835" s="0" t="n">
        <f aca="false">EXP(($H$10*LN(N835))+(1-$H$10)*$H$5+(($D$9^2)/(4*$D$6))*(1-$H$10^2))</f>
        <v>19.1385582089572</v>
      </c>
      <c r="P835" s="18" t="n">
        <f aca="false">EXP(($H$11*LN(N835))+(1-$H$11)*$H$5+(($D$9^2)/(4*$D$6))*(1-$H$11^2))</f>
        <v>18.8863717552078</v>
      </c>
      <c r="Q835" s="18" t="n">
        <f aca="false">EXP($H$12*LN(N835)+(1-$H$12)*$H$5+$D$9^2/(4*$D$6)*(1-$H$12^2))</f>
        <v>18.6373890197616</v>
      </c>
      <c r="R835" s="18" t="n">
        <f aca="false">EXP($H$13*LN(N835)+(1-$H$13)*$H$5+$D$9^2/(4*$D$6)*(1-$H$13^2))</f>
        <v>18.4109455737912</v>
      </c>
      <c r="S835" s="33" t="n">
        <f aca="false">MAX(0,1/4*(SUM(O835:R835)-4*$D$5))*$H$9</f>
        <v>0</v>
      </c>
    </row>
    <row r="836" customFormat="false" ht="12.75" hidden="false" customHeight="false" outlineLevel="0" collapsed="false">
      <c r="A836" s="0" t="n">
        <v>814</v>
      </c>
      <c r="C836" s="18" t="n">
        <f aca="false">$H$6</f>
        <v>3.29212628660779</v>
      </c>
      <c r="D836" s="0" t="n">
        <f aca="true">C836+$D$6*($H$5-C836)*$H$8+$D$9*($H$8^0.5)*(NORMINV(RAND(),0,1))</f>
        <v>3.34944926747563</v>
      </c>
      <c r="E836" s="0" t="n">
        <f aca="true">D836+$D$6*($H$5-D836)*$H$8+$D$9*($H$8^0.5)*(NORMINV(RAND(),0,1))</f>
        <v>3.16962697139765</v>
      </c>
      <c r="F836" s="0" t="n">
        <f aca="true">E836+$D$6*($H$5-E836)*$H$8+$D$9*($H$8^0.5)*(NORMINV(RAND(),0,1))</f>
        <v>3.12047294304714</v>
      </c>
      <c r="G836" s="0" t="n">
        <f aca="true">F836+$D$6*($H$5-F836)*$H$8+$D$9*($H$8^0.5)*(NORMINV(RAND(),0,1))</f>
        <v>3.10616593960889</v>
      </c>
      <c r="H836" s="0" t="n">
        <f aca="true">G836+$D$6*($H$5-G836)*$H$8+$D$9*($H$8^0.5)*(NORMINV(RAND(),0,1))</f>
        <v>3.11412423680201</v>
      </c>
      <c r="I836" s="0" t="n">
        <f aca="true">H836+$D$6*($H$5-H836)*$H$8+$D$9*($H$8^0.5)*(NORMINV(RAND(),0,1))</f>
        <v>3.11319701160292</v>
      </c>
      <c r="J836" s="0" t="n">
        <f aca="true">I836+$D$6*($H$5-I836)*$H$8+$D$9*($H$8^0.5)*(NORMINV(RAND(),0,1))</f>
        <v>2.95166241071054</v>
      </c>
      <c r="K836" s="0" t="n">
        <f aca="true">J836+$D$6*($H$5-J836)*$H$8+$D$9*($H$8^0.5)*(NORMINV(RAND(),0,1))</f>
        <v>2.99309443999957</v>
      </c>
      <c r="L836" s="0" t="n">
        <f aca="true">K836+$D$6*($H$5-K836)*$H$8+$D$9*($H$8^0.5)*(NORMINV(RAND(),0,1))</f>
        <v>2.96906484064805</v>
      </c>
      <c r="M836" s="0" t="n">
        <f aca="true">L836+$D$6*($H$5-L836)*$H$8+$D$9*($H$8^0.5)*(NORMINV(RAND(),0,1))</f>
        <v>2.89042820369129</v>
      </c>
      <c r="N836" s="0" t="n">
        <f aca="false">EXP(M836)</f>
        <v>18.001016052988</v>
      </c>
      <c r="O836" s="0" t="n">
        <f aca="false">EXP(($H$10*LN(N836))+(1-$H$10)*$H$5+(($D$9^2)/(4*$D$6))*(1-$H$10^2))</f>
        <v>18.0749321068054</v>
      </c>
      <c r="P836" s="18" t="n">
        <f aca="false">EXP(($H$11*LN(N836))+(1-$H$11)*$H$5+(($D$9^2)/(4*$D$6))*(1-$H$11^2))</f>
        <v>18.0524550245581</v>
      </c>
      <c r="Q836" s="18" t="n">
        <f aca="false">EXP($H$12*LN(N836)+(1-$H$12)*$H$5+$D$9^2/(4*$D$6)*(1-$H$12^2))</f>
        <v>17.9843888716054</v>
      </c>
      <c r="R836" s="18" t="n">
        <f aca="false">EXP($H$13*LN(N836)+(1-$H$13)*$H$5+$D$9^2/(4*$D$6)*(1-$H$13^2))</f>
        <v>17.8995814806285</v>
      </c>
      <c r="S836" s="33" t="n">
        <f aca="false">MAX(0,1/4*(SUM(O836:R836)-4*$D$5))*$H$9</f>
        <v>0</v>
      </c>
    </row>
    <row r="837" customFormat="false" ht="12.75" hidden="false" customHeight="false" outlineLevel="0" collapsed="false">
      <c r="A837" s="0" t="n">
        <v>815</v>
      </c>
      <c r="C837" s="18" t="n">
        <f aca="false">$H$6</f>
        <v>3.29212628660779</v>
      </c>
      <c r="D837" s="0" t="n">
        <f aca="true">C837+$D$6*($H$5-C837)*$H$8+$D$9*($H$8^0.5)*(NORMINV(RAND(),0,1))</f>
        <v>3.39348023437018</v>
      </c>
      <c r="E837" s="0" t="n">
        <f aca="true">D837+$D$6*($H$5-D837)*$H$8+$D$9*($H$8^0.5)*(NORMINV(RAND(),0,1))</f>
        <v>3.46889670895063</v>
      </c>
      <c r="F837" s="0" t="n">
        <f aca="true">E837+$D$6*($H$5-E837)*$H$8+$D$9*($H$8^0.5)*(NORMINV(RAND(),0,1))</f>
        <v>3.41500213409335</v>
      </c>
      <c r="G837" s="0" t="n">
        <f aca="true">F837+$D$6*($H$5-F837)*$H$8+$D$9*($H$8^0.5)*(NORMINV(RAND(),0,1))</f>
        <v>3.52556881053461</v>
      </c>
      <c r="H837" s="0" t="n">
        <f aca="true">G837+$D$6*($H$5-G837)*$H$8+$D$9*($H$8^0.5)*(NORMINV(RAND(),0,1))</f>
        <v>3.61216421087311</v>
      </c>
      <c r="I837" s="0" t="n">
        <f aca="true">H837+$D$6*($H$5-H837)*$H$8+$D$9*($H$8^0.5)*(NORMINV(RAND(),0,1))</f>
        <v>3.53640252658875</v>
      </c>
      <c r="J837" s="0" t="n">
        <f aca="true">I837+$D$6*($H$5-I837)*$H$8+$D$9*($H$8^0.5)*(NORMINV(RAND(),0,1))</f>
        <v>3.53702083422614</v>
      </c>
      <c r="K837" s="0" t="n">
        <f aca="true">J837+$D$6*($H$5-J837)*$H$8+$D$9*($H$8^0.5)*(NORMINV(RAND(),0,1))</f>
        <v>3.50438649114826</v>
      </c>
      <c r="L837" s="0" t="n">
        <f aca="true">K837+$D$6*($H$5-K837)*$H$8+$D$9*($H$8^0.5)*(NORMINV(RAND(),0,1))</f>
        <v>3.53006290572499</v>
      </c>
      <c r="M837" s="0" t="n">
        <f aca="true">L837+$D$6*($H$5-L837)*$H$8+$D$9*($H$8^0.5)*(NORMINV(RAND(),0,1))</f>
        <v>3.49061821576711</v>
      </c>
      <c r="N837" s="0" t="n">
        <f aca="false">EXP(M837)</f>
        <v>32.8062227625775</v>
      </c>
      <c r="O837" s="0" t="n">
        <f aca="false">EXP(($H$10*LN(N837))+(1-$H$10)*$H$5+(($D$9^2)/(4*$D$6))*(1-$H$10^2))</f>
        <v>29.0362335853044</v>
      </c>
      <c r="P837" s="18" t="n">
        <f aca="false">EXP(($H$11*LN(N837))+(1-$H$11)*$H$5+(($D$9^2)/(4*$D$6))*(1-$H$11^2))</f>
        <v>26.2496410962766</v>
      </c>
      <c r="Q837" s="18" t="n">
        <f aca="false">EXP($H$12*LN(N837)+(1-$H$12)*$H$5+$D$9^2/(4*$D$6)*(1-$H$12^2))</f>
        <v>24.1715128282837</v>
      </c>
      <c r="R837" s="18" t="n">
        <f aca="false">EXP($H$13*LN(N837)+(1-$H$13)*$H$5+$D$9^2/(4*$D$6)*(1-$H$13^2))</f>
        <v>22.6077400160491</v>
      </c>
      <c r="S837" s="33" t="n">
        <f aca="false">MAX(0,1/4*(SUM(O837:R837)-4*$D$5))*$H$9</f>
        <v>3.34479079050105</v>
      </c>
    </row>
    <row r="838" customFormat="false" ht="12.75" hidden="false" customHeight="false" outlineLevel="0" collapsed="false">
      <c r="A838" s="0" t="n">
        <v>816</v>
      </c>
      <c r="C838" s="18" t="n">
        <f aca="false">$H$6</f>
        <v>3.29212628660779</v>
      </c>
      <c r="D838" s="0" t="n">
        <f aca="true">C838+$D$6*($H$5-C838)*$H$8+$D$9*($H$8^0.5)*(NORMINV(RAND(),0,1))</f>
        <v>3.21462700858344</v>
      </c>
      <c r="E838" s="0" t="n">
        <f aca="true">D838+$D$6*($H$5-D838)*$H$8+$D$9*($H$8^0.5)*(NORMINV(RAND(),0,1))</f>
        <v>3.24930853221153</v>
      </c>
      <c r="F838" s="0" t="n">
        <f aca="true">E838+$D$6*($H$5-E838)*$H$8+$D$9*($H$8^0.5)*(NORMINV(RAND(),0,1))</f>
        <v>3.18219339340499</v>
      </c>
      <c r="G838" s="0" t="n">
        <f aca="true">F838+$D$6*($H$5-F838)*$H$8+$D$9*($H$8^0.5)*(NORMINV(RAND(),0,1))</f>
        <v>3.12579203214865</v>
      </c>
      <c r="H838" s="0" t="n">
        <f aca="true">G838+$D$6*($H$5-G838)*$H$8+$D$9*($H$8^0.5)*(NORMINV(RAND(),0,1))</f>
        <v>3.00925650512953</v>
      </c>
      <c r="I838" s="0" t="n">
        <f aca="true">H838+$D$6*($H$5-H838)*$H$8+$D$9*($H$8^0.5)*(NORMINV(RAND(),0,1))</f>
        <v>2.83999088879772</v>
      </c>
      <c r="J838" s="0" t="n">
        <f aca="true">I838+$D$6*($H$5-I838)*$H$8+$D$9*($H$8^0.5)*(NORMINV(RAND(),0,1))</f>
        <v>2.83512756913376</v>
      </c>
      <c r="K838" s="0" t="n">
        <f aca="true">J838+$D$6*($H$5-J838)*$H$8+$D$9*($H$8^0.5)*(NORMINV(RAND(),0,1))</f>
        <v>2.57765636059977</v>
      </c>
      <c r="L838" s="0" t="n">
        <f aca="true">K838+$D$6*($H$5-K838)*$H$8+$D$9*($H$8^0.5)*(NORMINV(RAND(),0,1))</f>
        <v>2.49285893654308</v>
      </c>
      <c r="M838" s="0" t="n">
        <f aca="true">L838+$D$6*($H$5-L838)*$H$8+$D$9*($H$8^0.5)*(NORMINV(RAND(),0,1))</f>
        <v>2.66721103325576</v>
      </c>
      <c r="N838" s="0" t="n">
        <f aca="false">EXP(M838)</f>
        <v>14.3997527062262</v>
      </c>
      <c r="O838" s="0" t="n">
        <f aca="false">EXP(($H$10*LN(N838))+(1-$H$10)*$H$5+(($D$9^2)/(4*$D$6))*(1-$H$10^2))</f>
        <v>15.1535284305464</v>
      </c>
      <c r="P838" s="18" t="n">
        <f aca="false">EXP(($H$11*LN(N838))+(1-$H$11)*$H$5+(($D$9^2)/(4*$D$6))*(1-$H$11^2))</f>
        <v>15.7061003430571</v>
      </c>
      <c r="Q838" s="18" t="n">
        <f aca="false">EXP($H$12*LN(N838)+(1-$H$12)*$H$5+$D$9^2/(4*$D$6)*(1-$H$12^2))</f>
        <v>16.1116234282149</v>
      </c>
      <c r="R838" s="18" t="n">
        <f aca="false">EXP($H$13*LN(N838)+(1-$H$13)*$H$5+$D$9^2/(4*$D$6)*(1-$H$13^2))</f>
        <v>16.4106509833294</v>
      </c>
      <c r="S838" s="33" t="n">
        <f aca="false">MAX(0,1/4*(SUM(O838:R838)-4*$D$5))*$H$9</f>
        <v>0</v>
      </c>
    </row>
    <row r="839" customFormat="false" ht="12.75" hidden="false" customHeight="false" outlineLevel="0" collapsed="false">
      <c r="A839" s="0" t="n">
        <v>817</v>
      </c>
      <c r="C839" s="18" t="n">
        <f aca="false">$H$6</f>
        <v>3.29212628660779</v>
      </c>
      <c r="D839" s="0" t="n">
        <f aca="true">C839+$D$6*($H$5-C839)*$H$8+$D$9*($H$8^0.5)*(NORMINV(RAND(),0,1))</f>
        <v>3.22570537892768</v>
      </c>
      <c r="E839" s="0" t="n">
        <f aca="true">D839+$D$6*($H$5-D839)*$H$8+$D$9*($H$8^0.5)*(NORMINV(RAND(),0,1))</f>
        <v>3.14402658848547</v>
      </c>
      <c r="F839" s="0" t="n">
        <f aca="true">E839+$D$6*($H$5-E839)*$H$8+$D$9*($H$8^0.5)*(NORMINV(RAND(),0,1))</f>
        <v>3.27641605561298</v>
      </c>
      <c r="G839" s="0" t="n">
        <f aca="true">F839+$D$6*($H$5-F839)*$H$8+$D$9*($H$8^0.5)*(NORMINV(RAND(),0,1))</f>
        <v>3.09932510564032</v>
      </c>
      <c r="H839" s="0" t="n">
        <f aca="true">G839+$D$6*($H$5-G839)*$H$8+$D$9*($H$8^0.5)*(NORMINV(RAND(),0,1))</f>
        <v>3.10922774143374</v>
      </c>
      <c r="I839" s="0" t="n">
        <f aca="true">H839+$D$6*($H$5-H839)*$H$8+$D$9*($H$8^0.5)*(NORMINV(RAND(),0,1))</f>
        <v>3.07099822731207</v>
      </c>
      <c r="J839" s="0" t="n">
        <f aca="true">I839+$D$6*($H$5-I839)*$H$8+$D$9*($H$8^0.5)*(NORMINV(RAND(),0,1))</f>
        <v>3.04485622778049</v>
      </c>
      <c r="K839" s="0" t="n">
        <f aca="true">J839+$D$6*($H$5-J839)*$H$8+$D$9*($H$8^0.5)*(NORMINV(RAND(),0,1))</f>
        <v>3.11397536277611</v>
      </c>
      <c r="L839" s="0" t="n">
        <f aca="true">K839+$D$6*($H$5-K839)*$H$8+$D$9*($H$8^0.5)*(NORMINV(RAND(),0,1))</f>
        <v>3.08518363144976</v>
      </c>
      <c r="M839" s="0" t="n">
        <f aca="true">L839+$D$6*($H$5-L839)*$H$8+$D$9*($H$8^0.5)*(NORMINV(RAND(),0,1))</f>
        <v>3.01781319726088</v>
      </c>
      <c r="N839" s="0" t="n">
        <f aca="false">EXP(M839)</f>
        <v>20.4465302314813</v>
      </c>
      <c r="O839" s="0" t="n">
        <f aca="false">EXP(($H$10*LN(N839))+(1-$H$10)*$H$5+(($D$9^2)/(4*$D$6))*(1-$H$10^2))</f>
        <v>19.9880024871627</v>
      </c>
      <c r="P839" s="18" t="n">
        <f aca="false">EXP(($H$11*LN(N839))+(1-$H$11)*$H$5+(($D$9^2)/(4*$D$6))*(1-$H$11^2))</f>
        <v>19.5453718658875</v>
      </c>
      <c r="Q839" s="18" t="n">
        <f aca="false">EXP($H$12*LN(N839)+(1-$H$12)*$H$5+$D$9^2/(4*$D$6)*(1-$H$12^2))</f>
        <v>19.1491355024773</v>
      </c>
      <c r="R839" s="18" t="n">
        <f aca="false">EXP($H$13*LN(N839)+(1-$H$13)*$H$5+$D$9^2/(4*$D$6)*(1-$H$13^2))</f>
        <v>18.8090627142581</v>
      </c>
      <c r="S839" s="33" t="n">
        <f aca="false">MAX(0,1/4*(SUM(O839:R839)-4*$D$5))*$H$9</f>
        <v>0</v>
      </c>
    </row>
    <row r="840" customFormat="false" ht="12.75" hidden="false" customHeight="false" outlineLevel="0" collapsed="false">
      <c r="A840" s="0" t="n">
        <v>818</v>
      </c>
      <c r="C840" s="18" t="n">
        <f aca="false">$H$6</f>
        <v>3.29212628660779</v>
      </c>
      <c r="D840" s="0" t="n">
        <f aca="true">C840+$D$6*($H$5-C840)*$H$8+$D$9*($H$8^0.5)*(NORMINV(RAND(),0,1))</f>
        <v>3.20819847293479</v>
      </c>
      <c r="E840" s="0" t="n">
        <f aca="true">D840+$D$6*($H$5-D840)*$H$8+$D$9*($H$8^0.5)*(NORMINV(RAND(),0,1))</f>
        <v>3.20590151336799</v>
      </c>
      <c r="F840" s="0" t="n">
        <f aca="true">E840+$D$6*($H$5-E840)*$H$8+$D$9*($H$8^0.5)*(NORMINV(RAND(),0,1))</f>
        <v>3.19371070443029</v>
      </c>
      <c r="G840" s="0" t="n">
        <f aca="true">F840+$D$6*($H$5-F840)*$H$8+$D$9*($H$8^0.5)*(NORMINV(RAND(),0,1))</f>
        <v>3.13847583558265</v>
      </c>
      <c r="H840" s="0" t="n">
        <f aca="true">G840+$D$6*($H$5-G840)*$H$8+$D$9*($H$8^0.5)*(NORMINV(RAND(),0,1))</f>
        <v>3.18069923953388</v>
      </c>
      <c r="I840" s="0" t="n">
        <f aca="true">H840+$D$6*($H$5-H840)*$H$8+$D$9*($H$8^0.5)*(NORMINV(RAND(),0,1))</f>
        <v>3.20640110281132</v>
      </c>
      <c r="J840" s="0" t="n">
        <f aca="true">I840+$D$6*($H$5-I840)*$H$8+$D$9*($H$8^0.5)*(NORMINV(RAND(),0,1))</f>
        <v>3.37052092312911</v>
      </c>
      <c r="K840" s="0" t="n">
        <f aca="true">J840+$D$6*($H$5-J840)*$H$8+$D$9*($H$8^0.5)*(NORMINV(RAND(),0,1))</f>
        <v>3.38228620759134</v>
      </c>
      <c r="L840" s="0" t="n">
        <f aca="true">K840+$D$6*($H$5-K840)*$H$8+$D$9*($H$8^0.5)*(NORMINV(RAND(),0,1))</f>
        <v>3.50969513073187</v>
      </c>
      <c r="M840" s="0" t="n">
        <f aca="true">L840+$D$6*($H$5-L840)*$H$8+$D$9*($H$8^0.5)*(NORMINV(RAND(),0,1))</f>
        <v>3.63633150081058</v>
      </c>
      <c r="N840" s="0" t="n">
        <f aca="false">EXP(M840)</f>
        <v>37.9523528579056</v>
      </c>
      <c r="O840" s="0" t="n">
        <f aca="false">EXP(($H$10*LN(N840))+(1-$H$10)*$H$5+(($D$9^2)/(4*$D$6))*(1-$H$10^2))</f>
        <v>32.5776353433446</v>
      </c>
      <c r="P840" s="18" t="n">
        <f aca="false">EXP(($H$11*LN(N840))+(1-$H$11)*$H$5+(($D$9^2)/(4*$D$6))*(1-$H$11^2))</f>
        <v>28.7472321580689</v>
      </c>
      <c r="Q840" s="18" t="n">
        <f aca="false">EXP($H$12*LN(N840)+(1-$H$12)*$H$5+$D$9^2/(4*$D$6)*(1-$H$12^2))</f>
        <v>25.9703965877894</v>
      </c>
      <c r="R840" s="18" t="n">
        <f aca="false">EXP($H$13*LN(N840)+(1-$H$13)*$H$5+$D$9^2/(4*$D$6)*(1-$H$13^2))</f>
        <v>23.9264554044772</v>
      </c>
      <c r="S840" s="33" t="n">
        <f aca="false">MAX(0,1/4*(SUM(O840:R840)-4*$D$5))*$H$9</f>
        <v>5.52229571747258</v>
      </c>
    </row>
    <row r="841" customFormat="false" ht="12.75" hidden="false" customHeight="false" outlineLevel="0" collapsed="false">
      <c r="A841" s="0" t="n">
        <v>819</v>
      </c>
      <c r="C841" s="18" t="n">
        <f aca="false">$H$6</f>
        <v>3.29212628660779</v>
      </c>
      <c r="D841" s="0" t="n">
        <f aca="true">C841+$D$6*($H$5-C841)*$H$8+$D$9*($H$8^0.5)*(NORMINV(RAND(),0,1))</f>
        <v>3.26309968773084</v>
      </c>
      <c r="E841" s="0" t="n">
        <f aca="true">D841+$D$6*($H$5-D841)*$H$8+$D$9*($H$8^0.5)*(NORMINV(RAND(),0,1))</f>
        <v>3.18441420504035</v>
      </c>
      <c r="F841" s="0" t="n">
        <f aca="true">E841+$D$6*($H$5-E841)*$H$8+$D$9*($H$8^0.5)*(NORMINV(RAND(),0,1))</f>
        <v>2.98922936090858</v>
      </c>
      <c r="G841" s="0" t="n">
        <f aca="true">F841+$D$6*($H$5-F841)*$H$8+$D$9*($H$8^0.5)*(NORMINV(RAND(),0,1))</f>
        <v>2.91466667538942</v>
      </c>
      <c r="H841" s="0" t="n">
        <f aca="true">G841+$D$6*($H$5-G841)*$H$8+$D$9*($H$8^0.5)*(NORMINV(RAND(),0,1))</f>
        <v>2.99046380123472</v>
      </c>
      <c r="I841" s="0" t="n">
        <f aca="true">H841+$D$6*($H$5-H841)*$H$8+$D$9*($H$8^0.5)*(NORMINV(RAND(),0,1))</f>
        <v>2.96057382211875</v>
      </c>
      <c r="J841" s="0" t="n">
        <f aca="true">I841+$D$6*($H$5-I841)*$H$8+$D$9*($H$8^0.5)*(NORMINV(RAND(),0,1))</f>
        <v>2.87874400689397</v>
      </c>
      <c r="K841" s="0" t="n">
        <f aca="true">J841+$D$6*($H$5-J841)*$H$8+$D$9*($H$8^0.5)*(NORMINV(RAND(),0,1))</f>
        <v>2.77154988164119</v>
      </c>
      <c r="L841" s="0" t="n">
        <f aca="true">K841+$D$6*($H$5-K841)*$H$8+$D$9*($H$8^0.5)*(NORMINV(RAND(),0,1))</f>
        <v>2.66921476876147</v>
      </c>
      <c r="M841" s="0" t="n">
        <f aca="true">L841+$D$6*($H$5-L841)*$H$8+$D$9*($H$8^0.5)*(NORMINV(RAND(),0,1))</f>
        <v>2.72842501895767</v>
      </c>
      <c r="N841" s="0" t="n">
        <f aca="false">EXP(M841)</f>
        <v>15.3087570206604</v>
      </c>
      <c r="O841" s="0" t="n">
        <f aca="false">EXP(($H$10*LN(N841))+(1-$H$10)*$H$5+(($D$9^2)/(4*$D$6))*(1-$H$10^2))</f>
        <v>15.9041332365095</v>
      </c>
      <c r="P841" s="18" t="n">
        <f aca="false">EXP(($H$11*LN(N841))+(1-$H$11)*$H$5+(($D$9^2)/(4*$D$6))*(1-$H$11^2))</f>
        <v>16.3173936243162</v>
      </c>
      <c r="Q841" s="18" t="n">
        <f aca="false">EXP($H$12*LN(N841)+(1-$H$12)*$H$5+$D$9^2/(4*$D$6)*(1-$H$12^2))</f>
        <v>16.6048814548277</v>
      </c>
      <c r="R841" s="18" t="n">
        <f aca="false">EXP($H$13*LN(N841)+(1-$H$13)*$H$5+$D$9^2/(4*$D$6)*(1-$H$13^2))</f>
        <v>16.8061855215739</v>
      </c>
      <c r="S841" s="33" t="n">
        <f aca="false">MAX(0,1/4*(SUM(O841:R841)-4*$D$5))*$H$9</f>
        <v>0</v>
      </c>
    </row>
    <row r="842" customFormat="false" ht="12.75" hidden="false" customHeight="false" outlineLevel="0" collapsed="false">
      <c r="A842" s="0" t="n">
        <v>820</v>
      </c>
      <c r="C842" s="18" t="n">
        <f aca="false">$H$6</f>
        <v>3.29212628660779</v>
      </c>
      <c r="D842" s="0" t="n">
        <f aca="true">C842+$D$6*($H$5-C842)*$H$8+$D$9*($H$8^0.5)*(NORMINV(RAND(),0,1))</f>
        <v>3.25450569948078</v>
      </c>
      <c r="E842" s="0" t="n">
        <f aca="true">D842+$D$6*($H$5-D842)*$H$8+$D$9*($H$8^0.5)*(NORMINV(RAND(),0,1))</f>
        <v>3.33470123284367</v>
      </c>
      <c r="F842" s="0" t="n">
        <f aca="true">E842+$D$6*($H$5-E842)*$H$8+$D$9*($H$8^0.5)*(NORMINV(RAND(),0,1))</f>
        <v>3.27390403632533</v>
      </c>
      <c r="G842" s="0" t="n">
        <f aca="true">F842+$D$6*($H$5-F842)*$H$8+$D$9*($H$8^0.5)*(NORMINV(RAND(),0,1))</f>
        <v>3.37208861196725</v>
      </c>
      <c r="H842" s="0" t="n">
        <f aca="true">G842+$D$6*($H$5-G842)*$H$8+$D$9*($H$8^0.5)*(NORMINV(RAND(),0,1))</f>
        <v>3.44756986640893</v>
      </c>
      <c r="I842" s="0" t="n">
        <f aca="true">H842+$D$6*($H$5-H842)*$H$8+$D$9*($H$8^0.5)*(NORMINV(RAND(),0,1))</f>
        <v>3.30866489811423</v>
      </c>
      <c r="J842" s="0" t="n">
        <f aca="true">I842+$D$6*($H$5-I842)*$H$8+$D$9*($H$8^0.5)*(NORMINV(RAND(),0,1))</f>
        <v>3.33701573930963</v>
      </c>
      <c r="K842" s="0" t="n">
        <f aca="true">J842+$D$6*($H$5-J842)*$H$8+$D$9*($H$8^0.5)*(NORMINV(RAND(),0,1))</f>
        <v>3.42708921308114</v>
      </c>
      <c r="L842" s="0" t="n">
        <f aca="true">K842+$D$6*($H$5-K842)*$H$8+$D$9*($H$8^0.5)*(NORMINV(RAND(),0,1))</f>
        <v>3.477586404914</v>
      </c>
      <c r="M842" s="0" t="n">
        <f aca="true">L842+$D$6*($H$5-L842)*$H$8+$D$9*($H$8^0.5)*(NORMINV(RAND(),0,1))</f>
        <v>3.50254392905764</v>
      </c>
      <c r="N842" s="0" t="n">
        <f aca="false">EXP(M842)</f>
        <v>33.1998025646757</v>
      </c>
      <c r="O842" s="0" t="n">
        <f aca="false">EXP(($H$10*LN(N842))+(1-$H$10)*$H$5+(($D$9^2)/(4*$D$6))*(1-$H$10^2))</f>
        <v>29.3110090793737</v>
      </c>
      <c r="P842" s="18" t="n">
        <f aca="false">EXP(($H$11*LN(N842))+(1-$H$11)*$H$5+(($D$9^2)/(4*$D$6))*(1-$H$11^2))</f>
        <v>26.4456325048583</v>
      </c>
      <c r="Q842" s="18" t="n">
        <f aca="false">EXP($H$12*LN(N842)+(1-$H$12)*$H$5+$D$9^2/(4*$D$6)*(1-$H$12^2))</f>
        <v>24.313937116064</v>
      </c>
      <c r="R842" s="18" t="n">
        <f aca="false">EXP($H$13*LN(N842)+(1-$H$13)*$H$5+$D$9^2/(4*$D$6)*(1-$H$13^2))</f>
        <v>22.712881828357</v>
      </c>
      <c r="S842" s="33" t="n">
        <f aca="false">MAX(0,1/4*(SUM(O842:R842)-4*$D$5))*$H$9</f>
        <v>3.51561566269989</v>
      </c>
    </row>
    <row r="843" customFormat="false" ht="12.75" hidden="false" customHeight="false" outlineLevel="0" collapsed="false">
      <c r="A843" s="0" t="n">
        <v>821</v>
      </c>
      <c r="C843" s="18" t="n">
        <f aca="false">$H$6</f>
        <v>3.29212628660779</v>
      </c>
      <c r="D843" s="0" t="n">
        <f aca="true">C843+$D$6*($H$5-C843)*$H$8+$D$9*($H$8^0.5)*(NORMINV(RAND(),0,1))</f>
        <v>3.11093470669399</v>
      </c>
      <c r="E843" s="0" t="n">
        <f aca="true">D843+$D$6*($H$5-D843)*$H$8+$D$9*($H$8^0.5)*(NORMINV(RAND(),0,1))</f>
        <v>3.06836976636718</v>
      </c>
      <c r="F843" s="0" t="n">
        <f aca="true">E843+$D$6*($H$5-E843)*$H$8+$D$9*($H$8^0.5)*(NORMINV(RAND(),0,1))</f>
        <v>3.03716331023451</v>
      </c>
      <c r="G843" s="0" t="n">
        <f aca="true">F843+$D$6*($H$5-F843)*$H$8+$D$9*($H$8^0.5)*(NORMINV(RAND(),0,1))</f>
        <v>3.1615112347995</v>
      </c>
      <c r="H843" s="0" t="n">
        <f aca="true">G843+$D$6*($H$5-G843)*$H$8+$D$9*($H$8^0.5)*(NORMINV(RAND(),0,1))</f>
        <v>3.15897464272533</v>
      </c>
      <c r="I843" s="0" t="n">
        <f aca="true">H843+$D$6*($H$5-H843)*$H$8+$D$9*($H$8^0.5)*(NORMINV(RAND(),0,1))</f>
        <v>3.18821761047737</v>
      </c>
      <c r="J843" s="0" t="n">
        <f aca="true">I843+$D$6*($H$5-I843)*$H$8+$D$9*($H$8^0.5)*(NORMINV(RAND(),0,1))</f>
        <v>3.23303362541085</v>
      </c>
      <c r="K843" s="0" t="n">
        <f aca="true">J843+$D$6*($H$5-J843)*$H$8+$D$9*($H$8^0.5)*(NORMINV(RAND(),0,1))</f>
        <v>3.45198196827985</v>
      </c>
      <c r="L843" s="0" t="n">
        <f aca="true">K843+$D$6*($H$5-K843)*$H$8+$D$9*($H$8^0.5)*(NORMINV(RAND(),0,1))</f>
        <v>3.37603058784983</v>
      </c>
      <c r="M843" s="0" t="n">
        <f aca="true">L843+$D$6*($H$5-L843)*$H$8+$D$9*($H$8^0.5)*(NORMINV(RAND(),0,1))</f>
        <v>3.30743377975148</v>
      </c>
      <c r="N843" s="0" t="n">
        <f aca="false">EXP(M843)</f>
        <v>27.3149393035096</v>
      </c>
      <c r="O843" s="0" t="n">
        <f aca="false">EXP(($H$10*LN(N843))+(1-$H$10)*$H$5+(($D$9^2)/(4*$D$6))*(1-$H$10^2))</f>
        <v>25.1251404581811</v>
      </c>
      <c r="P843" s="18" t="n">
        <f aca="false">EXP(($H$11*LN(N843))+(1-$H$11)*$H$5+(($D$9^2)/(4*$D$6))*(1-$H$11^2))</f>
        <v>23.415317001657</v>
      </c>
      <c r="Q843" s="18" t="n">
        <f aca="false">EXP($H$12*LN(N843)+(1-$H$12)*$H$5+$D$9^2/(4*$D$6)*(1-$H$12^2))</f>
        <v>22.0857568760863</v>
      </c>
      <c r="R843" s="18" t="n">
        <f aca="false">EXP($H$13*LN(N843)+(1-$H$13)*$H$5+$D$9^2/(4*$D$6)*(1-$H$13^2))</f>
        <v>21.052536308515</v>
      </c>
      <c r="S843" s="33" t="n">
        <f aca="false">MAX(0,1/4*(SUM(O843:R843)-4*$D$5))*$H$9</f>
        <v>0.874833964597928</v>
      </c>
    </row>
    <row r="844" customFormat="false" ht="12.75" hidden="false" customHeight="false" outlineLevel="0" collapsed="false">
      <c r="A844" s="0" t="n">
        <v>822</v>
      </c>
      <c r="C844" s="18" t="n">
        <f aca="false">$H$6</f>
        <v>3.29212628660779</v>
      </c>
      <c r="D844" s="0" t="n">
        <f aca="true">C844+$D$6*($H$5-C844)*$H$8+$D$9*($H$8^0.5)*(NORMINV(RAND(),0,1))</f>
        <v>3.36139817728283</v>
      </c>
      <c r="E844" s="0" t="n">
        <f aca="true">D844+$D$6*($H$5-D844)*$H$8+$D$9*($H$8^0.5)*(NORMINV(RAND(),0,1))</f>
        <v>3.37228533244762</v>
      </c>
      <c r="F844" s="0" t="n">
        <f aca="true">E844+$D$6*($H$5-E844)*$H$8+$D$9*($H$8^0.5)*(NORMINV(RAND(),0,1))</f>
        <v>3.35838188976695</v>
      </c>
      <c r="G844" s="0" t="n">
        <f aca="true">F844+$D$6*($H$5-F844)*$H$8+$D$9*($H$8^0.5)*(NORMINV(RAND(),0,1))</f>
        <v>3.25042997220031</v>
      </c>
      <c r="H844" s="0" t="n">
        <f aca="true">G844+$D$6*($H$5-G844)*$H$8+$D$9*($H$8^0.5)*(NORMINV(RAND(),0,1))</f>
        <v>3.21479509270041</v>
      </c>
      <c r="I844" s="0" t="n">
        <f aca="true">H844+$D$6*($H$5-H844)*$H$8+$D$9*($H$8^0.5)*(NORMINV(RAND(),0,1))</f>
        <v>3.16210906596114</v>
      </c>
      <c r="J844" s="0" t="n">
        <f aca="true">I844+$D$6*($H$5-I844)*$H$8+$D$9*($H$8^0.5)*(NORMINV(RAND(),0,1))</f>
        <v>3.08238895104309</v>
      </c>
      <c r="K844" s="0" t="n">
        <f aca="true">J844+$D$6*($H$5-J844)*$H$8+$D$9*($H$8^0.5)*(NORMINV(RAND(),0,1))</f>
        <v>3.10611857502091</v>
      </c>
      <c r="L844" s="0" t="n">
        <f aca="true">K844+$D$6*($H$5-K844)*$H$8+$D$9*($H$8^0.5)*(NORMINV(RAND(),0,1))</f>
        <v>3.03095449289296</v>
      </c>
      <c r="M844" s="0" t="n">
        <f aca="true">L844+$D$6*($H$5-L844)*$H$8+$D$9*($H$8^0.5)*(NORMINV(RAND(),0,1))</f>
        <v>2.95738429260322</v>
      </c>
      <c r="N844" s="0" t="n">
        <f aca="false">EXP(M844)</f>
        <v>19.2475598681552</v>
      </c>
      <c r="O844" s="0" t="n">
        <f aca="false">EXP(($H$10*LN(N844))+(1-$H$10)*$H$5+(($D$9^2)/(4*$D$6))*(1-$H$10^2))</f>
        <v>19.0564692456046</v>
      </c>
      <c r="P844" s="18" t="n">
        <f aca="false">EXP(($H$11*LN(N844))+(1-$H$11)*$H$5+(($D$9^2)/(4*$D$6))*(1-$H$11^2))</f>
        <v>18.8223648718534</v>
      </c>
      <c r="Q844" s="18" t="n">
        <f aca="false">EXP($H$12*LN(N844)+(1-$H$12)*$H$5+$D$9^2/(4*$D$6)*(1-$H$12^2))</f>
        <v>18.5874862548167</v>
      </c>
      <c r="R844" s="18" t="n">
        <f aca="false">EXP($H$13*LN(N844)+(1-$H$13)*$H$5+$D$9^2/(4*$D$6)*(1-$H$13^2))</f>
        <v>18.3720012222409</v>
      </c>
      <c r="S844" s="33" t="n">
        <f aca="false">MAX(0,1/4*(SUM(O844:R844)-4*$D$5))*$H$9</f>
        <v>0</v>
      </c>
    </row>
    <row r="845" customFormat="false" ht="12.75" hidden="false" customHeight="false" outlineLevel="0" collapsed="false">
      <c r="A845" s="0" t="n">
        <v>823</v>
      </c>
      <c r="C845" s="18" t="n">
        <f aca="false">$H$6</f>
        <v>3.29212628660779</v>
      </c>
      <c r="D845" s="0" t="n">
        <f aca="true">C845+$D$6*($H$5-C845)*$H$8+$D$9*($H$8^0.5)*(NORMINV(RAND(),0,1))</f>
        <v>3.27566803535662</v>
      </c>
      <c r="E845" s="0" t="n">
        <f aca="true">D845+$D$6*($H$5-D845)*$H$8+$D$9*($H$8^0.5)*(NORMINV(RAND(),0,1))</f>
        <v>3.31131098263122</v>
      </c>
      <c r="F845" s="0" t="n">
        <f aca="true">E845+$D$6*($H$5-E845)*$H$8+$D$9*($H$8^0.5)*(NORMINV(RAND(),0,1))</f>
        <v>3.20124203877354</v>
      </c>
      <c r="G845" s="0" t="n">
        <f aca="true">F845+$D$6*($H$5-F845)*$H$8+$D$9*($H$8^0.5)*(NORMINV(RAND(),0,1))</f>
        <v>3.24979130725835</v>
      </c>
      <c r="H845" s="0" t="n">
        <f aca="true">G845+$D$6*($H$5-G845)*$H$8+$D$9*($H$8^0.5)*(NORMINV(RAND(),0,1))</f>
        <v>3.33705837749802</v>
      </c>
      <c r="I845" s="0" t="n">
        <f aca="true">H845+$D$6*($H$5-H845)*$H$8+$D$9*($H$8^0.5)*(NORMINV(RAND(),0,1))</f>
        <v>3.29794757951616</v>
      </c>
      <c r="J845" s="0" t="n">
        <f aca="true">I845+$D$6*($H$5-I845)*$H$8+$D$9*($H$8^0.5)*(NORMINV(RAND(),0,1))</f>
        <v>3.29713711822836</v>
      </c>
      <c r="K845" s="0" t="n">
        <f aca="true">J845+$D$6*($H$5-J845)*$H$8+$D$9*($H$8^0.5)*(NORMINV(RAND(),0,1))</f>
        <v>3.24086171632857</v>
      </c>
      <c r="L845" s="0" t="n">
        <f aca="true">K845+$D$6*($H$5-K845)*$H$8+$D$9*($H$8^0.5)*(NORMINV(RAND(),0,1))</f>
        <v>3.25482125588552</v>
      </c>
      <c r="M845" s="0" t="n">
        <f aca="true">L845+$D$6*($H$5-L845)*$H$8+$D$9*($H$8^0.5)*(NORMINV(RAND(),0,1))</f>
        <v>3.18911188185502</v>
      </c>
      <c r="N845" s="0" t="n">
        <f aca="false">EXP(M845)</f>
        <v>24.2668660259295</v>
      </c>
      <c r="O845" s="0" t="n">
        <f aca="false">EXP(($H$10*LN(N845))+(1-$H$10)*$H$5+(($D$9^2)/(4*$D$6))*(1-$H$10^2))</f>
        <v>22.8836025557648</v>
      </c>
      <c r="P845" s="18" t="n">
        <f aca="false">EXP(($H$11*LN(N845))+(1-$H$11)*$H$5+(($D$9^2)/(4*$D$6))*(1-$H$11^2))</f>
        <v>21.7494111037123</v>
      </c>
      <c r="Q845" s="18" t="n">
        <f aca="false">EXP($H$12*LN(N845)+(1-$H$12)*$H$5+$D$9^2/(4*$D$6)*(1-$H$12^2))</f>
        <v>20.8352065827547</v>
      </c>
      <c r="R845" s="18" t="n">
        <f aca="false">EXP($H$13*LN(N845)+(1-$H$13)*$H$5+$D$9^2/(4*$D$6)*(1-$H$13^2))</f>
        <v>20.1053455159794</v>
      </c>
      <c r="S845" s="33" t="n">
        <f aca="false">MAX(0,1/4*(SUM(O845:R845)-4*$D$5))*$H$9</f>
        <v>0</v>
      </c>
    </row>
    <row r="846" customFormat="false" ht="12.75" hidden="false" customHeight="false" outlineLevel="0" collapsed="false">
      <c r="A846" s="0" t="n">
        <v>824</v>
      </c>
      <c r="C846" s="18" t="n">
        <f aca="false">$H$6</f>
        <v>3.29212628660779</v>
      </c>
      <c r="D846" s="0" t="n">
        <f aca="true">C846+$D$6*($H$5-C846)*$H$8+$D$9*($H$8^0.5)*(NORMINV(RAND(),0,1))</f>
        <v>3.38164740148369</v>
      </c>
      <c r="E846" s="0" t="n">
        <f aca="true">D846+$D$6*($H$5-D846)*$H$8+$D$9*($H$8^0.5)*(NORMINV(RAND(),0,1))</f>
        <v>3.5104949381448</v>
      </c>
      <c r="F846" s="0" t="n">
        <f aca="true">E846+$D$6*($H$5-E846)*$H$8+$D$9*($H$8^0.5)*(NORMINV(RAND(),0,1))</f>
        <v>3.42447432542029</v>
      </c>
      <c r="G846" s="0" t="n">
        <f aca="true">F846+$D$6*($H$5-F846)*$H$8+$D$9*($H$8^0.5)*(NORMINV(RAND(),0,1))</f>
        <v>3.44504549246829</v>
      </c>
      <c r="H846" s="0" t="n">
        <f aca="true">G846+$D$6*($H$5-G846)*$H$8+$D$9*($H$8^0.5)*(NORMINV(RAND(),0,1))</f>
        <v>3.32496941783547</v>
      </c>
      <c r="I846" s="0" t="n">
        <f aca="true">H846+$D$6*($H$5-H846)*$H$8+$D$9*($H$8^0.5)*(NORMINV(RAND(),0,1))</f>
        <v>3.21670001166533</v>
      </c>
      <c r="J846" s="0" t="n">
        <f aca="true">I846+$D$6*($H$5-I846)*$H$8+$D$9*($H$8^0.5)*(NORMINV(RAND(),0,1))</f>
        <v>3.12785880677199</v>
      </c>
      <c r="K846" s="0" t="n">
        <f aca="true">J846+$D$6*($H$5-J846)*$H$8+$D$9*($H$8^0.5)*(NORMINV(RAND(),0,1))</f>
        <v>3.18940600829103</v>
      </c>
      <c r="L846" s="0" t="n">
        <f aca="true">K846+$D$6*($H$5-K846)*$H$8+$D$9*($H$8^0.5)*(NORMINV(RAND(),0,1))</f>
        <v>3.27521661505057</v>
      </c>
      <c r="M846" s="0" t="n">
        <f aca="true">L846+$D$6*($H$5-L846)*$H$8+$D$9*($H$8^0.5)*(NORMINV(RAND(),0,1))</f>
        <v>3.35505949334087</v>
      </c>
      <c r="N846" s="0" t="n">
        <f aca="false">EXP(M846)</f>
        <v>28.6473084640971</v>
      </c>
      <c r="O846" s="0" t="n">
        <f aca="false">EXP(($H$10*LN(N846))+(1-$H$10)*$H$5+(($D$9^2)/(4*$D$6))*(1-$H$10^2))</f>
        <v>26.0881926978225</v>
      </c>
      <c r="P846" s="18" t="n">
        <f aca="false">EXP(($H$11*LN(N846))+(1-$H$11)*$H$5+(($D$9^2)/(4*$D$6))*(1-$H$11^2))</f>
        <v>24.1213438890833</v>
      </c>
      <c r="Q846" s="18" t="n">
        <f aca="false">EXP($H$12*LN(N846)+(1-$H$12)*$H$5+$D$9^2/(4*$D$6)*(1-$H$12^2))</f>
        <v>22.6100545269671</v>
      </c>
      <c r="R846" s="18" t="n">
        <f aca="false">EXP($H$13*LN(N846)+(1-$H$13)*$H$5+$D$9^2/(4*$D$6)*(1-$H$13^2))</f>
        <v>21.4462693014763</v>
      </c>
      <c r="S846" s="33" t="n">
        <f aca="false">MAX(0,1/4*(SUM(O846:R846)-4*$D$5))*$H$9</f>
        <v>1.49006769922358</v>
      </c>
    </row>
    <row r="847" customFormat="false" ht="12.75" hidden="false" customHeight="false" outlineLevel="0" collapsed="false">
      <c r="A847" s="0" t="n">
        <v>825</v>
      </c>
      <c r="C847" s="18" t="n">
        <f aca="false">$H$6</f>
        <v>3.29212628660779</v>
      </c>
      <c r="D847" s="0" t="n">
        <f aca="true">C847+$D$6*($H$5-C847)*$H$8+$D$9*($H$8^0.5)*(NORMINV(RAND(),0,1))</f>
        <v>3.37590313841331</v>
      </c>
      <c r="E847" s="0" t="n">
        <f aca="true">D847+$D$6*($H$5-D847)*$H$8+$D$9*($H$8^0.5)*(NORMINV(RAND(),0,1))</f>
        <v>3.28545034633122</v>
      </c>
      <c r="F847" s="0" t="n">
        <f aca="true">E847+$D$6*($H$5-E847)*$H$8+$D$9*($H$8^0.5)*(NORMINV(RAND(),0,1))</f>
        <v>3.35164280845693</v>
      </c>
      <c r="G847" s="0" t="n">
        <f aca="true">F847+$D$6*($H$5-F847)*$H$8+$D$9*($H$8^0.5)*(NORMINV(RAND(),0,1))</f>
        <v>3.2770092046222</v>
      </c>
      <c r="H847" s="0" t="n">
        <f aca="true">G847+$D$6*($H$5-G847)*$H$8+$D$9*($H$8^0.5)*(NORMINV(RAND(),0,1))</f>
        <v>3.27107841151537</v>
      </c>
      <c r="I847" s="0" t="n">
        <f aca="true">H847+$D$6*($H$5-H847)*$H$8+$D$9*($H$8^0.5)*(NORMINV(RAND(),0,1))</f>
        <v>3.13324804488625</v>
      </c>
      <c r="J847" s="0" t="n">
        <f aca="true">I847+$D$6*($H$5-I847)*$H$8+$D$9*($H$8^0.5)*(NORMINV(RAND(),0,1))</f>
        <v>3.17208832001808</v>
      </c>
      <c r="K847" s="0" t="n">
        <f aca="true">J847+$D$6*($H$5-J847)*$H$8+$D$9*($H$8^0.5)*(NORMINV(RAND(),0,1))</f>
        <v>3.06390511738635</v>
      </c>
      <c r="L847" s="0" t="n">
        <f aca="true">K847+$D$6*($H$5-K847)*$H$8+$D$9*($H$8^0.5)*(NORMINV(RAND(),0,1))</f>
        <v>2.9355168008539</v>
      </c>
      <c r="M847" s="0" t="n">
        <f aca="true">L847+$D$6*($H$5-L847)*$H$8+$D$9*($H$8^0.5)*(NORMINV(RAND(),0,1))</f>
        <v>2.89890903611191</v>
      </c>
      <c r="N847" s="0" t="n">
        <f aca="false">EXP(M847)</f>
        <v>18.15432884467</v>
      </c>
      <c r="O847" s="0" t="n">
        <f aca="false">EXP(($H$10*LN(N847))+(1-$H$10)*$H$5+(($D$9^2)/(4*$D$6))*(1-$H$10^2))</f>
        <v>18.1964043138135</v>
      </c>
      <c r="P847" s="18" t="n">
        <f aca="false">EXP(($H$11*LN(N847))+(1-$H$11)*$H$5+(($D$9^2)/(4*$D$6))*(1-$H$11^2))</f>
        <v>18.1482046231935</v>
      </c>
      <c r="Q847" s="18" t="n">
        <f aca="false">EXP($H$12*LN(N847)+(1-$H$12)*$H$5+$D$9^2/(4*$D$6)*(1-$H$12^2))</f>
        <v>18.0596830170095</v>
      </c>
      <c r="R847" s="18" t="n">
        <f aca="false">EXP($H$13*LN(N847)+(1-$H$13)*$H$5+$D$9^2/(4*$D$6)*(1-$H$13^2))</f>
        <v>17.9587409225951</v>
      </c>
      <c r="S847" s="33" t="n">
        <f aca="false">MAX(0,1/4*(SUM(O847:R847)-4*$D$5))*$H$9</f>
        <v>0</v>
      </c>
    </row>
    <row r="848" customFormat="false" ht="12.75" hidden="false" customHeight="false" outlineLevel="0" collapsed="false">
      <c r="A848" s="0" t="n">
        <v>826</v>
      </c>
      <c r="C848" s="18" t="n">
        <f aca="false">$H$6</f>
        <v>3.29212628660779</v>
      </c>
      <c r="D848" s="0" t="n">
        <f aca="true">C848+$D$6*($H$5-C848)*$H$8+$D$9*($H$8^0.5)*(NORMINV(RAND(),0,1))</f>
        <v>3.23634313004359</v>
      </c>
      <c r="E848" s="0" t="n">
        <f aca="true">D848+$D$6*($H$5-D848)*$H$8+$D$9*($H$8^0.5)*(NORMINV(RAND(),0,1))</f>
        <v>3.26485319432533</v>
      </c>
      <c r="F848" s="0" t="n">
        <f aca="true">E848+$D$6*($H$5-E848)*$H$8+$D$9*($H$8^0.5)*(NORMINV(RAND(),0,1))</f>
        <v>3.12402401215921</v>
      </c>
      <c r="G848" s="0" t="n">
        <f aca="true">F848+$D$6*($H$5-F848)*$H$8+$D$9*($H$8^0.5)*(NORMINV(RAND(),0,1))</f>
        <v>3.08312996816554</v>
      </c>
      <c r="H848" s="0" t="n">
        <f aca="true">G848+$D$6*($H$5-G848)*$H$8+$D$9*($H$8^0.5)*(NORMINV(RAND(),0,1))</f>
        <v>3.09889855594855</v>
      </c>
      <c r="I848" s="0" t="n">
        <f aca="true">H848+$D$6*($H$5-H848)*$H$8+$D$9*($H$8^0.5)*(NORMINV(RAND(),0,1))</f>
        <v>2.97561226633816</v>
      </c>
      <c r="J848" s="0" t="n">
        <f aca="true">I848+$D$6*($H$5-I848)*$H$8+$D$9*($H$8^0.5)*(NORMINV(RAND(),0,1))</f>
        <v>2.9997242603085</v>
      </c>
      <c r="K848" s="0" t="n">
        <f aca="true">J848+$D$6*($H$5-J848)*$H$8+$D$9*($H$8^0.5)*(NORMINV(RAND(),0,1))</f>
        <v>3.00902592788721</v>
      </c>
      <c r="L848" s="0" t="n">
        <f aca="true">K848+$D$6*($H$5-K848)*$H$8+$D$9*($H$8^0.5)*(NORMINV(RAND(),0,1))</f>
        <v>3.13505838277477</v>
      </c>
      <c r="M848" s="0" t="n">
        <f aca="true">L848+$D$6*($H$5-L848)*$H$8+$D$9*($H$8^0.5)*(NORMINV(RAND(),0,1))</f>
        <v>3.0737085536788</v>
      </c>
      <c r="N848" s="0" t="n">
        <f aca="false">EXP(M848)</f>
        <v>21.6219402975938</v>
      </c>
      <c r="O848" s="0" t="n">
        <f aca="false">EXP(($H$10*LN(N848))+(1-$H$10)*$H$5+(($D$9^2)/(4*$D$6))*(1-$H$10^2))</f>
        <v>20.8901402686264</v>
      </c>
      <c r="P848" s="18" t="n">
        <f aca="false">EXP(($H$11*LN(N848))+(1-$H$11)*$H$5+(($D$9^2)/(4*$D$6))*(1-$H$11^2))</f>
        <v>20.2388383728083</v>
      </c>
      <c r="Q848" s="18" t="n">
        <f aca="false">EXP($H$12*LN(N848)+(1-$H$12)*$H$5+$D$9^2/(4*$D$6)*(1-$H$12^2))</f>
        <v>19.6837459211829</v>
      </c>
      <c r="R848" s="18" t="n">
        <f aca="false">EXP($H$13*LN(N848)+(1-$H$13)*$H$5+$D$9^2/(4*$D$6)*(1-$H$13^2))</f>
        <v>19.222585817599</v>
      </c>
      <c r="S848" s="33" t="n">
        <f aca="false">MAX(0,1/4*(SUM(O848:R848)-4*$D$5))*$H$9</f>
        <v>0</v>
      </c>
    </row>
    <row r="849" customFormat="false" ht="12.75" hidden="false" customHeight="false" outlineLevel="0" collapsed="false">
      <c r="A849" s="0" t="n">
        <v>827</v>
      </c>
      <c r="C849" s="18" t="n">
        <f aca="false">$H$6</f>
        <v>3.29212628660779</v>
      </c>
      <c r="D849" s="0" t="n">
        <f aca="true">C849+$D$6*($H$5-C849)*$H$8+$D$9*($H$8^0.5)*(NORMINV(RAND(),0,1))</f>
        <v>3.13746655363751</v>
      </c>
      <c r="E849" s="0" t="n">
        <f aca="true">D849+$D$6*($H$5-D849)*$H$8+$D$9*($H$8^0.5)*(NORMINV(RAND(),0,1))</f>
        <v>3.07374427866558</v>
      </c>
      <c r="F849" s="0" t="n">
        <f aca="true">E849+$D$6*($H$5-E849)*$H$8+$D$9*($H$8^0.5)*(NORMINV(RAND(),0,1))</f>
        <v>3.31927999151978</v>
      </c>
      <c r="G849" s="0" t="n">
        <f aca="true">F849+$D$6*($H$5-F849)*$H$8+$D$9*($H$8^0.5)*(NORMINV(RAND(),0,1))</f>
        <v>3.30378467569581</v>
      </c>
      <c r="H849" s="0" t="n">
        <f aca="true">G849+$D$6*($H$5-G849)*$H$8+$D$9*($H$8^0.5)*(NORMINV(RAND(),0,1))</f>
        <v>3.37807749033042</v>
      </c>
      <c r="I849" s="0" t="n">
        <f aca="true">H849+$D$6*($H$5-H849)*$H$8+$D$9*($H$8^0.5)*(NORMINV(RAND(),0,1))</f>
        <v>3.36235079849705</v>
      </c>
      <c r="J849" s="0" t="n">
        <f aca="true">I849+$D$6*($H$5-I849)*$H$8+$D$9*($H$8^0.5)*(NORMINV(RAND(),0,1))</f>
        <v>3.42324487357923</v>
      </c>
      <c r="K849" s="0" t="n">
        <f aca="true">J849+$D$6*($H$5-J849)*$H$8+$D$9*($H$8^0.5)*(NORMINV(RAND(),0,1))</f>
        <v>3.4085340381144</v>
      </c>
      <c r="L849" s="0" t="n">
        <f aca="true">K849+$D$6*($H$5-K849)*$H$8+$D$9*($H$8^0.5)*(NORMINV(RAND(),0,1))</f>
        <v>3.35717026700885</v>
      </c>
      <c r="M849" s="0" t="n">
        <f aca="true">L849+$D$6*($H$5-L849)*$H$8+$D$9*($H$8^0.5)*(NORMINV(RAND(),0,1))</f>
        <v>3.36282673411379</v>
      </c>
      <c r="N849" s="0" t="n">
        <f aca="false">EXP(M849)</f>
        <v>28.8706853946081</v>
      </c>
      <c r="O849" s="0" t="n">
        <f aca="false">EXP(($H$10*LN(N849))+(1-$H$10)*$H$5+(($D$9^2)/(4*$D$6))*(1-$H$10^2))</f>
        <v>26.2487204100682</v>
      </c>
      <c r="P849" s="18" t="n">
        <f aca="false">EXP(($H$11*LN(N849))+(1-$H$11)*$H$5+(($D$9^2)/(4*$D$6))*(1-$H$11^2))</f>
        <v>24.2384915824762</v>
      </c>
      <c r="Q849" s="18" t="n">
        <f aca="false">EXP($H$12*LN(N849)+(1-$H$12)*$H$5+$D$9^2/(4*$D$6)*(1-$H$12^2))</f>
        <v>22.6967345531179</v>
      </c>
      <c r="R849" s="18" t="n">
        <f aca="false">EXP($H$13*LN(N849)+(1-$H$13)*$H$5+$D$9^2/(4*$D$6)*(1-$H$13^2))</f>
        <v>21.5111777029545</v>
      </c>
      <c r="S849" s="33" t="n">
        <f aca="false">MAX(0,1/4*(SUM(O849:R849)-4*$D$5))*$H$9</f>
        <v>1.59214979649313</v>
      </c>
    </row>
    <row r="850" customFormat="false" ht="12.75" hidden="false" customHeight="false" outlineLevel="0" collapsed="false">
      <c r="A850" s="0" t="n">
        <v>828</v>
      </c>
      <c r="C850" s="18" t="n">
        <f aca="false">$H$6</f>
        <v>3.29212628660779</v>
      </c>
      <c r="D850" s="0" t="n">
        <f aca="true">C850+$D$6*($H$5-C850)*$H$8+$D$9*($H$8^0.5)*(NORMINV(RAND(),0,1))</f>
        <v>3.19242032579053</v>
      </c>
      <c r="E850" s="0" t="n">
        <f aca="true">D850+$D$6*($H$5-D850)*$H$8+$D$9*($H$8^0.5)*(NORMINV(RAND(),0,1))</f>
        <v>3.09045339074396</v>
      </c>
      <c r="F850" s="0" t="n">
        <f aca="true">E850+$D$6*($H$5-E850)*$H$8+$D$9*($H$8^0.5)*(NORMINV(RAND(),0,1))</f>
        <v>3.10436526397959</v>
      </c>
      <c r="G850" s="0" t="n">
        <f aca="true">F850+$D$6*($H$5-F850)*$H$8+$D$9*($H$8^0.5)*(NORMINV(RAND(),0,1))</f>
        <v>3.0098249322437</v>
      </c>
      <c r="H850" s="0" t="n">
        <f aca="true">G850+$D$6*($H$5-G850)*$H$8+$D$9*($H$8^0.5)*(NORMINV(RAND(),0,1))</f>
        <v>2.95115997116907</v>
      </c>
      <c r="I850" s="0" t="n">
        <f aca="true">H850+$D$6*($H$5-H850)*$H$8+$D$9*($H$8^0.5)*(NORMINV(RAND(),0,1))</f>
        <v>3.02161391722977</v>
      </c>
      <c r="J850" s="0" t="n">
        <f aca="true">I850+$D$6*($H$5-I850)*$H$8+$D$9*($H$8^0.5)*(NORMINV(RAND(),0,1))</f>
        <v>3.13674721283004</v>
      </c>
      <c r="K850" s="0" t="n">
        <f aca="true">J850+$D$6*($H$5-J850)*$H$8+$D$9*($H$8^0.5)*(NORMINV(RAND(),0,1))</f>
        <v>3.08429093687377</v>
      </c>
      <c r="L850" s="0" t="n">
        <f aca="true">K850+$D$6*($H$5-K850)*$H$8+$D$9*($H$8^0.5)*(NORMINV(RAND(),0,1))</f>
        <v>3.02156262868014</v>
      </c>
      <c r="M850" s="0" t="n">
        <f aca="true">L850+$D$6*($H$5-L850)*$H$8+$D$9*($H$8^0.5)*(NORMINV(RAND(),0,1))</f>
        <v>2.94578596814954</v>
      </c>
      <c r="N850" s="0" t="n">
        <f aca="false">EXP(M850)</f>
        <v>19.0256100350241</v>
      </c>
      <c r="O850" s="0" t="n">
        <f aca="false">EXP(($H$10*LN(N850))+(1-$H$10)*$H$5+(($D$9^2)/(4*$D$6))*(1-$H$10^2))</f>
        <v>18.8827065220571</v>
      </c>
      <c r="P850" s="18" t="n">
        <f aca="false">EXP(($H$11*LN(N850))+(1-$H$11)*$H$5+(($D$9^2)/(4*$D$6))*(1-$H$11^2))</f>
        <v>18.6866859317049</v>
      </c>
      <c r="Q850" s="18" t="n">
        <f aca="false">EXP($H$12*LN(N850)+(1-$H$12)*$H$5+$D$9^2/(4*$D$6)*(1-$H$12^2))</f>
        <v>18.4815864145605</v>
      </c>
      <c r="R850" s="18" t="n">
        <f aca="false">EXP($H$13*LN(N850)+(1-$H$13)*$H$5+$D$9^2/(4*$D$6)*(1-$H$13^2))</f>
        <v>18.2892835678414</v>
      </c>
      <c r="S850" s="33" t="n">
        <f aca="false">MAX(0,1/4*(SUM(O850:R850)-4*$D$5))*$H$9</f>
        <v>0</v>
      </c>
    </row>
    <row r="851" customFormat="false" ht="12.75" hidden="false" customHeight="false" outlineLevel="0" collapsed="false">
      <c r="A851" s="0" t="n">
        <v>829</v>
      </c>
      <c r="C851" s="18" t="n">
        <f aca="false">$H$6</f>
        <v>3.29212628660779</v>
      </c>
      <c r="D851" s="0" t="n">
        <f aca="true">C851+$D$6*($H$5-C851)*$H$8+$D$9*($H$8^0.5)*(NORMINV(RAND(),0,1))</f>
        <v>3.24604014306623</v>
      </c>
      <c r="E851" s="0" t="n">
        <f aca="true">D851+$D$6*($H$5-D851)*$H$8+$D$9*($H$8^0.5)*(NORMINV(RAND(),0,1))</f>
        <v>3.16311887769286</v>
      </c>
      <c r="F851" s="0" t="n">
        <f aca="true">E851+$D$6*($H$5-E851)*$H$8+$D$9*($H$8^0.5)*(NORMINV(RAND(),0,1))</f>
        <v>3.17829754073084</v>
      </c>
      <c r="G851" s="0" t="n">
        <f aca="true">F851+$D$6*($H$5-F851)*$H$8+$D$9*($H$8^0.5)*(NORMINV(RAND(),0,1))</f>
        <v>3.21885722695454</v>
      </c>
      <c r="H851" s="0" t="n">
        <f aca="true">G851+$D$6*($H$5-G851)*$H$8+$D$9*($H$8^0.5)*(NORMINV(RAND(),0,1))</f>
        <v>3.18852926321212</v>
      </c>
      <c r="I851" s="0" t="n">
        <f aca="true">H851+$D$6*($H$5-H851)*$H$8+$D$9*($H$8^0.5)*(NORMINV(RAND(),0,1))</f>
        <v>3.13964024797768</v>
      </c>
      <c r="J851" s="0" t="n">
        <f aca="true">I851+$D$6*($H$5-I851)*$H$8+$D$9*($H$8^0.5)*(NORMINV(RAND(),0,1))</f>
        <v>3.07578507215761</v>
      </c>
      <c r="K851" s="0" t="n">
        <f aca="true">J851+$D$6*($H$5-J851)*$H$8+$D$9*($H$8^0.5)*(NORMINV(RAND(),0,1))</f>
        <v>2.9806674971565</v>
      </c>
      <c r="L851" s="0" t="n">
        <f aca="true">K851+$D$6*($H$5-K851)*$H$8+$D$9*($H$8^0.5)*(NORMINV(RAND(),0,1))</f>
        <v>2.86551962269955</v>
      </c>
      <c r="M851" s="0" t="n">
        <f aca="true">L851+$D$6*($H$5-L851)*$H$8+$D$9*($H$8^0.5)*(NORMINV(RAND(),0,1))</f>
        <v>2.84615211105514</v>
      </c>
      <c r="N851" s="0" t="n">
        <f aca="false">EXP(M851)</f>
        <v>17.2213881955486</v>
      </c>
      <c r="O851" s="0" t="n">
        <f aca="false">EXP(($H$10*LN(N851))+(1-$H$10)*$H$5+(($D$9^2)/(4*$D$6))*(1-$H$10^2))</f>
        <v>17.45380383249</v>
      </c>
      <c r="P851" s="18" t="n">
        <f aca="false">EXP(($H$11*LN(N851))+(1-$H$11)*$H$5+(($D$9^2)/(4*$D$6))*(1-$H$11^2))</f>
        <v>17.5607152587213</v>
      </c>
      <c r="Q851" s="18" t="n">
        <f aca="false">EXP($H$12*LN(N851)+(1-$H$12)*$H$5+$D$9^2/(4*$D$6)*(1-$H$12^2))</f>
        <v>17.5963665183909</v>
      </c>
      <c r="R851" s="18" t="n">
        <f aca="false">EXP($H$13*LN(N851)+(1-$H$13)*$H$5+$D$9^2/(4*$D$6)*(1-$H$13^2))</f>
        <v>17.5938762489055</v>
      </c>
      <c r="S851" s="33" t="n">
        <f aca="false">MAX(0,1/4*(SUM(O851:R851)-4*$D$5))*$H$9</f>
        <v>0</v>
      </c>
    </row>
    <row r="852" customFormat="false" ht="12.75" hidden="false" customHeight="false" outlineLevel="0" collapsed="false">
      <c r="A852" s="0" t="n">
        <v>830</v>
      </c>
      <c r="C852" s="18" t="n">
        <f aca="false">$H$6</f>
        <v>3.29212628660779</v>
      </c>
      <c r="D852" s="0" t="n">
        <f aca="true">C852+$D$6*($H$5-C852)*$H$8+$D$9*($H$8^0.5)*(NORMINV(RAND(),0,1))</f>
        <v>3.23593297581804</v>
      </c>
      <c r="E852" s="0" t="n">
        <f aca="true">D852+$D$6*($H$5-D852)*$H$8+$D$9*($H$8^0.5)*(NORMINV(RAND(),0,1))</f>
        <v>3.33091453141168</v>
      </c>
      <c r="F852" s="0" t="n">
        <f aca="true">E852+$D$6*($H$5-E852)*$H$8+$D$9*($H$8^0.5)*(NORMINV(RAND(),0,1))</f>
        <v>3.24815587540969</v>
      </c>
      <c r="G852" s="0" t="n">
        <f aca="true">F852+$D$6*($H$5-F852)*$H$8+$D$9*($H$8^0.5)*(NORMINV(RAND(),0,1))</f>
        <v>3.26233973896142</v>
      </c>
      <c r="H852" s="0" t="n">
        <f aca="true">G852+$D$6*($H$5-G852)*$H$8+$D$9*($H$8^0.5)*(NORMINV(RAND(),0,1))</f>
        <v>3.14621285442572</v>
      </c>
      <c r="I852" s="0" t="n">
        <f aca="true">H852+$D$6*($H$5-H852)*$H$8+$D$9*($H$8^0.5)*(NORMINV(RAND(),0,1))</f>
        <v>3.11456985480271</v>
      </c>
      <c r="J852" s="0" t="n">
        <f aca="true">I852+$D$6*($H$5-I852)*$H$8+$D$9*($H$8^0.5)*(NORMINV(RAND(),0,1))</f>
        <v>3.04316412849906</v>
      </c>
      <c r="K852" s="0" t="n">
        <f aca="true">J852+$D$6*($H$5-J852)*$H$8+$D$9*($H$8^0.5)*(NORMINV(RAND(),0,1))</f>
        <v>3.01091891385667</v>
      </c>
      <c r="L852" s="0" t="n">
        <f aca="true">K852+$D$6*($H$5-K852)*$H$8+$D$9*($H$8^0.5)*(NORMINV(RAND(),0,1))</f>
        <v>2.96173842176437</v>
      </c>
      <c r="M852" s="0" t="n">
        <f aca="true">L852+$D$6*($H$5-L852)*$H$8+$D$9*($H$8^0.5)*(NORMINV(RAND(),0,1))</f>
        <v>3.02164559340567</v>
      </c>
      <c r="N852" s="0" t="n">
        <f aca="false">EXP(M852)</f>
        <v>20.5250397788673</v>
      </c>
      <c r="O852" s="0" t="n">
        <f aca="false">EXP(($H$10*LN(N852))+(1-$H$10)*$H$5+(($D$9^2)/(4*$D$6))*(1-$H$10^2))</f>
        <v>20.0485928716513</v>
      </c>
      <c r="P852" s="18" t="n">
        <f aca="false">EXP(($H$11*LN(N852))+(1-$H$11)*$H$5+(($D$9^2)/(4*$D$6))*(1-$H$11^2))</f>
        <v>19.5921503909498</v>
      </c>
      <c r="Q852" s="18" t="n">
        <f aca="false">EXP($H$12*LN(N852)+(1-$H$12)*$H$5+$D$9^2/(4*$D$6)*(1-$H$12^2))</f>
        <v>19.1853222125447</v>
      </c>
      <c r="R852" s="18" t="n">
        <f aca="false">EXP($H$13*LN(N852)+(1-$H$13)*$H$5+$D$9^2/(4*$D$6)*(1-$H$13^2))</f>
        <v>18.8371291574604</v>
      </c>
      <c r="S852" s="33" t="n">
        <f aca="false">MAX(0,1/4*(SUM(O852:R852)-4*$D$5))*$H$9</f>
        <v>0</v>
      </c>
    </row>
    <row r="853" customFormat="false" ht="12.75" hidden="false" customHeight="false" outlineLevel="0" collapsed="false">
      <c r="A853" s="0" t="n">
        <v>831</v>
      </c>
      <c r="C853" s="18" t="n">
        <f aca="false">$H$6</f>
        <v>3.29212628660779</v>
      </c>
      <c r="D853" s="0" t="n">
        <f aca="true">C853+$D$6*($H$5-C853)*$H$8+$D$9*($H$8^0.5)*(NORMINV(RAND(),0,1))</f>
        <v>3.31099442389767</v>
      </c>
      <c r="E853" s="0" t="n">
        <f aca="true">D853+$D$6*($H$5-D853)*$H$8+$D$9*($H$8^0.5)*(NORMINV(RAND(),0,1))</f>
        <v>3.41809608105434</v>
      </c>
      <c r="F853" s="0" t="n">
        <f aca="true">E853+$D$6*($H$5-E853)*$H$8+$D$9*($H$8^0.5)*(NORMINV(RAND(),0,1))</f>
        <v>3.4211317188094</v>
      </c>
      <c r="G853" s="0" t="n">
        <f aca="true">F853+$D$6*($H$5-F853)*$H$8+$D$9*($H$8^0.5)*(NORMINV(RAND(),0,1))</f>
        <v>3.51427453766366</v>
      </c>
      <c r="H853" s="0" t="n">
        <f aca="true">G853+$D$6*($H$5-G853)*$H$8+$D$9*($H$8^0.5)*(NORMINV(RAND(),0,1))</f>
        <v>3.55494501253022</v>
      </c>
      <c r="I853" s="0" t="n">
        <f aca="true">H853+$D$6*($H$5-H853)*$H$8+$D$9*($H$8^0.5)*(NORMINV(RAND(),0,1))</f>
        <v>3.5871081133045</v>
      </c>
      <c r="J853" s="0" t="n">
        <f aca="true">I853+$D$6*($H$5-I853)*$H$8+$D$9*($H$8^0.5)*(NORMINV(RAND(),0,1))</f>
        <v>3.67982162312515</v>
      </c>
      <c r="K853" s="0" t="n">
        <f aca="true">J853+$D$6*($H$5-J853)*$H$8+$D$9*($H$8^0.5)*(NORMINV(RAND(),0,1))</f>
        <v>3.74081988889093</v>
      </c>
      <c r="L853" s="0" t="n">
        <f aca="true">K853+$D$6*($H$5-K853)*$H$8+$D$9*($H$8^0.5)*(NORMINV(RAND(),0,1))</f>
        <v>3.79159532160578</v>
      </c>
      <c r="M853" s="0" t="n">
        <f aca="true">L853+$D$6*($H$5-L853)*$H$8+$D$9*($H$8^0.5)*(NORMINV(RAND(),0,1))</f>
        <v>3.72686601458649</v>
      </c>
      <c r="N853" s="0" t="n">
        <f aca="false">EXP(M853)</f>
        <v>41.5486909166155</v>
      </c>
      <c r="O853" s="0" t="n">
        <f aca="false">EXP(($H$10*LN(N853))+(1-$H$10)*$H$5+(($D$9^2)/(4*$D$6))*(1-$H$10^2))</f>
        <v>34.9923137362389</v>
      </c>
      <c r="P853" s="18" t="n">
        <f aca="false">EXP(($H$11*LN(N853))+(1-$H$11)*$H$5+(($D$9^2)/(4*$D$6))*(1-$H$11^2))</f>
        <v>30.4173360554269</v>
      </c>
      <c r="Q853" s="18" t="n">
        <f aca="false">EXP($H$12*LN(N853)+(1-$H$12)*$H$5+$D$9^2/(4*$D$6)*(1-$H$12^2))</f>
        <v>27.1548909471963</v>
      </c>
      <c r="R853" s="18" t="n">
        <f aca="false">EXP($H$13*LN(N853)+(1-$H$13)*$H$5+$D$9^2/(4*$D$6)*(1-$H$13^2))</f>
        <v>24.7842628666914</v>
      </c>
      <c r="S853" s="33" t="n">
        <f aca="false">MAX(0,1/4*(SUM(O853:R853)-4*$D$5))*$H$9</f>
        <v>6.97936139087377</v>
      </c>
    </row>
    <row r="854" customFormat="false" ht="12.75" hidden="false" customHeight="false" outlineLevel="0" collapsed="false">
      <c r="A854" s="0" t="n">
        <v>832</v>
      </c>
      <c r="C854" s="18" t="n">
        <f aca="false">$H$6</f>
        <v>3.29212628660779</v>
      </c>
      <c r="D854" s="0" t="n">
        <f aca="true">C854+$D$6*($H$5-C854)*$H$8+$D$9*($H$8^0.5)*(NORMINV(RAND(),0,1))</f>
        <v>3.19965189669933</v>
      </c>
      <c r="E854" s="0" t="n">
        <f aca="true">D854+$D$6*($H$5-D854)*$H$8+$D$9*($H$8^0.5)*(NORMINV(RAND(),0,1))</f>
        <v>3.13438991933947</v>
      </c>
      <c r="F854" s="0" t="n">
        <f aca="true">E854+$D$6*($H$5-E854)*$H$8+$D$9*($H$8^0.5)*(NORMINV(RAND(),0,1))</f>
        <v>3.0735533933821</v>
      </c>
      <c r="G854" s="0" t="n">
        <f aca="true">F854+$D$6*($H$5-F854)*$H$8+$D$9*($H$8^0.5)*(NORMINV(RAND(),0,1))</f>
        <v>2.97116853752115</v>
      </c>
      <c r="H854" s="0" t="n">
        <f aca="true">G854+$D$6*($H$5-G854)*$H$8+$D$9*($H$8^0.5)*(NORMINV(RAND(),0,1))</f>
        <v>2.97032175715028</v>
      </c>
      <c r="I854" s="0" t="n">
        <f aca="true">H854+$D$6*($H$5-H854)*$H$8+$D$9*($H$8^0.5)*(NORMINV(RAND(),0,1))</f>
        <v>2.91748138406727</v>
      </c>
      <c r="J854" s="0" t="n">
        <f aca="true">I854+$D$6*($H$5-I854)*$H$8+$D$9*($H$8^0.5)*(NORMINV(RAND(),0,1))</f>
        <v>2.93808009490597</v>
      </c>
      <c r="K854" s="0" t="n">
        <f aca="true">J854+$D$6*($H$5-J854)*$H$8+$D$9*($H$8^0.5)*(NORMINV(RAND(),0,1))</f>
        <v>2.90183741969548</v>
      </c>
      <c r="L854" s="0" t="n">
        <f aca="true">K854+$D$6*($H$5-K854)*$H$8+$D$9*($H$8^0.5)*(NORMINV(RAND(),0,1))</f>
        <v>3.00956972771603</v>
      </c>
      <c r="M854" s="0" t="n">
        <f aca="true">L854+$D$6*($H$5-L854)*$H$8+$D$9*($H$8^0.5)*(NORMINV(RAND(),0,1))</f>
        <v>3.0192794256881</v>
      </c>
      <c r="N854" s="0" t="n">
        <f aca="false">EXP(M854)</f>
        <v>20.4765315043296</v>
      </c>
      <c r="O854" s="0" t="n">
        <f aca="false">EXP(($H$10*LN(N854))+(1-$H$10)*$H$5+(($D$9^2)/(4*$D$6))*(1-$H$10^2))</f>
        <v>20.0111619783085</v>
      </c>
      <c r="P854" s="18" t="n">
        <f aca="false">EXP(($H$11*LN(N854))+(1-$H$11)*$H$5+(($D$9^2)/(4*$D$6))*(1-$H$11^2))</f>
        <v>19.5632555581465</v>
      </c>
      <c r="Q854" s="18" t="n">
        <f aca="false">EXP($H$12*LN(N854)+(1-$H$12)*$H$5+$D$9^2/(4*$D$6)*(1-$H$12^2))</f>
        <v>19.1629720318904</v>
      </c>
      <c r="R854" s="18" t="n">
        <f aca="false">EXP($H$13*LN(N854)+(1-$H$13)*$H$5+$D$9^2/(4*$D$6)*(1-$H$13^2))</f>
        <v>18.8197956537092</v>
      </c>
      <c r="S854" s="33" t="n">
        <f aca="false">MAX(0,1/4*(SUM(O854:R854)-4*$D$5))*$H$9</f>
        <v>0</v>
      </c>
    </row>
    <row r="855" customFormat="false" ht="12.75" hidden="false" customHeight="false" outlineLevel="0" collapsed="false">
      <c r="A855" s="0" t="n">
        <v>833</v>
      </c>
      <c r="C855" s="18" t="n">
        <f aca="false">$H$6</f>
        <v>3.29212628660779</v>
      </c>
      <c r="D855" s="0" t="n">
        <f aca="true">C855+$D$6*($H$5-C855)*$H$8+$D$9*($H$8^0.5)*(NORMINV(RAND(),0,1))</f>
        <v>3.24759808067936</v>
      </c>
      <c r="E855" s="0" t="n">
        <f aca="true">D855+$D$6*($H$5-D855)*$H$8+$D$9*($H$8^0.5)*(NORMINV(RAND(),0,1))</f>
        <v>3.19228917138013</v>
      </c>
      <c r="F855" s="0" t="n">
        <f aca="true">E855+$D$6*($H$5-E855)*$H$8+$D$9*($H$8^0.5)*(NORMINV(RAND(),0,1))</f>
        <v>3.09168174460927</v>
      </c>
      <c r="G855" s="0" t="n">
        <f aca="true">F855+$D$6*($H$5-F855)*$H$8+$D$9*($H$8^0.5)*(NORMINV(RAND(),0,1))</f>
        <v>2.97936227689336</v>
      </c>
      <c r="H855" s="0" t="n">
        <f aca="true">G855+$D$6*($H$5-G855)*$H$8+$D$9*($H$8^0.5)*(NORMINV(RAND(),0,1))</f>
        <v>2.82574367573351</v>
      </c>
      <c r="I855" s="0" t="n">
        <f aca="true">H855+$D$6*($H$5-H855)*$H$8+$D$9*($H$8^0.5)*(NORMINV(RAND(),0,1))</f>
        <v>2.80777527564903</v>
      </c>
      <c r="J855" s="0" t="n">
        <f aca="true">I855+$D$6*($H$5-I855)*$H$8+$D$9*($H$8^0.5)*(NORMINV(RAND(),0,1))</f>
        <v>2.81337016740025</v>
      </c>
      <c r="K855" s="0" t="n">
        <f aca="true">J855+$D$6*($H$5-J855)*$H$8+$D$9*($H$8^0.5)*(NORMINV(RAND(),0,1))</f>
        <v>2.77582245433603</v>
      </c>
      <c r="L855" s="0" t="n">
        <f aca="true">K855+$D$6*($H$5-K855)*$H$8+$D$9*($H$8^0.5)*(NORMINV(RAND(),0,1))</f>
        <v>2.71249244090731</v>
      </c>
      <c r="M855" s="0" t="n">
        <f aca="true">L855+$D$6*($H$5-L855)*$H$8+$D$9*($H$8^0.5)*(NORMINV(RAND(),0,1))</f>
        <v>2.66805713533175</v>
      </c>
      <c r="N855" s="0" t="n">
        <f aca="false">EXP(M855)</f>
        <v>14.411941522649</v>
      </c>
      <c r="O855" s="0" t="n">
        <f aca="false">EXP(($H$10*LN(N855))+(1-$H$10)*$H$5+(($D$9^2)/(4*$D$6))*(1-$H$10^2))</f>
        <v>15.1636579337121</v>
      </c>
      <c r="P855" s="18" t="n">
        <f aca="false">EXP(($H$11*LN(N855))+(1-$H$11)*$H$5+(($D$9^2)/(4*$D$6))*(1-$H$11^2))</f>
        <v>15.7143915687939</v>
      </c>
      <c r="Q855" s="18" t="n">
        <f aca="false">EXP($H$12*LN(N855)+(1-$H$12)*$H$5+$D$9^2/(4*$D$6)*(1-$H$12^2))</f>
        <v>16.1183403777171</v>
      </c>
      <c r="R855" s="18" t="n">
        <f aca="false">EXP($H$13*LN(N855)+(1-$H$13)*$H$5+$D$9^2/(4*$D$6)*(1-$H$13^2))</f>
        <v>16.416054121379</v>
      </c>
      <c r="S855" s="33" t="n">
        <f aca="false">MAX(0,1/4*(SUM(O855:R855)-4*$D$5))*$H$9</f>
        <v>0</v>
      </c>
    </row>
    <row r="856" customFormat="false" ht="12.75" hidden="false" customHeight="false" outlineLevel="0" collapsed="false">
      <c r="A856" s="0" t="n">
        <v>834</v>
      </c>
      <c r="C856" s="18" t="n">
        <f aca="false">$H$6</f>
        <v>3.29212628660779</v>
      </c>
      <c r="D856" s="0" t="n">
        <f aca="true">C856+$D$6*($H$5-C856)*$H$8+$D$9*($H$8^0.5)*(NORMINV(RAND(),0,1))</f>
        <v>3.21138831636648</v>
      </c>
      <c r="E856" s="0" t="n">
        <f aca="true">D856+$D$6*($H$5-D856)*$H$8+$D$9*($H$8^0.5)*(NORMINV(RAND(),0,1))</f>
        <v>3.2497255166451</v>
      </c>
      <c r="F856" s="0" t="n">
        <f aca="true">E856+$D$6*($H$5-E856)*$H$8+$D$9*($H$8^0.5)*(NORMINV(RAND(),0,1))</f>
        <v>3.17935784580688</v>
      </c>
      <c r="G856" s="0" t="n">
        <f aca="true">F856+$D$6*($H$5-F856)*$H$8+$D$9*($H$8^0.5)*(NORMINV(RAND(),0,1))</f>
        <v>3.22178004189843</v>
      </c>
      <c r="H856" s="0" t="n">
        <f aca="true">G856+$D$6*($H$5-G856)*$H$8+$D$9*($H$8^0.5)*(NORMINV(RAND(),0,1))</f>
        <v>3.22278533012978</v>
      </c>
      <c r="I856" s="0" t="n">
        <f aca="true">H856+$D$6*($H$5-H856)*$H$8+$D$9*($H$8^0.5)*(NORMINV(RAND(),0,1))</f>
        <v>3.12746163589381</v>
      </c>
      <c r="J856" s="0" t="n">
        <f aca="true">I856+$D$6*($H$5-I856)*$H$8+$D$9*($H$8^0.5)*(NORMINV(RAND(),0,1))</f>
        <v>3.23701111973515</v>
      </c>
      <c r="K856" s="0" t="n">
        <f aca="true">J856+$D$6*($H$5-J856)*$H$8+$D$9*($H$8^0.5)*(NORMINV(RAND(),0,1))</f>
        <v>3.31945185431096</v>
      </c>
      <c r="L856" s="0" t="n">
        <f aca="true">K856+$D$6*($H$5-K856)*$H$8+$D$9*($H$8^0.5)*(NORMINV(RAND(),0,1))</f>
        <v>3.36803379835391</v>
      </c>
      <c r="M856" s="0" t="n">
        <f aca="true">L856+$D$6*($H$5-L856)*$H$8+$D$9*($H$8^0.5)*(NORMINV(RAND(),0,1))</f>
        <v>3.33412226997116</v>
      </c>
      <c r="N856" s="0" t="n">
        <f aca="false">EXP(M856)</f>
        <v>28.053748796454</v>
      </c>
      <c r="O856" s="0" t="n">
        <f aca="false">EXP(($H$10*LN(N856))+(1-$H$10)*$H$5+(($D$9^2)/(4*$D$6))*(1-$H$10^2))</f>
        <v>25.6603502958637</v>
      </c>
      <c r="P856" s="18" t="n">
        <f aca="false">EXP(($H$11*LN(N856))+(1-$H$11)*$H$5+(($D$9^2)/(4*$D$6))*(1-$H$11^2))</f>
        <v>23.8083752604412</v>
      </c>
      <c r="Q856" s="18" t="n">
        <f aca="false">EXP($H$12*LN(N856)+(1-$H$12)*$H$5+$D$9^2/(4*$D$6)*(1-$H$12^2))</f>
        <v>22.3780468197822</v>
      </c>
      <c r="R856" s="18" t="n">
        <f aca="false">EXP($H$13*LN(N856)+(1-$H$13)*$H$5+$D$9^2/(4*$D$6)*(1-$H$13^2))</f>
        <v>21.2722773468022</v>
      </c>
      <c r="S856" s="33" t="n">
        <f aca="false">MAX(0,1/4*(SUM(O856:R856)-4*$D$5))*$H$9</f>
        <v>1.21734768047361</v>
      </c>
    </row>
    <row r="857" customFormat="false" ht="12.75" hidden="false" customHeight="false" outlineLevel="0" collapsed="false">
      <c r="A857" s="0" t="n">
        <v>835</v>
      </c>
      <c r="C857" s="18" t="n">
        <f aca="false">$H$6</f>
        <v>3.29212628660779</v>
      </c>
      <c r="D857" s="0" t="n">
        <f aca="true">C857+$D$6*($H$5-C857)*$H$8+$D$9*($H$8^0.5)*(NORMINV(RAND(),0,1))</f>
        <v>3.28048751822703</v>
      </c>
      <c r="E857" s="0" t="n">
        <f aca="true">D857+$D$6*($H$5-D857)*$H$8+$D$9*($H$8^0.5)*(NORMINV(RAND(),0,1))</f>
        <v>3.21024220143689</v>
      </c>
      <c r="F857" s="0" t="n">
        <f aca="true">E857+$D$6*($H$5-E857)*$H$8+$D$9*($H$8^0.5)*(NORMINV(RAND(),0,1))</f>
        <v>3.2095338501948</v>
      </c>
      <c r="G857" s="0" t="n">
        <f aca="true">F857+$D$6*($H$5-F857)*$H$8+$D$9*($H$8^0.5)*(NORMINV(RAND(),0,1))</f>
        <v>3.09631075092191</v>
      </c>
      <c r="H857" s="0" t="n">
        <f aca="true">G857+$D$6*($H$5-G857)*$H$8+$D$9*($H$8^0.5)*(NORMINV(RAND(),0,1))</f>
        <v>2.9351978405376</v>
      </c>
      <c r="I857" s="0" t="n">
        <f aca="true">H857+$D$6*($H$5-H857)*$H$8+$D$9*($H$8^0.5)*(NORMINV(RAND(),0,1))</f>
        <v>2.98272660647307</v>
      </c>
      <c r="J857" s="0" t="n">
        <f aca="true">I857+$D$6*($H$5-I857)*$H$8+$D$9*($H$8^0.5)*(NORMINV(RAND(),0,1))</f>
        <v>2.96277413338641</v>
      </c>
      <c r="K857" s="0" t="n">
        <f aca="true">J857+$D$6*($H$5-J857)*$H$8+$D$9*($H$8^0.5)*(NORMINV(RAND(),0,1))</f>
        <v>2.99645269605623</v>
      </c>
      <c r="L857" s="0" t="n">
        <f aca="true">K857+$D$6*($H$5-K857)*$H$8+$D$9*($H$8^0.5)*(NORMINV(RAND(),0,1))</f>
        <v>3.01970337392339</v>
      </c>
      <c r="M857" s="0" t="n">
        <f aca="true">L857+$D$6*($H$5-L857)*$H$8+$D$9*($H$8^0.5)*(NORMINV(RAND(),0,1))</f>
        <v>3.03368524442791</v>
      </c>
      <c r="N857" s="0" t="n">
        <f aca="false">EXP(M857)</f>
        <v>20.7736476681013</v>
      </c>
      <c r="O857" s="0" t="n">
        <f aca="false">EXP(($H$10*LN(N857))+(1-$H$10)*$H$5+(($D$9^2)/(4*$D$6))*(1-$H$10^2))</f>
        <v>20.2401378268492</v>
      </c>
      <c r="P857" s="18" t="n">
        <f aca="false">EXP(($H$11*LN(N857))+(1-$H$11)*$H$5+(($D$9^2)/(4*$D$6))*(1-$H$11^2))</f>
        <v>19.7398368767216</v>
      </c>
      <c r="Q857" s="18" t="n">
        <f aca="false">EXP($H$12*LN(N857)+(1-$H$12)*$H$5+$D$9^2/(4*$D$6)*(1-$H$12^2))</f>
        <v>19.2994499101981</v>
      </c>
      <c r="R857" s="18" t="n">
        <f aca="false">EXP($H$13*LN(N857)+(1-$H$13)*$H$5+$D$9^2/(4*$D$6)*(1-$H$13^2))</f>
        <v>18.9255739346207</v>
      </c>
      <c r="S857" s="33" t="n">
        <f aca="false">MAX(0,1/4*(SUM(O857:R857)-4*$D$5))*$H$9</f>
        <v>0</v>
      </c>
    </row>
    <row r="858" customFormat="false" ht="12.75" hidden="false" customHeight="false" outlineLevel="0" collapsed="false">
      <c r="A858" s="0" t="n">
        <v>836</v>
      </c>
      <c r="C858" s="18" t="n">
        <f aca="false">$H$6</f>
        <v>3.29212628660779</v>
      </c>
      <c r="D858" s="0" t="n">
        <f aca="true">C858+$D$6*($H$5-C858)*$H$8+$D$9*($H$8^0.5)*(NORMINV(RAND(),0,1))</f>
        <v>3.2728197117842</v>
      </c>
      <c r="E858" s="0" t="n">
        <f aca="true">D858+$D$6*($H$5-D858)*$H$8+$D$9*($H$8^0.5)*(NORMINV(RAND(),0,1))</f>
        <v>3.20582215712351</v>
      </c>
      <c r="F858" s="0" t="n">
        <f aca="true">E858+$D$6*($H$5-E858)*$H$8+$D$9*($H$8^0.5)*(NORMINV(RAND(),0,1))</f>
        <v>3.11122583464805</v>
      </c>
      <c r="G858" s="0" t="n">
        <f aca="true">F858+$D$6*($H$5-F858)*$H$8+$D$9*($H$8^0.5)*(NORMINV(RAND(),0,1))</f>
        <v>3.05002462644852</v>
      </c>
      <c r="H858" s="0" t="n">
        <f aca="true">G858+$D$6*($H$5-G858)*$H$8+$D$9*($H$8^0.5)*(NORMINV(RAND(),0,1))</f>
        <v>3.2005174270671</v>
      </c>
      <c r="I858" s="0" t="n">
        <f aca="true">H858+$D$6*($H$5-H858)*$H$8+$D$9*($H$8^0.5)*(NORMINV(RAND(),0,1))</f>
        <v>3.25584678359796</v>
      </c>
      <c r="J858" s="0" t="n">
        <f aca="true">I858+$D$6*($H$5-I858)*$H$8+$D$9*($H$8^0.5)*(NORMINV(RAND(),0,1))</f>
        <v>3.20689622171563</v>
      </c>
      <c r="K858" s="0" t="n">
        <f aca="true">J858+$D$6*($H$5-J858)*$H$8+$D$9*($H$8^0.5)*(NORMINV(RAND(),0,1))</f>
        <v>3.14931338225883</v>
      </c>
      <c r="L858" s="0" t="n">
        <f aca="true">K858+$D$6*($H$5-K858)*$H$8+$D$9*($H$8^0.5)*(NORMINV(RAND(),0,1))</f>
        <v>3.15423001765842</v>
      </c>
      <c r="M858" s="0" t="n">
        <f aca="true">L858+$D$6*($H$5-L858)*$H$8+$D$9*($H$8^0.5)*(NORMINV(RAND(),0,1))</f>
        <v>3.02429904198318</v>
      </c>
      <c r="N858" s="0" t="n">
        <f aca="false">EXP(M858)</f>
        <v>20.5795742366644</v>
      </c>
      <c r="O858" s="0" t="n">
        <f aca="false">EXP(($H$10*LN(N858))+(1-$H$10)*$H$5+(($D$9^2)/(4*$D$6))*(1-$H$10^2))</f>
        <v>20.0906516076924</v>
      </c>
      <c r="P858" s="18" t="n">
        <f aca="false">EXP(($H$11*LN(N858))+(1-$H$11)*$H$5+(($D$9^2)/(4*$D$6))*(1-$H$11^2))</f>
        <v>19.6246041670407</v>
      </c>
      <c r="Q858" s="18" t="n">
        <f aca="false">EXP($H$12*LN(N858)+(1-$H$12)*$H$5+$D$9^2/(4*$D$6)*(1-$H$12^2))</f>
        <v>19.2104169789817</v>
      </c>
      <c r="R858" s="18" t="n">
        <f aca="false">EXP($H$13*LN(N858)+(1-$H$13)*$H$5+$D$9^2/(4*$D$6)*(1-$H$13^2))</f>
        <v>18.8565861448097</v>
      </c>
      <c r="S858" s="33" t="n">
        <f aca="false">MAX(0,1/4*(SUM(O858:R858)-4*$D$5))*$H$9</f>
        <v>0</v>
      </c>
    </row>
    <row r="859" customFormat="false" ht="12.75" hidden="false" customHeight="false" outlineLevel="0" collapsed="false">
      <c r="A859" s="0" t="n">
        <v>837</v>
      </c>
      <c r="C859" s="18" t="n">
        <f aca="false">$H$6</f>
        <v>3.29212628660779</v>
      </c>
      <c r="D859" s="0" t="n">
        <f aca="true">C859+$D$6*($H$5-C859)*$H$8+$D$9*($H$8^0.5)*(NORMINV(RAND(),0,1))</f>
        <v>3.47920293333798</v>
      </c>
      <c r="E859" s="0" t="n">
        <f aca="true">D859+$D$6*($H$5-D859)*$H$8+$D$9*($H$8^0.5)*(NORMINV(RAND(),0,1))</f>
        <v>3.53102070812638</v>
      </c>
      <c r="F859" s="0" t="n">
        <f aca="true">E859+$D$6*($H$5-E859)*$H$8+$D$9*($H$8^0.5)*(NORMINV(RAND(),0,1))</f>
        <v>3.56459867868305</v>
      </c>
      <c r="G859" s="0" t="n">
        <f aca="true">F859+$D$6*($H$5-F859)*$H$8+$D$9*($H$8^0.5)*(NORMINV(RAND(),0,1))</f>
        <v>3.52136272831623</v>
      </c>
      <c r="H859" s="0" t="n">
        <f aca="true">G859+$D$6*($H$5-G859)*$H$8+$D$9*($H$8^0.5)*(NORMINV(RAND(),0,1))</f>
        <v>3.5916691665145</v>
      </c>
      <c r="I859" s="0" t="n">
        <f aca="true">H859+$D$6*($H$5-H859)*$H$8+$D$9*($H$8^0.5)*(NORMINV(RAND(),0,1))</f>
        <v>3.55450127530672</v>
      </c>
      <c r="J859" s="0" t="n">
        <f aca="true">I859+$D$6*($H$5-I859)*$H$8+$D$9*($H$8^0.5)*(NORMINV(RAND(),0,1))</f>
        <v>3.47374312381927</v>
      </c>
      <c r="K859" s="0" t="n">
        <f aca="true">J859+$D$6*($H$5-J859)*$H$8+$D$9*($H$8^0.5)*(NORMINV(RAND(),0,1))</f>
        <v>3.55070365611324</v>
      </c>
      <c r="L859" s="0" t="n">
        <f aca="true">K859+$D$6*($H$5-K859)*$H$8+$D$9*($H$8^0.5)*(NORMINV(RAND(),0,1))</f>
        <v>3.5280579014273</v>
      </c>
      <c r="M859" s="0" t="n">
        <f aca="true">L859+$D$6*($H$5-L859)*$H$8+$D$9*($H$8^0.5)*(NORMINV(RAND(),0,1))</f>
        <v>3.54953509527504</v>
      </c>
      <c r="N859" s="0" t="n">
        <f aca="false">EXP(M859)</f>
        <v>34.7971363734401</v>
      </c>
      <c r="O859" s="0" t="n">
        <f aca="false">EXP(($H$10*LN(N859))+(1-$H$10)*$H$5+(($D$9^2)/(4*$D$6))*(1-$H$10^2))</f>
        <v>30.4192580665271</v>
      </c>
      <c r="P859" s="18" t="n">
        <f aca="false">EXP(($H$11*LN(N859))+(1-$H$11)*$H$5+(($D$9^2)/(4*$D$6))*(1-$H$11^2))</f>
        <v>27.2322498436797</v>
      </c>
      <c r="Q859" s="18" t="n">
        <f aca="false">EXP($H$12*LN(N859)+(1-$H$12)*$H$5+$D$9^2/(4*$D$6)*(1-$H$12^2))</f>
        <v>24.8833502737814</v>
      </c>
      <c r="R859" s="18" t="n">
        <f aca="false">EXP($H$13*LN(N859)+(1-$H$13)*$H$5+$D$9^2/(4*$D$6)*(1-$H$13^2))</f>
        <v>23.1319556935481</v>
      </c>
      <c r="S859" s="33" t="n">
        <f aca="false">MAX(0,1/4*(SUM(O859:R859)-4*$D$5))*$H$9</f>
        <v>4.20129829937253</v>
      </c>
    </row>
    <row r="860" customFormat="false" ht="12.75" hidden="false" customHeight="false" outlineLevel="0" collapsed="false">
      <c r="A860" s="0" t="n">
        <v>838</v>
      </c>
      <c r="C860" s="18" t="n">
        <f aca="false">$H$6</f>
        <v>3.29212628660779</v>
      </c>
      <c r="D860" s="0" t="n">
        <f aca="true">C860+$D$6*($H$5-C860)*$H$8+$D$9*($H$8^0.5)*(NORMINV(RAND(),0,1))</f>
        <v>3.3275408417919</v>
      </c>
      <c r="E860" s="0" t="n">
        <f aca="true">D860+$D$6*($H$5-D860)*$H$8+$D$9*($H$8^0.5)*(NORMINV(RAND(),0,1))</f>
        <v>3.58370622940803</v>
      </c>
      <c r="F860" s="0" t="n">
        <f aca="true">E860+$D$6*($H$5-E860)*$H$8+$D$9*($H$8^0.5)*(NORMINV(RAND(),0,1))</f>
        <v>3.60436996069771</v>
      </c>
      <c r="G860" s="0" t="n">
        <f aca="true">F860+$D$6*($H$5-F860)*$H$8+$D$9*($H$8^0.5)*(NORMINV(RAND(),0,1))</f>
        <v>3.69812277968772</v>
      </c>
      <c r="H860" s="0" t="n">
        <f aca="true">G860+$D$6*($H$5-G860)*$H$8+$D$9*($H$8^0.5)*(NORMINV(RAND(),0,1))</f>
        <v>3.65298350865889</v>
      </c>
      <c r="I860" s="0" t="n">
        <f aca="true">H860+$D$6*($H$5-H860)*$H$8+$D$9*($H$8^0.5)*(NORMINV(RAND(),0,1))</f>
        <v>3.59035948154332</v>
      </c>
      <c r="J860" s="0" t="n">
        <f aca="true">I860+$D$6*($H$5-I860)*$H$8+$D$9*($H$8^0.5)*(NORMINV(RAND(),0,1))</f>
        <v>3.59780025185944</v>
      </c>
      <c r="K860" s="0" t="n">
        <f aca="true">J860+$D$6*($H$5-J860)*$H$8+$D$9*($H$8^0.5)*(NORMINV(RAND(),0,1))</f>
        <v>3.5982628539545</v>
      </c>
      <c r="L860" s="0" t="n">
        <f aca="true">K860+$D$6*($H$5-K860)*$H$8+$D$9*($H$8^0.5)*(NORMINV(RAND(),0,1))</f>
        <v>3.49953006993124</v>
      </c>
      <c r="M860" s="0" t="n">
        <f aca="true">L860+$D$6*($H$5-L860)*$H$8+$D$9*($H$8^0.5)*(NORMINV(RAND(),0,1))</f>
        <v>3.5550601158932</v>
      </c>
      <c r="N860" s="0" t="n">
        <f aca="false">EXP(M860)</f>
        <v>34.989923354965</v>
      </c>
      <c r="O860" s="0" t="n">
        <f aca="false">EXP(($H$10*LN(N860))+(1-$H$10)*$H$5+(($D$9^2)/(4*$D$6))*(1-$H$10^2))</f>
        <v>30.5522841794448</v>
      </c>
      <c r="P860" s="18" t="n">
        <f aca="false">EXP(($H$11*LN(N860))+(1-$H$11)*$H$5+(($D$9^2)/(4*$D$6))*(1-$H$11^2))</f>
        <v>27.3262609122933</v>
      </c>
      <c r="Q860" s="18" t="n">
        <f aca="false">EXP($H$12*LN(N860)+(1-$H$12)*$H$5+$D$9^2/(4*$D$6)*(1-$H$12^2))</f>
        <v>24.9511695927705</v>
      </c>
      <c r="R860" s="18" t="n">
        <f aca="false">EXP($H$13*LN(N860)+(1-$H$13)*$H$5+$D$9^2/(4*$D$6)*(1-$H$13^2))</f>
        <v>23.1817338868305</v>
      </c>
      <c r="S860" s="33" t="n">
        <f aca="false">MAX(0,1/4*(SUM(O860:R860)-4*$D$5))*$H$9</f>
        <v>4.28325496473477</v>
      </c>
    </row>
    <row r="861" customFormat="false" ht="12.75" hidden="false" customHeight="false" outlineLevel="0" collapsed="false">
      <c r="A861" s="0" t="n">
        <v>839</v>
      </c>
      <c r="C861" s="18" t="n">
        <f aca="false">$H$6</f>
        <v>3.29212628660779</v>
      </c>
      <c r="D861" s="0" t="n">
        <f aca="true">C861+$D$6*($H$5-C861)*$H$8+$D$9*($H$8^0.5)*(NORMINV(RAND(),0,1))</f>
        <v>3.22925400018909</v>
      </c>
      <c r="E861" s="0" t="n">
        <f aca="true">D861+$D$6*($H$5-D861)*$H$8+$D$9*($H$8^0.5)*(NORMINV(RAND(),0,1))</f>
        <v>3.21848232571215</v>
      </c>
      <c r="F861" s="0" t="n">
        <f aca="true">E861+$D$6*($H$5-E861)*$H$8+$D$9*($H$8^0.5)*(NORMINV(RAND(),0,1))</f>
        <v>3.33167799902739</v>
      </c>
      <c r="G861" s="0" t="n">
        <f aca="true">F861+$D$6*($H$5-F861)*$H$8+$D$9*($H$8^0.5)*(NORMINV(RAND(),0,1))</f>
        <v>3.24878687119136</v>
      </c>
      <c r="H861" s="0" t="n">
        <f aca="true">G861+$D$6*($H$5-G861)*$H$8+$D$9*($H$8^0.5)*(NORMINV(RAND(),0,1))</f>
        <v>3.25654444904236</v>
      </c>
      <c r="I861" s="0" t="n">
        <f aca="true">H861+$D$6*($H$5-H861)*$H$8+$D$9*($H$8^0.5)*(NORMINV(RAND(),0,1))</f>
        <v>3.39143004180164</v>
      </c>
      <c r="J861" s="0" t="n">
        <f aca="true">I861+$D$6*($H$5-I861)*$H$8+$D$9*($H$8^0.5)*(NORMINV(RAND(),0,1))</f>
        <v>3.30309592966465</v>
      </c>
      <c r="K861" s="0" t="n">
        <f aca="true">J861+$D$6*($H$5-J861)*$H$8+$D$9*($H$8^0.5)*(NORMINV(RAND(),0,1))</f>
        <v>3.26077464068353</v>
      </c>
      <c r="L861" s="0" t="n">
        <f aca="true">K861+$D$6*($H$5-K861)*$H$8+$D$9*($H$8^0.5)*(NORMINV(RAND(),0,1))</f>
        <v>3.18772569194721</v>
      </c>
      <c r="M861" s="0" t="n">
        <f aca="true">L861+$D$6*($H$5-L861)*$H$8+$D$9*($H$8^0.5)*(NORMINV(RAND(),0,1))</f>
        <v>3.13762389300731</v>
      </c>
      <c r="N861" s="0" t="n">
        <f aca="false">EXP(M861)</f>
        <v>23.0490347683755</v>
      </c>
      <c r="O861" s="0" t="n">
        <f aca="false">EXP(($H$10*LN(N861))+(1-$H$10)*$H$5+(($D$9^2)/(4*$D$6))*(1-$H$10^2))</f>
        <v>21.9717247906761</v>
      </c>
      <c r="P861" s="18" t="n">
        <f aca="false">EXP(($H$11*LN(N861))+(1-$H$11)*$H$5+(($D$9^2)/(4*$D$6))*(1-$H$11^2))</f>
        <v>21.0620083953467</v>
      </c>
      <c r="Q861" s="18" t="n">
        <f aca="false">EXP($H$12*LN(N861)+(1-$H$12)*$H$5+$D$9^2/(4*$D$6)*(1-$H$12^2))</f>
        <v>20.313378956231</v>
      </c>
      <c r="R861" s="18" t="n">
        <f aca="false">EXP($H$13*LN(N861)+(1-$H$13)*$H$5+$D$9^2/(4*$D$6)*(1-$H$13^2))</f>
        <v>19.7065954479582</v>
      </c>
      <c r="S861" s="33" t="n">
        <f aca="false">MAX(0,1/4*(SUM(O861:R861)-4*$D$5))*$H$9</f>
        <v>0</v>
      </c>
    </row>
    <row r="862" customFormat="false" ht="12.75" hidden="false" customHeight="false" outlineLevel="0" collapsed="false">
      <c r="A862" s="0" t="n">
        <v>840</v>
      </c>
      <c r="C862" s="18" t="n">
        <f aca="false">$H$6</f>
        <v>3.29212628660779</v>
      </c>
      <c r="D862" s="0" t="n">
        <f aca="true">C862+$D$6*($H$5-C862)*$H$8+$D$9*($H$8^0.5)*(NORMINV(RAND(),0,1))</f>
        <v>3.36212542698178</v>
      </c>
      <c r="E862" s="0" t="n">
        <f aca="true">D862+$D$6*($H$5-D862)*$H$8+$D$9*($H$8^0.5)*(NORMINV(RAND(),0,1))</f>
        <v>3.53131741579397</v>
      </c>
      <c r="F862" s="0" t="n">
        <f aca="true">E862+$D$6*($H$5-E862)*$H$8+$D$9*($H$8^0.5)*(NORMINV(RAND(),0,1))</f>
        <v>3.3790916185049</v>
      </c>
      <c r="G862" s="0" t="n">
        <f aca="true">F862+$D$6*($H$5-F862)*$H$8+$D$9*($H$8^0.5)*(NORMINV(RAND(),0,1))</f>
        <v>3.34644750672694</v>
      </c>
      <c r="H862" s="0" t="n">
        <f aca="true">G862+$D$6*($H$5-G862)*$H$8+$D$9*($H$8^0.5)*(NORMINV(RAND(),0,1))</f>
        <v>3.48041226174791</v>
      </c>
      <c r="I862" s="0" t="n">
        <f aca="true">H862+$D$6*($H$5-H862)*$H$8+$D$9*($H$8^0.5)*(NORMINV(RAND(),0,1))</f>
        <v>3.5214058598607</v>
      </c>
      <c r="J862" s="0" t="n">
        <f aca="true">I862+$D$6*($H$5-I862)*$H$8+$D$9*($H$8^0.5)*(NORMINV(RAND(),0,1))</f>
        <v>3.40367528432729</v>
      </c>
      <c r="K862" s="0" t="n">
        <f aca="true">J862+$D$6*($H$5-J862)*$H$8+$D$9*($H$8^0.5)*(NORMINV(RAND(),0,1))</f>
        <v>3.32134865229279</v>
      </c>
      <c r="L862" s="0" t="n">
        <f aca="true">K862+$D$6*($H$5-K862)*$H$8+$D$9*($H$8^0.5)*(NORMINV(RAND(),0,1))</f>
        <v>3.17686834367882</v>
      </c>
      <c r="M862" s="0" t="n">
        <f aca="true">L862+$D$6*($H$5-L862)*$H$8+$D$9*($H$8^0.5)*(NORMINV(RAND(),0,1))</f>
        <v>3.01881828028336</v>
      </c>
      <c r="N862" s="0" t="n">
        <f aca="false">EXP(M862)</f>
        <v>20.4670910228059</v>
      </c>
      <c r="O862" s="0" t="n">
        <f aca="false">EXP(($H$10*LN(N862))+(1-$H$10)*$H$5+(($D$9^2)/(4*$D$6))*(1-$H$10^2))</f>
        <v>20.0038751655263</v>
      </c>
      <c r="P862" s="18" t="n">
        <f aca="false">EXP(($H$11*LN(N862))+(1-$H$11)*$H$5+(($D$9^2)/(4*$D$6))*(1-$H$11^2))</f>
        <v>19.5576291716886</v>
      </c>
      <c r="Q862" s="18" t="n">
        <f aca="false">EXP($H$12*LN(N862)+(1-$H$12)*$H$5+$D$9^2/(4*$D$6)*(1-$H$12^2))</f>
        <v>19.1586192096816</v>
      </c>
      <c r="R862" s="18" t="n">
        <f aca="false">EXP($H$13*LN(N862)+(1-$H$13)*$H$5+$D$9^2/(4*$D$6)*(1-$H$13^2))</f>
        <v>18.816419362962</v>
      </c>
      <c r="S862" s="33" t="n">
        <f aca="false">MAX(0,1/4*(SUM(O862:R862)-4*$D$5))*$H$9</f>
        <v>0</v>
      </c>
    </row>
    <row r="863" customFormat="false" ht="12.75" hidden="false" customHeight="false" outlineLevel="0" collapsed="false">
      <c r="A863" s="0" t="n">
        <v>841</v>
      </c>
      <c r="C863" s="18" t="n">
        <f aca="false">$H$6</f>
        <v>3.29212628660779</v>
      </c>
      <c r="D863" s="0" t="n">
        <f aca="true">C863+$D$6*($H$5-C863)*$H$8+$D$9*($H$8^0.5)*(NORMINV(RAND(),0,1))</f>
        <v>3.26563454381639</v>
      </c>
      <c r="E863" s="0" t="n">
        <f aca="true">D863+$D$6*($H$5-D863)*$H$8+$D$9*($H$8^0.5)*(NORMINV(RAND(),0,1))</f>
        <v>3.27673447256313</v>
      </c>
      <c r="F863" s="0" t="n">
        <f aca="true">E863+$D$6*($H$5-E863)*$H$8+$D$9*($H$8^0.5)*(NORMINV(RAND(),0,1))</f>
        <v>3.28952490238551</v>
      </c>
      <c r="G863" s="0" t="n">
        <f aca="true">F863+$D$6*($H$5-F863)*$H$8+$D$9*($H$8^0.5)*(NORMINV(RAND(),0,1))</f>
        <v>3.35099818558778</v>
      </c>
      <c r="H863" s="0" t="n">
        <f aca="true">G863+$D$6*($H$5-G863)*$H$8+$D$9*($H$8^0.5)*(NORMINV(RAND(),0,1))</f>
        <v>3.14710266464806</v>
      </c>
      <c r="I863" s="0" t="n">
        <f aca="true">H863+$D$6*($H$5-H863)*$H$8+$D$9*($H$8^0.5)*(NORMINV(RAND(),0,1))</f>
        <v>3.17985583097519</v>
      </c>
      <c r="J863" s="0" t="n">
        <f aca="true">I863+$D$6*($H$5-I863)*$H$8+$D$9*($H$8^0.5)*(NORMINV(RAND(),0,1))</f>
        <v>3.23216707571751</v>
      </c>
      <c r="K863" s="0" t="n">
        <f aca="true">J863+$D$6*($H$5-J863)*$H$8+$D$9*($H$8^0.5)*(NORMINV(RAND(),0,1))</f>
        <v>3.11695580678455</v>
      </c>
      <c r="L863" s="0" t="n">
        <f aca="true">K863+$D$6*($H$5-K863)*$H$8+$D$9*($H$8^0.5)*(NORMINV(RAND(),0,1))</f>
        <v>3.08958693022981</v>
      </c>
      <c r="M863" s="0" t="n">
        <f aca="true">L863+$D$6*($H$5-L863)*$H$8+$D$9*($H$8^0.5)*(NORMINV(RAND(),0,1))</f>
        <v>3.04017727530559</v>
      </c>
      <c r="N863" s="0" t="n">
        <f aca="false">EXP(M863)</f>
        <v>20.9089495469848</v>
      </c>
      <c r="O863" s="0" t="n">
        <f aca="false">EXP(($H$10*LN(N863))+(1-$H$10)*$H$5+(($D$9^2)/(4*$D$6))*(1-$H$10^2))</f>
        <v>20.3441811931164</v>
      </c>
      <c r="P863" s="18" t="n">
        <f aca="false">EXP(($H$11*LN(N863))+(1-$H$11)*$H$5+(($D$9^2)/(4*$D$6))*(1-$H$11^2))</f>
        <v>19.8199339706655</v>
      </c>
      <c r="Q863" s="18" t="n">
        <f aca="false">EXP($H$12*LN(N863)+(1-$H$12)*$H$5+$D$9^2/(4*$D$6)*(1-$H$12^2))</f>
        <v>19.3612714290378</v>
      </c>
      <c r="R863" s="18" t="n">
        <f aca="false">EXP($H$13*LN(N863)+(1-$H$13)*$H$5+$D$9^2/(4*$D$6)*(1-$H$13^2))</f>
        <v>18.9734374111583</v>
      </c>
      <c r="S863" s="33" t="n">
        <f aca="false">MAX(0,1/4*(SUM(O863:R863)-4*$D$5))*$H$9</f>
        <v>0</v>
      </c>
    </row>
    <row r="864" customFormat="false" ht="12.75" hidden="false" customHeight="false" outlineLevel="0" collapsed="false">
      <c r="A864" s="0" t="n">
        <v>842</v>
      </c>
      <c r="C864" s="18" t="n">
        <f aca="false">$H$6</f>
        <v>3.29212628660779</v>
      </c>
      <c r="D864" s="0" t="n">
        <f aca="true">C864+$D$6*($H$5-C864)*$H$8+$D$9*($H$8^0.5)*(NORMINV(RAND(),0,1))</f>
        <v>3.2321875896814</v>
      </c>
      <c r="E864" s="0" t="n">
        <f aca="true">D864+$D$6*($H$5-D864)*$H$8+$D$9*($H$8^0.5)*(NORMINV(RAND(),0,1))</f>
        <v>3.32373000110345</v>
      </c>
      <c r="F864" s="0" t="n">
        <f aca="true">E864+$D$6*($H$5-E864)*$H$8+$D$9*($H$8^0.5)*(NORMINV(RAND(),0,1))</f>
        <v>3.37686655013669</v>
      </c>
      <c r="G864" s="0" t="n">
        <f aca="true">F864+$D$6*($H$5-F864)*$H$8+$D$9*($H$8^0.5)*(NORMINV(RAND(),0,1))</f>
        <v>3.35406195485428</v>
      </c>
      <c r="H864" s="0" t="n">
        <f aca="true">G864+$D$6*($H$5-G864)*$H$8+$D$9*($H$8^0.5)*(NORMINV(RAND(),0,1))</f>
        <v>3.34325116253409</v>
      </c>
      <c r="I864" s="0" t="n">
        <f aca="true">H864+$D$6*($H$5-H864)*$H$8+$D$9*($H$8^0.5)*(NORMINV(RAND(),0,1))</f>
        <v>3.33053401060884</v>
      </c>
      <c r="J864" s="0" t="n">
        <f aca="true">I864+$D$6*($H$5-I864)*$H$8+$D$9*($H$8^0.5)*(NORMINV(RAND(),0,1))</f>
        <v>3.24238895957936</v>
      </c>
      <c r="K864" s="0" t="n">
        <f aca="true">J864+$D$6*($H$5-J864)*$H$8+$D$9*($H$8^0.5)*(NORMINV(RAND(),0,1))</f>
        <v>3.33357930994492</v>
      </c>
      <c r="L864" s="0" t="n">
        <f aca="true">K864+$D$6*($H$5-K864)*$H$8+$D$9*($H$8^0.5)*(NORMINV(RAND(),0,1))</f>
        <v>3.33127527967654</v>
      </c>
      <c r="M864" s="0" t="n">
        <f aca="true">L864+$D$6*($H$5-L864)*$H$8+$D$9*($H$8^0.5)*(NORMINV(RAND(),0,1))</f>
        <v>3.3328450136523</v>
      </c>
      <c r="N864" s="0" t="n">
        <f aca="false">EXP(M864)</f>
        <v>28.0179398420109</v>
      </c>
      <c r="O864" s="0" t="n">
        <f aca="false">EXP(($H$10*LN(N864))+(1-$H$10)*$H$5+(($D$9^2)/(4*$D$6))*(1-$H$10^2))</f>
        <v>25.634478408397</v>
      </c>
      <c r="P864" s="18" t="n">
        <f aca="false">EXP(($H$11*LN(N864))+(1-$H$11)*$H$5+(($D$9^2)/(4*$D$6))*(1-$H$11^2))</f>
        <v>23.789414845592</v>
      </c>
      <c r="Q864" s="18" t="n">
        <f aca="false">EXP($H$12*LN(N864)+(1-$H$12)*$H$5+$D$9^2/(4*$D$6)*(1-$H$12^2))</f>
        <v>22.3639706946082</v>
      </c>
      <c r="R864" s="18" t="n">
        <f aca="false">EXP($H$13*LN(N864)+(1-$H$13)*$H$5+$D$9^2/(4*$D$6)*(1-$H$13^2))</f>
        <v>21.2617089246927</v>
      </c>
      <c r="S864" s="33" t="n">
        <f aca="false">MAX(0,1/4*(SUM(O864:R864)-4*$D$5))*$H$9</f>
        <v>1.20082557455848</v>
      </c>
    </row>
    <row r="865" customFormat="false" ht="12.75" hidden="false" customHeight="false" outlineLevel="0" collapsed="false">
      <c r="A865" s="0" t="n">
        <v>843</v>
      </c>
      <c r="C865" s="18" t="n">
        <f aca="false">$H$6</f>
        <v>3.29212628660779</v>
      </c>
      <c r="D865" s="0" t="n">
        <f aca="true">C865+$D$6*($H$5-C865)*$H$8+$D$9*($H$8^0.5)*(NORMINV(RAND(),0,1))</f>
        <v>3.17670385163522</v>
      </c>
      <c r="E865" s="0" t="n">
        <f aca="true">D865+$D$6*($H$5-D865)*$H$8+$D$9*($H$8^0.5)*(NORMINV(RAND(),0,1))</f>
        <v>3.1769127708779</v>
      </c>
      <c r="F865" s="0" t="n">
        <f aca="true">E865+$D$6*($H$5-E865)*$H$8+$D$9*($H$8^0.5)*(NORMINV(RAND(),0,1))</f>
        <v>3.06901584675462</v>
      </c>
      <c r="G865" s="0" t="n">
        <f aca="true">F865+$D$6*($H$5-F865)*$H$8+$D$9*($H$8^0.5)*(NORMINV(RAND(),0,1))</f>
        <v>3.15147472319918</v>
      </c>
      <c r="H865" s="0" t="n">
        <f aca="true">G865+$D$6*($H$5-G865)*$H$8+$D$9*($H$8^0.5)*(NORMINV(RAND(),0,1))</f>
        <v>3.1682717425468</v>
      </c>
      <c r="I865" s="0" t="n">
        <f aca="true">H865+$D$6*($H$5-H865)*$H$8+$D$9*($H$8^0.5)*(NORMINV(RAND(),0,1))</f>
        <v>3.20907274744861</v>
      </c>
      <c r="J865" s="0" t="n">
        <f aca="true">I865+$D$6*($H$5-I865)*$H$8+$D$9*($H$8^0.5)*(NORMINV(RAND(),0,1))</f>
        <v>3.03026938085103</v>
      </c>
      <c r="K865" s="0" t="n">
        <f aca="true">J865+$D$6*($H$5-J865)*$H$8+$D$9*($H$8^0.5)*(NORMINV(RAND(),0,1))</f>
        <v>3.04790164313294</v>
      </c>
      <c r="L865" s="0" t="n">
        <f aca="true">K865+$D$6*($H$5-K865)*$H$8+$D$9*($H$8^0.5)*(NORMINV(RAND(),0,1))</f>
        <v>2.86791524845638</v>
      </c>
      <c r="M865" s="0" t="n">
        <f aca="true">L865+$D$6*($H$5-L865)*$H$8+$D$9*($H$8^0.5)*(NORMINV(RAND(),0,1))</f>
        <v>2.79162741343647</v>
      </c>
      <c r="N865" s="0" t="n">
        <f aca="false">EXP(M865)</f>
        <v>16.3075373238066</v>
      </c>
      <c r="O865" s="0" t="n">
        <f aca="false">EXP(($H$10*LN(N865))+(1-$H$10)*$H$5+(($D$9^2)/(4*$D$6))*(1-$H$10^2))</f>
        <v>16.7181516973949</v>
      </c>
      <c r="P865" s="18" t="n">
        <f aca="false">EXP(($H$11*LN(N865))+(1-$H$11)*$H$5+(($D$9^2)/(4*$D$6))*(1-$H$11^2))</f>
        <v>16.9735177147949</v>
      </c>
      <c r="Q865" s="18" t="n">
        <f aca="false">EXP($H$12*LN(N865)+(1-$H$12)*$H$5+$D$9^2/(4*$D$6)*(1-$H$12^2))</f>
        <v>17.1300120290653</v>
      </c>
      <c r="R865" s="18" t="n">
        <f aca="false">EXP($H$13*LN(N865)+(1-$H$13)*$H$5+$D$9^2/(4*$D$6)*(1-$H$13^2))</f>
        <v>17.2245735984407</v>
      </c>
      <c r="S865" s="33" t="n">
        <f aca="false">MAX(0,1/4*(SUM(O865:R865)-4*$D$5))*$H$9</f>
        <v>0</v>
      </c>
    </row>
    <row r="866" customFormat="false" ht="12.75" hidden="false" customHeight="false" outlineLevel="0" collapsed="false">
      <c r="A866" s="0" t="n">
        <v>844</v>
      </c>
      <c r="C866" s="18" t="n">
        <f aca="false">$H$6</f>
        <v>3.29212628660779</v>
      </c>
      <c r="D866" s="0" t="n">
        <f aca="true">C866+$D$6*($H$5-C866)*$H$8+$D$9*($H$8^0.5)*(NORMINV(RAND(),0,1))</f>
        <v>3.12547704825133</v>
      </c>
      <c r="E866" s="0" t="n">
        <f aca="true">D866+$D$6*($H$5-D866)*$H$8+$D$9*($H$8^0.5)*(NORMINV(RAND(),0,1))</f>
        <v>3.09936234789052</v>
      </c>
      <c r="F866" s="0" t="n">
        <f aca="true">E866+$D$6*($H$5-E866)*$H$8+$D$9*($H$8^0.5)*(NORMINV(RAND(),0,1))</f>
        <v>3.09015399299758</v>
      </c>
      <c r="G866" s="0" t="n">
        <f aca="true">F866+$D$6*($H$5-F866)*$H$8+$D$9*($H$8^0.5)*(NORMINV(RAND(),0,1))</f>
        <v>3.26022450372565</v>
      </c>
      <c r="H866" s="0" t="n">
        <f aca="true">G866+$D$6*($H$5-G866)*$H$8+$D$9*($H$8^0.5)*(NORMINV(RAND(),0,1))</f>
        <v>3.30555289538239</v>
      </c>
      <c r="I866" s="0" t="n">
        <f aca="true">H866+$D$6*($H$5-H866)*$H$8+$D$9*($H$8^0.5)*(NORMINV(RAND(),0,1))</f>
        <v>3.37280050648707</v>
      </c>
      <c r="J866" s="0" t="n">
        <f aca="true">I866+$D$6*($H$5-I866)*$H$8+$D$9*($H$8^0.5)*(NORMINV(RAND(),0,1))</f>
        <v>3.32678948266523</v>
      </c>
      <c r="K866" s="0" t="n">
        <f aca="true">J866+$D$6*($H$5-J866)*$H$8+$D$9*($H$8^0.5)*(NORMINV(RAND(),0,1))</f>
        <v>3.32624342195712</v>
      </c>
      <c r="L866" s="0" t="n">
        <f aca="true">K866+$D$6*($H$5-K866)*$H$8+$D$9*($H$8^0.5)*(NORMINV(RAND(),0,1))</f>
        <v>3.37508831931725</v>
      </c>
      <c r="M866" s="0" t="n">
        <f aca="true">L866+$D$6*($H$5-L866)*$H$8+$D$9*($H$8^0.5)*(NORMINV(RAND(),0,1))</f>
        <v>3.3234614587675</v>
      </c>
      <c r="N866" s="0" t="n">
        <f aca="false">EXP(M866)</f>
        <v>27.7562616218005</v>
      </c>
      <c r="O866" s="0" t="n">
        <f aca="false">EXP(($H$10*LN(N866))+(1-$H$10)*$H$5+(($D$9^2)/(4*$D$6))*(1-$H$10^2))</f>
        <v>25.4452047779358</v>
      </c>
      <c r="P866" s="18" t="n">
        <f aca="false">EXP(($H$11*LN(N866))+(1-$H$11)*$H$5+(($D$9^2)/(4*$D$6))*(1-$H$11^2))</f>
        <v>23.6505814919922</v>
      </c>
      <c r="Q866" s="18" t="n">
        <f aca="false">EXP($H$12*LN(N866)+(1-$H$12)*$H$5+$D$9^2/(4*$D$6)*(1-$H$12^2))</f>
        <v>22.260829437512</v>
      </c>
      <c r="R866" s="18" t="n">
        <f aca="false">EXP($H$13*LN(N866)+(1-$H$13)*$H$5+$D$9^2/(4*$D$6)*(1-$H$13^2))</f>
        <v>21.1842272415827</v>
      </c>
      <c r="S866" s="33" t="n">
        <f aca="false">MAX(0,1/4*(SUM(O866:R866)-4*$D$5))*$H$9</f>
        <v>1.07984585628675</v>
      </c>
    </row>
    <row r="867" customFormat="false" ht="12.75" hidden="false" customHeight="false" outlineLevel="0" collapsed="false">
      <c r="A867" s="0" t="n">
        <v>845</v>
      </c>
      <c r="C867" s="18" t="n">
        <f aca="false">$H$6</f>
        <v>3.29212628660779</v>
      </c>
      <c r="D867" s="0" t="n">
        <f aca="true">C867+$D$6*($H$5-C867)*$H$8+$D$9*($H$8^0.5)*(NORMINV(RAND(),0,1))</f>
        <v>3.27673284960756</v>
      </c>
      <c r="E867" s="0" t="n">
        <f aca="true">D867+$D$6*($H$5-D867)*$H$8+$D$9*($H$8^0.5)*(NORMINV(RAND(),0,1))</f>
        <v>3.35873713111309</v>
      </c>
      <c r="F867" s="0" t="n">
        <f aca="true">E867+$D$6*($H$5-E867)*$H$8+$D$9*($H$8^0.5)*(NORMINV(RAND(),0,1))</f>
        <v>3.40569377157462</v>
      </c>
      <c r="G867" s="0" t="n">
        <f aca="true">F867+$D$6*($H$5-F867)*$H$8+$D$9*($H$8^0.5)*(NORMINV(RAND(),0,1))</f>
        <v>3.51190934219573</v>
      </c>
      <c r="H867" s="0" t="n">
        <f aca="true">G867+$D$6*($H$5-G867)*$H$8+$D$9*($H$8^0.5)*(NORMINV(RAND(),0,1))</f>
        <v>3.48072945402757</v>
      </c>
      <c r="I867" s="0" t="n">
        <f aca="true">H867+$D$6*($H$5-H867)*$H$8+$D$9*($H$8^0.5)*(NORMINV(RAND(),0,1))</f>
        <v>3.39154765222371</v>
      </c>
      <c r="J867" s="0" t="n">
        <f aca="true">I867+$D$6*($H$5-I867)*$H$8+$D$9*($H$8^0.5)*(NORMINV(RAND(),0,1))</f>
        <v>3.23121754050637</v>
      </c>
      <c r="K867" s="0" t="n">
        <f aca="true">J867+$D$6*($H$5-J867)*$H$8+$D$9*($H$8^0.5)*(NORMINV(RAND(),0,1))</f>
        <v>3.34312816258845</v>
      </c>
      <c r="L867" s="0" t="n">
        <f aca="true">K867+$D$6*($H$5-K867)*$H$8+$D$9*($H$8^0.5)*(NORMINV(RAND(),0,1))</f>
        <v>3.35406742527293</v>
      </c>
      <c r="M867" s="0" t="n">
        <f aca="true">L867+$D$6*($H$5-L867)*$H$8+$D$9*($H$8^0.5)*(NORMINV(RAND(),0,1))</f>
        <v>3.52224848242653</v>
      </c>
      <c r="N867" s="0" t="n">
        <f aca="false">EXP(M867)</f>
        <v>33.8604776231</v>
      </c>
      <c r="O867" s="0" t="n">
        <f aca="false">EXP(($H$10*LN(N867))+(1-$H$10)*$H$5+(($D$9^2)/(4*$D$6))*(1-$H$10^2))</f>
        <v>29.7707228946541</v>
      </c>
      <c r="P867" s="18" t="n">
        <f aca="false">EXP(($H$11*LN(N867))+(1-$H$11)*$H$5+(($D$9^2)/(4*$D$6))*(1-$H$11^2))</f>
        <v>26.7726757639621</v>
      </c>
      <c r="Q867" s="18" t="n">
        <f aca="false">EXP($H$12*LN(N867)+(1-$H$12)*$H$5+$D$9^2/(4*$D$6)*(1-$H$12^2))</f>
        <v>24.5511023083971</v>
      </c>
      <c r="R867" s="18" t="n">
        <f aca="false">EXP($H$13*LN(N867)+(1-$H$13)*$H$5+$D$9^2/(4*$D$6)*(1-$H$13^2))</f>
        <v>22.8876774907717</v>
      </c>
      <c r="S867" s="33" t="n">
        <f aca="false">MAX(0,1/4*(SUM(O867:R867)-4*$D$5))*$H$9</f>
        <v>3.80067960416663</v>
      </c>
    </row>
    <row r="868" customFormat="false" ht="12.75" hidden="false" customHeight="false" outlineLevel="0" collapsed="false">
      <c r="A868" s="0" t="n">
        <v>846</v>
      </c>
      <c r="C868" s="18" t="n">
        <f aca="false">$H$6</f>
        <v>3.29212628660779</v>
      </c>
      <c r="D868" s="0" t="n">
        <f aca="true">C868+$D$6*($H$5-C868)*$H$8+$D$9*($H$8^0.5)*(NORMINV(RAND(),0,1))</f>
        <v>3.28474005081856</v>
      </c>
      <c r="E868" s="0" t="n">
        <f aca="true">D868+$D$6*($H$5-D868)*$H$8+$D$9*($H$8^0.5)*(NORMINV(RAND(),0,1))</f>
        <v>3.13310835128497</v>
      </c>
      <c r="F868" s="0" t="n">
        <f aca="true">E868+$D$6*($H$5-E868)*$H$8+$D$9*($H$8^0.5)*(NORMINV(RAND(),0,1))</f>
        <v>3.0573238128001</v>
      </c>
      <c r="G868" s="0" t="n">
        <f aca="true">F868+$D$6*($H$5-F868)*$H$8+$D$9*($H$8^0.5)*(NORMINV(RAND(),0,1))</f>
        <v>2.96288621233694</v>
      </c>
      <c r="H868" s="0" t="n">
        <f aca="true">G868+$D$6*($H$5-G868)*$H$8+$D$9*($H$8^0.5)*(NORMINV(RAND(),0,1))</f>
        <v>3.05415799422116</v>
      </c>
      <c r="I868" s="0" t="n">
        <f aca="true">H868+$D$6*($H$5-H868)*$H$8+$D$9*($H$8^0.5)*(NORMINV(RAND(),0,1))</f>
        <v>2.94987234872658</v>
      </c>
      <c r="J868" s="0" t="n">
        <f aca="true">I868+$D$6*($H$5-I868)*$H$8+$D$9*($H$8^0.5)*(NORMINV(RAND(),0,1))</f>
        <v>2.80641572820948</v>
      </c>
      <c r="K868" s="0" t="n">
        <f aca="true">J868+$D$6*($H$5-J868)*$H$8+$D$9*($H$8^0.5)*(NORMINV(RAND(),0,1))</f>
        <v>2.66550339779139</v>
      </c>
      <c r="L868" s="0" t="n">
        <f aca="true">K868+$D$6*($H$5-K868)*$H$8+$D$9*($H$8^0.5)*(NORMINV(RAND(),0,1))</f>
        <v>2.76145539363741</v>
      </c>
      <c r="M868" s="0" t="n">
        <f aca="true">L868+$D$6*($H$5-L868)*$H$8+$D$9*($H$8^0.5)*(NORMINV(RAND(),0,1))</f>
        <v>2.788063315364</v>
      </c>
      <c r="N868" s="0" t="n">
        <f aca="false">EXP(M868)</f>
        <v>16.2495191141747</v>
      </c>
      <c r="O868" s="0" t="n">
        <f aca="false">EXP(($H$10*LN(N868))+(1-$H$10)*$H$5+(($D$9^2)/(4*$D$6))*(1-$H$10^2))</f>
        <v>16.6711586818074</v>
      </c>
      <c r="P868" s="18" t="n">
        <f aca="false">EXP(($H$11*LN(N868))+(1-$H$11)*$H$5+(($D$9^2)/(4*$D$6))*(1-$H$11^2))</f>
        <v>16.935825482952</v>
      </c>
      <c r="Q868" s="18" t="n">
        <f aca="false">EXP($H$12*LN(N868)+(1-$H$12)*$H$5+$D$9^2/(4*$D$6)*(1-$H$12^2))</f>
        <v>17.0999619503133</v>
      </c>
      <c r="R868" s="18" t="n">
        <f aca="false">EXP($H$13*LN(N868)+(1-$H$13)*$H$5+$D$9^2/(4*$D$6)*(1-$H$13^2))</f>
        <v>17.2007052122543</v>
      </c>
      <c r="S868" s="33" t="n">
        <f aca="false">MAX(0,1/4*(SUM(O868:R868)-4*$D$5))*$H$9</f>
        <v>0</v>
      </c>
    </row>
    <row r="869" customFormat="false" ht="12.75" hidden="false" customHeight="false" outlineLevel="0" collapsed="false">
      <c r="A869" s="0" t="n">
        <v>847</v>
      </c>
      <c r="C869" s="18" t="n">
        <f aca="false">$H$6</f>
        <v>3.29212628660779</v>
      </c>
      <c r="D869" s="0" t="n">
        <f aca="true">C869+$D$6*($H$5-C869)*$H$8+$D$9*($H$8^0.5)*(NORMINV(RAND(),0,1))</f>
        <v>3.2347896848123</v>
      </c>
      <c r="E869" s="0" t="n">
        <f aca="true">D869+$D$6*($H$5-D869)*$H$8+$D$9*($H$8^0.5)*(NORMINV(RAND(),0,1))</f>
        <v>3.17150828832527</v>
      </c>
      <c r="F869" s="0" t="n">
        <f aca="true">E869+$D$6*($H$5-E869)*$H$8+$D$9*($H$8^0.5)*(NORMINV(RAND(),0,1))</f>
        <v>3.17837569496992</v>
      </c>
      <c r="G869" s="0" t="n">
        <f aca="true">F869+$D$6*($H$5-F869)*$H$8+$D$9*($H$8^0.5)*(NORMINV(RAND(),0,1))</f>
        <v>3.3045793183526</v>
      </c>
      <c r="H869" s="0" t="n">
        <f aca="true">G869+$D$6*($H$5-G869)*$H$8+$D$9*($H$8^0.5)*(NORMINV(RAND(),0,1))</f>
        <v>3.38007669659607</v>
      </c>
      <c r="I869" s="0" t="n">
        <f aca="true">H869+$D$6*($H$5-H869)*$H$8+$D$9*($H$8^0.5)*(NORMINV(RAND(),0,1))</f>
        <v>3.37608136250487</v>
      </c>
      <c r="J869" s="0" t="n">
        <f aca="true">I869+$D$6*($H$5-I869)*$H$8+$D$9*($H$8^0.5)*(NORMINV(RAND(),0,1))</f>
        <v>3.41365751736883</v>
      </c>
      <c r="K869" s="0" t="n">
        <f aca="true">J869+$D$6*($H$5-J869)*$H$8+$D$9*($H$8^0.5)*(NORMINV(RAND(),0,1))</f>
        <v>3.47626820021304</v>
      </c>
      <c r="L869" s="0" t="n">
        <f aca="true">K869+$D$6*($H$5-K869)*$H$8+$D$9*($H$8^0.5)*(NORMINV(RAND(),0,1))</f>
        <v>3.53930549191238</v>
      </c>
      <c r="M869" s="0" t="n">
        <f aca="true">L869+$D$6*($H$5-L869)*$H$8+$D$9*($H$8^0.5)*(NORMINV(RAND(),0,1))</f>
        <v>3.62857653337537</v>
      </c>
      <c r="N869" s="0" t="n">
        <f aca="false">EXP(M869)</f>
        <v>37.6591718712171</v>
      </c>
      <c r="O869" s="0" t="n">
        <f aca="false">EXP(($H$10*LN(N869))+(1-$H$10)*$H$5+(($D$9^2)/(4*$D$6))*(1-$H$10^2))</f>
        <v>32.3787161220329</v>
      </c>
      <c r="P869" s="18" t="n">
        <f aca="false">EXP(($H$11*LN(N869))+(1-$H$11)*$H$5+(($D$9^2)/(4*$D$6))*(1-$H$11^2))</f>
        <v>28.6085121643006</v>
      </c>
      <c r="Q869" s="18" t="n">
        <f aca="false">EXP($H$12*LN(N869)+(1-$H$12)*$H$5+$D$9^2/(4*$D$6)*(1-$H$12^2))</f>
        <v>25.8713706965885</v>
      </c>
      <c r="R869" s="18" t="n">
        <f aca="false">EXP($H$13*LN(N869)+(1-$H$13)*$H$5+$D$9^2/(4*$D$6)*(1-$H$13^2))</f>
        <v>23.8543729880038</v>
      </c>
      <c r="S869" s="33" t="n">
        <f aca="false">MAX(0,1/4*(SUM(O869:R869)-4*$D$5))*$H$9</f>
        <v>5.40131181415113</v>
      </c>
    </row>
    <row r="870" customFormat="false" ht="12.75" hidden="false" customHeight="false" outlineLevel="0" collapsed="false">
      <c r="A870" s="0" t="n">
        <v>848</v>
      </c>
      <c r="C870" s="18" t="n">
        <f aca="false">$H$6</f>
        <v>3.29212628660779</v>
      </c>
      <c r="D870" s="0" t="n">
        <f aca="true">C870+$D$6*($H$5-C870)*$H$8+$D$9*($H$8^0.5)*(NORMINV(RAND(),0,1))</f>
        <v>3.2140440140249</v>
      </c>
      <c r="E870" s="0" t="n">
        <f aca="true">D870+$D$6*($H$5-D870)*$H$8+$D$9*($H$8^0.5)*(NORMINV(RAND(),0,1))</f>
        <v>3.25471275911292</v>
      </c>
      <c r="F870" s="0" t="n">
        <f aca="true">E870+$D$6*($H$5-E870)*$H$8+$D$9*($H$8^0.5)*(NORMINV(RAND(),0,1))</f>
        <v>3.22086372042048</v>
      </c>
      <c r="G870" s="0" t="n">
        <f aca="true">F870+$D$6*($H$5-F870)*$H$8+$D$9*($H$8^0.5)*(NORMINV(RAND(),0,1))</f>
        <v>3.1712740381866</v>
      </c>
      <c r="H870" s="0" t="n">
        <f aca="true">G870+$D$6*($H$5-G870)*$H$8+$D$9*($H$8^0.5)*(NORMINV(RAND(),0,1))</f>
        <v>3.16158444931457</v>
      </c>
      <c r="I870" s="0" t="n">
        <f aca="true">H870+$D$6*($H$5-H870)*$H$8+$D$9*($H$8^0.5)*(NORMINV(RAND(),0,1))</f>
        <v>3.1781034008927</v>
      </c>
      <c r="J870" s="0" t="n">
        <f aca="true">I870+$D$6*($H$5-I870)*$H$8+$D$9*($H$8^0.5)*(NORMINV(RAND(),0,1))</f>
        <v>3.1885119029758</v>
      </c>
      <c r="K870" s="0" t="n">
        <f aca="true">J870+$D$6*($H$5-J870)*$H$8+$D$9*($H$8^0.5)*(NORMINV(RAND(),0,1))</f>
        <v>3.31222609549392</v>
      </c>
      <c r="L870" s="0" t="n">
        <f aca="true">K870+$D$6*($H$5-K870)*$H$8+$D$9*($H$8^0.5)*(NORMINV(RAND(),0,1))</f>
        <v>3.27407504717464</v>
      </c>
      <c r="M870" s="0" t="n">
        <f aca="true">L870+$D$6*($H$5-L870)*$H$8+$D$9*($H$8^0.5)*(NORMINV(RAND(),0,1))</f>
        <v>3.23117556685839</v>
      </c>
      <c r="N870" s="0" t="n">
        <f aca="false">EXP(M870)</f>
        <v>25.3093923724412</v>
      </c>
      <c r="O870" s="0" t="n">
        <f aca="false">EXP(($H$10*LN(N870))+(1-$H$10)*$H$5+(($D$9^2)/(4*$D$6))*(1-$H$10^2))</f>
        <v>23.6565893118253</v>
      </c>
      <c r="P870" s="18" t="n">
        <f aca="false">EXP(($H$11*LN(N870))+(1-$H$11)*$H$5+(($D$9^2)/(4*$D$6))*(1-$H$11^2))</f>
        <v>22.3276105255953</v>
      </c>
      <c r="Q870" s="18" t="n">
        <f aca="false">EXP($H$12*LN(N870)+(1-$H$12)*$H$5+$D$9^2/(4*$D$6)*(1-$H$12^2))</f>
        <v>21.2714532068838</v>
      </c>
      <c r="R870" s="18" t="n">
        <f aca="false">EXP($H$13*LN(N870)+(1-$H$13)*$H$5+$D$9^2/(4*$D$6)*(1-$H$13^2))</f>
        <v>20.4370898159061</v>
      </c>
      <c r="S870" s="33" t="n">
        <f aca="false">MAX(0,1/4*(SUM(O870:R870)-4*$D$5))*$H$9</f>
        <v>0</v>
      </c>
    </row>
    <row r="871" customFormat="false" ht="12.75" hidden="false" customHeight="false" outlineLevel="0" collapsed="false">
      <c r="A871" s="0" t="n">
        <v>849</v>
      </c>
      <c r="C871" s="18" t="n">
        <f aca="false">$H$6</f>
        <v>3.29212628660779</v>
      </c>
      <c r="D871" s="0" t="n">
        <f aca="true">C871+$D$6*($H$5-C871)*$H$8+$D$9*($H$8^0.5)*(NORMINV(RAND(),0,1))</f>
        <v>3.33491332356004</v>
      </c>
      <c r="E871" s="0" t="n">
        <f aca="true">D871+$D$6*($H$5-D871)*$H$8+$D$9*($H$8^0.5)*(NORMINV(RAND(),0,1))</f>
        <v>3.25119877131452</v>
      </c>
      <c r="F871" s="0" t="n">
        <f aca="true">E871+$D$6*($H$5-E871)*$H$8+$D$9*($H$8^0.5)*(NORMINV(RAND(),0,1))</f>
        <v>3.29428742560807</v>
      </c>
      <c r="G871" s="0" t="n">
        <f aca="true">F871+$D$6*($H$5-F871)*$H$8+$D$9*($H$8^0.5)*(NORMINV(RAND(),0,1))</f>
        <v>3.12200002901851</v>
      </c>
      <c r="H871" s="0" t="n">
        <f aca="true">G871+$D$6*($H$5-G871)*$H$8+$D$9*($H$8^0.5)*(NORMINV(RAND(),0,1))</f>
        <v>3.14144586939354</v>
      </c>
      <c r="I871" s="0" t="n">
        <f aca="true">H871+$D$6*($H$5-H871)*$H$8+$D$9*($H$8^0.5)*(NORMINV(RAND(),0,1))</f>
        <v>3.10484195756292</v>
      </c>
      <c r="J871" s="0" t="n">
        <f aca="true">I871+$D$6*($H$5-I871)*$H$8+$D$9*($H$8^0.5)*(NORMINV(RAND(),0,1))</f>
        <v>3.2512570415114</v>
      </c>
      <c r="K871" s="0" t="n">
        <f aca="true">J871+$D$6*($H$5-J871)*$H$8+$D$9*($H$8^0.5)*(NORMINV(RAND(),0,1))</f>
        <v>3.29873097364725</v>
      </c>
      <c r="L871" s="0" t="n">
        <f aca="true">K871+$D$6*($H$5-K871)*$H$8+$D$9*($H$8^0.5)*(NORMINV(RAND(),0,1))</f>
        <v>3.22264842984815</v>
      </c>
      <c r="M871" s="0" t="n">
        <f aca="true">L871+$D$6*($H$5-L871)*$H$8+$D$9*($H$8^0.5)*(NORMINV(RAND(),0,1))</f>
        <v>3.22563133311048</v>
      </c>
      <c r="N871" s="0" t="n">
        <f aca="false">EXP(M871)</f>
        <v>25.1694594539596</v>
      </c>
      <c r="O871" s="0" t="n">
        <f aca="false">EXP(($H$10*LN(N871))+(1-$H$10)*$H$5+(($D$9^2)/(4*$D$6))*(1-$H$10^2))</f>
        <v>23.5532299824429</v>
      </c>
      <c r="P871" s="18" t="n">
        <f aca="false">EXP(($H$11*LN(N871))+(1-$H$11)*$H$5+(($D$9^2)/(4*$D$6))*(1-$H$11^2))</f>
        <v>22.2505297537734</v>
      </c>
      <c r="Q871" s="18" t="n">
        <f aca="false">EXP($H$12*LN(N871)+(1-$H$12)*$H$5+$D$9^2/(4*$D$6)*(1-$H$12^2))</f>
        <v>21.2134348731632</v>
      </c>
      <c r="R871" s="18" t="n">
        <f aca="false">EXP($H$13*LN(N871)+(1-$H$13)*$H$5+$D$9^2/(4*$D$6)*(1-$H$13^2))</f>
        <v>20.3930527603033</v>
      </c>
      <c r="S871" s="33" t="n">
        <f aca="false">MAX(0,1/4*(SUM(O871:R871)-4*$D$5))*$H$9</f>
        <v>0</v>
      </c>
    </row>
    <row r="872" customFormat="false" ht="12.75" hidden="false" customHeight="false" outlineLevel="0" collapsed="false">
      <c r="A872" s="0" t="n">
        <v>850</v>
      </c>
      <c r="C872" s="18" t="n">
        <f aca="false">$H$6</f>
        <v>3.29212628660779</v>
      </c>
      <c r="D872" s="0" t="n">
        <f aca="true">C872+$D$6*($H$5-C872)*$H$8+$D$9*($H$8^0.5)*(NORMINV(RAND(),0,1))</f>
        <v>3.38073133124355</v>
      </c>
      <c r="E872" s="0" t="n">
        <f aca="true">D872+$D$6*($H$5-D872)*$H$8+$D$9*($H$8^0.5)*(NORMINV(RAND(),0,1))</f>
        <v>3.4746814792525</v>
      </c>
      <c r="F872" s="0" t="n">
        <f aca="true">E872+$D$6*($H$5-E872)*$H$8+$D$9*($H$8^0.5)*(NORMINV(RAND(),0,1))</f>
        <v>3.3750565617834</v>
      </c>
      <c r="G872" s="0" t="n">
        <f aca="true">F872+$D$6*($H$5-F872)*$H$8+$D$9*($H$8^0.5)*(NORMINV(RAND(),0,1))</f>
        <v>3.32196233200786</v>
      </c>
      <c r="H872" s="0" t="n">
        <f aca="true">G872+$D$6*($H$5-G872)*$H$8+$D$9*($H$8^0.5)*(NORMINV(RAND(),0,1))</f>
        <v>3.33909524830506</v>
      </c>
      <c r="I872" s="0" t="n">
        <f aca="true">H872+$D$6*($H$5-H872)*$H$8+$D$9*($H$8^0.5)*(NORMINV(RAND(),0,1))</f>
        <v>3.36707797355612</v>
      </c>
      <c r="J872" s="0" t="n">
        <f aca="true">I872+$D$6*($H$5-I872)*$H$8+$D$9*($H$8^0.5)*(NORMINV(RAND(),0,1))</f>
        <v>3.24744382776579</v>
      </c>
      <c r="K872" s="0" t="n">
        <f aca="true">J872+$D$6*($H$5-J872)*$H$8+$D$9*($H$8^0.5)*(NORMINV(RAND(),0,1))</f>
        <v>3.4070463306279</v>
      </c>
      <c r="L872" s="0" t="n">
        <f aca="true">K872+$D$6*($H$5-K872)*$H$8+$D$9*($H$8^0.5)*(NORMINV(RAND(),0,1))</f>
        <v>3.39623577447116</v>
      </c>
      <c r="M872" s="0" t="n">
        <f aca="true">L872+$D$6*($H$5-L872)*$H$8+$D$9*($H$8^0.5)*(NORMINV(RAND(),0,1))</f>
        <v>3.29917444628653</v>
      </c>
      <c r="N872" s="0" t="n">
        <f aca="false">EXP(M872)</f>
        <v>27.0902652175326</v>
      </c>
      <c r="O872" s="0" t="n">
        <f aca="false">EXP(($H$10*LN(N872))+(1-$H$10)*$H$5+(($D$9^2)/(4*$D$6))*(1-$H$10^2))</f>
        <v>24.9617809916752</v>
      </c>
      <c r="P872" s="18" t="n">
        <f aca="false">EXP(($H$11*LN(N872))+(1-$H$11)*$H$5+(($D$9^2)/(4*$D$6))*(1-$H$11^2))</f>
        <v>23.2949964454834</v>
      </c>
      <c r="Q872" s="18" t="n">
        <f aca="false">EXP($H$12*LN(N872)+(1-$H$12)*$H$5+$D$9^2/(4*$D$6)*(1-$H$12^2))</f>
        <v>21.996077295331</v>
      </c>
      <c r="R872" s="18" t="n">
        <f aca="false">EXP($H$13*LN(N872)+(1-$H$13)*$H$5+$D$9^2/(4*$D$6)*(1-$H$13^2))</f>
        <v>20.9849936997433</v>
      </c>
      <c r="S872" s="33" t="n">
        <f aca="false">MAX(0,1/4*(SUM(O872:R872)-4*$D$5))*$H$9</f>
        <v>0.769984175203328</v>
      </c>
    </row>
    <row r="873" customFormat="false" ht="12.75" hidden="false" customHeight="false" outlineLevel="0" collapsed="false">
      <c r="A873" s="0" t="n">
        <v>851</v>
      </c>
      <c r="C873" s="18" t="n">
        <f aca="false">$H$6</f>
        <v>3.29212628660779</v>
      </c>
      <c r="D873" s="0" t="n">
        <f aca="true">C873+$D$6*($H$5-C873)*$H$8+$D$9*($H$8^0.5)*(NORMINV(RAND(),0,1))</f>
        <v>3.39450102539784</v>
      </c>
      <c r="E873" s="0" t="n">
        <f aca="true">D873+$D$6*($H$5-D873)*$H$8+$D$9*($H$8^0.5)*(NORMINV(RAND(),0,1))</f>
        <v>3.39367492971306</v>
      </c>
      <c r="F873" s="0" t="n">
        <f aca="true">E873+$D$6*($H$5-E873)*$H$8+$D$9*($H$8^0.5)*(NORMINV(RAND(),0,1))</f>
        <v>3.30462386541862</v>
      </c>
      <c r="G873" s="0" t="n">
        <f aca="true">F873+$D$6*($H$5-F873)*$H$8+$D$9*($H$8^0.5)*(NORMINV(RAND(),0,1))</f>
        <v>3.43035454475827</v>
      </c>
      <c r="H873" s="0" t="n">
        <f aca="true">G873+$D$6*($H$5-G873)*$H$8+$D$9*($H$8^0.5)*(NORMINV(RAND(),0,1))</f>
        <v>3.35792355965462</v>
      </c>
      <c r="I873" s="0" t="n">
        <f aca="true">H873+$D$6*($H$5-H873)*$H$8+$D$9*($H$8^0.5)*(NORMINV(RAND(),0,1))</f>
        <v>3.29441160084545</v>
      </c>
      <c r="J873" s="0" t="n">
        <f aca="true">I873+$D$6*($H$5-I873)*$H$8+$D$9*($H$8^0.5)*(NORMINV(RAND(),0,1))</f>
        <v>3.3693910766201</v>
      </c>
      <c r="K873" s="0" t="n">
        <f aca="true">J873+$D$6*($H$5-J873)*$H$8+$D$9*($H$8^0.5)*(NORMINV(RAND(),0,1))</f>
        <v>3.32345148924599</v>
      </c>
      <c r="L873" s="0" t="n">
        <f aca="true">K873+$D$6*($H$5-K873)*$H$8+$D$9*($H$8^0.5)*(NORMINV(RAND(),0,1))</f>
        <v>3.14267231083261</v>
      </c>
      <c r="M873" s="0" t="n">
        <f aca="true">L873+$D$6*($H$5-L873)*$H$8+$D$9*($H$8^0.5)*(NORMINV(RAND(),0,1))</f>
        <v>3.25683325822505</v>
      </c>
      <c r="N873" s="0" t="n">
        <f aca="false">EXP(M873)</f>
        <v>25.9671754629454</v>
      </c>
      <c r="O873" s="0" t="n">
        <f aca="false">EXP(($H$10*LN(N873))+(1-$H$10)*$H$5+(($D$9^2)/(4*$D$6))*(1-$H$10^2))</f>
        <v>24.1408552247903</v>
      </c>
      <c r="P873" s="18" t="n">
        <f aca="false">EXP(($H$11*LN(N873))+(1-$H$11)*$H$5+(($D$9^2)/(4*$D$6))*(1-$H$11^2))</f>
        <v>22.6878179871001</v>
      </c>
      <c r="Q873" s="18" t="n">
        <f aca="false">EXP($H$12*LN(N873)+(1-$H$12)*$H$5+$D$9^2/(4*$D$6)*(1-$H$12^2))</f>
        <v>21.5420245598247</v>
      </c>
      <c r="R873" s="18" t="n">
        <f aca="false">EXP($H$13*LN(N873)+(1-$H$13)*$H$5+$D$9^2/(4*$D$6)*(1-$H$13^2))</f>
        <v>20.6421267674888</v>
      </c>
      <c r="S873" s="33" t="n">
        <f aca="false">MAX(0,1/4*(SUM(O873:R873)-4*$D$5))*$H$9</f>
        <v>0.240857125886783</v>
      </c>
    </row>
    <row r="874" customFormat="false" ht="12.75" hidden="false" customHeight="false" outlineLevel="0" collapsed="false">
      <c r="A874" s="0" t="n">
        <v>852</v>
      </c>
      <c r="C874" s="18" t="n">
        <f aca="false">$H$6</f>
        <v>3.29212628660779</v>
      </c>
      <c r="D874" s="0" t="n">
        <f aca="true">C874+$D$6*($H$5-C874)*$H$8+$D$9*($H$8^0.5)*(NORMINV(RAND(),0,1))</f>
        <v>3.39723739542234</v>
      </c>
      <c r="E874" s="0" t="n">
        <f aca="true">D874+$D$6*($H$5-D874)*$H$8+$D$9*($H$8^0.5)*(NORMINV(RAND(),0,1))</f>
        <v>3.17498781758533</v>
      </c>
      <c r="F874" s="0" t="n">
        <f aca="true">E874+$D$6*($H$5-E874)*$H$8+$D$9*($H$8^0.5)*(NORMINV(RAND(),0,1))</f>
        <v>3.26656755756666</v>
      </c>
      <c r="G874" s="0" t="n">
        <f aca="true">F874+$D$6*($H$5-F874)*$H$8+$D$9*($H$8^0.5)*(NORMINV(RAND(),0,1))</f>
        <v>3.28717400608379</v>
      </c>
      <c r="H874" s="0" t="n">
        <f aca="true">G874+$D$6*($H$5-G874)*$H$8+$D$9*($H$8^0.5)*(NORMINV(RAND(),0,1))</f>
        <v>3.34394703745328</v>
      </c>
      <c r="I874" s="0" t="n">
        <f aca="true">H874+$D$6*($H$5-H874)*$H$8+$D$9*($H$8^0.5)*(NORMINV(RAND(),0,1))</f>
        <v>3.54025271351677</v>
      </c>
      <c r="J874" s="0" t="n">
        <f aca="true">I874+$D$6*($H$5-I874)*$H$8+$D$9*($H$8^0.5)*(NORMINV(RAND(),0,1))</f>
        <v>3.52947820336709</v>
      </c>
      <c r="K874" s="0" t="n">
        <f aca="true">J874+$D$6*($H$5-J874)*$H$8+$D$9*($H$8^0.5)*(NORMINV(RAND(),0,1))</f>
        <v>3.47294409002832</v>
      </c>
      <c r="L874" s="0" t="n">
        <f aca="true">K874+$D$6*($H$5-K874)*$H$8+$D$9*($H$8^0.5)*(NORMINV(RAND(),0,1))</f>
        <v>3.46526461012051</v>
      </c>
      <c r="M874" s="0" t="n">
        <f aca="true">L874+$D$6*($H$5-L874)*$H$8+$D$9*($H$8^0.5)*(NORMINV(RAND(),0,1))</f>
        <v>3.48679783605049</v>
      </c>
      <c r="N874" s="0" t="n">
        <f aca="false">EXP(M874)</f>
        <v>32.6811296383214</v>
      </c>
      <c r="O874" s="0" t="n">
        <f aca="false">EXP(($H$10*LN(N874))+(1-$H$10)*$H$5+(($D$9^2)/(4*$D$6))*(1-$H$10^2))</f>
        <v>28.9487556973532</v>
      </c>
      <c r="P874" s="18" t="n">
        <f aca="false">EXP(($H$11*LN(N874))+(1-$H$11)*$H$5+(($D$9^2)/(4*$D$6))*(1-$H$11^2))</f>
        <v>26.1871633217873</v>
      </c>
      <c r="Q874" s="18" t="n">
        <f aca="false">EXP($H$12*LN(N874)+(1-$H$12)*$H$5+$D$9^2/(4*$D$6)*(1-$H$12^2))</f>
        <v>24.1260641500913</v>
      </c>
      <c r="R874" s="18" t="n">
        <f aca="false">EXP($H$13*LN(N874)+(1-$H$13)*$H$5+$D$9^2/(4*$D$6)*(1-$H$13^2))</f>
        <v>22.5741610774298</v>
      </c>
      <c r="S874" s="33" t="n">
        <f aca="false">MAX(0,1/4*(SUM(O874:R874)-4*$D$5))*$H$9</f>
        <v>3.29033688226518</v>
      </c>
    </row>
    <row r="875" customFormat="false" ht="12.75" hidden="false" customHeight="false" outlineLevel="0" collapsed="false">
      <c r="A875" s="0" t="n">
        <v>853</v>
      </c>
      <c r="C875" s="18" t="n">
        <f aca="false">$H$6</f>
        <v>3.29212628660779</v>
      </c>
      <c r="D875" s="0" t="n">
        <f aca="true">C875+$D$6*($H$5-C875)*$H$8+$D$9*($H$8^0.5)*(NORMINV(RAND(),0,1))</f>
        <v>3.32068295905522</v>
      </c>
      <c r="E875" s="0" t="n">
        <f aca="true">D875+$D$6*($H$5-D875)*$H$8+$D$9*($H$8^0.5)*(NORMINV(RAND(),0,1))</f>
        <v>3.33953954488629</v>
      </c>
      <c r="F875" s="0" t="n">
        <f aca="true">E875+$D$6*($H$5-E875)*$H$8+$D$9*($H$8^0.5)*(NORMINV(RAND(),0,1))</f>
        <v>3.38812975660585</v>
      </c>
      <c r="G875" s="0" t="n">
        <f aca="true">F875+$D$6*($H$5-F875)*$H$8+$D$9*($H$8^0.5)*(NORMINV(RAND(),0,1))</f>
        <v>3.35592305478747</v>
      </c>
      <c r="H875" s="0" t="n">
        <f aca="true">G875+$D$6*($H$5-G875)*$H$8+$D$9*($H$8^0.5)*(NORMINV(RAND(),0,1))</f>
        <v>3.38030838553938</v>
      </c>
      <c r="I875" s="0" t="n">
        <f aca="true">H875+$D$6*($H$5-H875)*$H$8+$D$9*($H$8^0.5)*(NORMINV(RAND(),0,1))</f>
        <v>3.46284570933144</v>
      </c>
      <c r="J875" s="0" t="n">
        <f aca="true">I875+$D$6*($H$5-I875)*$H$8+$D$9*($H$8^0.5)*(NORMINV(RAND(),0,1))</f>
        <v>3.54661819683883</v>
      </c>
      <c r="K875" s="0" t="n">
        <f aca="true">J875+$D$6*($H$5-J875)*$H$8+$D$9*($H$8^0.5)*(NORMINV(RAND(),0,1))</f>
        <v>3.54077393908599</v>
      </c>
      <c r="L875" s="0" t="n">
        <f aca="true">K875+$D$6*($H$5-K875)*$H$8+$D$9*($H$8^0.5)*(NORMINV(RAND(),0,1))</f>
        <v>3.45585627824536</v>
      </c>
      <c r="M875" s="0" t="n">
        <f aca="true">L875+$D$6*($H$5-L875)*$H$8+$D$9*($H$8^0.5)*(NORMINV(RAND(),0,1))</f>
        <v>3.48453748768808</v>
      </c>
      <c r="N875" s="0" t="n">
        <f aca="false">EXP(M875)</f>
        <v>32.6073423243948</v>
      </c>
      <c r="O875" s="0" t="n">
        <f aca="false">EXP(($H$10*LN(N875))+(1-$H$10)*$H$5+(($D$9^2)/(4*$D$6))*(1-$H$10^2))</f>
        <v>28.8971230739541</v>
      </c>
      <c r="P875" s="18" t="n">
        <f aca="false">EXP(($H$11*LN(N875))+(1-$H$11)*$H$5+(($D$9^2)/(4*$D$6))*(1-$H$11^2))</f>
        <v>26.1502680495964</v>
      </c>
      <c r="Q875" s="18" t="n">
        <f aca="false">EXP($H$12*LN(N875)+(1-$H$12)*$H$5+$D$9^2/(4*$D$6)*(1-$H$12^2))</f>
        <v>24.0992144407437</v>
      </c>
      <c r="R875" s="18" t="n">
        <f aca="false">EXP($H$13*LN(N875)+(1-$H$13)*$H$5+$D$9^2/(4*$D$6)*(1-$H$13^2))</f>
        <v>22.5543174047782</v>
      </c>
      <c r="S875" s="33" t="n">
        <f aca="false">MAX(0,1/4*(SUM(O875:R875)-4*$D$5))*$H$9</f>
        <v>3.25818026774985</v>
      </c>
    </row>
    <row r="876" customFormat="false" ht="12.75" hidden="false" customHeight="false" outlineLevel="0" collapsed="false">
      <c r="A876" s="0" t="n">
        <v>854</v>
      </c>
      <c r="C876" s="18" t="n">
        <f aca="false">$H$6</f>
        <v>3.29212628660779</v>
      </c>
      <c r="D876" s="0" t="n">
        <f aca="true">C876+$D$6*($H$5-C876)*$H$8+$D$9*($H$8^0.5)*(NORMINV(RAND(),0,1))</f>
        <v>3.3381857608615</v>
      </c>
      <c r="E876" s="0" t="n">
        <f aca="true">D876+$D$6*($H$5-D876)*$H$8+$D$9*($H$8^0.5)*(NORMINV(RAND(),0,1))</f>
        <v>3.22905077319649</v>
      </c>
      <c r="F876" s="0" t="n">
        <f aca="true">E876+$D$6*($H$5-E876)*$H$8+$D$9*($H$8^0.5)*(NORMINV(RAND(),0,1))</f>
        <v>3.26908317807537</v>
      </c>
      <c r="G876" s="0" t="n">
        <f aca="true">F876+$D$6*($H$5-F876)*$H$8+$D$9*($H$8^0.5)*(NORMINV(RAND(),0,1))</f>
        <v>3.42997452601581</v>
      </c>
      <c r="H876" s="0" t="n">
        <f aca="true">G876+$D$6*($H$5-G876)*$H$8+$D$9*($H$8^0.5)*(NORMINV(RAND(),0,1))</f>
        <v>3.48311127246269</v>
      </c>
      <c r="I876" s="0" t="n">
        <f aca="true">H876+$D$6*($H$5-H876)*$H$8+$D$9*($H$8^0.5)*(NORMINV(RAND(),0,1))</f>
        <v>3.49180641099305</v>
      </c>
      <c r="J876" s="0" t="n">
        <f aca="true">I876+$D$6*($H$5-I876)*$H$8+$D$9*($H$8^0.5)*(NORMINV(RAND(),0,1))</f>
        <v>3.4100725228076</v>
      </c>
      <c r="K876" s="0" t="n">
        <f aca="true">J876+$D$6*($H$5-J876)*$H$8+$D$9*($H$8^0.5)*(NORMINV(RAND(),0,1))</f>
        <v>3.37360440886425</v>
      </c>
      <c r="L876" s="0" t="n">
        <f aca="true">K876+$D$6*($H$5-K876)*$H$8+$D$9*($H$8^0.5)*(NORMINV(RAND(),0,1))</f>
        <v>3.42751091493357</v>
      </c>
      <c r="M876" s="0" t="n">
        <f aca="true">L876+$D$6*($H$5-L876)*$H$8+$D$9*($H$8^0.5)*(NORMINV(RAND(),0,1))</f>
        <v>3.53426554467331</v>
      </c>
      <c r="N876" s="0" t="n">
        <f aca="false">EXP(M876)</f>
        <v>34.2698358055168</v>
      </c>
      <c r="O876" s="0" t="n">
        <f aca="false">EXP(($H$10*LN(N876))+(1-$H$10)*$H$5+(($D$9^2)/(4*$D$6))*(1-$H$10^2))</f>
        <v>30.0546172344961</v>
      </c>
      <c r="P876" s="18" t="n">
        <f aca="false">EXP(($H$11*LN(N876))+(1-$H$11)*$H$5+(($D$9^2)/(4*$D$6))*(1-$H$11^2))</f>
        <v>26.9741093005263</v>
      </c>
      <c r="Q876" s="18" t="n">
        <f aca="false">EXP($H$12*LN(N876)+(1-$H$12)*$H$5+$D$9^2/(4*$D$6)*(1-$H$12^2))</f>
        <v>24.696874588875</v>
      </c>
      <c r="R876" s="18" t="n">
        <f aca="false">EXP($H$13*LN(N876)+(1-$H$13)*$H$5+$D$9^2/(4*$D$6)*(1-$H$13^2))</f>
        <v>22.9949384567421</v>
      </c>
      <c r="S876" s="33" t="n">
        <f aca="false">MAX(0,1/4*(SUM(O876:R876)-4*$D$5))*$H$9</f>
        <v>3.97626731065828</v>
      </c>
    </row>
    <row r="877" customFormat="false" ht="12.75" hidden="false" customHeight="false" outlineLevel="0" collapsed="false">
      <c r="A877" s="0" t="n">
        <v>855</v>
      </c>
      <c r="C877" s="18" t="n">
        <f aca="false">$H$6</f>
        <v>3.29212628660779</v>
      </c>
      <c r="D877" s="0" t="n">
        <f aca="true">C877+$D$6*($H$5-C877)*$H$8+$D$9*($H$8^0.5)*(NORMINV(RAND(),0,1))</f>
        <v>3.19386337543556</v>
      </c>
      <c r="E877" s="0" t="n">
        <f aca="true">D877+$D$6*($H$5-D877)*$H$8+$D$9*($H$8^0.5)*(NORMINV(RAND(),0,1))</f>
        <v>3.1240554993354</v>
      </c>
      <c r="F877" s="0" t="n">
        <f aca="true">E877+$D$6*($H$5-E877)*$H$8+$D$9*($H$8^0.5)*(NORMINV(RAND(),0,1))</f>
        <v>3.11262521622396</v>
      </c>
      <c r="G877" s="0" t="n">
        <f aca="true">F877+$D$6*($H$5-F877)*$H$8+$D$9*($H$8^0.5)*(NORMINV(RAND(),0,1))</f>
        <v>3.13016073599705</v>
      </c>
      <c r="H877" s="0" t="n">
        <f aca="true">G877+$D$6*($H$5-G877)*$H$8+$D$9*($H$8^0.5)*(NORMINV(RAND(),0,1))</f>
        <v>3.14971100897809</v>
      </c>
      <c r="I877" s="0" t="n">
        <f aca="true">H877+$D$6*($H$5-H877)*$H$8+$D$9*($H$8^0.5)*(NORMINV(RAND(),0,1))</f>
        <v>3.04285065351005</v>
      </c>
      <c r="J877" s="0" t="n">
        <f aca="true">I877+$D$6*($H$5-I877)*$H$8+$D$9*($H$8^0.5)*(NORMINV(RAND(),0,1))</f>
        <v>2.99652639440123</v>
      </c>
      <c r="K877" s="0" t="n">
        <f aca="true">J877+$D$6*($H$5-J877)*$H$8+$D$9*($H$8^0.5)*(NORMINV(RAND(),0,1))</f>
        <v>3.0711971626604</v>
      </c>
      <c r="L877" s="0" t="n">
        <f aca="true">K877+$D$6*($H$5-K877)*$H$8+$D$9*($H$8^0.5)*(NORMINV(RAND(),0,1))</f>
        <v>3.19080708384908</v>
      </c>
      <c r="M877" s="0" t="n">
        <f aca="true">L877+$D$6*($H$5-L877)*$H$8+$D$9*($H$8^0.5)*(NORMINV(RAND(),0,1))</f>
        <v>3.18839207290215</v>
      </c>
      <c r="N877" s="0" t="n">
        <f aca="false">EXP(M877)</f>
        <v>24.2494048036318</v>
      </c>
      <c r="O877" s="0" t="n">
        <f aca="false">EXP(($H$10*LN(N877))+(1-$H$10)*$H$5+(($D$9^2)/(4*$D$6))*(1-$H$10^2))</f>
        <v>22.8705971261762</v>
      </c>
      <c r="P877" s="18" t="n">
        <f aca="false">EXP(($H$11*LN(N877))+(1-$H$11)*$H$5+(($D$9^2)/(4*$D$6))*(1-$H$11^2))</f>
        <v>21.739648171833</v>
      </c>
      <c r="Q877" s="18" t="n">
        <f aca="false">EXP($H$12*LN(N877)+(1-$H$12)*$H$5+$D$9^2/(4*$D$6)*(1-$H$12^2))</f>
        <v>20.8278197619457</v>
      </c>
      <c r="R877" s="18" t="n">
        <f aca="false">EXP($H$13*LN(N877)+(1-$H$13)*$H$5+$D$9^2/(4*$D$6)*(1-$H$13^2))</f>
        <v>20.0997157028134</v>
      </c>
      <c r="S877" s="33" t="n">
        <f aca="false">MAX(0,1/4*(SUM(O877:R877)-4*$D$5))*$H$9</f>
        <v>0</v>
      </c>
    </row>
    <row r="878" customFormat="false" ht="12.75" hidden="false" customHeight="false" outlineLevel="0" collapsed="false">
      <c r="A878" s="0" t="n">
        <v>856</v>
      </c>
      <c r="C878" s="18" t="n">
        <f aca="false">$H$6</f>
        <v>3.29212628660779</v>
      </c>
      <c r="D878" s="0" t="n">
        <f aca="true">C878+$D$6*($H$5-C878)*$H$8+$D$9*($H$8^0.5)*(NORMINV(RAND(),0,1))</f>
        <v>3.21757683317581</v>
      </c>
      <c r="E878" s="0" t="n">
        <f aca="true">D878+$D$6*($H$5-D878)*$H$8+$D$9*($H$8^0.5)*(NORMINV(RAND(),0,1))</f>
        <v>3.20745513303162</v>
      </c>
      <c r="F878" s="0" t="n">
        <f aca="true">E878+$D$6*($H$5-E878)*$H$8+$D$9*($H$8^0.5)*(NORMINV(RAND(),0,1))</f>
        <v>3.28394045710028</v>
      </c>
      <c r="G878" s="0" t="n">
        <f aca="true">F878+$D$6*($H$5-F878)*$H$8+$D$9*($H$8^0.5)*(NORMINV(RAND(),0,1))</f>
        <v>3.23914274762516</v>
      </c>
      <c r="H878" s="0" t="n">
        <f aca="true">G878+$D$6*($H$5-G878)*$H$8+$D$9*($H$8^0.5)*(NORMINV(RAND(),0,1))</f>
        <v>3.22342155841816</v>
      </c>
      <c r="I878" s="0" t="n">
        <f aca="true">H878+$D$6*($H$5-H878)*$H$8+$D$9*($H$8^0.5)*(NORMINV(RAND(),0,1))</f>
        <v>2.97912920004588</v>
      </c>
      <c r="J878" s="0" t="n">
        <f aca="true">I878+$D$6*($H$5-I878)*$H$8+$D$9*($H$8^0.5)*(NORMINV(RAND(),0,1))</f>
        <v>2.95139241421927</v>
      </c>
      <c r="K878" s="0" t="n">
        <f aca="true">J878+$D$6*($H$5-J878)*$H$8+$D$9*($H$8^0.5)*(NORMINV(RAND(),0,1))</f>
        <v>2.80097615589734</v>
      </c>
      <c r="L878" s="0" t="n">
        <f aca="true">K878+$D$6*($H$5-K878)*$H$8+$D$9*($H$8^0.5)*(NORMINV(RAND(),0,1))</f>
        <v>2.770583615457</v>
      </c>
      <c r="M878" s="0" t="n">
        <f aca="true">L878+$D$6*($H$5-L878)*$H$8+$D$9*($H$8^0.5)*(NORMINV(RAND(),0,1))</f>
        <v>2.6569167506488</v>
      </c>
      <c r="N878" s="0" t="n">
        <f aca="false">EXP(M878)</f>
        <v>14.2522779581156</v>
      </c>
      <c r="O878" s="0" t="n">
        <f aca="false">EXP(($H$10*LN(N878))+(1-$H$10)*$H$5+(($D$9^2)/(4*$D$6))*(1-$H$10^2))</f>
        <v>15.030826301842</v>
      </c>
      <c r="P878" s="18" t="n">
        <f aca="false">EXP(($H$11*LN(N878))+(1-$H$11)*$H$5+(($D$9^2)/(4*$D$6))*(1-$H$11^2))</f>
        <v>15.6055730745979</v>
      </c>
      <c r="Q878" s="18" t="n">
        <f aca="false">EXP($H$12*LN(N878)+(1-$H$12)*$H$5+$D$9^2/(4*$D$6)*(1-$H$12^2))</f>
        <v>16.0301240768738</v>
      </c>
      <c r="R878" s="18" t="n">
        <f aca="false">EXP($H$13*LN(N878)+(1-$H$13)*$H$5+$D$9^2/(4*$D$6)*(1-$H$13^2))</f>
        <v>16.3450548135472</v>
      </c>
      <c r="S878" s="33" t="n">
        <f aca="false">MAX(0,1/4*(SUM(O878:R878)-4*$D$5))*$H$9</f>
        <v>0</v>
      </c>
    </row>
    <row r="879" customFormat="false" ht="12.75" hidden="false" customHeight="false" outlineLevel="0" collapsed="false">
      <c r="A879" s="0" t="n">
        <v>857</v>
      </c>
      <c r="C879" s="18" t="n">
        <f aca="false">$H$6</f>
        <v>3.29212628660779</v>
      </c>
      <c r="D879" s="0" t="n">
        <f aca="true">C879+$D$6*($H$5-C879)*$H$8+$D$9*($H$8^0.5)*(NORMINV(RAND(),0,1))</f>
        <v>3.36430759422149</v>
      </c>
      <c r="E879" s="0" t="n">
        <f aca="true">D879+$D$6*($H$5-D879)*$H$8+$D$9*($H$8^0.5)*(NORMINV(RAND(),0,1))</f>
        <v>3.49525419499912</v>
      </c>
      <c r="F879" s="0" t="n">
        <f aca="true">E879+$D$6*($H$5-E879)*$H$8+$D$9*($H$8^0.5)*(NORMINV(RAND(),0,1))</f>
        <v>3.56072894767782</v>
      </c>
      <c r="G879" s="0" t="n">
        <f aca="true">F879+$D$6*($H$5-F879)*$H$8+$D$9*($H$8^0.5)*(NORMINV(RAND(),0,1))</f>
        <v>3.53490713751873</v>
      </c>
      <c r="H879" s="0" t="n">
        <f aca="true">G879+$D$6*($H$5-G879)*$H$8+$D$9*($H$8^0.5)*(NORMINV(RAND(),0,1))</f>
        <v>3.50399577533765</v>
      </c>
      <c r="I879" s="0" t="n">
        <f aca="true">H879+$D$6*($H$5-H879)*$H$8+$D$9*($H$8^0.5)*(NORMINV(RAND(),0,1))</f>
        <v>3.42253470771069</v>
      </c>
      <c r="J879" s="0" t="n">
        <f aca="true">I879+$D$6*($H$5-I879)*$H$8+$D$9*($H$8^0.5)*(NORMINV(RAND(),0,1))</f>
        <v>3.46006191294474</v>
      </c>
      <c r="K879" s="0" t="n">
        <f aca="true">J879+$D$6*($H$5-J879)*$H$8+$D$9*($H$8^0.5)*(NORMINV(RAND(),0,1))</f>
        <v>3.49804823893415</v>
      </c>
      <c r="L879" s="0" t="n">
        <f aca="true">K879+$D$6*($H$5-K879)*$H$8+$D$9*($H$8^0.5)*(NORMINV(RAND(),0,1))</f>
        <v>3.55006476676984</v>
      </c>
      <c r="M879" s="0" t="n">
        <f aca="true">L879+$D$6*($H$5-L879)*$H$8+$D$9*($H$8^0.5)*(NORMINV(RAND(),0,1))</f>
        <v>3.51154075026661</v>
      </c>
      <c r="N879" s="0" t="n">
        <f aca="false">EXP(M879)</f>
        <v>33.4998429334603</v>
      </c>
      <c r="O879" s="0" t="n">
        <f aca="false">EXP(($H$10*LN(N879))+(1-$H$10)*$H$5+(($D$9^2)/(4*$D$6))*(1-$H$10^2))</f>
        <v>29.5200205971306</v>
      </c>
      <c r="P879" s="18" t="n">
        <f aca="false">EXP(($H$11*LN(N879))+(1-$H$11)*$H$5+(($D$9^2)/(4*$D$6))*(1-$H$11^2))</f>
        <v>26.5944572712745</v>
      </c>
      <c r="Q879" s="18" t="n">
        <f aca="false">EXP($H$12*LN(N879)+(1-$H$12)*$H$5+$D$9^2/(4*$D$6)*(1-$H$12^2))</f>
        <v>24.4219378377474</v>
      </c>
      <c r="R879" s="18" t="n">
        <f aca="false">EXP($H$13*LN(N879)+(1-$H$13)*$H$5+$D$9^2/(4*$D$6)*(1-$H$13^2))</f>
        <v>22.7925248373602</v>
      </c>
      <c r="S879" s="33" t="n">
        <f aca="false">MAX(0,1/4*(SUM(O879:R879)-4*$D$5))*$H$9</f>
        <v>3.6453348228528</v>
      </c>
    </row>
    <row r="880" customFormat="false" ht="12.75" hidden="false" customHeight="false" outlineLevel="0" collapsed="false">
      <c r="A880" s="0" t="n">
        <v>858</v>
      </c>
      <c r="C880" s="18" t="n">
        <f aca="false">$H$6</f>
        <v>3.29212628660779</v>
      </c>
      <c r="D880" s="0" t="n">
        <f aca="true">C880+$D$6*($H$5-C880)*$H$8+$D$9*($H$8^0.5)*(NORMINV(RAND(),0,1))</f>
        <v>3.08975183941637</v>
      </c>
      <c r="E880" s="0" t="n">
        <f aca="true">D880+$D$6*($H$5-D880)*$H$8+$D$9*($H$8^0.5)*(NORMINV(RAND(),0,1))</f>
        <v>3.1051536998492</v>
      </c>
      <c r="F880" s="0" t="n">
        <f aca="true">E880+$D$6*($H$5-E880)*$H$8+$D$9*($H$8^0.5)*(NORMINV(RAND(),0,1))</f>
        <v>3.07848941798888</v>
      </c>
      <c r="G880" s="0" t="n">
        <f aca="true">F880+$D$6*($H$5-F880)*$H$8+$D$9*($H$8^0.5)*(NORMINV(RAND(),0,1))</f>
        <v>2.86827416672014</v>
      </c>
      <c r="H880" s="0" t="n">
        <f aca="true">G880+$D$6*($H$5-G880)*$H$8+$D$9*($H$8^0.5)*(NORMINV(RAND(),0,1))</f>
        <v>2.77948380973744</v>
      </c>
      <c r="I880" s="0" t="n">
        <f aca="true">H880+$D$6*($H$5-H880)*$H$8+$D$9*($H$8^0.5)*(NORMINV(RAND(),0,1))</f>
        <v>2.69794180122527</v>
      </c>
      <c r="J880" s="0" t="n">
        <f aca="true">I880+$D$6*($H$5-I880)*$H$8+$D$9*($H$8^0.5)*(NORMINV(RAND(),0,1))</f>
        <v>2.7508018776555</v>
      </c>
      <c r="K880" s="0" t="n">
        <f aca="true">J880+$D$6*($H$5-J880)*$H$8+$D$9*($H$8^0.5)*(NORMINV(RAND(),0,1))</f>
        <v>2.67469261033046</v>
      </c>
      <c r="L880" s="0" t="n">
        <f aca="true">K880+$D$6*($H$5-K880)*$H$8+$D$9*($H$8^0.5)*(NORMINV(RAND(),0,1))</f>
        <v>2.55438833694623</v>
      </c>
      <c r="M880" s="0" t="n">
        <f aca="true">L880+$D$6*($H$5-L880)*$H$8+$D$9*($H$8^0.5)*(NORMINV(RAND(),0,1))</f>
        <v>2.66008846629964</v>
      </c>
      <c r="N880" s="0" t="n">
        <f aca="false">EXP(M880)</f>
        <v>14.2975538944178</v>
      </c>
      <c r="O880" s="0" t="n">
        <f aca="false">EXP(($H$10*LN(N880))+(1-$H$10)*$H$5+(($D$9^2)/(4*$D$6))*(1-$H$10^2))</f>
        <v>15.06852511364</v>
      </c>
      <c r="P880" s="18" t="n">
        <f aca="false">EXP(($H$11*LN(N880))+(1-$H$11)*$H$5+(($D$9^2)/(4*$D$6))*(1-$H$11^2))</f>
        <v>15.6364772129615</v>
      </c>
      <c r="Q880" s="18" t="n">
        <f aca="false">EXP($H$12*LN(N880)+(1-$H$12)*$H$5+$D$9^2/(4*$D$6)*(1-$H$12^2))</f>
        <v>16.0551903615598</v>
      </c>
      <c r="R880" s="18" t="n">
        <f aca="false">EXP($H$13*LN(N880)+(1-$H$13)*$H$5+$D$9^2/(4*$D$6)*(1-$H$13^2))</f>
        <v>16.3652372979737</v>
      </c>
      <c r="S880" s="33" t="n">
        <f aca="false">MAX(0,1/4*(SUM(O880:R880)-4*$D$5))*$H$9</f>
        <v>0</v>
      </c>
    </row>
    <row r="881" customFormat="false" ht="12.75" hidden="false" customHeight="false" outlineLevel="0" collapsed="false">
      <c r="A881" s="0" t="n">
        <v>859</v>
      </c>
      <c r="C881" s="18" t="n">
        <f aca="false">$H$6</f>
        <v>3.29212628660779</v>
      </c>
      <c r="D881" s="0" t="n">
        <f aca="true">C881+$D$6*($H$5-C881)*$H$8+$D$9*($H$8^0.5)*(NORMINV(RAND(),0,1))</f>
        <v>3.40026815926017</v>
      </c>
      <c r="E881" s="0" t="n">
        <f aca="true">D881+$D$6*($H$5-D881)*$H$8+$D$9*($H$8^0.5)*(NORMINV(RAND(),0,1))</f>
        <v>3.33686702579091</v>
      </c>
      <c r="F881" s="0" t="n">
        <f aca="true">E881+$D$6*($H$5-E881)*$H$8+$D$9*($H$8^0.5)*(NORMINV(RAND(),0,1))</f>
        <v>3.22098371937276</v>
      </c>
      <c r="G881" s="0" t="n">
        <f aca="true">F881+$D$6*($H$5-F881)*$H$8+$D$9*($H$8^0.5)*(NORMINV(RAND(),0,1))</f>
        <v>3.10522771523479</v>
      </c>
      <c r="H881" s="0" t="n">
        <f aca="true">G881+$D$6*($H$5-G881)*$H$8+$D$9*($H$8^0.5)*(NORMINV(RAND(),0,1))</f>
        <v>3.02090425075442</v>
      </c>
      <c r="I881" s="0" t="n">
        <f aca="true">H881+$D$6*($H$5-H881)*$H$8+$D$9*($H$8^0.5)*(NORMINV(RAND(),0,1))</f>
        <v>2.93837064552479</v>
      </c>
      <c r="J881" s="0" t="n">
        <f aca="true">I881+$D$6*($H$5-I881)*$H$8+$D$9*($H$8^0.5)*(NORMINV(RAND(),0,1))</f>
        <v>2.99088128366176</v>
      </c>
      <c r="K881" s="0" t="n">
        <f aca="true">J881+$D$6*($H$5-J881)*$H$8+$D$9*($H$8^0.5)*(NORMINV(RAND(),0,1))</f>
        <v>3.10288319726243</v>
      </c>
      <c r="L881" s="0" t="n">
        <f aca="true">K881+$D$6*($H$5-K881)*$H$8+$D$9*($H$8^0.5)*(NORMINV(RAND(),0,1))</f>
        <v>2.97048288350778</v>
      </c>
      <c r="M881" s="0" t="n">
        <f aca="true">L881+$D$6*($H$5-L881)*$H$8+$D$9*($H$8^0.5)*(NORMINV(RAND(),0,1))</f>
        <v>3.0023487781565</v>
      </c>
      <c r="N881" s="0" t="n">
        <f aca="false">EXP(M881)</f>
        <v>20.1327688405083</v>
      </c>
      <c r="O881" s="0" t="n">
        <f aca="false">EXP(($H$10*LN(N881))+(1-$H$10)*$H$5+(($D$9^2)/(4*$D$6))*(1-$H$10^2))</f>
        <v>19.7453637819514</v>
      </c>
      <c r="P881" s="18" t="n">
        <f aca="false">EXP(($H$11*LN(N881))+(1-$H$11)*$H$5+(($D$9^2)/(4*$D$6))*(1-$H$11^2))</f>
        <v>19.3577438708565</v>
      </c>
      <c r="Q881" s="18" t="n">
        <f aca="false">EXP($H$12*LN(N881)+(1-$H$12)*$H$5+$D$9^2/(4*$D$6)*(1-$H$12^2))</f>
        <v>19.0038075795729</v>
      </c>
      <c r="R881" s="18" t="n">
        <f aca="false">EXP($H$13*LN(N881)+(1-$H$13)*$H$5+$D$9^2/(4*$D$6)*(1-$H$13^2))</f>
        <v>18.6962336682427</v>
      </c>
      <c r="S881" s="33" t="n">
        <f aca="false">MAX(0,1/4*(SUM(O881:R881)-4*$D$5))*$H$9</f>
        <v>0</v>
      </c>
    </row>
    <row r="882" customFormat="false" ht="12.75" hidden="false" customHeight="false" outlineLevel="0" collapsed="false">
      <c r="A882" s="0" t="n">
        <v>860</v>
      </c>
      <c r="C882" s="18" t="n">
        <f aca="false">$H$6</f>
        <v>3.29212628660779</v>
      </c>
      <c r="D882" s="0" t="n">
        <f aca="true">C882+$D$6*($H$5-C882)*$H$8+$D$9*($H$8^0.5)*(NORMINV(RAND(),0,1))</f>
        <v>3.26206816921455</v>
      </c>
      <c r="E882" s="0" t="n">
        <f aca="true">D882+$D$6*($H$5-D882)*$H$8+$D$9*($H$8^0.5)*(NORMINV(RAND(),0,1))</f>
        <v>3.19219019917043</v>
      </c>
      <c r="F882" s="0" t="n">
        <f aca="true">E882+$D$6*($H$5-E882)*$H$8+$D$9*($H$8^0.5)*(NORMINV(RAND(),0,1))</f>
        <v>3.09364029040285</v>
      </c>
      <c r="G882" s="0" t="n">
        <f aca="true">F882+$D$6*($H$5-F882)*$H$8+$D$9*($H$8^0.5)*(NORMINV(RAND(),0,1))</f>
        <v>3.01992093530229</v>
      </c>
      <c r="H882" s="0" t="n">
        <f aca="true">G882+$D$6*($H$5-G882)*$H$8+$D$9*($H$8^0.5)*(NORMINV(RAND(),0,1))</f>
        <v>3.01917098546509</v>
      </c>
      <c r="I882" s="0" t="n">
        <f aca="true">H882+$D$6*($H$5-H882)*$H$8+$D$9*($H$8^0.5)*(NORMINV(RAND(),0,1))</f>
        <v>3.0513454065197</v>
      </c>
      <c r="J882" s="0" t="n">
        <f aca="true">I882+$D$6*($H$5-I882)*$H$8+$D$9*($H$8^0.5)*(NORMINV(RAND(),0,1))</f>
        <v>3.02186974140834</v>
      </c>
      <c r="K882" s="0" t="n">
        <f aca="true">J882+$D$6*($H$5-J882)*$H$8+$D$9*($H$8^0.5)*(NORMINV(RAND(),0,1))</f>
        <v>3.07046935345304</v>
      </c>
      <c r="L882" s="0" t="n">
        <f aca="true">K882+$D$6*($H$5-K882)*$H$8+$D$9*($H$8^0.5)*(NORMINV(RAND(),0,1))</f>
        <v>3.05840464615181</v>
      </c>
      <c r="M882" s="0" t="n">
        <f aca="true">L882+$D$6*($H$5-L882)*$H$8+$D$9*($H$8^0.5)*(NORMINV(RAND(),0,1))</f>
        <v>3.11134492305065</v>
      </c>
      <c r="N882" s="0" t="n">
        <f aca="false">EXP(M882)</f>
        <v>22.4512192670689</v>
      </c>
      <c r="O882" s="0" t="n">
        <f aca="false">EXP(($H$10*LN(N882))+(1-$H$10)*$H$5+(($D$9^2)/(4*$D$6))*(1-$H$10^2))</f>
        <v>21.520409573603</v>
      </c>
      <c r="P882" s="18" t="n">
        <f aca="false">EXP(($H$11*LN(N882))+(1-$H$11)*$H$5+(($D$9^2)/(4*$D$6))*(1-$H$11^2))</f>
        <v>20.719582503299</v>
      </c>
      <c r="Q882" s="18" t="n">
        <f aca="false">EXP($H$12*LN(N882)+(1-$H$12)*$H$5+$D$9^2/(4*$D$6)*(1-$H$12^2))</f>
        <v>20.0521015172409</v>
      </c>
      <c r="R882" s="18" t="n">
        <f aca="false">EXP($H$13*LN(N882)+(1-$H$13)*$H$5+$D$9^2/(4*$D$6)*(1-$H$13^2))</f>
        <v>19.5061354794247</v>
      </c>
      <c r="S882" s="33" t="n">
        <f aca="false">MAX(0,1/4*(SUM(O882:R882)-4*$D$5))*$H$9</f>
        <v>0</v>
      </c>
    </row>
    <row r="883" customFormat="false" ht="12.75" hidden="false" customHeight="false" outlineLevel="0" collapsed="false">
      <c r="A883" s="0" t="n">
        <v>861</v>
      </c>
      <c r="C883" s="18" t="n">
        <f aca="false">$H$6</f>
        <v>3.29212628660779</v>
      </c>
      <c r="D883" s="0" t="n">
        <f aca="true">C883+$D$6*($H$5-C883)*$H$8+$D$9*($H$8^0.5)*(NORMINV(RAND(),0,1))</f>
        <v>3.39606410422432</v>
      </c>
      <c r="E883" s="0" t="n">
        <f aca="true">D883+$D$6*($H$5-D883)*$H$8+$D$9*($H$8^0.5)*(NORMINV(RAND(),0,1))</f>
        <v>3.51105606959635</v>
      </c>
      <c r="F883" s="0" t="n">
        <f aca="true">E883+$D$6*($H$5-E883)*$H$8+$D$9*($H$8^0.5)*(NORMINV(RAND(),0,1))</f>
        <v>3.38640453874328</v>
      </c>
      <c r="G883" s="0" t="n">
        <f aca="true">F883+$D$6*($H$5-F883)*$H$8+$D$9*($H$8^0.5)*(NORMINV(RAND(),0,1))</f>
        <v>3.38385046834035</v>
      </c>
      <c r="H883" s="0" t="n">
        <f aca="true">G883+$D$6*($H$5-G883)*$H$8+$D$9*($H$8^0.5)*(NORMINV(RAND(),0,1))</f>
        <v>3.32317743549358</v>
      </c>
      <c r="I883" s="0" t="n">
        <f aca="true">H883+$D$6*($H$5-H883)*$H$8+$D$9*($H$8^0.5)*(NORMINV(RAND(),0,1))</f>
        <v>3.28104518073859</v>
      </c>
      <c r="J883" s="0" t="n">
        <f aca="true">I883+$D$6*($H$5-I883)*$H$8+$D$9*($H$8^0.5)*(NORMINV(RAND(),0,1))</f>
        <v>3.23466042028301</v>
      </c>
      <c r="K883" s="0" t="n">
        <f aca="true">J883+$D$6*($H$5-J883)*$H$8+$D$9*($H$8^0.5)*(NORMINV(RAND(),0,1))</f>
        <v>3.25509519488719</v>
      </c>
      <c r="L883" s="0" t="n">
        <f aca="true">K883+$D$6*($H$5-K883)*$H$8+$D$9*($H$8^0.5)*(NORMINV(RAND(),0,1))</f>
        <v>3.22780212600795</v>
      </c>
      <c r="M883" s="0" t="n">
        <f aca="true">L883+$D$6*($H$5-L883)*$H$8+$D$9*($H$8^0.5)*(NORMINV(RAND(),0,1))</f>
        <v>3.2516581562584</v>
      </c>
      <c r="N883" s="0" t="n">
        <f aca="false">EXP(M883)</f>
        <v>25.8331398053778</v>
      </c>
      <c r="O883" s="0" t="n">
        <f aca="false">EXP(($H$10*LN(N883))+(1-$H$10)*$H$5+(($D$9^2)/(4*$D$6))*(1-$H$10^2))</f>
        <v>24.0423881935733</v>
      </c>
      <c r="P883" s="18" t="n">
        <f aca="false">EXP(($H$11*LN(N883))+(1-$H$11)*$H$5+(($D$9^2)/(4*$D$6))*(1-$H$11^2))</f>
        <v>22.6147000575699</v>
      </c>
      <c r="Q883" s="18" t="n">
        <f aca="false">EXP($H$12*LN(N883)+(1-$H$12)*$H$5+$D$9^2/(4*$D$6)*(1-$H$12^2))</f>
        <v>21.4871752134417</v>
      </c>
      <c r="R883" s="18" t="n">
        <f aca="false">EXP($H$13*LN(N883)+(1-$H$13)*$H$5+$D$9^2/(4*$D$6)*(1-$H$13^2))</f>
        <v>20.600606301854</v>
      </c>
      <c r="S883" s="33" t="n">
        <f aca="false">MAX(0,1/4*(SUM(O883:R883)-4*$D$5))*$H$9</f>
        <v>0.17713550981441</v>
      </c>
    </row>
    <row r="884" customFormat="false" ht="12.75" hidden="false" customHeight="false" outlineLevel="0" collapsed="false">
      <c r="A884" s="0" t="n">
        <v>862</v>
      </c>
      <c r="C884" s="18" t="n">
        <f aca="false">$H$6</f>
        <v>3.29212628660779</v>
      </c>
      <c r="D884" s="0" t="n">
        <f aca="true">C884+$D$6*($H$5-C884)*$H$8+$D$9*($H$8^0.5)*(NORMINV(RAND(),0,1))</f>
        <v>3.33185913327582</v>
      </c>
      <c r="E884" s="0" t="n">
        <f aca="true">D884+$D$6*($H$5-D884)*$H$8+$D$9*($H$8^0.5)*(NORMINV(RAND(),0,1))</f>
        <v>3.39263306268374</v>
      </c>
      <c r="F884" s="0" t="n">
        <f aca="true">E884+$D$6*($H$5-E884)*$H$8+$D$9*($H$8^0.5)*(NORMINV(RAND(),0,1))</f>
        <v>3.40014531861706</v>
      </c>
      <c r="G884" s="0" t="n">
        <f aca="true">F884+$D$6*($H$5-F884)*$H$8+$D$9*($H$8^0.5)*(NORMINV(RAND(),0,1))</f>
        <v>3.46542941564587</v>
      </c>
      <c r="H884" s="0" t="n">
        <f aca="true">G884+$D$6*($H$5-G884)*$H$8+$D$9*($H$8^0.5)*(NORMINV(RAND(),0,1))</f>
        <v>3.44652889809204</v>
      </c>
      <c r="I884" s="0" t="n">
        <f aca="true">H884+$D$6*($H$5-H884)*$H$8+$D$9*($H$8^0.5)*(NORMINV(RAND(),0,1))</f>
        <v>3.5484474536149</v>
      </c>
      <c r="J884" s="0" t="n">
        <f aca="true">I884+$D$6*($H$5-I884)*$H$8+$D$9*($H$8^0.5)*(NORMINV(RAND(),0,1))</f>
        <v>3.58225803729916</v>
      </c>
      <c r="K884" s="0" t="n">
        <f aca="true">J884+$D$6*($H$5-J884)*$H$8+$D$9*($H$8^0.5)*(NORMINV(RAND(),0,1))</f>
        <v>3.43046141940829</v>
      </c>
      <c r="L884" s="0" t="n">
        <f aca="true">K884+$D$6*($H$5-K884)*$H$8+$D$9*($H$8^0.5)*(NORMINV(RAND(),0,1))</f>
        <v>3.4614704322573</v>
      </c>
      <c r="M884" s="0" t="n">
        <f aca="true">L884+$D$6*($H$5-L884)*$H$8+$D$9*($H$8^0.5)*(NORMINV(RAND(),0,1))</f>
        <v>3.36979536152847</v>
      </c>
      <c r="N884" s="0" t="n">
        <f aca="false">EXP(M884)</f>
        <v>29.0725770812835</v>
      </c>
      <c r="O884" s="0" t="n">
        <f aca="false">EXP(($H$10*LN(N884))+(1-$H$10)*$H$5+(($D$9^2)/(4*$D$6))*(1-$H$10^2))</f>
        <v>26.3935834327951</v>
      </c>
      <c r="P884" s="18" t="n">
        <f aca="false">EXP(($H$11*LN(N884))+(1-$H$11)*$H$5+(($D$9^2)/(4*$D$6))*(1-$H$11^2))</f>
        <v>24.3440784865117</v>
      </c>
      <c r="Q884" s="18" t="n">
        <f aca="false">EXP($H$12*LN(N884)+(1-$H$12)*$H$5+$D$9^2/(4*$D$6)*(1-$H$12^2))</f>
        <v>22.7747850726092</v>
      </c>
      <c r="R884" s="18" t="n">
        <f aca="false">EXP($H$13*LN(N884)+(1-$H$13)*$H$5+$D$9^2/(4*$D$6)*(1-$H$13^2))</f>
        <v>21.5695795147817</v>
      </c>
      <c r="S884" s="33" t="n">
        <f aca="false">MAX(0,1/4*(SUM(O884:R884)-4*$D$5))*$H$9</f>
        <v>1.68415799956621</v>
      </c>
    </row>
    <row r="885" customFormat="false" ht="12.75" hidden="false" customHeight="false" outlineLevel="0" collapsed="false">
      <c r="A885" s="0" t="n">
        <v>863</v>
      </c>
      <c r="C885" s="18" t="n">
        <f aca="false">$H$6</f>
        <v>3.29212628660779</v>
      </c>
      <c r="D885" s="0" t="n">
        <f aca="true">C885+$D$6*($H$5-C885)*$H$8+$D$9*($H$8^0.5)*(NORMINV(RAND(),0,1))</f>
        <v>3.30929958627042</v>
      </c>
      <c r="E885" s="0" t="n">
        <f aca="true">D885+$D$6*($H$5-D885)*$H$8+$D$9*($H$8^0.5)*(NORMINV(RAND(),0,1))</f>
        <v>3.38723887366176</v>
      </c>
      <c r="F885" s="0" t="n">
        <f aca="true">E885+$D$6*($H$5-E885)*$H$8+$D$9*($H$8^0.5)*(NORMINV(RAND(),0,1))</f>
        <v>3.40997536239831</v>
      </c>
      <c r="G885" s="0" t="n">
        <f aca="true">F885+$D$6*($H$5-F885)*$H$8+$D$9*($H$8^0.5)*(NORMINV(RAND(),0,1))</f>
        <v>3.48431142867698</v>
      </c>
      <c r="H885" s="0" t="n">
        <f aca="true">G885+$D$6*($H$5-G885)*$H$8+$D$9*($H$8^0.5)*(NORMINV(RAND(),0,1))</f>
        <v>3.63591562703532</v>
      </c>
      <c r="I885" s="0" t="n">
        <f aca="true">H885+$D$6*($H$5-H885)*$H$8+$D$9*($H$8^0.5)*(NORMINV(RAND(),0,1))</f>
        <v>3.76865197990773</v>
      </c>
      <c r="J885" s="0" t="n">
        <f aca="true">I885+$D$6*($H$5-I885)*$H$8+$D$9*($H$8^0.5)*(NORMINV(RAND(),0,1))</f>
        <v>3.82854736731638</v>
      </c>
      <c r="K885" s="0" t="n">
        <f aca="true">J885+$D$6*($H$5-J885)*$H$8+$D$9*($H$8^0.5)*(NORMINV(RAND(),0,1))</f>
        <v>3.73263413874828</v>
      </c>
      <c r="L885" s="0" t="n">
        <f aca="true">K885+$D$6*($H$5-K885)*$H$8+$D$9*($H$8^0.5)*(NORMINV(RAND(),0,1))</f>
        <v>3.7931377350706</v>
      </c>
      <c r="M885" s="0" t="n">
        <f aca="true">L885+$D$6*($H$5-L885)*$H$8+$D$9*($H$8^0.5)*(NORMINV(RAND(),0,1))</f>
        <v>3.7536258454945</v>
      </c>
      <c r="N885" s="0" t="n">
        <f aca="false">EXP(M885)</f>
        <v>42.6755367189122</v>
      </c>
      <c r="O885" s="0" t="n">
        <f aca="false">EXP(($H$10*LN(N885))+(1-$H$10)*$H$5+(($D$9^2)/(4*$D$6))*(1-$H$10^2))</f>
        <v>35.7397254247053</v>
      </c>
      <c r="P885" s="18" t="n">
        <f aca="false">EXP(($H$11*LN(N885))+(1-$H$11)*$H$5+(($D$9^2)/(4*$D$6))*(1-$H$11^2))</f>
        <v>30.9293091147495</v>
      </c>
      <c r="Q885" s="18" t="n">
        <f aca="false">EXP($H$12*LN(N885)+(1-$H$12)*$H$5+$D$9^2/(4*$D$6)*(1-$H$12^2))</f>
        <v>27.5152344172719</v>
      </c>
      <c r="R885" s="18" t="n">
        <f aca="false">EXP($H$13*LN(N885)+(1-$H$13)*$H$5+$D$9^2/(4*$D$6)*(1-$H$13^2))</f>
        <v>25.0436498331804</v>
      </c>
      <c r="S885" s="33" t="n">
        <f aca="false">MAX(0,1/4*(SUM(O885:R885)-4*$D$5))*$H$9</f>
        <v>7.42622880471958</v>
      </c>
    </row>
    <row r="886" customFormat="false" ht="12.75" hidden="false" customHeight="false" outlineLevel="0" collapsed="false">
      <c r="A886" s="0" t="n">
        <v>864</v>
      </c>
      <c r="C886" s="18" t="n">
        <f aca="false">$H$6</f>
        <v>3.29212628660779</v>
      </c>
      <c r="D886" s="0" t="n">
        <f aca="true">C886+$D$6*($H$5-C886)*$H$8+$D$9*($H$8^0.5)*(NORMINV(RAND(),0,1))</f>
        <v>3.30388360568086</v>
      </c>
      <c r="E886" s="0" t="n">
        <f aca="true">D886+$D$6*($H$5-D886)*$H$8+$D$9*($H$8^0.5)*(NORMINV(RAND(),0,1))</f>
        <v>3.48835326204584</v>
      </c>
      <c r="F886" s="0" t="n">
        <f aca="true">E886+$D$6*($H$5-E886)*$H$8+$D$9*($H$8^0.5)*(NORMINV(RAND(),0,1))</f>
        <v>3.42622426860051</v>
      </c>
      <c r="G886" s="0" t="n">
        <f aca="true">F886+$D$6*($H$5-F886)*$H$8+$D$9*($H$8^0.5)*(NORMINV(RAND(),0,1))</f>
        <v>3.36463423300154</v>
      </c>
      <c r="H886" s="0" t="n">
        <f aca="true">G886+$D$6*($H$5-G886)*$H$8+$D$9*($H$8^0.5)*(NORMINV(RAND(),0,1))</f>
        <v>3.4920892845835</v>
      </c>
      <c r="I886" s="0" t="n">
        <f aca="true">H886+$D$6*($H$5-H886)*$H$8+$D$9*($H$8^0.5)*(NORMINV(RAND(),0,1))</f>
        <v>3.60753097927455</v>
      </c>
      <c r="J886" s="0" t="n">
        <f aca="true">I886+$D$6*($H$5-I886)*$H$8+$D$9*($H$8^0.5)*(NORMINV(RAND(),0,1))</f>
        <v>3.59398349136736</v>
      </c>
      <c r="K886" s="0" t="n">
        <f aca="true">J886+$D$6*($H$5-J886)*$H$8+$D$9*($H$8^0.5)*(NORMINV(RAND(),0,1))</f>
        <v>3.51498964062946</v>
      </c>
      <c r="L886" s="0" t="n">
        <f aca="true">K886+$D$6*($H$5-K886)*$H$8+$D$9*($H$8^0.5)*(NORMINV(RAND(),0,1))</f>
        <v>3.49582170513983</v>
      </c>
      <c r="M886" s="0" t="n">
        <f aca="true">L886+$D$6*($H$5-L886)*$H$8+$D$9*($H$8^0.5)*(NORMINV(RAND(),0,1))</f>
        <v>3.52223648363562</v>
      </c>
      <c r="N886" s="0" t="n">
        <f aca="false">EXP(M886)</f>
        <v>33.8600713407463</v>
      </c>
      <c r="O886" s="0" t="n">
        <f aca="false">EXP(($H$10*LN(N886))+(1-$H$10)*$H$5+(($D$9^2)/(4*$D$6))*(1-$H$10^2))</f>
        <v>29.7704407763203</v>
      </c>
      <c r="P886" s="18" t="n">
        <f aca="false">EXP(($H$11*LN(N886))+(1-$H$11)*$H$5+(($D$9^2)/(4*$D$6))*(1-$H$11^2))</f>
        <v>26.7724753902965</v>
      </c>
      <c r="Q886" s="18" t="n">
        <f aca="false">EXP($H$12*LN(N886)+(1-$H$12)*$H$5+$D$9^2/(4*$D$6)*(1-$H$12^2))</f>
        <v>24.5509571885859</v>
      </c>
      <c r="R886" s="18" t="n">
        <f aca="false">EXP($H$13*LN(N886)+(1-$H$13)*$H$5+$D$9^2/(4*$D$6)*(1-$H$13^2))</f>
        <v>22.8875706433108</v>
      </c>
      <c r="S886" s="33" t="n">
        <f aca="false">MAX(0,1/4*(SUM(O886:R886)-4*$D$5))*$H$9</f>
        <v>3.80050494434908</v>
      </c>
    </row>
    <row r="887" customFormat="false" ht="12.75" hidden="false" customHeight="false" outlineLevel="0" collapsed="false">
      <c r="A887" s="0" t="n">
        <v>865</v>
      </c>
      <c r="C887" s="18" t="n">
        <f aca="false">$H$6</f>
        <v>3.29212628660779</v>
      </c>
      <c r="D887" s="0" t="n">
        <f aca="true">C887+$D$6*($H$5-C887)*$H$8+$D$9*($H$8^0.5)*(NORMINV(RAND(),0,1))</f>
        <v>3.28257808472032</v>
      </c>
      <c r="E887" s="0" t="n">
        <f aca="true">D887+$D$6*($H$5-D887)*$H$8+$D$9*($H$8^0.5)*(NORMINV(RAND(),0,1))</f>
        <v>3.30526239260933</v>
      </c>
      <c r="F887" s="0" t="n">
        <f aca="true">E887+$D$6*($H$5-E887)*$H$8+$D$9*($H$8^0.5)*(NORMINV(RAND(),0,1))</f>
        <v>3.21278662426926</v>
      </c>
      <c r="G887" s="0" t="n">
        <f aca="true">F887+$D$6*($H$5-F887)*$H$8+$D$9*($H$8^0.5)*(NORMINV(RAND(),0,1))</f>
        <v>3.24722233934873</v>
      </c>
      <c r="H887" s="0" t="n">
        <f aca="true">G887+$D$6*($H$5-G887)*$H$8+$D$9*($H$8^0.5)*(NORMINV(RAND(),0,1))</f>
        <v>3.15598662854534</v>
      </c>
      <c r="I887" s="0" t="n">
        <f aca="true">H887+$D$6*($H$5-H887)*$H$8+$D$9*($H$8^0.5)*(NORMINV(RAND(),0,1))</f>
        <v>3.13202139049364</v>
      </c>
      <c r="J887" s="0" t="n">
        <f aca="true">I887+$D$6*($H$5-I887)*$H$8+$D$9*($H$8^0.5)*(NORMINV(RAND(),0,1))</f>
        <v>3.11632146851462</v>
      </c>
      <c r="K887" s="0" t="n">
        <f aca="true">J887+$D$6*($H$5-J887)*$H$8+$D$9*($H$8^0.5)*(NORMINV(RAND(),0,1))</f>
        <v>3.12165233961778</v>
      </c>
      <c r="L887" s="0" t="n">
        <f aca="true">K887+$D$6*($H$5-K887)*$H$8+$D$9*($H$8^0.5)*(NORMINV(RAND(),0,1))</f>
        <v>3.14093983582936</v>
      </c>
      <c r="M887" s="0" t="n">
        <f aca="true">L887+$D$6*($H$5-L887)*$H$8+$D$9*($H$8^0.5)*(NORMINV(RAND(),0,1))</f>
        <v>3.03411038525726</v>
      </c>
      <c r="N887" s="0" t="n">
        <f aca="false">EXP(M887)</f>
        <v>20.7824812715292</v>
      </c>
      <c r="O887" s="0" t="n">
        <f aca="false">EXP(($H$10*LN(N887))+(1-$H$10)*$H$5+(($D$9^2)/(4*$D$6))*(1-$H$10^2))</f>
        <v>20.2469349587299</v>
      </c>
      <c r="P887" s="18" t="n">
        <f aca="false">EXP(($H$11*LN(N887))+(1-$H$11)*$H$5+(($D$9^2)/(4*$D$6))*(1-$H$11^2))</f>
        <v>19.745072241712</v>
      </c>
      <c r="Q887" s="18" t="n">
        <f aca="false">EXP($H$12*LN(N887)+(1-$H$12)*$H$5+$D$9^2/(4*$D$6)*(1-$H$12^2))</f>
        <v>19.3034923422817</v>
      </c>
      <c r="R887" s="18" t="n">
        <f aca="false">EXP($H$13*LN(N887)+(1-$H$13)*$H$5+$D$9^2/(4*$D$6)*(1-$H$13^2))</f>
        <v>18.9287046515508</v>
      </c>
      <c r="S887" s="33" t="n">
        <f aca="false">MAX(0,1/4*(SUM(O887:R887)-4*$D$5))*$H$9</f>
        <v>0</v>
      </c>
    </row>
    <row r="888" customFormat="false" ht="12.75" hidden="false" customHeight="false" outlineLevel="0" collapsed="false">
      <c r="A888" s="0" t="n">
        <v>866</v>
      </c>
      <c r="C888" s="18" t="n">
        <f aca="false">$H$6</f>
        <v>3.29212628660779</v>
      </c>
      <c r="D888" s="0" t="n">
        <f aca="true">C888+$D$6*($H$5-C888)*$H$8+$D$9*($H$8^0.5)*(NORMINV(RAND(),0,1))</f>
        <v>3.122335252162</v>
      </c>
      <c r="E888" s="0" t="n">
        <f aca="true">D888+$D$6*($H$5-D888)*$H$8+$D$9*($H$8^0.5)*(NORMINV(RAND(),0,1))</f>
        <v>2.95234173783566</v>
      </c>
      <c r="F888" s="0" t="n">
        <f aca="true">E888+$D$6*($H$5-E888)*$H$8+$D$9*($H$8^0.5)*(NORMINV(RAND(),0,1))</f>
        <v>2.91465939907303</v>
      </c>
      <c r="G888" s="0" t="n">
        <f aca="true">F888+$D$6*($H$5-F888)*$H$8+$D$9*($H$8^0.5)*(NORMINV(RAND(),0,1))</f>
        <v>2.89015330131549</v>
      </c>
      <c r="H888" s="0" t="n">
        <f aca="true">G888+$D$6*($H$5-G888)*$H$8+$D$9*($H$8^0.5)*(NORMINV(RAND(),0,1))</f>
        <v>2.83801541418304</v>
      </c>
      <c r="I888" s="0" t="n">
        <f aca="true">H888+$D$6*($H$5-H888)*$H$8+$D$9*($H$8^0.5)*(NORMINV(RAND(),0,1))</f>
        <v>2.92287211515001</v>
      </c>
      <c r="J888" s="0" t="n">
        <f aca="true">I888+$D$6*($H$5-I888)*$H$8+$D$9*($H$8^0.5)*(NORMINV(RAND(),0,1))</f>
        <v>2.90666446433395</v>
      </c>
      <c r="K888" s="0" t="n">
        <f aca="true">J888+$D$6*($H$5-J888)*$H$8+$D$9*($H$8^0.5)*(NORMINV(RAND(),0,1))</f>
        <v>2.71540124506529</v>
      </c>
      <c r="L888" s="0" t="n">
        <f aca="true">K888+$D$6*($H$5-K888)*$H$8+$D$9*($H$8^0.5)*(NORMINV(RAND(),0,1))</f>
        <v>2.76631189393559</v>
      </c>
      <c r="M888" s="0" t="n">
        <f aca="true">L888+$D$6*($H$5-L888)*$H$8+$D$9*($H$8^0.5)*(NORMINV(RAND(),0,1))</f>
        <v>2.85908863834535</v>
      </c>
      <c r="N888" s="0" t="n">
        <f aca="false">EXP(M888)</f>
        <v>17.445620419894</v>
      </c>
      <c r="O888" s="0" t="n">
        <f aca="false">EXP(($H$10*LN(N888))+(1-$H$10)*$H$5+(($D$9^2)/(4*$D$6))*(1-$H$10^2))</f>
        <v>17.6330437718427</v>
      </c>
      <c r="P888" s="18" t="n">
        <f aca="false">EXP(($H$11*LN(N888))+(1-$H$11)*$H$5+(($D$9^2)/(4*$D$6))*(1-$H$11^2))</f>
        <v>17.7029895065488</v>
      </c>
      <c r="Q888" s="18" t="n">
        <f aca="false">EXP($H$12*LN(N888)+(1-$H$12)*$H$5+$D$9^2/(4*$D$6)*(1-$H$12^2))</f>
        <v>17.7088645200976</v>
      </c>
      <c r="R888" s="18" t="n">
        <f aca="false">EXP($H$13*LN(N888)+(1-$H$13)*$H$5+$D$9^2/(4*$D$6)*(1-$H$13^2))</f>
        <v>17.6826528786509</v>
      </c>
      <c r="S888" s="33" t="n">
        <f aca="false">MAX(0,1/4*(SUM(O888:R888)-4*$D$5))*$H$9</f>
        <v>0</v>
      </c>
    </row>
    <row r="889" customFormat="false" ht="12.75" hidden="false" customHeight="false" outlineLevel="0" collapsed="false">
      <c r="A889" s="0" t="n">
        <v>867</v>
      </c>
      <c r="C889" s="18" t="n">
        <f aca="false">$H$6</f>
        <v>3.29212628660779</v>
      </c>
      <c r="D889" s="0" t="n">
        <f aca="true">C889+$D$6*($H$5-C889)*$H$8+$D$9*($H$8^0.5)*(NORMINV(RAND(),0,1))</f>
        <v>3.30088923397703</v>
      </c>
      <c r="E889" s="0" t="n">
        <f aca="true">D889+$D$6*($H$5-D889)*$H$8+$D$9*($H$8^0.5)*(NORMINV(RAND(),0,1))</f>
        <v>3.26948620884143</v>
      </c>
      <c r="F889" s="0" t="n">
        <f aca="true">E889+$D$6*($H$5-E889)*$H$8+$D$9*($H$8^0.5)*(NORMINV(RAND(),0,1))</f>
        <v>3.28591733542365</v>
      </c>
      <c r="G889" s="0" t="n">
        <f aca="true">F889+$D$6*($H$5-F889)*$H$8+$D$9*($H$8^0.5)*(NORMINV(RAND(),0,1))</f>
        <v>3.39681098646946</v>
      </c>
      <c r="H889" s="0" t="n">
        <f aca="true">G889+$D$6*($H$5-G889)*$H$8+$D$9*($H$8^0.5)*(NORMINV(RAND(),0,1))</f>
        <v>3.3658294150814</v>
      </c>
      <c r="I889" s="0" t="n">
        <f aca="true">H889+$D$6*($H$5-H889)*$H$8+$D$9*($H$8^0.5)*(NORMINV(RAND(),0,1))</f>
        <v>3.31705975897779</v>
      </c>
      <c r="J889" s="0" t="n">
        <f aca="true">I889+$D$6*($H$5-I889)*$H$8+$D$9*($H$8^0.5)*(NORMINV(RAND(),0,1))</f>
        <v>3.24612029369835</v>
      </c>
      <c r="K889" s="0" t="n">
        <f aca="true">J889+$D$6*($H$5-J889)*$H$8+$D$9*($H$8^0.5)*(NORMINV(RAND(),0,1))</f>
        <v>3.25654013168083</v>
      </c>
      <c r="L889" s="0" t="n">
        <f aca="true">K889+$D$6*($H$5-K889)*$H$8+$D$9*($H$8^0.5)*(NORMINV(RAND(),0,1))</f>
        <v>3.25127068759562</v>
      </c>
      <c r="M889" s="0" t="n">
        <f aca="true">L889+$D$6*($H$5-L889)*$H$8+$D$9*($H$8^0.5)*(NORMINV(RAND(),0,1))</f>
        <v>3.38360449046315</v>
      </c>
      <c r="N889" s="0" t="n">
        <f aca="false">EXP(M889)</f>
        <v>29.4768288048031</v>
      </c>
      <c r="O889" s="0" t="n">
        <f aca="false">EXP(($H$10*LN(N889))+(1-$H$10)*$H$5+(($D$9^2)/(4*$D$6))*(1-$H$10^2))</f>
        <v>26.6830121000649</v>
      </c>
      <c r="P889" s="18" t="n">
        <f aca="false">EXP(($H$11*LN(N889))+(1-$H$11)*$H$5+(($D$9^2)/(4*$D$6))*(1-$H$11^2))</f>
        <v>24.5546716979503</v>
      </c>
      <c r="Q889" s="18" t="n">
        <f aca="false">EXP($H$12*LN(N889)+(1-$H$12)*$H$5+$D$9^2/(4*$D$6)*(1-$H$12^2))</f>
        <v>22.9302448776685</v>
      </c>
      <c r="R889" s="18" t="n">
        <f aca="false">EXP($H$13*LN(N889)+(1-$H$13)*$H$5+$D$9^2/(4*$D$6)*(1-$H$13^2))</f>
        <v>21.6857781858305</v>
      </c>
      <c r="S889" s="33" t="n">
        <f aca="false">MAX(0,1/4*(SUM(O889:R889)-4*$D$5))*$H$9</f>
        <v>1.86766926451884</v>
      </c>
    </row>
    <row r="890" customFormat="false" ht="12.75" hidden="false" customHeight="false" outlineLevel="0" collapsed="false">
      <c r="A890" s="0" t="n">
        <v>868</v>
      </c>
      <c r="C890" s="18" t="n">
        <f aca="false">$H$6</f>
        <v>3.29212628660779</v>
      </c>
      <c r="D890" s="0" t="n">
        <f aca="true">C890+$D$6*($H$5-C890)*$H$8+$D$9*($H$8^0.5)*(NORMINV(RAND(),0,1))</f>
        <v>3.25123768106573</v>
      </c>
      <c r="E890" s="0" t="n">
        <f aca="true">D890+$D$6*($H$5-D890)*$H$8+$D$9*($H$8^0.5)*(NORMINV(RAND(),0,1))</f>
        <v>3.11273089085072</v>
      </c>
      <c r="F890" s="0" t="n">
        <f aca="true">E890+$D$6*($H$5-E890)*$H$8+$D$9*($H$8^0.5)*(NORMINV(RAND(),0,1))</f>
        <v>3.0309793115266</v>
      </c>
      <c r="G890" s="0" t="n">
        <f aca="true">F890+$D$6*($H$5-F890)*$H$8+$D$9*($H$8^0.5)*(NORMINV(RAND(),0,1))</f>
        <v>3.151597443238</v>
      </c>
      <c r="H890" s="0" t="n">
        <f aca="true">G890+$D$6*($H$5-G890)*$H$8+$D$9*($H$8^0.5)*(NORMINV(RAND(),0,1))</f>
        <v>3.13001620624316</v>
      </c>
      <c r="I890" s="0" t="n">
        <f aca="true">H890+$D$6*($H$5-H890)*$H$8+$D$9*($H$8^0.5)*(NORMINV(RAND(),0,1))</f>
        <v>3.12301483314355</v>
      </c>
      <c r="J890" s="0" t="n">
        <f aca="true">I890+$D$6*($H$5-I890)*$H$8+$D$9*($H$8^0.5)*(NORMINV(RAND(),0,1))</f>
        <v>2.96715346990801</v>
      </c>
      <c r="K890" s="0" t="n">
        <f aca="true">J890+$D$6*($H$5-J890)*$H$8+$D$9*($H$8^0.5)*(NORMINV(RAND(),0,1))</f>
        <v>3.00431121996412</v>
      </c>
      <c r="L890" s="0" t="n">
        <f aca="true">K890+$D$6*($H$5-K890)*$H$8+$D$9*($H$8^0.5)*(NORMINV(RAND(),0,1))</f>
        <v>3.11347499419099</v>
      </c>
      <c r="M890" s="0" t="n">
        <f aca="true">L890+$D$6*($H$5-L890)*$H$8+$D$9*($H$8^0.5)*(NORMINV(RAND(),0,1))</f>
        <v>3.04721918154511</v>
      </c>
      <c r="N890" s="0" t="n">
        <f aca="false">EXP(M890)</f>
        <v>21.0567080494293</v>
      </c>
      <c r="O890" s="0" t="n">
        <f aca="false">EXP(($H$10*LN(N890))+(1-$H$10)*$H$5+(($D$9^2)/(4*$D$6))*(1-$H$10^2))</f>
        <v>20.4576418237675</v>
      </c>
      <c r="P890" s="18" t="n">
        <f aca="false">EXP(($H$11*LN(N890))+(1-$H$11)*$H$5+(($D$9^2)/(4*$D$6))*(1-$H$11^2))</f>
        <v>19.9071827974492</v>
      </c>
      <c r="Q890" s="18" t="n">
        <f aca="false">EXP($H$12*LN(N890)+(1-$H$12)*$H$5+$D$9^2/(4*$D$6)*(1-$H$12^2))</f>
        <v>19.4285531558931</v>
      </c>
      <c r="R890" s="18" t="n">
        <f aca="false">EXP($H$13*LN(N890)+(1-$H$13)*$H$5+$D$9^2/(4*$D$6)*(1-$H$13^2))</f>
        <v>19.0254917984116</v>
      </c>
      <c r="S890" s="33" t="n">
        <f aca="false">MAX(0,1/4*(SUM(O890:R890)-4*$D$5))*$H$9</f>
        <v>0</v>
      </c>
    </row>
    <row r="891" customFormat="false" ht="12.75" hidden="false" customHeight="false" outlineLevel="0" collapsed="false">
      <c r="A891" s="0" t="n">
        <v>869</v>
      </c>
      <c r="C891" s="18" t="n">
        <f aca="false">$H$6</f>
        <v>3.29212628660779</v>
      </c>
      <c r="D891" s="0" t="n">
        <f aca="true">C891+$D$6*($H$5-C891)*$H$8+$D$9*($H$8^0.5)*(NORMINV(RAND(),0,1))</f>
        <v>3.37513636776638</v>
      </c>
      <c r="E891" s="0" t="n">
        <f aca="true">D891+$D$6*($H$5-D891)*$H$8+$D$9*($H$8^0.5)*(NORMINV(RAND(),0,1))</f>
        <v>3.41042245406195</v>
      </c>
      <c r="F891" s="0" t="n">
        <f aca="true">E891+$D$6*($H$5-E891)*$H$8+$D$9*($H$8^0.5)*(NORMINV(RAND(),0,1))</f>
        <v>3.30016503068626</v>
      </c>
      <c r="G891" s="0" t="n">
        <f aca="true">F891+$D$6*($H$5-F891)*$H$8+$D$9*($H$8^0.5)*(NORMINV(RAND(),0,1))</f>
        <v>3.30852550228913</v>
      </c>
      <c r="H891" s="0" t="n">
        <f aca="true">G891+$D$6*($H$5-G891)*$H$8+$D$9*($H$8^0.5)*(NORMINV(RAND(),0,1))</f>
        <v>3.18724407880197</v>
      </c>
      <c r="I891" s="0" t="n">
        <f aca="true">H891+$D$6*($H$5-H891)*$H$8+$D$9*($H$8^0.5)*(NORMINV(RAND(),0,1))</f>
        <v>3.19208808151541</v>
      </c>
      <c r="J891" s="0" t="n">
        <f aca="true">I891+$D$6*($H$5-I891)*$H$8+$D$9*($H$8^0.5)*(NORMINV(RAND(),0,1))</f>
        <v>3.24717251953119</v>
      </c>
      <c r="K891" s="0" t="n">
        <f aca="true">J891+$D$6*($H$5-J891)*$H$8+$D$9*($H$8^0.5)*(NORMINV(RAND(),0,1))</f>
        <v>3.19130819359366</v>
      </c>
      <c r="L891" s="0" t="n">
        <f aca="true">K891+$D$6*($H$5-K891)*$H$8+$D$9*($H$8^0.5)*(NORMINV(RAND(),0,1))</f>
        <v>3.17307674962319</v>
      </c>
      <c r="M891" s="0" t="n">
        <f aca="true">L891+$D$6*($H$5-L891)*$H$8+$D$9*($H$8^0.5)*(NORMINV(RAND(),0,1))</f>
        <v>3.09408574002376</v>
      </c>
      <c r="N891" s="0" t="n">
        <f aca="false">EXP(M891)</f>
        <v>22.0670542875971</v>
      </c>
      <c r="O891" s="0" t="n">
        <f aca="false">EXP(($H$10*LN(N891))+(1-$H$10)*$H$5+(($D$9^2)/(4*$D$6))*(1-$H$10^2))</f>
        <v>21.2290557620906</v>
      </c>
      <c r="P891" s="18" t="n">
        <f aca="false">EXP(($H$11*LN(N891))+(1-$H$11)*$H$5+(($D$9^2)/(4*$D$6))*(1-$H$11^2))</f>
        <v>20.4977226901961</v>
      </c>
      <c r="Q891" s="18" t="n">
        <f aca="false">EXP($H$12*LN(N891)+(1-$H$12)*$H$5+$D$9^2/(4*$D$6)*(1-$H$12^2))</f>
        <v>19.8823339681745</v>
      </c>
      <c r="R891" s="18" t="n">
        <f aca="false">EXP($H$13*LN(N891)+(1-$H$13)*$H$5+$D$9^2/(4*$D$6)*(1-$H$13^2))</f>
        <v>19.3755905069163</v>
      </c>
      <c r="S891" s="33" t="n">
        <f aca="false">MAX(0,1/4*(SUM(O891:R891)-4*$D$5))*$H$9</f>
        <v>0</v>
      </c>
    </row>
    <row r="892" customFormat="false" ht="12.75" hidden="false" customHeight="false" outlineLevel="0" collapsed="false">
      <c r="A892" s="0" t="n">
        <v>870</v>
      </c>
      <c r="C892" s="18" t="n">
        <f aca="false">$H$6</f>
        <v>3.29212628660779</v>
      </c>
      <c r="D892" s="0" t="n">
        <f aca="true">C892+$D$6*($H$5-C892)*$H$8+$D$9*($H$8^0.5)*(NORMINV(RAND(),0,1))</f>
        <v>3.42300571737805</v>
      </c>
      <c r="E892" s="0" t="n">
        <f aca="true">D892+$D$6*($H$5-D892)*$H$8+$D$9*($H$8^0.5)*(NORMINV(RAND(),0,1))</f>
        <v>3.49280882359243</v>
      </c>
      <c r="F892" s="0" t="n">
        <f aca="true">E892+$D$6*($H$5-E892)*$H$8+$D$9*($H$8^0.5)*(NORMINV(RAND(),0,1))</f>
        <v>3.44254484421708</v>
      </c>
      <c r="G892" s="0" t="n">
        <f aca="true">F892+$D$6*($H$5-F892)*$H$8+$D$9*($H$8^0.5)*(NORMINV(RAND(),0,1))</f>
        <v>3.46378200002059</v>
      </c>
      <c r="H892" s="0" t="n">
        <f aca="true">G892+$D$6*($H$5-G892)*$H$8+$D$9*($H$8^0.5)*(NORMINV(RAND(),0,1))</f>
        <v>3.48534937524716</v>
      </c>
      <c r="I892" s="0" t="n">
        <f aca="true">H892+$D$6*($H$5-H892)*$H$8+$D$9*($H$8^0.5)*(NORMINV(RAND(),0,1))</f>
        <v>3.45753563427298</v>
      </c>
      <c r="J892" s="0" t="n">
        <f aca="true">I892+$D$6*($H$5-I892)*$H$8+$D$9*($H$8^0.5)*(NORMINV(RAND(),0,1))</f>
        <v>3.47579993213827</v>
      </c>
      <c r="K892" s="0" t="n">
        <f aca="true">J892+$D$6*($H$5-J892)*$H$8+$D$9*($H$8^0.5)*(NORMINV(RAND(),0,1))</f>
        <v>3.45427880711399</v>
      </c>
      <c r="L892" s="0" t="n">
        <f aca="true">K892+$D$6*($H$5-K892)*$H$8+$D$9*($H$8^0.5)*(NORMINV(RAND(),0,1))</f>
        <v>3.4463035460642</v>
      </c>
      <c r="M892" s="0" t="n">
        <f aca="true">L892+$D$6*($H$5-L892)*$H$8+$D$9*($H$8^0.5)*(NORMINV(RAND(),0,1))</f>
        <v>3.28238697440612</v>
      </c>
      <c r="N892" s="0" t="n">
        <f aca="false">EXP(M892)</f>
        <v>26.6392841590898</v>
      </c>
      <c r="O892" s="0" t="n">
        <f aca="false">EXP(($H$10*LN(N892))+(1-$H$10)*$H$5+(($D$9^2)/(4*$D$6))*(1-$H$10^2))</f>
        <v>24.6330114922505</v>
      </c>
      <c r="P892" s="18" t="n">
        <f aca="false">EXP(($H$11*LN(N892))+(1-$H$11)*$H$5+(($D$9^2)/(4*$D$6))*(1-$H$11^2))</f>
        <v>23.0523415075087</v>
      </c>
      <c r="Q892" s="18" t="n">
        <f aca="false">EXP($H$12*LN(N892)+(1-$H$12)*$H$5+$D$9^2/(4*$D$6)*(1-$H$12^2))</f>
        <v>21.8149201472683</v>
      </c>
      <c r="R892" s="18" t="n">
        <f aca="false">EXP($H$13*LN(N892)+(1-$H$13)*$H$5+$D$9^2/(4*$D$6)*(1-$H$13^2))</f>
        <v>20.848377364691</v>
      </c>
      <c r="S892" s="33" t="n">
        <f aca="false">MAX(0,1/4*(SUM(O892:R892)-4*$D$5))*$H$9</f>
        <v>0.558526368653845</v>
      </c>
    </row>
    <row r="893" customFormat="false" ht="12.75" hidden="false" customHeight="false" outlineLevel="0" collapsed="false">
      <c r="A893" s="0" t="n">
        <v>871</v>
      </c>
      <c r="C893" s="18" t="n">
        <f aca="false">$H$6</f>
        <v>3.29212628660779</v>
      </c>
      <c r="D893" s="0" t="n">
        <f aca="true">C893+$D$6*($H$5-C893)*$H$8+$D$9*($H$8^0.5)*(NORMINV(RAND(),0,1))</f>
        <v>3.32526306318369</v>
      </c>
      <c r="E893" s="0" t="n">
        <f aca="true">D893+$D$6*($H$5-D893)*$H$8+$D$9*($H$8^0.5)*(NORMINV(RAND(),0,1))</f>
        <v>3.2646093952516</v>
      </c>
      <c r="F893" s="0" t="n">
        <f aca="true">E893+$D$6*($H$5-E893)*$H$8+$D$9*($H$8^0.5)*(NORMINV(RAND(),0,1))</f>
        <v>3.33394501390101</v>
      </c>
      <c r="G893" s="0" t="n">
        <f aca="true">F893+$D$6*($H$5-F893)*$H$8+$D$9*($H$8^0.5)*(NORMINV(RAND(),0,1))</f>
        <v>3.32623814497778</v>
      </c>
      <c r="H893" s="0" t="n">
        <f aca="true">G893+$D$6*($H$5-G893)*$H$8+$D$9*($H$8^0.5)*(NORMINV(RAND(),0,1))</f>
        <v>3.3716220115005</v>
      </c>
      <c r="I893" s="0" t="n">
        <f aca="true">H893+$D$6*($H$5-H893)*$H$8+$D$9*($H$8^0.5)*(NORMINV(RAND(),0,1))</f>
        <v>3.28173433657065</v>
      </c>
      <c r="J893" s="0" t="n">
        <f aca="true">I893+$D$6*($H$5-I893)*$H$8+$D$9*($H$8^0.5)*(NORMINV(RAND(),0,1))</f>
        <v>3.30880747567271</v>
      </c>
      <c r="K893" s="0" t="n">
        <f aca="true">J893+$D$6*($H$5-J893)*$H$8+$D$9*($H$8^0.5)*(NORMINV(RAND(),0,1))</f>
        <v>3.2007144070109</v>
      </c>
      <c r="L893" s="0" t="n">
        <f aca="true">K893+$D$6*($H$5-K893)*$H$8+$D$9*($H$8^0.5)*(NORMINV(RAND(),0,1))</f>
        <v>3.18417604684232</v>
      </c>
      <c r="M893" s="0" t="n">
        <f aca="true">L893+$D$6*($H$5-L893)*$H$8+$D$9*($H$8^0.5)*(NORMINV(RAND(),0,1))</f>
        <v>3.08001458576775</v>
      </c>
      <c r="N893" s="0" t="n">
        <f aca="false">EXP(M893)</f>
        <v>21.7587197615156</v>
      </c>
      <c r="O893" s="0" t="n">
        <f aca="false">EXP(($H$10*LN(N893))+(1-$H$10)*$H$5+(($D$9^2)/(4*$D$6))*(1-$H$10^2))</f>
        <v>20.9944406652345</v>
      </c>
      <c r="P893" s="18" t="n">
        <f aca="false">EXP(($H$11*LN(N893))+(1-$H$11)*$H$5+(($D$9^2)/(4*$D$6))*(1-$H$11^2))</f>
        <v>20.3186027855493</v>
      </c>
      <c r="Q893" s="18" t="n">
        <f aca="false">EXP($H$12*LN(N893)+(1-$H$12)*$H$5+$D$9^2/(4*$D$6)*(1-$H$12^2))</f>
        <v>19.7449891646352</v>
      </c>
      <c r="R893" s="18" t="n">
        <f aca="false">EXP($H$13*LN(N893)+(1-$H$13)*$H$5+$D$9^2/(4*$D$6)*(1-$H$13^2))</f>
        <v>19.2698059139422</v>
      </c>
      <c r="S893" s="33" t="n">
        <f aca="false">MAX(0,1/4*(SUM(O893:R893)-4*$D$5))*$H$9</f>
        <v>0</v>
      </c>
    </row>
    <row r="894" customFormat="false" ht="12.75" hidden="false" customHeight="false" outlineLevel="0" collapsed="false">
      <c r="A894" s="0" t="n">
        <v>872</v>
      </c>
      <c r="C894" s="18" t="n">
        <f aca="false">$H$6</f>
        <v>3.29212628660779</v>
      </c>
      <c r="D894" s="0" t="n">
        <f aca="true">C894+$D$6*($H$5-C894)*$H$8+$D$9*($H$8^0.5)*(NORMINV(RAND(),0,1))</f>
        <v>3.49705496066132</v>
      </c>
      <c r="E894" s="0" t="n">
        <f aca="true">D894+$D$6*($H$5-D894)*$H$8+$D$9*($H$8^0.5)*(NORMINV(RAND(),0,1))</f>
        <v>3.40309888006842</v>
      </c>
      <c r="F894" s="0" t="n">
        <f aca="true">E894+$D$6*($H$5-E894)*$H$8+$D$9*($H$8^0.5)*(NORMINV(RAND(),0,1))</f>
        <v>3.33120333539363</v>
      </c>
      <c r="G894" s="0" t="n">
        <f aca="true">F894+$D$6*($H$5-F894)*$H$8+$D$9*($H$8^0.5)*(NORMINV(RAND(),0,1))</f>
        <v>3.36161304635591</v>
      </c>
      <c r="H894" s="0" t="n">
        <f aca="true">G894+$D$6*($H$5-G894)*$H$8+$D$9*($H$8^0.5)*(NORMINV(RAND(),0,1))</f>
        <v>3.42501172425838</v>
      </c>
      <c r="I894" s="0" t="n">
        <f aca="true">H894+$D$6*($H$5-H894)*$H$8+$D$9*($H$8^0.5)*(NORMINV(RAND(),0,1))</f>
        <v>3.37844383747789</v>
      </c>
      <c r="J894" s="0" t="n">
        <f aca="true">I894+$D$6*($H$5-I894)*$H$8+$D$9*($H$8^0.5)*(NORMINV(RAND(),0,1))</f>
        <v>3.40464658769035</v>
      </c>
      <c r="K894" s="0" t="n">
        <f aca="true">J894+$D$6*($H$5-J894)*$H$8+$D$9*($H$8^0.5)*(NORMINV(RAND(),0,1))</f>
        <v>3.40754750778631</v>
      </c>
      <c r="L894" s="0" t="n">
        <f aca="true">K894+$D$6*($H$5-K894)*$H$8+$D$9*($H$8^0.5)*(NORMINV(RAND(),0,1))</f>
        <v>3.43971366151456</v>
      </c>
      <c r="M894" s="0" t="n">
        <f aca="true">L894+$D$6*($H$5-L894)*$H$8+$D$9*($H$8^0.5)*(NORMINV(RAND(),0,1))</f>
        <v>3.35834807104218</v>
      </c>
      <c r="N894" s="0" t="n">
        <f aca="false">EXP(M894)</f>
        <v>28.7416724405056</v>
      </c>
      <c r="O894" s="0" t="n">
        <f aca="false">EXP(($H$10*LN(N894))+(1-$H$10)*$H$5+(($D$9^2)/(4*$D$6))*(1-$H$10^2))</f>
        <v>26.1560384579363</v>
      </c>
      <c r="P894" s="18" t="n">
        <f aca="false">EXP(($H$11*LN(N894))+(1-$H$11)*$H$5+(($D$9^2)/(4*$D$6))*(1-$H$11^2))</f>
        <v>24.1708738647364</v>
      </c>
      <c r="Q894" s="18" t="n">
        <f aca="false">EXP($H$12*LN(N894)+(1-$H$12)*$H$5+$D$9^2/(4*$D$6)*(1-$H$12^2))</f>
        <v>22.646713564656</v>
      </c>
      <c r="R894" s="18" t="n">
        <f aca="false">EXP($H$13*LN(N894)+(1-$H$13)*$H$5+$D$9^2/(4*$D$6)*(1-$H$13^2))</f>
        <v>21.4737269750362</v>
      </c>
      <c r="S894" s="33" t="n">
        <f aca="false">MAX(0,1/4*(SUM(O894:R894)-4*$D$5))*$H$9</f>
        <v>1.53322793820508</v>
      </c>
    </row>
    <row r="895" customFormat="false" ht="12.75" hidden="false" customHeight="false" outlineLevel="0" collapsed="false">
      <c r="A895" s="0" t="n">
        <v>873</v>
      </c>
      <c r="C895" s="18" t="n">
        <f aca="false">$H$6</f>
        <v>3.29212628660779</v>
      </c>
      <c r="D895" s="0" t="n">
        <f aca="true">C895+$D$6*($H$5-C895)*$H$8+$D$9*($H$8^0.5)*(NORMINV(RAND(),0,1))</f>
        <v>3.21254058742174</v>
      </c>
      <c r="E895" s="0" t="n">
        <f aca="true">D895+$D$6*($H$5-D895)*$H$8+$D$9*($H$8^0.5)*(NORMINV(RAND(),0,1))</f>
        <v>3.22906762991946</v>
      </c>
      <c r="F895" s="0" t="n">
        <f aca="true">E895+$D$6*($H$5-E895)*$H$8+$D$9*($H$8^0.5)*(NORMINV(RAND(),0,1))</f>
        <v>3.0998663840695</v>
      </c>
      <c r="G895" s="0" t="n">
        <f aca="true">F895+$D$6*($H$5-F895)*$H$8+$D$9*($H$8^0.5)*(NORMINV(RAND(),0,1))</f>
        <v>3.14478542023718</v>
      </c>
      <c r="H895" s="0" t="n">
        <f aca="true">G895+$D$6*($H$5-G895)*$H$8+$D$9*($H$8^0.5)*(NORMINV(RAND(),0,1))</f>
        <v>3.08291521492177</v>
      </c>
      <c r="I895" s="0" t="n">
        <f aca="true">H895+$D$6*($H$5-H895)*$H$8+$D$9*($H$8^0.5)*(NORMINV(RAND(),0,1))</f>
        <v>3.12555070662825</v>
      </c>
      <c r="J895" s="0" t="n">
        <f aca="true">I895+$D$6*($H$5-I895)*$H$8+$D$9*($H$8^0.5)*(NORMINV(RAND(),0,1))</f>
        <v>3.16961392884197</v>
      </c>
      <c r="K895" s="0" t="n">
        <f aca="true">J895+$D$6*($H$5-J895)*$H$8+$D$9*($H$8^0.5)*(NORMINV(RAND(),0,1))</f>
        <v>3.20889202432129</v>
      </c>
      <c r="L895" s="0" t="n">
        <f aca="true">K895+$D$6*($H$5-K895)*$H$8+$D$9*($H$8^0.5)*(NORMINV(RAND(),0,1))</f>
        <v>3.30840392999421</v>
      </c>
      <c r="M895" s="0" t="n">
        <f aca="true">L895+$D$6*($H$5-L895)*$H$8+$D$9*($H$8^0.5)*(NORMINV(RAND(),0,1))</f>
        <v>3.36191189951149</v>
      </c>
      <c r="N895" s="0" t="n">
        <f aca="false">EXP(M895)</f>
        <v>28.8442855701946</v>
      </c>
      <c r="O895" s="0" t="n">
        <f aca="false">EXP(($H$10*LN(N895))+(1-$H$10)*$H$5+(($D$9^2)/(4*$D$6))*(1-$H$10^2))</f>
        <v>26.229762068719</v>
      </c>
      <c r="P895" s="18" t="n">
        <f aca="false">EXP(($H$11*LN(N895))+(1-$H$11)*$H$5+(($D$9^2)/(4*$D$6))*(1-$H$11^2))</f>
        <v>24.2246642861083</v>
      </c>
      <c r="Q895" s="18" t="n">
        <f aca="false">EXP($H$12*LN(N895)+(1-$H$12)*$H$5+$D$9^2/(4*$D$6)*(1-$H$12^2))</f>
        <v>22.6865080393066</v>
      </c>
      <c r="R895" s="18" t="n">
        <f aca="false">EXP($H$13*LN(N895)+(1-$H$13)*$H$5+$D$9^2/(4*$D$6)*(1-$H$13^2))</f>
        <v>21.503522521451</v>
      </c>
      <c r="S895" s="33" t="n">
        <f aca="false">MAX(0,1/4*(SUM(O895:R895)-4*$D$5))*$H$9</f>
        <v>1.58010073198291</v>
      </c>
    </row>
    <row r="896" customFormat="false" ht="12.75" hidden="false" customHeight="false" outlineLevel="0" collapsed="false">
      <c r="A896" s="0" t="n">
        <v>874</v>
      </c>
      <c r="C896" s="18" t="n">
        <f aca="false">$H$6</f>
        <v>3.29212628660779</v>
      </c>
      <c r="D896" s="0" t="n">
        <f aca="true">C896+$D$6*($H$5-C896)*$H$8+$D$9*($H$8^0.5)*(NORMINV(RAND(),0,1))</f>
        <v>3.10847045223262</v>
      </c>
      <c r="E896" s="0" t="n">
        <f aca="true">D896+$D$6*($H$5-D896)*$H$8+$D$9*($H$8^0.5)*(NORMINV(RAND(),0,1))</f>
        <v>3.10914368841759</v>
      </c>
      <c r="F896" s="0" t="n">
        <f aca="true">E896+$D$6*($H$5-E896)*$H$8+$D$9*($H$8^0.5)*(NORMINV(RAND(),0,1))</f>
        <v>3.17280832239486</v>
      </c>
      <c r="G896" s="0" t="n">
        <f aca="true">F896+$D$6*($H$5-F896)*$H$8+$D$9*($H$8^0.5)*(NORMINV(RAND(),0,1))</f>
        <v>3.09203318092911</v>
      </c>
      <c r="H896" s="0" t="n">
        <f aca="true">G896+$D$6*($H$5-G896)*$H$8+$D$9*($H$8^0.5)*(NORMINV(RAND(),0,1))</f>
        <v>3.07126427984578</v>
      </c>
      <c r="I896" s="0" t="n">
        <f aca="true">H896+$D$6*($H$5-H896)*$H$8+$D$9*($H$8^0.5)*(NORMINV(RAND(),0,1))</f>
        <v>3.16893104488049</v>
      </c>
      <c r="J896" s="0" t="n">
        <f aca="true">I896+$D$6*($H$5-I896)*$H$8+$D$9*($H$8^0.5)*(NORMINV(RAND(),0,1))</f>
        <v>3.25906808835926</v>
      </c>
      <c r="K896" s="0" t="n">
        <f aca="true">J896+$D$6*($H$5-J896)*$H$8+$D$9*($H$8^0.5)*(NORMINV(RAND(),0,1))</f>
        <v>3.30176246017014</v>
      </c>
      <c r="L896" s="0" t="n">
        <f aca="true">K896+$D$6*($H$5-K896)*$H$8+$D$9*($H$8^0.5)*(NORMINV(RAND(),0,1))</f>
        <v>3.42907827348035</v>
      </c>
      <c r="M896" s="0" t="n">
        <f aca="true">L896+$D$6*($H$5-L896)*$H$8+$D$9*($H$8^0.5)*(NORMINV(RAND(),0,1))</f>
        <v>3.3715795126104</v>
      </c>
      <c r="N896" s="0" t="n">
        <f aca="false">EXP(M896)</f>
        <v>29.1244932505106</v>
      </c>
      <c r="O896" s="0" t="n">
        <f aca="false">EXP(($H$10*LN(N896))+(1-$H$10)*$H$5+(($D$9^2)/(4*$D$6))*(1-$H$10^2))</f>
        <v>26.4308005305712</v>
      </c>
      <c r="P896" s="18" t="n">
        <f aca="false">EXP(($H$11*LN(N896))+(1-$H$11)*$H$5+(($D$9^2)/(4*$D$6))*(1-$H$11^2))</f>
        <v>24.371185373859</v>
      </c>
      <c r="Q896" s="18" t="n">
        <f aca="false">EXP($H$12*LN(N896)+(1-$H$12)*$H$5+$D$9^2/(4*$D$6)*(1-$H$12^2))</f>
        <v>22.7948111685054</v>
      </c>
      <c r="R896" s="18" t="n">
        <f aca="false">EXP($H$13*LN(N896)+(1-$H$13)*$H$5+$D$9^2/(4*$D$6)*(1-$H$13^2))</f>
        <v>21.5845573848432</v>
      </c>
      <c r="S896" s="33" t="n">
        <f aca="false">MAX(0,1/4*(SUM(O896:R896)-4*$D$5))*$H$9</f>
        <v>1.70777891700216</v>
      </c>
    </row>
    <row r="897" customFormat="false" ht="12.75" hidden="false" customHeight="false" outlineLevel="0" collapsed="false">
      <c r="A897" s="0" t="n">
        <v>875</v>
      </c>
      <c r="C897" s="18" t="n">
        <f aca="false">$H$6</f>
        <v>3.29212628660779</v>
      </c>
      <c r="D897" s="0" t="n">
        <f aca="true">C897+$D$6*($H$5-C897)*$H$8+$D$9*($H$8^0.5)*(NORMINV(RAND(),0,1))</f>
        <v>3.18550792990189</v>
      </c>
      <c r="E897" s="0" t="n">
        <f aca="true">D897+$D$6*($H$5-D897)*$H$8+$D$9*($H$8^0.5)*(NORMINV(RAND(),0,1))</f>
        <v>3.03869056600864</v>
      </c>
      <c r="F897" s="0" t="n">
        <f aca="true">E897+$D$6*($H$5-E897)*$H$8+$D$9*($H$8^0.5)*(NORMINV(RAND(),0,1))</f>
        <v>3.20280862372247</v>
      </c>
      <c r="G897" s="0" t="n">
        <f aca="true">F897+$D$6*($H$5-F897)*$H$8+$D$9*($H$8^0.5)*(NORMINV(RAND(),0,1))</f>
        <v>3.16056915693188</v>
      </c>
      <c r="H897" s="0" t="n">
        <f aca="true">G897+$D$6*($H$5-G897)*$H$8+$D$9*($H$8^0.5)*(NORMINV(RAND(),0,1))</f>
        <v>3.23316128405857</v>
      </c>
      <c r="I897" s="0" t="n">
        <f aca="true">H897+$D$6*($H$5-H897)*$H$8+$D$9*($H$8^0.5)*(NORMINV(RAND(),0,1))</f>
        <v>3.20859824339363</v>
      </c>
      <c r="J897" s="0" t="n">
        <f aca="true">I897+$D$6*($H$5-I897)*$H$8+$D$9*($H$8^0.5)*(NORMINV(RAND(),0,1))</f>
        <v>3.03391714942765</v>
      </c>
      <c r="K897" s="0" t="n">
        <f aca="true">J897+$D$6*($H$5-J897)*$H$8+$D$9*($H$8^0.5)*(NORMINV(RAND(),0,1))</f>
        <v>2.98009707875434</v>
      </c>
      <c r="L897" s="0" t="n">
        <f aca="true">K897+$D$6*($H$5-K897)*$H$8+$D$9*($H$8^0.5)*(NORMINV(RAND(),0,1))</f>
        <v>2.95784031348844</v>
      </c>
      <c r="M897" s="0" t="n">
        <f aca="true">L897+$D$6*($H$5-L897)*$H$8+$D$9*($H$8^0.5)*(NORMINV(RAND(),0,1))</f>
        <v>2.97468905562178</v>
      </c>
      <c r="N897" s="0" t="n">
        <f aca="false">EXP(M897)</f>
        <v>19.583532913302</v>
      </c>
      <c r="O897" s="0" t="n">
        <f aca="false">EXP(($H$10*LN(N897))+(1-$H$10)*$H$5+(($D$9^2)/(4*$D$6))*(1-$H$10^2))</f>
        <v>19.3187012660023</v>
      </c>
      <c r="P897" s="18" t="n">
        <f aca="false">EXP(($H$11*LN(N897))+(1-$H$11)*$H$5+(($D$9^2)/(4*$D$6))*(1-$H$11^2))</f>
        <v>19.0266321603822</v>
      </c>
      <c r="Q897" s="18" t="n">
        <f aca="false">EXP($H$12*LN(N897)+(1-$H$12)*$H$5+$D$9^2/(4*$D$6)*(1-$H$12^2))</f>
        <v>18.746618532646</v>
      </c>
      <c r="R897" s="18" t="n">
        <f aca="false">EXP($H$13*LN(N897)+(1-$H$13)*$H$5+$D$9^2/(4*$D$6)*(1-$H$13^2))</f>
        <v>18.4961124141754</v>
      </c>
      <c r="S897" s="33" t="n">
        <f aca="false">MAX(0,1/4*(SUM(O897:R897)-4*$D$5))*$H$9</f>
        <v>0</v>
      </c>
    </row>
    <row r="898" customFormat="false" ht="12.75" hidden="false" customHeight="false" outlineLevel="0" collapsed="false">
      <c r="A898" s="0" t="n">
        <v>876</v>
      </c>
      <c r="C898" s="18" t="n">
        <f aca="false">$H$6</f>
        <v>3.29212628660779</v>
      </c>
      <c r="D898" s="0" t="n">
        <f aca="true">C898+$D$6*($H$5-C898)*$H$8+$D$9*($H$8^0.5)*(NORMINV(RAND(),0,1))</f>
        <v>3.30926556286268</v>
      </c>
      <c r="E898" s="0" t="n">
        <f aca="true">D898+$D$6*($H$5-D898)*$H$8+$D$9*($H$8^0.5)*(NORMINV(RAND(),0,1))</f>
        <v>3.24304641725576</v>
      </c>
      <c r="F898" s="0" t="n">
        <f aca="true">E898+$D$6*($H$5-E898)*$H$8+$D$9*($H$8^0.5)*(NORMINV(RAND(),0,1))</f>
        <v>3.18029246490855</v>
      </c>
      <c r="G898" s="0" t="n">
        <f aca="true">F898+$D$6*($H$5-F898)*$H$8+$D$9*($H$8^0.5)*(NORMINV(RAND(),0,1))</f>
        <v>3.21323281285404</v>
      </c>
      <c r="H898" s="0" t="n">
        <f aca="true">G898+$D$6*($H$5-G898)*$H$8+$D$9*($H$8^0.5)*(NORMINV(RAND(),0,1))</f>
        <v>3.07944952245078</v>
      </c>
      <c r="I898" s="0" t="n">
        <f aca="true">H898+$D$6*($H$5-H898)*$H$8+$D$9*($H$8^0.5)*(NORMINV(RAND(),0,1))</f>
        <v>3.02865584945109</v>
      </c>
      <c r="J898" s="0" t="n">
        <f aca="true">I898+$D$6*($H$5-I898)*$H$8+$D$9*($H$8^0.5)*(NORMINV(RAND(),0,1))</f>
        <v>2.91910268833834</v>
      </c>
      <c r="K898" s="0" t="n">
        <f aca="true">J898+$D$6*($H$5-J898)*$H$8+$D$9*($H$8^0.5)*(NORMINV(RAND(),0,1))</f>
        <v>2.90058930733064</v>
      </c>
      <c r="L898" s="0" t="n">
        <f aca="true">K898+$D$6*($H$5-K898)*$H$8+$D$9*($H$8^0.5)*(NORMINV(RAND(),0,1))</f>
        <v>2.973041422301</v>
      </c>
      <c r="M898" s="0" t="n">
        <f aca="true">L898+$D$6*($H$5-L898)*$H$8+$D$9*($H$8^0.5)*(NORMINV(RAND(),0,1))</f>
        <v>2.93625438179517</v>
      </c>
      <c r="N898" s="0" t="n">
        <f aca="false">EXP(M898)</f>
        <v>18.8451272998386</v>
      </c>
      <c r="O898" s="0" t="n">
        <f aca="false">EXP(($H$10*LN(N898))+(1-$H$10)*$H$5+(($D$9^2)/(4*$D$6))*(1-$H$10^2))</f>
        <v>18.7410937894106</v>
      </c>
      <c r="P898" s="18" t="n">
        <f aca="false">EXP(($H$11*LN(N898))+(1-$H$11)*$H$5+(($D$9^2)/(4*$D$6))*(1-$H$11^2))</f>
        <v>18.5759164563236</v>
      </c>
      <c r="Q898" s="18" t="n">
        <f aca="false">EXP($H$12*LN(N898)+(1-$H$12)*$H$5+$D$9^2/(4*$D$6)*(1-$H$12^2))</f>
        <v>18.395008978888</v>
      </c>
      <c r="R898" s="18" t="n">
        <f aca="false">EXP($H$13*LN(N898)+(1-$H$13)*$H$5+$D$9^2/(4*$D$6)*(1-$H$13^2))</f>
        <v>18.2215844731794</v>
      </c>
      <c r="S898" s="33" t="n">
        <f aca="false">MAX(0,1/4*(SUM(O898:R898)-4*$D$5))*$H$9</f>
        <v>0</v>
      </c>
    </row>
    <row r="899" customFormat="false" ht="12.75" hidden="false" customHeight="false" outlineLevel="0" collapsed="false">
      <c r="A899" s="0" t="n">
        <v>877</v>
      </c>
      <c r="C899" s="18" t="n">
        <f aca="false">$H$6</f>
        <v>3.29212628660779</v>
      </c>
      <c r="D899" s="0" t="n">
        <f aca="true">C899+$D$6*($H$5-C899)*$H$8+$D$9*($H$8^0.5)*(NORMINV(RAND(),0,1))</f>
        <v>3.43934141243809</v>
      </c>
      <c r="E899" s="0" t="n">
        <f aca="true">D899+$D$6*($H$5-D899)*$H$8+$D$9*($H$8^0.5)*(NORMINV(RAND(),0,1))</f>
        <v>3.39017816069378</v>
      </c>
      <c r="F899" s="0" t="n">
        <f aca="true">E899+$D$6*($H$5-E899)*$H$8+$D$9*($H$8^0.5)*(NORMINV(RAND(),0,1))</f>
        <v>3.47731227234558</v>
      </c>
      <c r="G899" s="0" t="n">
        <f aca="true">F899+$D$6*($H$5-F899)*$H$8+$D$9*($H$8^0.5)*(NORMINV(RAND(),0,1))</f>
        <v>3.34840599232131</v>
      </c>
      <c r="H899" s="0" t="n">
        <f aca="true">G899+$D$6*($H$5-G899)*$H$8+$D$9*($H$8^0.5)*(NORMINV(RAND(),0,1))</f>
        <v>3.35930080899081</v>
      </c>
      <c r="I899" s="0" t="n">
        <f aca="true">H899+$D$6*($H$5-H899)*$H$8+$D$9*($H$8^0.5)*(NORMINV(RAND(),0,1))</f>
        <v>3.25977955690969</v>
      </c>
      <c r="J899" s="0" t="n">
        <f aca="true">I899+$D$6*($H$5-I899)*$H$8+$D$9*($H$8^0.5)*(NORMINV(RAND(),0,1))</f>
        <v>3.11919444263523</v>
      </c>
      <c r="K899" s="0" t="n">
        <f aca="true">J899+$D$6*($H$5-J899)*$H$8+$D$9*($H$8^0.5)*(NORMINV(RAND(),0,1))</f>
        <v>3.10343468700585</v>
      </c>
      <c r="L899" s="0" t="n">
        <f aca="true">K899+$D$6*($H$5-K899)*$H$8+$D$9*($H$8^0.5)*(NORMINV(RAND(),0,1))</f>
        <v>3.11947551367867</v>
      </c>
      <c r="M899" s="0" t="n">
        <f aca="true">L899+$D$6*($H$5-L899)*$H$8+$D$9*($H$8^0.5)*(NORMINV(RAND(),0,1))</f>
        <v>3.19103394761276</v>
      </c>
      <c r="N899" s="0" t="n">
        <f aca="false">EXP(M899)</f>
        <v>24.313553391886</v>
      </c>
      <c r="O899" s="0" t="n">
        <f aca="false">EXP(($H$10*LN(N899))+(1-$H$10)*$H$5+(($D$9^2)/(4*$D$6))*(1-$H$10^2))</f>
        <v>22.918366481518</v>
      </c>
      <c r="P899" s="18" t="n">
        <f aca="false">EXP(($H$11*LN(N899))+(1-$H$11)*$H$5+(($D$9^2)/(4*$D$6))*(1-$H$11^2))</f>
        <v>21.775502006781</v>
      </c>
      <c r="Q899" s="18" t="n">
        <f aca="false">EXP($H$12*LN(N899)+(1-$H$12)*$H$5+$D$9^2/(4*$D$6)*(1-$H$12^2))</f>
        <v>20.8549440391957</v>
      </c>
      <c r="R899" s="18" t="n">
        <f aca="false">EXP($H$13*LN(N899)+(1-$H$13)*$H$5+$D$9^2/(4*$D$6)*(1-$H$13^2))</f>
        <v>20.1203862207894</v>
      </c>
      <c r="S899" s="33" t="n">
        <f aca="false">MAX(0,1/4*(SUM(O899:R899)-4*$D$5))*$H$9</f>
        <v>0</v>
      </c>
    </row>
    <row r="900" customFormat="false" ht="12.75" hidden="false" customHeight="false" outlineLevel="0" collapsed="false">
      <c r="A900" s="0" t="n">
        <v>878</v>
      </c>
      <c r="C900" s="18" t="n">
        <f aca="false">$H$6</f>
        <v>3.29212628660779</v>
      </c>
      <c r="D900" s="0" t="n">
        <f aca="true">C900+$D$6*($H$5-C900)*$H$8+$D$9*($H$8^0.5)*(NORMINV(RAND(),0,1))</f>
        <v>3.30165099273555</v>
      </c>
      <c r="E900" s="0" t="n">
        <f aca="true">D900+$D$6*($H$5-D900)*$H$8+$D$9*($H$8^0.5)*(NORMINV(RAND(),0,1))</f>
        <v>3.27427218158161</v>
      </c>
      <c r="F900" s="0" t="n">
        <f aca="true">E900+$D$6*($H$5-E900)*$H$8+$D$9*($H$8^0.5)*(NORMINV(RAND(),0,1))</f>
        <v>3.328928302275</v>
      </c>
      <c r="G900" s="0" t="n">
        <f aca="true">F900+$D$6*($H$5-F900)*$H$8+$D$9*($H$8^0.5)*(NORMINV(RAND(),0,1))</f>
        <v>3.3348279456884</v>
      </c>
      <c r="H900" s="0" t="n">
        <f aca="true">G900+$D$6*($H$5-G900)*$H$8+$D$9*($H$8^0.5)*(NORMINV(RAND(),0,1))</f>
        <v>3.40907852090639</v>
      </c>
      <c r="I900" s="0" t="n">
        <f aca="true">H900+$D$6*($H$5-H900)*$H$8+$D$9*($H$8^0.5)*(NORMINV(RAND(),0,1))</f>
        <v>3.43576522979476</v>
      </c>
      <c r="J900" s="0" t="n">
        <f aca="true">I900+$D$6*($H$5-I900)*$H$8+$D$9*($H$8^0.5)*(NORMINV(RAND(),0,1))</f>
        <v>3.39664607936331</v>
      </c>
      <c r="K900" s="0" t="n">
        <f aca="true">J900+$D$6*($H$5-J900)*$H$8+$D$9*($H$8^0.5)*(NORMINV(RAND(),0,1))</f>
        <v>3.44505029192053</v>
      </c>
      <c r="L900" s="0" t="n">
        <f aca="true">K900+$D$6*($H$5-K900)*$H$8+$D$9*($H$8^0.5)*(NORMINV(RAND(),0,1))</f>
        <v>3.16690550531417</v>
      </c>
      <c r="M900" s="0" t="n">
        <f aca="true">L900+$D$6*($H$5-L900)*$H$8+$D$9*($H$8^0.5)*(NORMINV(RAND(),0,1))</f>
        <v>2.94591045468968</v>
      </c>
      <c r="N900" s="0" t="n">
        <f aca="false">EXP(M900)</f>
        <v>19.0279786148166</v>
      </c>
      <c r="O900" s="0" t="n">
        <f aca="false">EXP(($H$10*LN(N900))+(1-$H$10)*$H$5+(($D$9^2)/(4*$D$6))*(1-$H$10^2))</f>
        <v>18.88456310558</v>
      </c>
      <c r="P900" s="18" t="n">
        <f aca="false">EXP(($H$11*LN(N900))+(1-$H$11)*$H$5+(($D$9^2)/(4*$D$6))*(1-$H$11^2))</f>
        <v>18.6881369889605</v>
      </c>
      <c r="Q900" s="18" t="n">
        <f aca="false">EXP($H$12*LN(N900)+(1-$H$12)*$H$5+$D$9^2/(4*$D$6)*(1-$H$12^2))</f>
        <v>18.4827198439448</v>
      </c>
      <c r="R900" s="18" t="n">
        <f aca="false">EXP($H$13*LN(N900)+(1-$H$13)*$H$5+$D$9^2/(4*$D$6)*(1-$H$13^2))</f>
        <v>18.290169408514</v>
      </c>
      <c r="S900" s="33" t="n">
        <f aca="false">MAX(0,1/4*(SUM(O900:R900)-4*$D$5))*$H$9</f>
        <v>0</v>
      </c>
    </row>
    <row r="901" customFormat="false" ht="12.75" hidden="false" customHeight="false" outlineLevel="0" collapsed="false">
      <c r="A901" s="0" t="n">
        <v>879</v>
      </c>
      <c r="C901" s="18" t="n">
        <f aca="false">$H$6</f>
        <v>3.29212628660779</v>
      </c>
      <c r="D901" s="0" t="n">
        <f aca="true">C901+$D$6*($H$5-C901)*$H$8+$D$9*($H$8^0.5)*(NORMINV(RAND(),0,1))</f>
        <v>3.25156638451558</v>
      </c>
      <c r="E901" s="0" t="n">
        <f aca="true">D901+$D$6*($H$5-D901)*$H$8+$D$9*($H$8^0.5)*(NORMINV(RAND(),0,1))</f>
        <v>3.31816652263886</v>
      </c>
      <c r="F901" s="0" t="n">
        <f aca="true">E901+$D$6*($H$5-E901)*$H$8+$D$9*($H$8^0.5)*(NORMINV(RAND(),0,1))</f>
        <v>3.33519897743403</v>
      </c>
      <c r="G901" s="0" t="n">
        <f aca="true">F901+$D$6*($H$5-F901)*$H$8+$D$9*($H$8^0.5)*(NORMINV(RAND(),0,1))</f>
        <v>3.34489718397811</v>
      </c>
      <c r="H901" s="0" t="n">
        <f aca="true">G901+$D$6*($H$5-G901)*$H$8+$D$9*($H$8^0.5)*(NORMINV(RAND(),0,1))</f>
        <v>3.26878181207961</v>
      </c>
      <c r="I901" s="0" t="n">
        <f aca="true">H901+$D$6*($H$5-H901)*$H$8+$D$9*($H$8^0.5)*(NORMINV(RAND(),0,1))</f>
        <v>3.39679780119751</v>
      </c>
      <c r="J901" s="0" t="n">
        <f aca="true">I901+$D$6*($H$5-I901)*$H$8+$D$9*($H$8^0.5)*(NORMINV(RAND(),0,1))</f>
        <v>3.4200435111678</v>
      </c>
      <c r="K901" s="0" t="n">
        <f aca="true">J901+$D$6*($H$5-J901)*$H$8+$D$9*($H$8^0.5)*(NORMINV(RAND(),0,1))</f>
        <v>3.39308369428419</v>
      </c>
      <c r="L901" s="0" t="n">
        <f aca="true">K901+$D$6*($H$5-K901)*$H$8+$D$9*($H$8^0.5)*(NORMINV(RAND(),0,1))</f>
        <v>3.41385475875465</v>
      </c>
      <c r="M901" s="0" t="n">
        <f aca="true">L901+$D$6*($H$5-L901)*$H$8+$D$9*($H$8^0.5)*(NORMINV(RAND(),0,1))</f>
        <v>3.37183268318657</v>
      </c>
      <c r="N901" s="0" t="n">
        <f aca="false">EXP(M901)</f>
        <v>29.1318676486984</v>
      </c>
      <c r="O901" s="0" t="n">
        <f aca="false">EXP(($H$10*LN(N901))+(1-$H$10)*$H$5+(($D$9^2)/(4*$D$6))*(1-$H$10^2))</f>
        <v>26.4360858771226</v>
      </c>
      <c r="P901" s="18" t="n">
        <f aca="false">EXP(($H$11*LN(N901))+(1-$H$11)*$H$5+(($D$9^2)/(4*$D$6))*(1-$H$11^2))</f>
        <v>24.375034278746</v>
      </c>
      <c r="Q901" s="18" t="n">
        <f aca="false">EXP($H$12*LN(N901)+(1-$H$12)*$H$5+$D$9^2/(4*$D$6)*(1-$H$12^2))</f>
        <v>22.7976542926161</v>
      </c>
      <c r="R901" s="18" t="n">
        <f aca="false">EXP($H$13*LN(N901)+(1-$H$13)*$H$5+$D$9^2/(4*$D$6)*(1-$H$13^2))</f>
        <v>21.5866835831883</v>
      </c>
      <c r="S901" s="33" t="n">
        <f aca="false">MAX(0,1/4*(SUM(O901:R901)-4*$D$5))*$H$9</f>
        <v>1.71113285062185</v>
      </c>
    </row>
    <row r="902" customFormat="false" ht="12.75" hidden="false" customHeight="false" outlineLevel="0" collapsed="false">
      <c r="A902" s="0" t="n">
        <v>880</v>
      </c>
      <c r="C902" s="18" t="n">
        <f aca="false">$H$6</f>
        <v>3.29212628660779</v>
      </c>
      <c r="D902" s="0" t="n">
        <f aca="true">C902+$D$6*($H$5-C902)*$H$8+$D$9*($H$8^0.5)*(NORMINV(RAND(),0,1))</f>
        <v>3.264534995582</v>
      </c>
      <c r="E902" s="0" t="n">
        <f aca="true">D902+$D$6*($H$5-D902)*$H$8+$D$9*($H$8^0.5)*(NORMINV(RAND(),0,1))</f>
        <v>3.22055823445636</v>
      </c>
      <c r="F902" s="0" t="n">
        <f aca="true">E902+$D$6*($H$5-E902)*$H$8+$D$9*($H$8^0.5)*(NORMINV(RAND(),0,1))</f>
        <v>3.12436772812239</v>
      </c>
      <c r="G902" s="0" t="n">
        <f aca="true">F902+$D$6*($H$5-F902)*$H$8+$D$9*($H$8^0.5)*(NORMINV(RAND(),0,1))</f>
        <v>3.05689544033135</v>
      </c>
      <c r="H902" s="0" t="n">
        <f aca="true">G902+$D$6*($H$5-G902)*$H$8+$D$9*($H$8^0.5)*(NORMINV(RAND(),0,1))</f>
        <v>3.24709997504538</v>
      </c>
      <c r="I902" s="0" t="n">
        <f aca="true">H902+$D$6*($H$5-H902)*$H$8+$D$9*($H$8^0.5)*(NORMINV(RAND(),0,1))</f>
        <v>3.23471638104198</v>
      </c>
      <c r="J902" s="0" t="n">
        <f aca="true">I902+$D$6*($H$5-I902)*$H$8+$D$9*($H$8^0.5)*(NORMINV(RAND(),0,1))</f>
        <v>3.23801026917453</v>
      </c>
      <c r="K902" s="0" t="n">
        <f aca="true">J902+$D$6*($H$5-J902)*$H$8+$D$9*($H$8^0.5)*(NORMINV(RAND(),0,1))</f>
        <v>3.21157842965686</v>
      </c>
      <c r="L902" s="0" t="n">
        <f aca="true">K902+$D$6*($H$5-K902)*$H$8+$D$9*($H$8^0.5)*(NORMINV(RAND(),0,1))</f>
        <v>3.40843840981844</v>
      </c>
      <c r="M902" s="0" t="n">
        <f aca="true">L902+$D$6*($H$5-L902)*$H$8+$D$9*($H$8^0.5)*(NORMINV(RAND(),0,1))</f>
        <v>3.49836877547813</v>
      </c>
      <c r="N902" s="0" t="n">
        <f aca="false">EXP(M902)</f>
        <v>33.0614772558025</v>
      </c>
      <c r="O902" s="0" t="n">
        <f aca="false">EXP(($H$10*LN(N902))+(1-$H$10)*$H$5+(($D$9^2)/(4*$D$6))*(1-$H$10^2))</f>
        <v>29.2145165055361</v>
      </c>
      <c r="P902" s="18" t="n">
        <f aca="false">EXP(($H$11*LN(N902))+(1-$H$11)*$H$5+(($D$9^2)/(4*$D$6))*(1-$H$11^2))</f>
        <v>26.3768506264956</v>
      </c>
      <c r="Q902" s="18" t="n">
        <f aca="false">EXP($H$12*LN(N902)+(1-$H$12)*$H$5+$D$9^2/(4*$D$6)*(1-$H$12^2))</f>
        <v>24.2639796157904</v>
      </c>
      <c r="R902" s="18" t="n">
        <f aca="false">EXP($H$13*LN(N902)+(1-$H$13)*$H$5+$D$9^2/(4*$D$6)*(1-$H$13^2))</f>
        <v>22.6760165077649</v>
      </c>
      <c r="S902" s="33" t="n">
        <f aca="false">MAX(0,1/4*(SUM(O902:R902)-4*$D$5))*$H$9</f>
        <v>3.45566507670569</v>
      </c>
    </row>
    <row r="903" customFormat="false" ht="12.75" hidden="false" customHeight="false" outlineLevel="0" collapsed="false">
      <c r="A903" s="0" t="n">
        <v>881</v>
      </c>
      <c r="C903" s="18" t="n">
        <f aca="false">$H$6</f>
        <v>3.29212628660779</v>
      </c>
      <c r="D903" s="0" t="n">
        <f aca="true">C903+$D$6*($H$5-C903)*$H$8+$D$9*($H$8^0.5)*(NORMINV(RAND(),0,1))</f>
        <v>3.27233231037001</v>
      </c>
      <c r="E903" s="0" t="n">
        <f aca="true">D903+$D$6*($H$5-D903)*$H$8+$D$9*($H$8^0.5)*(NORMINV(RAND(),0,1))</f>
        <v>3.25940437666377</v>
      </c>
      <c r="F903" s="0" t="n">
        <f aca="true">E903+$D$6*($H$5-E903)*$H$8+$D$9*($H$8^0.5)*(NORMINV(RAND(),0,1))</f>
        <v>3.18585045790046</v>
      </c>
      <c r="G903" s="0" t="n">
        <f aca="true">F903+$D$6*($H$5-F903)*$H$8+$D$9*($H$8^0.5)*(NORMINV(RAND(),0,1))</f>
        <v>3.12251233130452</v>
      </c>
      <c r="H903" s="0" t="n">
        <f aca="true">G903+$D$6*($H$5-G903)*$H$8+$D$9*($H$8^0.5)*(NORMINV(RAND(),0,1))</f>
        <v>2.91817132763526</v>
      </c>
      <c r="I903" s="0" t="n">
        <f aca="true">H903+$D$6*($H$5-H903)*$H$8+$D$9*($H$8^0.5)*(NORMINV(RAND(),0,1))</f>
        <v>2.79665061527254</v>
      </c>
      <c r="J903" s="0" t="n">
        <f aca="true">I903+$D$6*($H$5-I903)*$H$8+$D$9*($H$8^0.5)*(NORMINV(RAND(),0,1))</f>
        <v>2.80609434795098</v>
      </c>
      <c r="K903" s="0" t="n">
        <f aca="true">J903+$D$6*($H$5-J903)*$H$8+$D$9*($H$8^0.5)*(NORMINV(RAND(),0,1))</f>
        <v>2.86158305088946</v>
      </c>
      <c r="L903" s="0" t="n">
        <f aca="true">K903+$D$6*($H$5-K903)*$H$8+$D$9*($H$8^0.5)*(NORMINV(RAND(),0,1))</f>
        <v>2.8083219750097</v>
      </c>
      <c r="M903" s="0" t="n">
        <f aca="true">L903+$D$6*($H$5-L903)*$H$8+$D$9*($H$8^0.5)*(NORMINV(RAND(),0,1))</f>
        <v>2.74262233159018</v>
      </c>
      <c r="N903" s="0" t="n">
        <f aca="false">EXP(M903)</f>
        <v>15.5276504022496</v>
      </c>
      <c r="O903" s="0" t="n">
        <f aca="false">EXP(($H$10*LN(N903))+(1-$H$10)*$H$5+(($D$9^2)/(4*$D$6))*(1-$H$10^2))</f>
        <v>16.0834660446745</v>
      </c>
      <c r="P903" s="18" t="n">
        <f aca="false">EXP(($H$11*LN(N903))+(1-$H$11)*$H$5+(($D$9^2)/(4*$D$6))*(1-$H$11^2))</f>
        <v>16.4625360356056</v>
      </c>
      <c r="Q903" s="18" t="n">
        <f aca="false">EXP($H$12*LN(N903)+(1-$H$12)*$H$5+$D$9^2/(4*$D$6)*(1-$H$12^2))</f>
        <v>16.7214230733226</v>
      </c>
      <c r="R903" s="18" t="n">
        <f aca="false">EXP($H$13*LN(N903)+(1-$H$13)*$H$5+$D$9^2/(4*$D$6)*(1-$H$13^2))</f>
        <v>16.8992751554776</v>
      </c>
      <c r="S903" s="33" t="n">
        <f aca="false">MAX(0,1/4*(SUM(O903:R903)-4*$D$5))*$H$9</f>
        <v>0</v>
      </c>
    </row>
    <row r="904" customFormat="false" ht="12.75" hidden="false" customHeight="false" outlineLevel="0" collapsed="false">
      <c r="A904" s="0" t="n">
        <v>882</v>
      </c>
      <c r="C904" s="18" t="n">
        <f aca="false">$H$6</f>
        <v>3.29212628660779</v>
      </c>
      <c r="D904" s="0" t="n">
        <f aca="true">C904+$D$6*($H$5-C904)*$H$8+$D$9*($H$8^0.5)*(NORMINV(RAND(),0,1))</f>
        <v>3.25702322384782</v>
      </c>
      <c r="E904" s="0" t="n">
        <f aca="true">D904+$D$6*($H$5-D904)*$H$8+$D$9*($H$8^0.5)*(NORMINV(RAND(),0,1))</f>
        <v>3.30520835080804</v>
      </c>
      <c r="F904" s="0" t="n">
        <f aca="true">E904+$D$6*($H$5-E904)*$H$8+$D$9*($H$8^0.5)*(NORMINV(RAND(),0,1))</f>
        <v>3.35115177877145</v>
      </c>
      <c r="G904" s="0" t="n">
        <f aca="true">F904+$D$6*($H$5-F904)*$H$8+$D$9*($H$8^0.5)*(NORMINV(RAND(),0,1))</f>
        <v>3.19219812448278</v>
      </c>
      <c r="H904" s="0" t="n">
        <f aca="true">G904+$D$6*($H$5-G904)*$H$8+$D$9*($H$8^0.5)*(NORMINV(RAND(),0,1))</f>
        <v>3.25425456726097</v>
      </c>
      <c r="I904" s="0" t="n">
        <f aca="true">H904+$D$6*($H$5-H904)*$H$8+$D$9*($H$8^0.5)*(NORMINV(RAND(),0,1))</f>
        <v>3.43473475340373</v>
      </c>
      <c r="J904" s="0" t="n">
        <f aca="true">I904+$D$6*($H$5-I904)*$H$8+$D$9*($H$8^0.5)*(NORMINV(RAND(),0,1))</f>
        <v>3.45214075613694</v>
      </c>
      <c r="K904" s="0" t="n">
        <f aca="true">J904+$D$6*($H$5-J904)*$H$8+$D$9*($H$8^0.5)*(NORMINV(RAND(),0,1))</f>
        <v>3.48106633072593</v>
      </c>
      <c r="L904" s="0" t="n">
        <f aca="true">K904+$D$6*($H$5-K904)*$H$8+$D$9*($H$8^0.5)*(NORMINV(RAND(),0,1))</f>
        <v>3.28191997534281</v>
      </c>
      <c r="M904" s="0" t="n">
        <f aca="true">L904+$D$6*($H$5-L904)*$H$8+$D$9*($H$8^0.5)*(NORMINV(RAND(),0,1))</f>
        <v>3.33571367390623</v>
      </c>
      <c r="N904" s="0" t="n">
        <f aca="false">EXP(M904)</f>
        <v>28.0984291855262</v>
      </c>
      <c r="O904" s="0" t="n">
        <f aca="false">EXP(($H$10*LN(N904))+(1-$H$10)*$H$5+(($D$9^2)/(4*$D$6))*(1-$H$10^2))</f>
        <v>25.6926220418791</v>
      </c>
      <c r="P904" s="18" t="n">
        <f aca="false">EXP(($H$11*LN(N904))+(1-$H$11)*$H$5+(($D$9^2)/(4*$D$6))*(1-$H$11^2))</f>
        <v>23.8320202299865</v>
      </c>
      <c r="Q904" s="18" t="n">
        <f aca="false">EXP($H$12*LN(N904)+(1-$H$12)*$H$5+$D$9^2/(4*$D$6)*(1-$H$12^2))</f>
        <v>22.3955974356474</v>
      </c>
      <c r="R904" s="18" t="n">
        <f aca="false">EXP($H$13*LN(N904)+(1-$H$13)*$H$5+$D$9^2/(4*$D$6)*(1-$H$13^2))</f>
        <v>21.2854524759272</v>
      </c>
      <c r="S904" s="33" t="n">
        <f aca="false">MAX(0,1/4*(SUM(O904:R904)-4*$D$5))*$H$9</f>
        <v>1.23795189494544</v>
      </c>
    </row>
    <row r="905" customFormat="false" ht="12.75" hidden="false" customHeight="false" outlineLevel="0" collapsed="false">
      <c r="A905" s="0" t="n">
        <v>883</v>
      </c>
      <c r="C905" s="18" t="n">
        <f aca="false">$H$6</f>
        <v>3.29212628660779</v>
      </c>
      <c r="D905" s="0" t="n">
        <f aca="true">C905+$D$6*($H$5-C905)*$H$8+$D$9*($H$8^0.5)*(NORMINV(RAND(),0,1))</f>
        <v>3.31267102876344</v>
      </c>
      <c r="E905" s="0" t="n">
        <f aca="true">D905+$D$6*($H$5-D905)*$H$8+$D$9*($H$8^0.5)*(NORMINV(RAND(),0,1))</f>
        <v>3.45523799356364</v>
      </c>
      <c r="F905" s="0" t="n">
        <f aca="true">E905+$D$6*($H$5-E905)*$H$8+$D$9*($H$8^0.5)*(NORMINV(RAND(),0,1))</f>
        <v>3.34789303687498</v>
      </c>
      <c r="G905" s="0" t="n">
        <f aca="true">F905+$D$6*($H$5-F905)*$H$8+$D$9*($H$8^0.5)*(NORMINV(RAND(),0,1))</f>
        <v>3.40826239796856</v>
      </c>
      <c r="H905" s="0" t="n">
        <f aca="true">G905+$D$6*($H$5-G905)*$H$8+$D$9*($H$8^0.5)*(NORMINV(RAND(),0,1))</f>
        <v>3.30676318823579</v>
      </c>
      <c r="I905" s="0" t="n">
        <f aca="true">H905+$D$6*($H$5-H905)*$H$8+$D$9*($H$8^0.5)*(NORMINV(RAND(),0,1))</f>
        <v>3.33954061536126</v>
      </c>
      <c r="J905" s="0" t="n">
        <f aca="true">I905+$D$6*($H$5-I905)*$H$8+$D$9*($H$8^0.5)*(NORMINV(RAND(),0,1))</f>
        <v>3.29205757801475</v>
      </c>
      <c r="K905" s="0" t="n">
        <f aca="true">J905+$D$6*($H$5-J905)*$H$8+$D$9*($H$8^0.5)*(NORMINV(RAND(),0,1))</f>
        <v>3.24197465797346</v>
      </c>
      <c r="L905" s="0" t="n">
        <f aca="true">K905+$D$6*($H$5-K905)*$H$8+$D$9*($H$8^0.5)*(NORMINV(RAND(),0,1))</f>
        <v>3.26392445803318</v>
      </c>
      <c r="M905" s="0" t="n">
        <f aca="true">L905+$D$6*($H$5-L905)*$H$8+$D$9*($H$8^0.5)*(NORMINV(RAND(),0,1))</f>
        <v>3.13182512090017</v>
      </c>
      <c r="N905" s="0" t="n">
        <f aca="false">EXP(M905)</f>
        <v>22.915765441133</v>
      </c>
      <c r="O905" s="0" t="n">
        <f aca="false">EXP(($H$10*LN(N905))+(1-$H$10)*$H$5+(($D$9^2)/(4*$D$6))*(1-$H$10^2))</f>
        <v>21.8713296733092</v>
      </c>
      <c r="P905" s="18" t="n">
        <f aca="false">EXP(($H$11*LN(N905))+(1-$H$11)*$H$5+(($D$9^2)/(4*$D$6))*(1-$H$11^2))</f>
        <v>20.9859646250159</v>
      </c>
      <c r="Q905" s="18" t="n">
        <f aca="false">EXP($H$12*LN(N905)+(1-$H$12)*$H$5+$D$9^2/(4*$D$6)*(1-$H$12^2))</f>
        <v>20.2554337444166</v>
      </c>
      <c r="R905" s="18" t="n">
        <f aca="false">EXP($H$13*LN(N905)+(1-$H$13)*$H$5+$D$9^2/(4*$D$6)*(1-$H$13^2))</f>
        <v>19.662185135015</v>
      </c>
      <c r="S905" s="33" t="n">
        <f aca="false">MAX(0,1/4*(SUM(O905:R905)-4*$D$5))*$H$9</f>
        <v>0</v>
      </c>
    </row>
    <row r="906" customFormat="false" ht="12.75" hidden="false" customHeight="false" outlineLevel="0" collapsed="false">
      <c r="A906" s="0" t="n">
        <v>884</v>
      </c>
      <c r="C906" s="18" t="n">
        <f aca="false">$H$6</f>
        <v>3.29212628660779</v>
      </c>
      <c r="D906" s="0" t="n">
        <f aca="true">C906+$D$6*($H$5-C906)*$H$8+$D$9*($H$8^0.5)*(NORMINV(RAND(),0,1))</f>
        <v>3.33462819787858</v>
      </c>
      <c r="E906" s="0" t="n">
        <f aca="true">D906+$D$6*($H$5-D906)*$H$8+$D$9*($H$8^0.5)*(NORMINV(RAND(),0,1))</f>
        <v>3.27647300877496</v>
      </c>
      <c r="F906" s="0" t="n">
        <f aca="true">E906+$D$6*($H$5-E906)*$H$8+$D$9*($H$8^0.5)*(NORMINV(RAND(),0,1))</f>
        <v>3.1695066881994</v>
      </c>
      <c r="G906" s="0" t="n">
        <f aca="true">F906+$D$6*($H$5-F906)*$H$8+$D$9*($H$8^0.5)*(NORMINV(RAND(),0,1))</f>
        <v>3.10811613506313</v>
      </c>
      <c r="H906" s="0" t="n">
        <f aca="true">G906+$D$6*($H$5-G906)*$H$8+$D$9*($H$8^0.5)*(NORMINV(RAND(),0,1))</f>
        <v>3.0182489232826</v>
      </c>
      <c r="I906" s="0" t="n">
        <f aca="true">H906+$D$6*($H$5-H906)*$H$8+$D$9*($H$8^0.5)*(NORMINV(RAND(),0,1))</f>
        <v>2.96668015320369</v>
      </c>
      <c r="J906" s="0" t="n">
        <f aca="true">I906+$D$6*($H$5-I906)*$H$8+$D$9*($H$8^0.5)*(NORMINV(RAND(),0,1))</f>
        <v>2.84381458496773</v>
      </c>
      <c r="K906" s="0" t="n">
        <f aca="true">J906+$D$6*($H$5-J906)*$H$8+$D$9*($H$8^0.5)*(NORMINV(RAND(),0,1))</f>
        <v>2.71258696781554</v>
      </c>
      <c r="L906" s="0" t="n">
        <f aca="true">K906+$D$6*($H$5-K906)*$H$8+$D$9*($H$8^0.5)*(NORMINV(RAND(),0,1))</f>
        <v>2.6519141366416</v>
      </c>
      <c r="M906" s="0" t="n">
        <f aca="true">L906+$D$6*($H$5-L906)*$H$8+$D$9*($H$8^0.5)*(NORMINV(RAND(),0,1))</f>
        <v>2.75535929757043</v>
      </c>
      <c r="N906" s="0" t="n">
        <f aca="false">EXP(M906)</f>
        <v>15.7266904494779</v>
      </c>
      <c r="O906" s="0" t="n">
        <f aca="false">EXP(($H$10*LN(N906))+(1-$H$10)*$H$5+(($D$9^2)/(4*$D$6))*(1-$H$10^2))</f>
        <v>16.2460727093334</v>
      </c>
      <c r="P906" s="18" t="n">
        <f aca="false">EXP(($H$11*LN(N906))+(1-$H$11)*$H$5+(($D$9^2)/(4*$D$6))*(1-$H$11^2))</f>
        <v>16.5938473201379</v>
      </c>
      <c r="Q906" s="18" t="n">
        <f aca="false">EXP($H$12*LN(N906)+(1-$H$12)*$H$5+$D$9^2/(4*$D$6)*(1-$H$12^2))</f>
        <v>16.8266730367635</v>
      </c>
      <c r="R906" s="18" t="n">
        <f aca="false">EXP($H$13*LN(N906)+(1-$H$13)*$H$5+$D$9^2/(4*$D$6)*(1-$H$13^2))</f>
        <v>16.9832282296942</v>
      </c>
      <c r="S906" s="33" t="n">
        <f aca="false">MAX(0,1/4*(SUM(O906:R906)-4*$D$5))*$H$9</f>
        <v>0</v>
      </c>
    </row>
    <row r="907" customFormat="false" ht="12.75" hidden="false" customHeight="false" outlineLevel="0" collapsed="false">
      <c r="A907" s="0" t="n">
        <v>885</v>
      </c>
      <c r="C907" s="18" t="n">
        <f aca="false">$H$6</f>
        <v>3.29212628660779</v>
      </c>
      <c r="D907" s="0" t="n">
        <f aca="true">C907+$D$6*($H$5-C907)*$H$8+$D$9*($H$8^0.5)*(NORMINV(RAND(),0,1))</f>
        <v>3.18067416277895</v>
      </c>
      <c r="E907" s="0" t="n">
        <f aca="true">D907+$D$6*($H$5-D907)*$H$8+$D$9*($H$8^0.5)*(NORMINV(RAND(),0,1))</f>
        <v>3.1559969592429</v>
      </c>
      <c r="F907" s="0" t="n">
        <f aca="true">E907+$D$6*($H$5-E907)*$H$8+$D$9*($H$8^0.5)*(NORMINV(RAND(),0,1))</f>
        <v>3.16667832168359</v>
      </c>
      <c r="G907" s="0" t="n">
        <f aca="true">F907+$D$6*($H$5-F907)*$H$8+$D$9*($H$8^0.5)*(NORMINV(RAND(),0,1))</f>
        <v>3.00312749653369</v>
      </c>
      <c r="H907" s="0" t="n">
        <f aca="true">G907+$D$6*($H$5-G907)*$H$8+$D$9*($H$8^0.5)*(NORMINV(RAND(),0,1))</f>
        <v>2.95004052716247</v>
      </c>
      <c r="I907" s="0" t="n">
        <f aca="true">H907+$D$6*($H$5-H907)*$H$8+$D$9*($H$8^0.5)*(NORMINV(RAND(),0,1))</f>
        <v>2.93663311766683</v>
      </c>
      <c r="J907" s="0" t="n">
        <f aca="true">I907+$D$6*($H$5-I907)*$H$8+$D$9*($H$8^0.5)*(NORMINV(RAND(),0,1))</f>
        <v>3.0394043655198</v>
      </c>
      <c r="K907" s="0" t="n">
        <f aca="true">J907+$D$6*($H$5-J907)*$H$8+$D$9*($H$8^0.5)*(NORMINV(RAND(),0,1))</f>
        <v>3.06243097873522</v>
      </c>
      <c r="L907" s="0" t="n">
        <f aca="true">K907+$D$6*($H$5-K907)*$H$8+$D$9*($H$8^0.5)*(NORMINV(RAND(),0,1))</f>
        <v>3.16132181291581</v>
      </c>
      <c r="M907" s="0" t="n">
        <f aca="true">L907+$D$6*($H$5-L907)*$H$8+$D$9*($H$8^0.5)*(NORMINV(RAND(),0,1))</f>
        <v>3.25243513333696</v>
      </c>
      <c r="N907" s="0" t="n">
        <f aca="false">EXP(M907)</f>
        <v>25.8532193625416</v>
      </c>
      <c r="O907" s="0" t="n">
        <f aca="false">EXP(($H$10*LN(N907))+(1-$H$10)*$H$5+(($D$9^2)/(4*$D$6))*(1-$H$10^2))</f>
        <v>24.0571461278421</v>
      </c>
      <c r="P907" s="18" t="n">
        <f aca="false">EXP(($H$11*LN(N907))+(1-$H$11)*$H$5+(($D$9^2)/(4*$D$6))*(1-$H$11^2))</f>
        <v>22.6256627514332</v>
      </c>
      <c r="Q907" s="18" t="n">
        <f aca="false">EXP($H$12*LN(N907)+(1-$H$12)*$H$5+$D$9^2/(4*$D$6)*(1-$H$12^2))</f>
        <v>21.4954012409437</v>
      </c>
      <c r="R907" s="18" t="n">
        <f aca="false">EXP($H$13*LN(N907)+(1-$H$13)*$H$5+$D$9^2/(4*$D$6)*(1-$H$13^2))</f>
        <v>20.6068347501429</v>
      </c>
      <c r="S907" s="33" t="n">
        <f aca="false">MAX(0,1/4*(SUM(O907:R907)-4*$D$5))*$H$9</f>
        <v>0.186689445060397</v>
      </c>
    </row>
    <row r="908" customFormat="false" ht="12.75" hidden="false" customHeight="false" outlineLevel="0" collapsed="false">
      <c r="A908" s="0" t="n">
        <v>886</v>
      </c>
      <c r="C908" s="18" t="n">
        <f aca="false">$H$6</f>
        <v>3.29212628660779</v>
      </c>
      <c r="D908" s="0" t="n">
        <f aca="true">C908+$D$6*($H$5-C908)*$H$8+$D$9*($H$8^0.5)*(NORMINV(RAND(),0,1))</f>
        <v>3.16799897032009</v>
      </c>
      <c r="E908" s="0" t="n">
        <f aca="true">D908+$D$6*($H$5-D908)*$H$8+$D$9*($H$8^0.5)*(NORMINV(RAND(),0,1))</f>
        <v>3.18141939344036</v>
      </c>
      <c r="F908" s="0" t="n">
        <f aca="true">E908+$D$6*($H$5-E908)*$H$8+$D$9*($H$8^0.5)*(NORMINV(RAND(),0,1))</f>
        <v>3.200292645504</v>
      </c>
      <c r="G908" s="0" t="n">
        <f aca="true">F908+$D$6*($H$5-F908)*$H$8+$D$9*($H$8^0.5)*(NORMINV(RAND(),0,1))</f>
        <v>3.13882347667303</v>
      </c>
      <c r="H908" s="0" t="n">
        <f aca="true">G908+$D$6*($H$5-G908)*$H$8+$D$9*($H$8^0.5)*(NORMINV(RAND(),0,1))</f>
        <v>3.10654062854229</v>
      </c>
      <c r="I908" s="0" t="n">
        <f aca="true">H908+$D$6*($H$5-H908)*$H$8+$D$9*($H$8^0.5)*(NORMINV(RAND(),0,1))</f>
        <v>3.13656672116282</v>
      </c>
      <c r="J908" s="0" t="n">
        <f aca="true">I908+$D$6*($H$5-I908)*$H$8+$D$9*($H$8^0.5)*(NORMINV(RAND(),0,1))</f>
        <v>3.09799447160808</v>
      </c>
      <c r="K908" s="0" t="n">
        <f aca="true">J908+$D$6*($H$5-J908)*$H$8+$D$9*($H$8^0.5)*(NORMINV(RAND(),0,1))</f>
        <v>3.15522978790168</v>
      </c>
      <c r="L908" s="0" t="n">
        <f aca="true">K908+$D$6*($H$5-K908)*$H$8+$D$9*($H$8^0.5)*(NORMINV(RAND(),0,1))</f>
        <v>3.10128844503302</v>
      </c>
      <c r="M908" s="0" t="n">
        <f aca="true">L908+$D$6*($H$5-L908)*$H$8+$D$9*($H$8^0.5)*(NORMINV(RAND(),0,1))</f>
        <v>3.11133841247835</v>
      </c>
      <c r="N908" s="0" t="n">
        <f aca="false">EXP(M908)</f>
        <v>22.4510730972582</v>
      </c>
      <c r="O908" s="0" t="n">
        <f aca="false">EXP(($H$10*LN(N908))+(1-$H$10)*$H$5+(($D$9^2)/(4*$D$6))*(1-$H$10^2))</f>
        <v>21.520298917573</v>
      </c>
      <c r="P908" s="18" t="n">
        <f aca="false">EXP(($H$11*LN(N908))+(1-$H$11)*$H$5+(($D$9^2)/(4*$D$6))*(1-$H$11^2))</f>
        <v>20.7194983614038</v>
      </c>
      <c r="Q908" s="18" t="n">
        <f aca="false">EXP($H$12*LN(N908)+(1-$H$12)*$H$5+$D$9^2/(4*$D$6)*(1-$H$12^2))</f>
        <v>20.0520372043737</v>
      </c>
      <c r="R908" s="18" t="n">
        <f aca="false">EXP($H$13*LN(N908)+(1-$H$13)*$H$5+$D$9^2/(4*$D$6)*(1-$H$13^2))</f>
        <v>19.5060860693099</v>
      </c>
      <c r="S908" s="33" t="n">
        <f aca="false">MAX(0,1/4*(SUM(O908:R908)-4*$D$5))*$H$9</f>
        <v>0</v>
      </c>
    </row>
    <row r="909" customFormat="false" ht="12.75" hidden="false" customHeight="false" outlineLevel="0" collapsed="false">
      <c r="A909" s="0" t="n">
        <v>887</v>
      </c>
      <c r="C909" s="18" t="n">
        <f aca="false">$H$6</f>
        <v>3.29212628660779</v>
      </c>
      <c r="D909" s="0" t="n">
        <f aca="true">C909+$D$6*($H$5-C909)*$H$8+$D$9*($H$8^0.5)*(NORMINV(RAND(),0,1))</f>
        <v>3.23820195217864</v>
      </c>
      <c r="E909" s="0" t="n">
        <f aca="true">D909+$D$6*($H$5-D909)*$H$8+$D$9*($H$8^0.5)*(NORMINV(RAND(),0,1))</f>
        <v>3.14659490926034</v>
      </c>
      <c r="F909" s="0" t="n">
        <f aca="true">E909+$D$6*($H$5-E909)*$H$8+$D$9*($H$8^0.5)*(NORMINV(RAND(),0,1))</f>
        <v>3.15646695337088</v>
      </c>
      <c r="G909" s="0" t="n">
        <f aca="true">F909+$D$6*($H$5-F909)*$H$8+$D$9*($H$8^0.5)*(NORMINV(RAND(),0,1))</f>
        <v>3.2841650863574</v>
      </c>
      <c r="H909" s="0" t="n">
        <f aca="true">G909+$D$6*($H$5-G909)*$H$8+$D$9*($H$8^0.5)*(NORMINV(RAND(),0,1))</f>
        <v>3.30947656694564</v>
      </c>
      <c r="I909" s="0" t="n">
        <f aca="true">H909+$D$6*($H$5-H909)*$H$8+$D$9*($H$8^0.5)*(NORMINV(RAND(),0,1))</f>
        <v>3.28824017796812</v>
      </c>
      <c r="J909" s="0" t="n">
        <f aca="true">I909+$D$6*($H$5-I909)*$H$8+$D$9*($H$8^0.5)*(NORMINV(RAND(),0,1))</f>
        <v>3.24382617576362</v>
      </c>
      <c r="K909" s="0" t="n">
        <f aca="true">J909+$D$6*($H$5-J909)*$H$8+$D$9*($H$8^0.5)*(NORMINV(RAND(),0,1))</f>
        <v>3.30970813949247</v>
      </c>
      <c r="L909" s="0" t="n">
        <f aca="true">K909+$D$6*($H$5-K909)*$H$8+$D$9*($H$8^0.5)*(NORMINV(RAND(),0,1))</f>
        <v>3.51549785438756</v>
      </c>
      <c r="M909" s="0" t="n">
        <f aca="true">L909+$D$6*($H$5-L909)*$H$8+$D$9*($H$8^0.5)*(NORMINV(RAND(),0,1))</f>
        <v>3.41167836865208</v>
      </c>
      <c r="N909" s="0" t="n">
        <f aca="false">EXP(M909)</f>
        <v>30.3160831478768</v>
      </c>
      <c r="O909" s="0" t="n">
        <f aca="false">EXP(($H$10*LN(N909))+(1-$H$10)*$H$5+(($D$9^2)/(4*$D$6))*(1-$H$10^2))</f>
        <v>27.2812408710098</v>
      </c>
      <c r="P909" s="18" t="n">
        <f aca="false">EXP(($H$11*LN(N909))+(1-$H$11)*$H$5+(($D$9^2)/(4*$D$6))*(1-$H$11^2))</f>
        <v>24.9884397887433</v>
      </c>
      <c r="Q909" s="18" t="n">
        <f aca="false">EXP($H$12*LN(N909)+(1-$H$12)*$H$5+$D$9^2/(4*$D$6)*(1-$H$12^2))</f>
        <v>23.2495730360504</v>
      </c>
      <c r="R909" s="18" t="n">
        <f aca="false">EXP($H$13*LN(N909)+(1-$H$13)*$H$5+$D$9^2/(4*$D$6)*(1-$H$13^2))</f>
        <v>21.923942898848</v>
      </c>
      <c r="S909" s="33" t="n">
        <f aca="false">MAX(0,1/4*(SUM(O909:R909)-4*$D$5))*$H$9</f>
        <v>2.24566161554435</v>
      </c>
    </row>
    <row r="910" customFormat="false" ht="12.75" hidden="false" customHeight="false" outlineLevel="0" collapsed="false">
      <c r="A910" s="0" t="n">
        <v>888</v>
      </c>
      <c r="C910" s="18" t="n">
        <f aca="false">$H$6</f>
        <v>3.29212628660779</v>
      </c>
      <c r="D910" s="0" t="n">
        <f aca="true">C910+$D$6*($H$5-C910)*$H$8+$D$9*($H$8^0.5)*(NORMINV(RAND(),0,1))</f>
        <v>3.31183141441035</v>
      </c>
      <c r="E910" s="0" t="n">
        <f aca="true">D910+$D$6*($H$5-D910)*$H$8+$D$9*($H$8^0.5)*(NORMINV(RAND(),0,1))</f>
        <v>3.40494755961412</v>
      </c>
      <c r="F910" s="0" t="n">
        <f aca="true">E910+$D$6*($H$5-E910)*$H$8+$D$9*($H$8^0.5)*(NORMINV(RAND(),0,1))</f>
        <v>3.48793981443137</v>
      </c>
      <c r="G910" s="0" t="n">
        <f aca="true">F910+$D$6*($H$5-F910)*$H$8+$D$9*($H$8^0.5)*(NORMINV(RAND(),0,1))</f>
        <v>3.46565238129659</v>
      </c>
      <c r="H910" s="0" t="n">
        <f aca="true">G910+$D$6*($H$5-G910)*$H$8+$D$9*($H$8^0.5)*(NORMINV(RAND(),0,1))</f>
        <v>3.27678905352877</v>
      </c>
      <c r="I910" s="0" t="n">
        <f aca="true">H910+$D$6*($H$5-H910)*$H$8+$D$9*($H$8^0.5)*(NORMINV(RAND(),0,1))</f>
        <v>3.26971958749554</v>
      </c>
      <c r="J910" s="0" t="n">
        <f aca="true">I910+$D$6*($H$5-I910)*$H$8+$D$9*($H$8^0.5)*(NORMINV(RAND(),0,1))</f>
        <v>3.30206118913703</v>
      </c>
      <c r="K910" s="0" t="n">
        <f aca="true">J910+$D$6*($H$5-J910)*$H$8+$D$9*($H$8^0.5)*(NORMINV(RAND(),0,1))</f>
        <v>3.43837718925845</v>
      </c>
      <c r="L910" s="0" t="n">
        <f aca="true">K910+$D$6*($H$5-K910)*$H$8+$D$9*($H$8^0.5)*(NORMINV(RAND(),0,1))</f>
        <v>3.374260558793</v>
      </c>
      <c r="M910" s="0" t="n">
        <f aca="true">L910+$D$6*($H$5-L910)*$H$8+$D$9*($H$8^0.5)*(NORMINV(RAND(),0,1))</f>
        <v>3.18907166589621</v>
      </c>
      <c r="N910" s="0" t="n">
        <f aca="false">EXP(M910)</f>
        <v>24.2658901302684</v>
      </c>
      <c r="O910" s="0" t="n">
        <f aca="false">EXP(($H$10*LN(N910))+(1-$H$10)*$H$5+(($D$9^2)/(4*$D$6))*(1-$H$10^2))</f>
        <v>22.882875743196</v>
      </c>
      <c r="P910" s="18" t="n">
        <f aca="false">EXP(($H$11*LN(N910))+(1-$H$11)*$H$5+(($D$9^2)/(4*$D$6))*(1-$H$11^2))</f>
        <v>21.7488655299361</v>
      </c>
      <c r="Q910" s="18" t="n">
        <f aca="false">EXP($H$12*LN(N910)+(1-$H$12)*$H$5+$D$9^2/(4*$D$6)*(1-$H$12^2))</f>
        <v>20.8347938096015</v>
      </c>
      <c r="R910" s="18" t="n">
        <f aca="false">EXP($H$13*LN(N910)+(1-$H$13)*$H$5+$D$9^2/(4*$D$6)*(1-$H$13^2))</f>
        <v>20.1050309349134</v>
      </c>
      <c r="S910" s="33" t="n">
        <f aca="false">MAX(0,1/4*(SUM(O910:R910)-4*$D$5))*$H$9</f>
        <v>0</v>
      </c>
    </row>
    <row r="911" customFormat="false" ht="12.75" hidden="false" customHeight="false" outlineLevel="0" collapsed="false">
      <c r="A911" s="0" t="n">
        <v>889</v>
      </c>
      <c r="C911" s="18" t="n">
        <f aca="false">$H$6</f>
        <v>3.29212628660779</v>
      </c>
      <c r="D911" s="0" t="n">
        <f aca="true">C911+$D$6*($H$5-C911)*$H$8+$D$9*($H$8^0.5)*(NORMINV(RAND(),0,1))</f>
        <v>3.07915714848299</v>
      </c>
      <c r="E911" s="0" t="n">
        <f aca="true">D911+$D$6*($H$5-D911)*$H$8+$D$9*($H$8^0.5)*(NORMINV(RAND(),0,1))</f>
        <v>2.99692591759617</v>
      </c>
      <c r="F911" s="0" t="n">
        <f aca="true">E911+$D$6*($H$5-E911)*$H$8+$D$9*($H$8^0.5)*(NORMINV(RAND(),0,1))</f>
        <v>2.86137741567393</v>
      </c>
      <c r="G911" s="0" t="n">
        <f aca="true">F911+$D$6*($H$5-F911)*$H$8+$D$9*($H$8^0.5)*(NORMINV(RAND(),0,1))</f>
        <v>3.0793790446056</v>
      </c>
      <c r="H911" s="0" t="n">
        <f aca="true">G911+$D$6*($H$5-G911)*$H$8+$D$9*($H$8^0.5)*(NORMINV(RAND(),0,1))</f>
        <v>3.08643523634718</v>
      </c>
      <c r="I911" s="0" t="n">
        <f aca="true">H911+$D$6*($H$5-H911)*$H$8+$D$9*($H$8^0.5)*(NORMINV(RAND(),0,1))</f>
        <v>3.11613218273014</v>
      </c>
      <c r="J911" s="0" t="n">
        <f aca="true">I911+$D$6*($H$5-I911)*$H$8+$D$9*($H$8^0.5)*(NORMINV(RAND(),0,1))</f>
        <v>3.12100375445186</v>
      </c>
      <c r="K911" s="0" t="n">
        <f aca="true">J911+$D$6*($H$5-J911)*$H$8+$D$9*($H$8^0.5)*(NORMINV(RAND(),0,1))</f>
        <v>3.03425696664708</v>
      </c>
      <c r="L911" s="0" t="n">
        <f aca="true">K911+$D$6*($H$5-K911)*$H$8+$D$9*($H$8^0.5)*(NORMINV(RAND(),0,1))</f>
        <v>2.90425841210041</v>
      </c>
      <c r="M911" s="0" t="n">
        <f aca="true">L911+$D$6*($H$5-L911)*$H$8+$D$9*($H$8^0.5)*(NORMINV(RAND(),0,1))</f>
        <v>3.02058080839884</v>
      </c>
      <c r="N911" s="0" t="n">
        <f aca="false">EXP(M911)</f>
        <v>20.5031966554251</v>
      </c>
      <c r="O911" s="0" t="n">
        <f aca="false">EXP(($H$10*LN(N911))+(1-$H$10)*$H$5+(($D$9^2)/(4*$D$6))*(1-$H$10^2))</f>
        <v>20.031740162342</v>
      </c>
      <c r="P911" s="18" t="n">
        <f aca="false">EXP(($H$11*LN(N911))+(1-$H$11)*$H$5+(($D$9^2)/(4*$D$6))*(1-$H$11^2))</f>
        <v>19.5791423221776</v>
      </c>
      <c r="Q911" s="18" t="n">
        <f aca="false">EXP($H$12*LN(N911)+(1-$H$12)*$H$5+$D$9^2/(4*$D$6)*(1-$H$12^2))</f>
        <v>19.1752613171554</v>
      </c>
      <c r="R911" s="18" t="n">
        <f aca="false">EXP($H$13*LN(N911)+(1-$H$13)*$H$5+$D$9^2/(4*$D$6)*(1-$H$13^2))</f>
        <v>18.8293270361886</v>
      </c>
      <c r="S911" s="33" t="n">
        <f aca="false">MAX(0,1/4*(SUM(O911:R911)-4*$D$5))*$H$9</f>
        <v>0</v>
      </c>
    </row>
    <row r="912" customFormat="false" ht="12.75" hidden="false" customHeight="false" outlineLevel="0" collapsed="false">
      <c r="A912" s="0" t="n">
        <v>890</v>
      </c>
      <c r="C912" s="18" t="n">
        <f aca="false">$H$6</f>
        <v>3.29212628660779</v>
      </c>
      <c r="D912" s="0" t="n">
        <f aca="true">C912+$D$6*($H$5-C912)*$H$8+$D$9*($H$8^0.5)*(NORMINV(RAND(),0,1))</f>
        <v>3.23609272636036</v>
      </c>
      <c r="E912" s="0" t="n">
        <f aca="true">D912+$D$6*($H$5-D912)*$H$8+$D$9*($H$8^0.5)*(NORMINV(RAND(),0,1))</f>
        <v>3.13236522043668</v>
      </c>
      <c r="F912" s="0" t="n">
        <f aca="true">E912+$D$6*($H$5-E912)*$H$8+$D$9*($H$8^0.5)*(NORMINV(RAND(),0,1))</f>
        <v>3.11344420344076</v>
      </c>
      <c r="G912" s="0" t="n">
        <f aca="true">F912+$D$6*($H$5-F912)*$H$8+$D$9*($H$8^0.5)*(NORMINV(RAND(),0,1))</f>
        <v>3.07394718549992</v>
      </c>
      <c r="H912" s="0" t="n">
        <f aca="true">G912+$D$6*($H$5-G912)*$H$8+$D$9*($H$8^0.5)*(NORMINV(RAND(),0,1))</f>
        <v>3.21158817894277</v>
      </c>
      <c r="I912" s="0" t="n">
        <f aca="true">H912+$D$6*($H$5-H912)*$H$8+$D$9*($H$8^0.5)*(NORMINV(RAND(),0,1))</f>
        <v>3.04622909310206</v>
      </c>
      <c r="J912" s="0" t="n">
        <f aca="true">I912+$D$6*($H$5-I912)*$H$8+$D$9*($H$8^0.5)*(NORMINV(RAND(),0,1))</f>
        <v>2.96527049784984</v>
      </c>
      <c r="K912" s="0" t="n">
        <f aca="true">J912+$D$6*($H$5-J912)*$H$8+$D$9*($H$8^0.5)*(NORMINV(RAND(),0,1))</f>
        <v>2.93477322384471</v>
      </c>
      <c r="L912" s="0" t="n">
        <f aca="true">K912+$D$6*($H$5-K912)*$H$8+$D$9*($H$8^0.5)*(NORMINV(RAND(),0,1))</f>
        <v>2.85754856215417</v>
      </c>
      <c r="M912" s="0" t="n">
        <f aca="true">L912+$D$6*($H$5-L912)*$H$8+$D$9*($H$8^0.5)*(NORMINV(RAND(),0,1))</f>
        <v>2.98854330161056</v>
      </c>
      <c r="N912" s="0" t="n">
        <f aca="false">EXP(M912)</f>
        <v>19.8567361380782</v>
      </c>
      <c r="O912" s="0" t="n">
        <f aca="false">EXP(($H$10*LN(N912))+(1-$H$10)*$H$5+(($D$9^2)/(4*$D$6))*(1-$H$10^2))</f>
        <v>19.53124361456</v>
      </c>
      <c r="P912" s="18" t="n">
        <f aca="false">EXP(($H$11*LN(N912))+(1-$H$11)*$H$5+(($D$9^2)/(4*$D$6))*(1-$H$11^2))</f>
        <v>19.1917658481071</v>
      </c>
      <c r="Q912" s="18" t="n">
        <f aca="false">EXP($H$12*LN(N912)+(1-$H$12)*$H$5+$D$9^2/(4*$D$6)*(1-$H$12^2))</f>
        <v>18.8750017382624</v>
      </c>
      <c r="R912" s="18" t="n">
        <f aca="false">EXP($H$13*LN(N912)+(1-$H$13)*$H$5+$D$9^2/(4*$D$6)*(1-$H$13^2))</f>
        <v>18.5960802668501</v>
      </c>
      <c r="S912" s="33" t="n">
        <f aca="false">MAX(0,1/4*(SUM(O912:R912)-4*$D$5))*$H$9</f>
        <v>0</v>
      </c>
    </row>
    <row r="913" customFormat="false" ht="12.75" hidden="false" customHeight="false" outlineLevel="0" collapsed="false">
      <c r="A913" s="0" t="n">
        <v>891</v>
      </c>
      <c r="C913" s="18" t="n">
        <f aca="false">$H$6</f>
        <v>3.29212628660779</v>
      </c>
      <c r="D913" s="0" t="n">
        <f aca="true">C913+$D$6*($H$5-C913)*$H$8+$D$9*($H$8^0.5)*(NORMINV(RAND(),0,1))</f>
        <v>3.25199603625875</v>
      </c>
      <c r="E913" s="0" t="n">
        <f aca="true">D913+$D$6*($H$5-D913)*$H$8+$D$9*($H$8^0.5)*(NORMINV(RAND(),0,1))</f>
        <v>3.27619285261433</v>
      </c>
      <c r="F913" s="0" t="n">
        <f aca="true">E913+$D$6*($H$5-E913)*$H$8+$D$9*($H$8^0.5)*(NORMINV(RAND(),0,1))</f>
        <v>3.19146623094542</v>
      </c>
      <c r="G913" s="0" t="n">
        <f aca="true">F913+$D$6*($H$5-F913)*$H$8+$D$9*($H$8^0.5)*(NORMINV(RAND(),0,1))</f>
        <v>3.16785793068081</v>
      </c>
      <c r="H913" s="0" t="n">
        <f aca="true">G913+$D$6*($H$5-G913)*$H$8+$D$9*($H$8^0.5)*(NORMINV(RAND(),0,1))</f>
        <v>3.1383601197549</v>
      </c>
      <c r="I913" s="0" t="n">
        <f aca="true">H913+$D$6*($H$5-H913)*$H$8+$D$9*($H$8^0.5)*(NORMINV(RAND(),0,1))</f>
        <v>2.92377892003577</v>
      </c>
      <c r="J913" s="0" t="n">
        <f aca="true">I913+$D$6*($H$5-I913)*$H$8+$D$9*($H$8^0.5)*(NORMINV(RAND(),0,1))</f>
        <v>2.96042531613645</v>
      </c>
      <c r="K913" s="0" t="n">
        <f aca="true">J913+$D$6*($H$5-J913)*$H$8+$D$9*($H$8^0.5)*(NORMINV(RAND(),0,1))</f>
        <v>2.76463327527563</v>
      </c>
      <c r="L913" s="0" t="n">
        <f aca="true">K913+$D$6*($H$5-K913)*$H$8+$D$9*($H$8^0.5)*(NORMINV(RAND(),0,1))</f>
        <v>2.73723178708515</v>
      </c>
      <c r="M913" s="0" t="n">
        <f aca="true">L913+$D$6*($H$5-L913)*$H$8+$D$9*($H$8^0.5)*(NORMINV(RAND(),0,1))</f>
        <v>2.80202861805894</v>
      </c>
      <c r="N913" s="0" t="n">
        <f aca="false">EXP(M913)</f>
        <v>16.4780405386576</v>
      </c>
      <c r="O913" s="0" t="n">
        <f aca="false">EXP(($H$10*LN(N913))+(1-$H$10)*$H$5+(($D$9^2)/(4*$D$6))*(1-$H$10^2))</f>
        <v>16.8560514281802</v>
      </c>
      <c r="P913" s="18" t="n">
        <f aca="false">EXP(($H$11*LN(N913))+(1-$H$11)*$H$5+(($D$9^2)/(4*$D$6))*(1-$H$11^2))</f>
        <v>17.083996291287</v>
      </c>
      <c r="Q913" s="18" t="n">
        <f aca="false">EXP($H$12*LN(N913)+(1-$H$12)*$H$5+$D$9^2/(4*$D$6)*(1-$H$12^2))</f>
        <v>17.2180102591659</v>
      </c>
      <c r="R913" s="18" t="n">
        <f aca="false">EXP($H$13*LN(N913)+(1-$H$13)*$H$5+$D$9^2/(4*$D$6)*(1-$H$13^2))</f>
        <v>17.2944188961021</v>
      </c>
      <c r="S913" s="33" t="n">
        <f aca="false">MAX(0,1/4*(SUM(O913:R913)-4*$D$5))*$H$9</f>
        <v>0</v>
      </c>
    </row>
    <row r="914" customFormat="false" ht="12.75" hidden="false" customHeight="false" outlineLevel="0" collapsed="false">
      <c r="A914" s="0" t="n">
        <v>892</v>
      </c>
      <c r="C914" s="18" t="n">
        <f aca="false">$H$6</f>
        <v>3.29212628660779</v>
      </c>
      <c r="D914" s="0" t="n">
        <f aca="true">C914+$D$6*($H$5-C914)*$H$8+$D$9*($H$8^0.5)*(NORMINV(RAND(),0,1))</f>
        <v>3.10149117562482</v>
      </c>
      <c r="E914" s="0" t="n">
        <f aca="true">D914+$D$6*($H$5-D914)*$H$8+$D$9*($H$8^0.5)*(NORMINV(RAND(),0,1))</f>
        <v>3.12999230249835</v>
      </c>
      <c r="F914" s="0" t="n">
        <f aca="true">E914+$D$6*($H$5-E914)*$H$8+$D$9*($H$8^0.5)*(NORMINV(RAND(),0,1))</f>
        <v>3.25028587941881</v>
      </c>
      <c r="G914" s="0" t="n">
        <f aca="true">F914+$D$6*($H$5-F914)*$H$8+$D$9*($H$8^0.5)*(NORMINV(RAND(),0,1))</f>
        <v>3.3726210006441</v>
      </c>
      <c r="H914" s="0" t="n">
        <f aca="true">G914+$D$6*($H$5-G914)*$H$8+$D$9*($H$8^0.5)*(NORMINV(RAND(),0,1))</f>
        <v>3.35581512418431</v>
      </c>
      <c r="I914" s="0" t="n">
        <f aca="true">H914+$D$6*($H$5-H914)*$H$8+$D$9*($H$8^0.5)*(NORMINV(RAND(),0,1))</f>
        <v>3.41308317295548</v>
      </c>
      <c r="J914" s="0" t="n">
        <f aca="true">I914+$D$6*($H$5-I914)*$H$8+$D$9*($H$8^0.5)*(NORMINV(RAND(),0,1))</f>
        <v>3.39174531513641</v>
      </c>
      <c r="K914" s="0" t="n">
        <f aca="true">J914+$D$6*($H$5-J914)*$H$8+$D$9*($H$8^0.5)*(NORMINV(RAND(),0,1))</f>
        <v>3.41614827612543</v>
      </c>
      <c r="L914" s="0" t="n">
        <f aca="true">K914+$D$6*($H$5-K914)*$H$8+$D$9*($H$8^0.5)*(NORMINV(RAND(),0,1))</f>
        <v>3.3817759707721</v>
      </c>
      <c r="M914" s="0" t="n">
        <f aca="true">L914+$D$6*($H$5-L914)*$H$8+$D$9*($H$8^0.5)*(NORMINV(RAND(),0,1))</f>
        <v>3.33719172422779</v>
      </c>
      <c r="N914" s="0" t="n">
        <f aca="false">EXP(M914)</f>
        <v>28.1399907853206</v>
      </c>
      <c r="O914" s="0" t="n">
        <f aca="false">EXP(($H$10*LN(N914))+(1-$H$10)*$H$5+(($D$9^2)/(4*$D$6))*(1-$H$10^2))</f>
        <v>25.7226314658345</v>
      </c>
      <c r="P914" s="18" t="n">
        <f aca="false">EXP(($H$11*LN(N914))+(1-$H$11)*$H$5+(($D$9^2)/(4*$D$6))*(1-$H$11^2))</f>
        <v>23.8540020321842</v>
      </c>
      <c r="Q914" s="18" t="n">
        <f aca="false">EXP($H$12*LN(N914)+(1-$H$12)*$H$5+$D$9^2/(4*$D$6)*(1-$H$12^2))</f>
        <v>22.4119102727869</v>
      </c>
      <c r="R914" s="18" t="n">
        <f aca="false">EXP($H$13*LN(N914)+(1-$H$13)*$H$5+$D$9^2/(4*$D$6)*(1-$H$13^2))</f>
        <v>21.2976964667455</v>
      </c>
      <c r="S914" s="33" t="n">
        <f aca="false">MAX(0,1/4*(SUM(O914:R914)-4*$D$5))*$H$9</f>
        <v>1.25710681473454</v>
      </c>
    </row>
    <row r="915" customFormat="false" ht="12.75" hidden="false" customHeight="false" outlineLevel="0" collapsed="false">
      <c r="A915" s="0" t="n">
        <v>893</v>
      </c>
      <c r="C915" s="18" t="n">
        <f aca="false">$H$6</f>
        <v>3.29212628660779</v>
      </c>
      <c r="D915" s="0" t="n">
        <f aca="true">C915+$D$6*($H$5-C915)*$H$8+$D$9*($H$8^0.5)*(NORMINV(RAND(),0,1))</f>
        <v>3.3514519840908</v>
      </c>
      <c r="E915" s="0" t="n">
        <f aca="true">D915+$D$6*($H$5-D915)*$H$8+$D$9*($H$8^0.5)*(NORMINV(RAND(),0,1))</f>
        <v>3.25966406360664</v>
      </c>
      <c r="F915" s="0" t="n">
        <f aca="true">E915+$D$6*($H$5-E915)*$H$8+$D$9*($H$8^0.5)*(NORMINV(RAND(),0,1))</f>
        <v>3.19570207536915</v>
      </c>
      <c r="G915" s="0" t="n">
        <f aca="true">F915+$D$6*($H$5-F915)*$H$8+$D$9*($H$8^0.5)*(NORMINV(RAND(),0,1))</f>
        <v>3.12929132163905</v>
      </c>
      <c r="H915" s="0" t="n">
        <f aca="true">G915+$D$6*($H$5-G915)*$H$8+$D$9*($H$8^0.5)*(NORMINV(RAND(),0,1))</f>
        <v>2.87204614037431</v>
      </c>
      <c r="I915" s="0" t="n">
        <f aca="true">H915+$D$6*($H$5-H915)*$H$8+$D$9*($H$8^0.5)*(NORMINV(RAND(),0,1))</f>
        <v>2.8032016454665</v>
      </c>
      <c r="J915" s="0" t="n">
        <f aca="true">I915+$D$6*($H$5-I915)*$H$8+$D$9*($H$8^0.5)*(NORMINV(RAND(),0,1))</f>
        <v>2.79558837017736</v>
      </c>
      <c r="K915" s="0" t="n">
        <f aca="true">J915+$D$6*($H$5-J915)*$H$8+$D$9*($H$8^0.5)*(NORMINV(RAND(),0,1))</f>
        <v>2.84086748768103</v>
      </c>
      <c r="L915" s="0" t="n">
        <f aca="true">K915+$D$6*($H$5-K915)*$H$8+$D$9*($H$8^0.5)*(NORMINV(RAND(),0,1))</f>
        <v>2.99698241719817</v>
      </c>
      <c r="M915" s="0" t="n">
        <f aca="true">L915+$D$6*($H$5-L915)*$H$8+$D$9*($H$8^0.5)*(NORMINV(RAND(),0,1))</f>
        <v>3.0829250099849</v>
      </c>
      <c r="N915" s="0" t="n">
        <f aca="false">EXP(M915)</f>
        <v>21.8221391102813</v>
      </c>
      <c r="O915" s="0" t="n">
        <f aca="false">EXP(($H$10*LN(N915))+(1-$H$10)*$H$5+(($D$9^2)/(4*$D$6))*(1-$H$10^2))</f>
        <v>21.0427539244374</v>
      </c>
      <c r="P915" s="18" t="n">
        <f aca="false">EXP(($H$11*LN(N915))+(1-$H$11)*$H$5+(($D$9^2)/(4*$D$6))*(1-$H$11^2))</f>
        <v>20.3555224211797</v>
      </c>
      <c r="Q915" s="18" t="n">
        <f aca="false">EXP($H$12*LN(N915)+(1-$H$12)*$H$5+$D$9^2/(4*$D$6)*(1-$H$12^2))</f>
        <v>19.7733190016347</v>
      </c>
      <c r="R915" s="18" t="n">
        <f aca="false">EXP($H$13*LN(N915)+(1-$H$13)*$H$5+$D$9^2/(4*$D$6)*(1-$H$13^2))</f>
        <v>19.2916385188548</v>
      </c>
      <c r="S915" s="33" t="n">
        <f aca="false">MAX(0,1/4*(SUM(O915:R915)-4*$D$5))*$H$9</f>
        <v>0</v>
      </c>
    </row>
    <row r="916" customFormat="false" ht="12.75" hidden="false" customHeight="false" outlineLevel="0" collapsed="false">
      <c r="A916" s="0" t="n">
        <v>894</v>
      </c>
      <c r="C916" s="18" t="n">
        <f aca="false">$H$6</f>
        <v>3.29212628660779</v>
      </c>
      <c r="D916" s="0" t="n">
        <f aca="true">C916+$D$6*($H$5-C916)*$H$8+$D$9*($H$8^0.5)*(NORMINV(RAND(),0,1))</f>
        <v>3.30057029986052</v>
      </c>
      <c r="E916" s="0" t="n">
        <f aca="true">D916+$D$6*($H$5-D916)*$H$8+$D$9*($H$8^0.5)*(NORMINV(RAND(),0,1))</f>
        <v>3.3186027330093</v>
      </c>
      <c r="F916" s="0" t="n">
        <f aca="true">E916+$D$6*($H$5-E916)*$H$8+$D$9*($H$8^0.5)*(NORMINV(RAND(),0,1))</f>
        <v>3.3291476478284</v>
      </c>
      <c r="G916" s="0" t="n">
        <f aca="true">F916+$D$6*($H$5-F916)*$H$8+$D$9*($H$8^0.5)*(NORMINV(RAND(),0,1))</f>
        <v>3.23289532684253</v>
      </c>
      <c r="H916" s="0" t="n">
        <f aca="true">G916+$D$6*($H$5-G916)*$H$8+$D$9*($H$8^0.5)*(NORMINV(RAND(),0,1))</f>
        <v>3.12022182096368</v>
      </c>
      <c r="I916" s="0" t="n">
        <f aca="true">H916+$D$6*($H$5-H916)*$H$8+$D$9*($H$8^0.5)*(NORMINV(RAND(),0,1))</f>
        <v>3.00519405647047</v>
      </c>
      <c r="J916" s="0" t="n">
        <f aca="true">I916+$D$6*($H$5-I916)*$H$8+$D$9*($H$8^0.5)*(NORMINV(RAND(),0,1))</f>
        <v>3.02362588532421</v>
      </c>
      <c r="K916" s="0" t="n">
        <f aca="true">J916+$D$6*($H$5-J916)*$H$8+$D$9*($H$8^0.5)*(NORMINV(RAND(),0,1))</f>
        <v>2.86510210194334</v>
      </c>
      <c r="L916" s="0" t="n">
        <f aca="true">K916+$D$6*($H$5-K916)*$H$8+$D$9*($H$8^0.5)*(NORMINV(RAND(),0,1))</f>
        <v>2.83163509133634</v>
      </c>
      <c r="M916" s="0" t="n">
        <f aca="true">L916+$D$6*($H$5-L916)*$H$8+$D$9*($H$8^0.5)*(NORMINV(RAND(),0,1))</f>
        <v>2.79779022612937</v>
      </c>
      <c r="N916" s="0" t="n">
        <f aca="false">EXP(M916)</f>
        <v>16.4083479412243</v>
      </c>
      <c r="O916" s="0" t="n">
        <f aca="false">EXP(($H$10*LN(N916))+(1-$H$10)*$H$5+(($D$9^2)/(4*$D$6))*(1-$H$10^2))</f>
        <v>16.7997218125244</v>
      </c>
      <c r="P916" s="18" t="n">
        <f aca="false">EXP(($H$11*LN(N916))+(1-$H$11)*$H$5+(($D$9^2)/(4*$D$6))*(1-$H$11^2))</f>
        <v>17.0388907770201</v>
      </c>
      <c r="Q916" s="18" t="n">
        <f aca="false">EXP($H$12*LN(N916)+(1-$H$12)*$H$5+$D$9^2/(4*$D$6)*(1-$H$12^2))</f>
        <v>17.1820973763164</v>
      </c>
      <c r="R916" s="18" t="n">
        <f aca="false">EXP($H$13*LN(N916)+(1-$H$13)*$H$5+$D$9^2/(4*$D$6)*(1-$H$13^2))</f>
        <v>17.2659234759276</v>
      </c>
      <c r="S916" s="33" t="n">
        <f aca="false">MAX(0,1/4*(SUM(O916:R916)-4*$D$5))*$H$9</f>
        <v>0</v>
      </c>
    </row>
    <row r="917" customFormat="false" ht="12.75" hidden="false" customHeight="false" outlineLevel="0" collapsed="false">
      <c r="A917" s="0" t="n">
        <v>895</v>
      </c>
      <c r="C917" s="18" t="n">
        <f aca="false">$H$6</f>
        <v>3.29212628660779</v>
      </c>
      <c r="D917" s="0" t="n">
        <f aca="true">C917+$D$6*($H$5-C917)*$H$8+$D$9*($H$8^0.5)*(NORMINV(RAND(),0,1))</f>
        <v>3.42266300859658</v>
      </c>
      <c r="E917" s="0" t="n">
        <f aca="true">D917+$D$6*($H$5-D917)*$H$8+$D$9*($H$8^0.5)*(NORMINV(RAND(),0,1))</f>
        <v>3.39551204780631</v>
      </c>
      <c r="F917" s="0" t="n">
        <f aca="true">E917+$D$6*($H$5-E917)*$H$8+$D$9*($H$8^0.5)*(NORMINV(RAND(),0,1))</f>
        <v>3.39379326335531</v>
      </c>
      <c r="G917" s="0" t="n">
        <f aca="true">F917+$D$6*($H$5-F917)*$H$8+$D$9*($H$8^0.5)*(NORMINV(RAND(),0,1))</f>
        <v>3.28120138401446</v>
      </c>
      <c r="H917" s="0" t="n">
        <f aca="true">G917+$D$6*($H$5-G917)*$H$8+$D$9*($H$8^0.5)*(NORMINV(RAND(),0,1))</f>
        <v>3.33865485198202</v>
      </c>
      <c r="I917" s="0" t="n">
        <f aca="true">H917+$D$6*($H$5-H917)*$H$8+$D$9*($H$8^0.5)*(NORMINV(RAND(),0,1))</f>
        <v>3.25764800313777</v>
      </c>
      <c r="J917" s="0" t="n">
        <f aca="true">I917+$D$6*($H$5-I917)*$H$8+$D$9*($H$8^0.5)*(NORMINV(RAND(),0,1))</f>
        <v>3.18907228101824</v>
      </c>
      <c r="K917" s="0" t="n">
        <f aca="true">J917+$D$6*($H$5-J917)*$H$8+$D$9*($H$8^0.5)*(NORMINV(RAND(),0,1))</f>
        <v>3.11841062466235</v>
      </c>
      <c r="L917" s="0" t="n">
        <f aca="true">K917+$D$6*($H$5-K917)*$H$8+$D$9*($H$8^0.5)*(NORMINV(RAND(),0,1))</f>
        <v>3.11103968436757</v>
      </c>
      <c r="M917" s="0" t="n">
        <f aca="true">L917+$D$6*($H$5-L917)*$H$8+$D$9*($H$8^0.5)*(NORMINV(RAND(),0,1))</f>
        <v>3.06024751166333</v>
      </c>
      <c r="N917" s="0" t="n">
        <f aca="false">EXP(M917)</f>
        <v>21.3328366345134</v>
      </c>
      <c r="O917" s="0" t="n">
        <f aca="false">EXP(($H$10*LN(N917))+(1-$H$10)*$H$5+(($D$9^2)/(4*$D$6))*(1-$H$10^2))</f>
        <v>20.669227899959</v>
      </c>
      <c r="P917" s="18" t="n">
        <f aca="false">EXP(($H$11*LN(N917))+(1-$H$11)*$H$5+(($D$9^2)/(4*$D$6))*(1-$H$11^2))</f>
        <v>20.0696169691401</v>
      </c>
      <c r="Q917" s="18" t="n">
        <f aca="false">EXP($H$12*LN(N917)+(1-$H$12)*$H$5+$D$9^2/(4*$D$6)*(1-$H$12^2))</f>
        <v>19.553649075753</v>
      </c>
      <c r="R917" s="18" t="n">
        <f aca="false">EXP($H$13*LN(N917)+(1-$H$13)*$H$5+$D$9^2/(4*$D$6)*(1-$H$13^2))</f>
        <v>19.1221751774912</v>
      </c>
      <c r="S917" s="33" t="n">
        <f aca="false">MAX(0,1/4*(SUM(O917:R917)-4*$D$5))*$H$9</f>
        <v>0</v>
      </c>
    </row>
    <row r="918" customFormat="false" ht="12.75" hidden="false" customHeight="false" outlineLevel="0" collapsed="false">
      <c r="A918" s="0" t="n">
        <v>896</v>
      </c>
      <c r="C918" s="18" t="n">
        <f aca="false">$H$6</f>
        <v>3.29212628660779</v>
      </c>
      <c r="D918" s="0" t="n">
        <f aca="true">C918+$D$6*($H$5-C918)*$H$8+$D$9*($H$8^0.5)*(NORMINV(RAND(),0,1))</f>
        <v>3.38251359422924</v>
      </c>
      <c r="E918" s="0" t="n">
        <f aca="true">D918+$D$6*($H$5-D918)*$H$8+$D$9*($H$8^0.5)*(NORMINV(RAND(),0,1))</f>
        <v>3.42435226411477</v>
      </c>
      <c r="F918" s="0" t="n">
        <f aca="true">E918+$D$6*($H$5-E918)*$H$8+$D$9*($H$8^0.5)*(NORMINV(RAND(),0,1))</f>
        <v>3.32927602248577</v>
      </c>
      <c r="G918" s="0" t="n">
        <f aca="true">F918+$D$6*($H$5-F918)*$H$8+$D$9*($H$8^0.5)*(NORMINV(RAND(),0,1))</f>
        <v>3.27889719585718</v>
      </c>
      <c r="H918" s="0" t="n">
        <f aca="true">G918+$D$6*($H$5-G918)*$H$8+$D$9*($H$8^0.5)*(NORMINV(RAND(),0,1))</f>
        <v>3.19449557389331</v>
      </c>
      <c r="I918" s="0" t="n">
        <f aca="true">H918+$D$6*($H$5-H918)*$H$8+$D$9*($H$8^0.5)*(NORMINV(RAND(),0,1))</f>
        <v>3.22573797964405</v>
      </c>
      <c r="J918" s="0" t="n">
        <f aca="true">I918+$D$6*($H$5-I918)*$H$8+$D$9*($H$8^0.5)*(NORMINV(RAND(),0,1))</f>
        <v>3.21910716639004</v>
      </c>
      <c r="K918" s="0" t="n">
        <f aca="true">J918+$D$6*($H$5-J918)*$H$8+$D$9*($H$8^0.5)*(NORMINV(RAND(),0,1))</f>
        <v>3.1116063849748</v>
      </c>
      <c r="L918" s="0" t="n">
        <f aca="true">K918+$D$6*($H$5-K918)*$H$8+$D$9*($H$8^0.5)*(NORMINV(RAND(),0,1))</f>
        <v>3.15388768700982</v>
      </c>
      <c r="M918" s="0" t="n">
        <f aca="true">L918+$D$6*($H$5-L918)*$H$8+$D$9*($H$8^0.5)*(NORMINV(RAND(),0,1))</f>
        <v>3.20564699707275</v>
      </c>
      <c r="N918" s="0" t="n">
        <f aca="false">EXP(M918)</f>
        <v>24.6714572143677</v>
      </c>
      <c r="O918" s="0" t="n">
        <f aca="false">EXP(($H$10*LN(N918))+(1-$H$10)*$H$5+(($D$9^2)/(4*$D$6))*(1-$H$10^2))</f>
        <v>23.1844019523564</v>
      </c>
      <c r="P918" s="18" t="n">
        <f aca="false">EXP(($H$11*LN(N918))+(1-$H$11)*$H$5+(($D$9^2)/(4*$D$6))*(1-$H$11^2))</f>
        <v>21.9748917538134</v>
      </c>
      <c r="Q918" s="18" t="n">
        <f aca="false">EXP($H$12*LN(N918)+(1-$H$12)*$H$5+$D$9^2/(4*$D$6)*(1-$H$12^2))</f>
        <v>21.0056163774657</v>
      </c>
      <c r="R918" s="18" t="n">
        <f aca="false">EXP($H$13*LN(N918)+(1-$H$13)*$H$5+$D$9^2/(4*$D$6)*(1-$H$13^2))</f>
        <v>20.2351060116869</v>
      </c>
      <c r="S918" s="33" t="n">
        <f aca="false">MAX(0,1/4*(SUM(O918:R918)-4*$D$5))*$H$9</f>
        <v>0</v>
      </c>
    </row>
    <row r="919" customFormat="false" ht="12.75" hidden="false" customHeight="false" outlineLevel="0" collapsed="false">
      <c r="A919" s="0" t="n">
        <v>897</v>
      </c>
      <c r="C919" s="18" t="n">
        <f aca="false">$H$6</f>
        <v>3.29212628660779</v>
      </c>
      <c r="D919" s="0" t="n">
        <f aca="true">C919+$D$6*($H$5-C919)*$H$8+$D$9*($H$8^0.5)*(NORMINV(RAND(),0,1))</f>
        <v>3.19036479134121</v>
      </c>
      <c r="E919" s="0" t="n">
        <f aca="true">D919+$D$6*($H$5-D919)*$H$8+$D$9*($H$8^0.5)*(NORMINV(RAND(),0,1))</f>
        <v>3.08542435215077</v>
      </c>
      <c r="F919" s="0" t="n">
        <f aca="true">E919+$D$6*($H$5-E919)*$H$8+$D$9*($H$8^0.5)*(NORMINV(RAND(),0,1))</f>
        <v>3.06040739979177</v>
      </c>
      <c r="G919" s="0" t="n">
        <f aca="true">F919+$D$6*($H$5-F919)*$H$8+$D$9*($H$8^0.5)*(NORMINV(RAND(),0,1))</f>
        <v>3.05877143549432</v>
      </c>
      <c r="H919" s="0" t="n">
        <f aca="true">G919+$D$6*($H$5-G919)*$H$8+$D$9*($H$8^0.5)*(NORMINV(RAND(),0,1))</f>
        <v>3.02548474377397</v>
      </c>
      <c r="I919" s="0" t="n">
        <f aca="true">H919+$D$6*($H$5-H919)*$H$8+$D$9*($H$8^0.5)*(NORMINV(RAND(),0,1))</f>
        <v>3.17755313391754</v>
      </c>
      <c r="J919" s="0" t="n">
        <f aca="true">I919+$D$6*($H$5-I919)*$H$8+$D$9*($H$8^0.5)*(NORMINV(RAND(),0,1))</f>
        <v>3.09041547848049</v>
      </c>
      <c r="K919" s="0" t="n">
        <f aca="true">J919+$D$6*($H$5-J919)*$H$8+$D$9*($H$8^0.5)*(NORMINV(RAND(),0,1))</f>
        <v>3.05951156250878</v>
      </c>
      <c r="L919" s="0" t="n">
        <f aca="true">K919+$D$6*($H$5-K919)*$H$8+$D$9*($H$8^0.5)*(NORMINV(RAND(),0,1))</f>
        <v>3.10428827234244</v>
      </c>
      <c r="M919" s="0" t="n">
        <f aca="true">L919+$D$6*($H$5-L919)*$H$8+$D$9*($H$8^0.5)*(NORMINV(RAND(),0,1))</f>
        <v>3.08590101122891</v>
      </c>
      <c r="N919" s="0" t="n">
        <f aca="false">EXP(M919)</f>
        <v>21.8871785541512</v>
      </c>
      <c r="O919" s="0" t="n">
        <f aca="false">EXP(($H$10*LN(N919))+(1-$H$10)*$H$5+(($D$9^2)/(4*$D$6))*(1-$H$10^2))</f>
        <v>21.0922707354606</v>
      </c>
      <c r="P919" s="18" t="n">
        <f aca="false">EXP(($H$11*LN(N919))+(1-$H$11)*$H$5+(($D$9^2)/(4*$D$6))*(1-$H$11^2))</f>
        <v>20.3933432913549</v>
      </c>
      <c r="Q919" s="18" t="n">
        <f aca="false">EXP($H$12*LN(N919)+(1-$H$12)*$H$5+$D$9^2/(4*$D$6)*(1-$H$12^2))</f>
        <v>19.8023291919896</v>
      </c>
      <c r="R919" s="18" t="n">
        <f aca="false">EXP($H$13*LN(N919)+(1-$H$13)*$H$5+$D$9^2/(4*$D$6)*(1-$H$13^2))</f>
        <v>19.3139886299021</v>
      </c>
      <c r="S919" s="33" t="n">
        <f aca="false">MAX(0,1/4*(SUM(O919:R919)-4*$D$5))*$H$9</f>
        <v>0</v>
      </c>
    </row>
    <row r="920" customFormat="false" ht="12.75" hidden="false" customHeight="false" outlineLevel="0" collapsed="false">
      <c r="A920" s="0" t="n">
        <v>898</v>
      </c>
      <c r="C920" s="18" t="n">
        <f aca="false">$H$6</f>
        <v>3.29212628660779</v>
      </c>
      <c r="D920" s="0" t="n">
        <f aca="true">C920+$D$6*($H$5-C920)*$H$8+$D$9*($H$8^0.5)*(NORMINV(RAND(),0,1))</f>
        <v>3.27948023649097</v>
      </c>
      <c r="E920" s="0" t="n">
        <f aca="true">D920+$D$6*($H$5-D920)*$H$8+$D$9*($H$8^0.5)*(NORMINV(RAND(),0,1))</f>
        <v>3.29407230152958</v>
      </c>
      <c r="F920" s="0" t="n">
        <f aca="true">E920+$D$6*($H$5-E920)*$H$8+$D$9*($H$8^0.5)*(NORMINV(RAND(),0,1))</f>
        <v>3.35909315203196</v>
      </c>
      <c r="G920" s="0" t="n">
        <f aca="true">F920+$D$6*($H$5-F920)*$H$8+$D$9*($H$8^0.5)*(NORMINV(RAND(),0,1))</f>
        <v>3.48010086010196</v>
      </c>
      <c r="H920" s="0" t="n">
        <f aca="true">G920+$D$6*($H$5-G920)*$H$8+$D$9*($H$8^0.5)*(NORMINV(RAND(),0,1))</f>
        <v>3.40927323594088</v>
      </c>
      <c r="I920" s="0" t="n">
        <f aca="true">H920+$D$6*($H$5-H920)*$H$8+$D$9*($H$8^0.5)*(NORMINV(RAND(),0,1))</f>
        <v>3.41039723349897</v>
      </c>
      <c r="J920" s="0" t="n">
        <f aca="true">I920+$D$6*($H$5-I920)*$H$8+$D$9*($H$8^0.5)*(NORMINV(RAND(),0,1))</f>
        <v>3.4812586525809</v>
      </c>
      <c r="K920" s="0" t="n">
        <f aca="true">J920+$D$6*($H$5-J920)*$H$8+$D$9*($H$8^0.5)*(NORMINV(RAND(),0,1))</f>
        <v>3.52835245577339</v>
      </c>
      <c r="L920" s="0" t="n">
        <f aca="true">K920+$D$6*($H$5-K920)*$H$8+$D$9*($H$8^0.5)*(NORMINV(RAND(),0,1))</f>
        <v>3.56168396270304</v>
      </c>
      <c r="M920" s="0" t="n">
        <f aca="true">L920+$D$6*($H$5-L920)*$H$8+$D$9*($H$8^0.5)*(NORMINV(RAND(),0,1))</f>
        <v>3.5441072307673</v>
      </c>
      <c r="N920" s="0" t="n">
        <f aca="false">EXP(M920)</f>
        <v>34.6087738974035</v>
      </c>
      <c r="O920" s="0" t="n">
        <f aca="false">EXP(($H$10*LN(N920))+(1-$H$10)*$H$5+(($D$9^2)/(4*$D$6))*(1-$H$10^2))</f>
        <v>30.2891352130087</v>
      </c>
      <c r="P920" s="18" t="n">
        <f aca="false">EXP(($H$11*LN(N920))+(1-$H$11)*$H$5+(($D$9^2)/(4*$D$6))*(1-$H$11^2))</f>
        <v>27.140206889647</v>
      </c>
      <c r="Q920" s="18" t="n">
        <f aca="false">EXP($H$12*LN(N920)+(1-$H$12)*$H$5+$D$9^2/(4*$D$6)*(1-$H$12^2))</f>
        <v>24.8169030481105</v>
      </c>
      <c r="R920" s="18" t="n">
        <f aca="false">EXP($H$13*LN(N920)+(1-$H$13)*$H$5+$D$9^2/(4*$D$6)*(1-$H$13^2))</f>
        <v>23.0831569246388</v>
      </c>
      <c r="S920" s="33" t="n">
        <f aca="false">MAX(0,1/4*(SUM(O920:R920)-4*$D$5))*$H$9</f>
        <v>4.12105929078227</v>
      </c>
    </row>
    <row r="921" customFormat="false" ht="12.75" hidden="false" customHeight="false" outlineLevel="0" collapsed="false">
      <c r="A921" s="0" t="n">
        <v>899</v>
      </c>
      <c r="C921" s="18" t="n">
        <f aca="false">$H$6</f>
        <v>3.29212628660779</v>
      </c>
      <c r="D921" s="0" t="n">
        <f aca="true">C921+$D$6*($H$5-C921)*$H$8+$D$9*($H$8^0.5)*(NORMINV(RAND(),0,1))</f>
        <v>3.30793958890716</v>
      </c>
      <c r="E921" s="0" t="n">
        <f aca="true">D921+$D$6*($H$5-D921)*$H$8+$D$9*($H$8^0.5)*(NORMINV(RAND(),0,1))</f>
        <v>3.27583165397186</v>
      </c>
      <c r="F921" s="0" t="n">
        <f aca="true">E921+$D$6*($H$5-E921)*$H$8+$D$9*($H$8^0.5)*(NORMINV(RAND(),0,1))</f>
        <v>3.23663962943112</v>
      </c>
      <c r="G921" s="0" t="n">
        <f aca="true">F921+$D$6*($H$5-F921)*$H$8+$D$9*($H$8^0.5)*(NORMINV(RAND(),0,1))</f>
        <v>3.24649841500356</v>
      </c>
      <c r="H921" s="0" t="n">
        <f aca="true">G921+$D$6*($H$5-G921)*$H$8+$D$9*($H$8^0.5)*(NORMINV(RAND(),0,1))</f>
        <v>3.36332535442691</v>
      </c>
      <c r="I921" s="0" t="n">
        <f aca="true">H921+$D$6*($H$5-H921)*$H$8+$D$9*($H$8^0.5)*(NORMINV(RAND(),0,1))</f>
        <v>3.37237571702882</v>
      </c>
      <c r="J921" s="0" t="n">
        <f aca="true">I921+$D$6*($H$5-I921)*$H$8+$D$9*($H$8^0.5)*(NORMINV(RAND(),0,1))</f>
        <v>3.37646681298259</v>
      </c>
      <c r="K921" s="0" t="n">
        <f aca="true">J921+$D$6*($H$5-J921)*$H$8+$D$9*($H$8^0.5)*(NORMINV(RAND(),0,1))</f>
        <v>3.44779484407192</v>
      </c>
      <c r="L921" s="0" t="n">
        <f aca="true">K921+$D$6*($H$5-K921)*$H$8+$D$9*($H$8^0.5)*(NORMINV(RAND(),0,1))</f>
        <v>3.36302843422136</v>
      </c>
      <c r="M921" s="0" t="n">
        <f aca="true">L921+$D$6*($H$5-L921)*$H$8+$D$9*($H$8^0.5)*(NORMINV(RAND(),0,1))</f>
        <v>3.23898567125454</v>
      </c>
      <c r="N921" s="0" t="n">
        <f aca="false">EXP(M921)</f>
        <v>25.5078352903128</v>
      </c>
      <c r="O921" s="0" t="n">
        <f aca="false">EXP(($H$10*LN(N921))+(1-$H$10)*$H$5+(($D$9^2)/(4*$D$6))*(1-$H$10^2))</f>
        <v>23.8029604948348</v>
      </c>
      <c r="P921" s="18" t="n">
        <f aca="false">EXP(($H$11*LN(N921))+(1-$H$11)*$H$5+(($D$9^2)/(4*$D$6))*(1-$H$11^2))</f>
        <v>22.4366466411139</v>
      </c>
      <c r="Q921" s="18" t="n">
        <f aca="false">EXP($H$12*LN(N921)+(1-$H$12)*$H$5+$D$9^2/(4*$D$6)*(1-$H$12^2))</f>
        <v>21.3534523367822</v>
      </c>
      <c r="R921" s="18" t="n">
        <f aca="false">EXP($H$13*LN(N921)+(1-$H$13)*$H$5+$D$9^2/(4*$D$6)*(1-$H$13^2))</f>
        <v>20.4992857373746</v>
      </c>
      <c r="S921" s="33" t="n">
        <f aca="false">MAX(0,1/4*(SUM(O921:R921)-4*$D$5))*$H$9</f>
        <v>0.0219603702660078</v>
      </c>
    </row>
    <row r="922" customFormat="false" ht="12.75" hidden="false" customHeight="false" outlineLevel="0" collapsed="false">
      <c r="A922" s="0" t="n">
        <v>900</v>
      </c>
      <c r="C922" s="18" t="n">
        <f aca="false">$H$6</f>
        <v>3.29212628660779</v>
      </c>
      <c r="D922" s="0" t="n">
        <f aca="true">C922+$D$6*($H$5-C922)*$H$8+$D$9*($H$8^0.5)*(NORMINV(RAND(),0,1))</f>
        <v>3.19260063307217</v>
      </c>
      <c r="E922" s="0" t="n">
        <f aca="true">D922+$D$6*($H$5-D922)*$H$8+$D$9*($H$8^0.5)*(NORMINV(RAND(),0,1))</f>
        <v>2.97537578769241</v>
      </c>
      <c r="F922" s="0" t="n">
        <f aca="true">E922+$D$6*($H$5-E922)*$H$8+$D$9*($H$8^0.5)*(NORMINV(RAND(),0,1))</f>
        <v>3.02168053463512</v>
      </c>
      <c r="G922" s="0" t="n">
        <f aca="true">F922+$D$6*($H$5-F922)*$H$8+$D$9*($H$8^0.5)*(NORMINV(RAND(),0,1))</f>
        <v>3.07526235889875</v>
      </c>
      <c r="H922" s="0" t="n">
        <f aca="true">G922+$D$6*($H$5-G922)*$H$8+$D$9*($H$8^0.5)*(NORMINV(RAND(),0,1))</f>
        <v>3.13131626053201</v>
      </c>
      <c r="I922" s="0" t="n">
        <f aca="true">H922+$D$6*($H$5-H922)*$H$8+$D$9*($H$8^0.5)*(NORMINV(RAND(),0,1))</f>
        <v>3.10440510405874</v>
      </c>
      <c r="J922" s="0" t="n">
        <f aca="true">I922+$D$6*($H$5-I922)*$H$8+$D$9*($H$8^0.5)*(NORMINV(RAND(),0,1))</f>
        <v>3.24637788679392</v>
      </c>
      <c r="K922" s="0" t="n">
        <f aca="true">J922+$D$6*($H$5-J922)*$H$8+$D$9*($H$8^0.5)*(NORMINV(RAND(),0,1))</f>
        <v>3.28680981672194</v>
      </c>
      <c r="L922" s="0" t="n">
        <f aca="true">K922+$D$6*($H$5-K922)*$H$8+$D$9*($H$8^0.5)*(NORMINV(RAND(),0,1))</f>
        <v>3.40885179480667</v>
      </c>
      <c r="M922" s="0" t="n">
        <f aca="true">L922+$D$6*($H$5-L922)*$H$8+$D$9*($H$8^0.5)*(NORMINV(RAND(),0,1))</f>
        <v>3.35641461058758</v>
      </c>
      <c r="N922" s="0" t="n">
        <f aca="false">EXP(M922)</f>
        <v>28.6861552408925</v>
      </c>
      <c r="O922" s="0" t="n">
        <f aca="false">EXP(($H$10*LN(N922))+(1-$H$10)*$H$5+(($D$9^2)/(4*$D$6))*(1-$H$10^2))</f>
        <v>26.1161284127431</v>
      </c>
      <c r="P922" s="18" t="n">
        <f aca="false">EXP(($H$11*LN(N922))+(1-$H$11)*$H$5+(($D$9^2)/(4*$D$6))*(1-$H$11^2))</f>
        <v>24.1417412948806</v>
      </c>
      <c r="Q922" s="18" t="n">
        <f aca="false">EXP($H$12*LN(N922)+(1-$H$12)*$H$5+$D$9^2/(4*$D$6)*(1-$H$12^2))</f>
        <v>22.6251533452399</v>
      </c>
      <c r="R922" s="18" t="n">
        <f aca="false">EXP($H$13*LN(N922)+(1-$H$13)*$H$5+$D$9^2/(4*$D$6)*(1-$H$13^2))</f>
        <v>21.4575794713828</v>
      </c>
      <c r="S922" s="33" t="n">
        <f aca="false">MAX(0,1/4*(SUM(O922:R922)-4*$D$5))*$H$9</f>
        <v>1.50784192253165</v>
      </c>
    </row>
    <row r="923" customFormat="false" ht="12.75" hidden="false" customHeight="false" outlineLevel="0" collapsed="false">
      <c r="A923" s="0" t="n">
        <v>901</v>
      </c>
      <c r="C923" s="18" t="n">
        <f aca="false">$H$6</f>
        <v>3.29212628660779</v>
      </c>
      <c r="D923" s="0" t="n">
        <f aca="true">C923+$D$6*($H$5-C923)*$H$8+$D$9*($H$8^0.5)*(NORMINV(RAND(),0,1))</f>
        <v>3.26490901032023</v>
      </c>
      <c r="E923" s="0" t="n">
        <f aca="true">D923+$D$6*($H$5-D923)*$H$8+$D$9*($H$8^0.5)*(NORMINV(RAND(),0,1))</f>
        <v>3.14616676858397</v>
      </c>
      <c r="F923" s="0" t="n">
        <f aca="true">E923+$D$6*($H$5-E923)*$H$8+$D$9*($H$8^0.5)*(NORMINV(RAND(),0,1))</f>
        <v>3.16500296960959</v>
      </c>
      <c r="G923" s="0" t="n">
        <f aca="true">F923+$D$6*($H$5-F923)*$H$8+$D$9*($H$8^0.5)*(NORMINV(RAND(),0,1))</f>
        <v>3.06134481565185</v>
      </c>
      <c r="H923" s="0" t="n">
        <f aca="true">G923+$D$6*($H$5-G923)*$H$8+$D$9*($H$8^0.5)*(NORMINV(RAND(),0,1))</f>
        <v>3.01502534512291</v>
      </c>
      <c r="I923" s="0" t="n">
        <f aca="true">H923+$D$6*($H$5-H923)*$H$8+$D$9*($H$8^0.5)*(NORMINV(RAND(),0,1))</f>
        <v>2.85445666096668</v>
      </c>
      <c r="J923" s="0" t="n">
        <f aca="true">I923+$D$6*($H$5-I923)*$H$8+$D$9*($H$8^0.5)*(NORMINV(RAND(),0,1))</f>
        <v>2.83108515122704</v>
      </c>
      <c r="K923" s="0" t="n">
        <f aca="true">J923+$D$6*($H$5-J923)*$H$8+$D$9*($H$8^0.5)*(NORMINV(RAND(),0,1))</f>
        <v>2.91062777353477</v>
      </c>
      <c r="L923" s="0" t="n">
        <f aca="true">K923+$D$6*($H$5-K923)*$H$8+$D$9*($H$8^0.5)*(NORMINV(RAND(),0,1))</f>
        <v>2.84916442930016</v>
      </c>
      <c r="M923" s="0" t="n">
        <f aca="true">L923+$D$6*($H$5-L923)*$H$8+$D$9*($H$8^0.5)*(NORMINV(RAND(),0,1))</f>
        <v>2.79275244512882</v>
      </c>
      <c r="N923" s="0" t="n">
        <f aca="false">EXP(M923)</f>
        <v>16.3258941441862</v>
      </c>
      <c r="O923" s="0" t="n">
        <f aca="false">EXP(($H$10*LN(N923))+(1-$H$10)*$H$5+(($D$9^2)/(4*$D$6))*(1-$H$10^2))</f>
        <v>16.7330128494033</v>
      </c>
      <c r="P923" s="18" t="n">
        <f aca="false">EXP(($H$11*LN(N923))+(1-$H$11)*$H$5+(($D$9^2)/(4*$D$6))*(1-$H$11^2))</f>
        <v>16.9854329332633</v>
      </c>
      <c r="Q923" s="18" t="n">
        <f aca="false">EXP($H$12*LN(N923)+(1-$H$12)*$H$5+$D$9^2/(4*$D$6)*(1-$H$12^2))</f>
        <v>17.1395085009106</v>
      </c>
      <c r="R923" s="18" t="n">
        <f aca="false">EXP($H$13*LN(N923)+(1-$H$13)*$H$5+$D$9^2/(4*$D$6)*(1-$H$13^2))</f>
        <v>17.2321146914516</v>
      </c>
      <c r="S923" s="33" t="n">
        <f aca="false">MAX(0,1/4*(SUM(O923:R923)-4*$D$5))*$H$9</f>
        <v>0</v>
      </c>
    </row>
    <row r="924" customFormat="false" ht="12.75" hidden="false" customHeight="false" outlineLevel="0" collapsed="false">
      <c r="A924" s="0" t="n">
        <v>902</v>
      </c>
      <c r="C924" s="18" t="n">
        <f aca="false">$H$6</f>
        <v>3.29212628660779</v>
      </c>
      <c r="D924" s="0" t="n">
        <f aca="true">C924+$D$6*($H$5-C924)*$H$8+$D$9*($H$8^0.5)*(NORMINV(RAND(),0,1))</f>
        <v>3.28931292151723</v>
      </c>
      <c r="E924" s="0" t="n">
        <f aca="true">D924+$D$6*($H$5-D924)*$H$8+$D$9*($H$8^0.5)*(NORMINV(RAND(),0,1))</f>
        <v>3.25173047204396</v>
      </c>
      <c r="F924" s="0" t="n">
        <f aca="true">E924+$D$6*($H$5-E924)*$H$8+$D$9*($H$8^0.5)*(NORMINV(RAND(),0,1))</f>
        <v>3.16202223245961</v>
      </c>
      <c r="G924" s="0" t="n">
        <f aca="true">F924+$D$6*($H$5-F924)*$H$8+$D$9*($H$8^0.5)*(NORMINV(RAND(),0,1))</f>
        <v>3.08472885858657</v>
      </c>
      <c r="H924" s="0" t="n">
        <f aca="true">G924+$D$6*($H$5-G924)*$H$8+$D$9*($H$8^0.5)*(NORMINV(RAND(),0,1))</f>
        <v>3.12231544370058</v>
      </c>
      <c r="I924" s="0" t="n">
        <f aca="true">H924+$D$6*($H$5-H924)*$H$8+$D$9*($H$8^0.5)*(NORMINV(RAND(),0,1))</f>
        <v>3.20031712317932</v>
      </c>
      <c r="J924" s="0" t="n">
        <f aca="true">I924+$D$6*($H$5-I924)*$H$8+$D$9*($H$8^0.5)*(NORMINV(RAND(),0,1))</f>
        <v>3.12817717764414</v>
      </c>
      <c r="K924" s="0" t="n">
        <f aca="true">J924+$D$6*($H$5-J924)*$H$8+$D$9*($H$8^0.5)*(NORMINV(RAND(),0,1))</f>
        <v>3.00736029986849</v>
      </c>
      <c r="L924" s="0" t="n">
        <f aca="true">K924+$D$6*($H$5-K924)*$H$8+$D$9*($H$8^0.5)*(NORMINV(RAND(),0,1))</f>
        <v>3.0134099636358</v>
      </c>
      <c r="M924" s="0" t="n">
        <f aca="true">L924+$D$6*($H$5-L924)*$H$8+$D$9*($H$8^0.5)*(NORMINV(RAND(),0,1))</f>
        <v>2.94414950623507</v>
      </c>
      <c r="N924" s="0" t="n">
        <f aca="false">EXP(M924)</f>
        <v>18.9945008102756</v>
      </c>
      <c r="O924" s="0" t="n">
        <f aca="false">EXP(($H$10*LN(N924))+(1-$H$10)*$H$5+(($D$9^2)/(4*$D$6))*(1-$H$10^2))</f>
        <v>18.8583174078644</v>
      </c>
      <c r="P924" s="18" t="n">
        <f aca="false">EXP(($H$11*LN(N924))+(1-$H$11)*$H$5+(($D$9^2)/(4*$D$6))*(1-$H$11^2))</f>
        <v>18.6676212499767</v>
      </c>
      <c r="Q924" s="18" t="n">
        <f aca="false">EXP($H$12*LN(N924)+(1-$H$12)*$H$5+$D$9^2/(4*$D$6)*(1-$H$12^2))</f>
        <v>18.466693160053</v>
      </c>
      <c r="R924" s="18" t="n">
        <f aca="false">EXP($H$13*LN(N924)+(1-$H$13)*$H$5+$D$9^2/(4*$D$6)*(1-$H$13^2))</f>
        <v>18.2776425660621</v>
      </c>
      <c r="S924" s="33" t="n">
        <f aca="false">MAX(0,1/4*(SUM(O924:R924)-4*$D$5))*$H$9</f>
        <v>0</v>
      </c>
    </row>
    <row r="925" customFormat="false" ht="12.75" hidden="false" customHeight="false" outlineLevel="0" collapsed="false">
      <c r="A925" s="0" t="n">
        <v>903</v>
      </c>
      <c r="C925" s="18" t="n">
        <f aca="false">$H$6</f>
        <v>3.29212628660779</v>
      </c>
      <c r="D925" s="0" t="n">
        <f aca="true">C925+$D$6*($H$5-C925)*$H$8+$D$9*($H$8^0.5)*(NORMINV(RAND(),0,1))</f>
        <v>3.38240967771838</v>
      </c>
      <c r="E925" s="0" t="n">
        <f aca="true">D925+$D$6*($H$5-D925)*$H$8+$D$9*($H$8^0.5)*(NORMINV(RAND(),0,1))</f>
        <v>3.41977466077274</v>
      </c>
      <c r="F925" s="0" t="n">
        <f aca="true">E925+$D$6*($H$5-E925)*$H$8+$D$9*($H$8^0.5)*(NORMINV(RAND(),0,1))</f>
        <v>3.51062544137518</v>
      </c>
      <c r="G925" s="0" t="n">
        <f aca="true">F925+$D$6*($H$5-F925)*$H$8+$D$9*($H$8^0.5)*(NORMINV(RAND(),0,1))</f>
        <v>3.62896580596564</v>
      </c>
      <c r="H925" s="0" t="n">
        <f aca="true">G925+$D$6*($H$5-G925)*$H$8+$D$9*($H$8^0.5)*(NORMINV(RAND(),0,1))</f>
        <v>3.58080023199555</v>
      </c>
      <c r="I925" s="0" t="n">
        <f aca="true">H925+$D$6*($H$5-H925)*$H$8+$D$9*($H$8^0.5)*(NORMINV(RAND(),0,1))</f>
        <v>3.35132922091376</v>
      </c>
      <c r="J925" s="0" t="n">
        <f aca="true">I925+$D$6*($H$5-I925)*$H$8+$D$9*($H$8^0.5)*(NORMINV(RAND(),0,1))</f>
        <v>3.39005548510449</v>
      </c>
      <c r="K925" s="0" t="n">
        <f aca="true">J925+$D$6*($H$5-J925)*$H$8+$D$9*($H$8^0.5)*(NORMINV(RAND(),0,1))</f>
        <v>3.34451960849377</v>
      </c>
      <c r="L925" s="0" t="n">
        <f aca="true">K925+$D$6*($H$5-K925)*$H$8+$D$9*($H$8^0.5)*(NORMINV(RAND(),0,1))</f>
        <v>3.4770135987271</v>
      </c>
      <c r="M925" s="0" t="n">
        <f aca="true">L925+$D$6*($H$5-L925)*$H$8+$D$9*($H$8^0.5)*(NORMINV(RAND(),0,1))</f>
        <v>3.51536815289703</v>
      </c>
      <c r="N925" s="0" t="n">
        <f aca="false">EXP(M925)</f>
        <v>33.6283060035476</v>
      </c>
      <c r="O925" s="0" t="n">
        <f aca="false">EXP(($H$10*LN(N925))+(1-$H$10)*$H$5+(($D$9^2)/(4*$D$6))*(1-$H$10^2))</f>
        <v>29.6093889738168</v>
      </c>
      <c r="P925" s="18" t="n">
        <f aca="false">EXP(($H$11*LN(N925))+(1-$H$11)*$H$5+(($D$9^2)/(4*$D$6))*(1-$H$11^2))</f>
        <v>26.6580235515224</v>
      </c>
      <c r="Q925" s="18" t="n">
        <f aca="false">EXP($H$12*LN(N925)+(1-$H$12)*$H$5+$D$9^2/(4*$D$6)*(1-$H$12^2))</f>
        <v>24.4680285343555</v>
      </c>
      <c r="R925" s="18" t="n">
        <f aca="false">EXP($H$13*LN(N925)+(1-$H$13)*$H$5+$D$9^2/(4*$D$6)*(1-$H$13^2))</f>
        <v>22.826490961739</v>
      </c>
      <c r="S925" s="33" t="n">
        <f aca="false">MAX(0,1/4*(SUM(O925:R925)-4*$D$5))*$H$9</f>
        <v>3.70074191021691</v>
      </c>
    </row>
    <row r="926" customFormat="false" ht="12.75" hidden="false" customHeight="false" outlineLevel="0" collapsed="false">
      <c r="A926" s="0" t="n">
        <v>904</v>
      </c>
      <c r="C926" s="18" t="n">
        <f aca="false">$H$6</f>
        <v>3.29212628660779</v>
      </c>
      <c r="D926" s="0" t="n">
        <f aca="true">C926+$D$6*($H$5-C926)*$H$8+$D$9*($H$8^0.5)*(NORMINV(RAND(),0,1))</f>
        <v>3.17340485154912</v>
      </c>
      <c r="E926" s="0" t="n">
        <f aca="true">D926+$D$6*($H$5-D926)*$H$8+$D$9*($H$8^0.5)*(NORMINV(RAND(),0,1))</f>
        <v>3.19736171481783</v>
      </c>
      <c r="F926" s="0" t="n">
        <f aca="true">E926+$D$6*($H$5-E926)*$H$8+$D$9*($H$8^0.5)*(NORMINV(RAND(),0,1))</f>
        <v>3.27111061488248</v>
      </c>
      <c r="G926" s="0" t="n">
        <f aca="true">F926+$D$6*($H$5-F926)*$H$8+$D$9*($H$8^0.5)*(NORMINV(RAND(),0,1))</f>
        <v>3.29388132670137</v>
      </c>
      <c r="H926" s="0" t="n">
        <f aca="true">G926+$D$6*($H$5-G926)*$H$8+$D$9*($H$8^0.5)*(NORMINV(RAND(),0,1))</f>
        <v>3.2416882938325</v>
      </c>
      <c r="I926" s="0" t="n">
        <f aca="true">H926+$D$6*($H$5-H926)*$H$8+$D$9*($H$8^0.5)*(NORMINV(RAND(),0,1))</f>
        <v>3.28989760050923</v>
      </c>
      <c r="J926" s="0" t="n">
        <f aca="true">I926+$D$6*($H$5-I926)*$H$8+$D$9*($H$8^0.5)*(NORMINV(RAND(),0,1))</f>
        <v>3.30969045795722</v>
      </c>
      <c r="K926" s="0" t="n">
        <f aca="true">J926+$D$6*($H$5-J926)*$H$8+$D$9*($H$8^0.5)*(NORMINV(RAND(),0,1))</f>
        <v>3.25149554805462</v>
      </c>
      <c r="L926" s="0" t="n">
        <f aca="true">K926+$D$6*($H$5-K926)*$H$8+$D$9*($H$8^0.5)*(NORMINV(RAND(),0,1))</f>
        <v>3.1754969937473</v>
      </c>
      <c r="M926" s="0" t="n">
        <f aca="true">L926+$D$6*($H$5-L926)*$H$8+$D$9*($H$8^0.5)*(NORMINV(RAND(),0,1))</f>
        <v>3.26442160920203</v>
      </c>
      <c r="N926" s="0" t="n">
        <f aca="false">EXP(M926)</f>
        <v>26.1649730337857</v>
      </c>
      <c r="O926" s="0" t="n">
        <f aca="false">EXP(($H$10*LN(N926))+(1-$H$10)*$H$5+(($D$9^2)/(4*$D$6))*(1-$H$10^2))</f>
        <v>24.28596898834</v>
      </c>
      <c r="P926" s="18" t="n">
        <f aca="false">EXP(($H$11*LN(N926))+(1-$H$11)*$H$5+(($D$9^2)/(4*$D$6))*(1-$H$11^2))</f>
        <v>22.7954598892261</v>
      </c>
      <c r="Q926" s="18" t="n">
        <f aca="false">EXP($H$12*LN(N926)+(1-$H$12)*$H$5+$D$9^2/(4*$D$6)*(1-$H$12^2))</f>
        <v>21.6227044752142</v>
      </c>
      <c r="R926" s="18" t="n">
        <f aca="false">EXP($H$13*LN(N926)+(1-$H$13)*$H$5+$D$9^2/(4*$D$6)*(1-$H$13^2))</f>
        <v>20.7031603861976</v>
      </c>
      <c r="S926" s="33" t="n">
        <f aca="false">MAX(0,1/4*(SUM(O926:R926)-4*$D$5))*$H$9</f>
        <v>0.334664803357848</v>
      </c>
    </row>
    <row r="927" customFormat="false" ht="12.75" hidden="false" customHeight="false" outlineLevel="0" collapsed="false">
      <c r="A927" s="0" t="n">
        <v>905</v>
      </c>
      <c r="C927" s="18" t="n">
        <f aca="false">$H$6</f>
        <v>3.29212628660779</v>
      </c>
      <c r="D927" s="0" t="n">
        <f aca="true">C927+$D$6*($H$5-C927)*$H$8+$D$9*($H$8^0.5)*(NORMINV(RAND(),0,1))</f>
        <v>3.08325332611013</v>
      </c>
      <c r="E927" s="0" t="n">
        <f aca="true">D927+$D$6*($H$5-D927)*$H$8+$D$9*($H$8^0.5)*(NORMINV(RAND(),0,1))</f>
        <v>2.96308185103054</v>
      </c>
      <c r="F927" s="0" t="n">
        <f aca="true">E927+$D$6*($H$5-E927)*$H$8+$D$9*($H$8^0.5)*(NORMINV(RAND(),0,1))</f>
        <v>3.0598611247429</v>
      </c>
      <c r="G927" s="0" t="n">
        <f aca="true">F927+$D$6*($H$5-F927)*$H$8+$D$9*($H$8^0.5)*(NORMINV(RAND(),0,1))</f>
        <v>2.94498187423046</v>
      </c>
      <c r="H927" s="0" t="n">
        <f aca="true">G927+$D$6*($H$5-G927)*$H$8+$D$9*($H$8^0.5)*(NORMINV(RAND(),0,1))</f>
        <v>2.96613441975072</v>
      </c>
      <c r="I927" s="0" t="n">
        <f aca="true">H927+$D$6*($H$5-H927)*$H$8+$D$9*($H$8^0.5)*(NORMINV(RAND(),0,1))</f>
        <v>3.04951802451237</v>
      </c>
      <c r="J927" s="0" t="n">
        <f aca="true">I927+$D$6*($H$5-I927)*$H$8+$D$9*($H$8^0.5)*(NORMINV(RAND(),0,1))</f>
        <v>3.00750729158049</v>
      </c>
      <c r="K927" s="0" t="n">
        <f aca="true">J927+$D$6*($H$5-J927)*$H$8+$D$9*($H$8^0.5)*(NORMINV(RAND(),0,1))</f>
        <v>3.02937521326192</v>
      </c>
      <c r="L927" s="0" t="n">
        <f aca="true">K927+$D$6*($H$5-K927)*$H$8+$D$9*($H$8^0.5)*(NORMINV(RAND(),0,1))</f>
        <v>3.09983727469771</v>
      </c>
      <c r="M927" s="0" t="n">
        <f aca="true">L927+$D$6*($H$5-L927)*$H$8+$D$9*($H$8^0.5)*(NORMINV(RAND(),0,1))</f>
        <v>2.98895513887505</v>
      </c>
      <c r="N927" s="0" t="n">
        <f aca="false">EXP(M927)</f>
        <v>19.864915566152</v>
      </c>
      <c r="O927" s="0" t="n">
        <f aca="false">EXP(($H$10*LN(N927))+(1-$H$10)*$H$5+(($D$9^2)/(4*$D$6))*(1-$H$10^2))</f>
        <v>19.5375974018466</v>
      </c>
      <c r="P927" s="18" t="n">
        <f aca="false">EXP(($H$11*LN(N927))+(1-$H$11)*$H$5+(($D$9^2)/(4*$D$6))*(1-$H$11^2))</f>
        <v>19.19669655702</v>
      </c>
      <c r="Q927" s="18" t="n">
        <f aca="false">EXP($H$12*LN(N927)+(1-$H$12)*$H$5+$D$9^2/(4*$D$6)*(1-$H$12^2))</f>
        <v>18.8788315392239</v>
      </c>
      <c r="R927" s="18" t="n">
        <f aca="false">EXP($H$13*LN(N927)+(1-$H$13)*$H$5+$D$9^2/(4*$D$6)*(1-$H$13^2))</f>
        <v>18.5990602091591</v>
      </c>
      <c r="S927" s="33" t="n">
        <f aca="false">MAX(0,1/4*(SUM(O927:R927)-4*$D$5))*$H$9</f>
        <v>0</v>
      </c>
    </row>
    <row r="928" customFormat="false" ht="12.75" hidden="false" customHeight="false" outlineLevel="0" collapsed="false">
      <c r="A928" s="0" t="n">
        <v>906</v>
      </c>
      <c r="C928" s="18" t="n">
        <f aca="false">$H$6</f>
        <v>3.29212628660779</v>
      </c>
      <c r="D928" s="0" t="n">
        <f aca="true">C928+$D$6*($H$5-C928)*$H$8+$D$9*($H$8^0.5)*(NORMINV(RAND(),0,1))</f>
        <v>3.31484013776535</v>
      </c>
      <c r="E928" s="0" t="n">
        <f aca="true">D928+$D$6*($H$5-D928)*$H$8+$D$9*($H$8^0.5)*(NORMINV(RAND(),0,1))</f>
        <v>3.24345530567079</v>
      </c>
      <c r="F928" s="0" t="n">
        <f aca="true">E928+$D$6*($H$5-E928)*$H$8+$D$9*($H$8^0.5)*(NORMINV(RAND(),0,1))</f>
        <v>3.21196676937649</v>
      </c>
      <c r="G928" s="0" t="n">
        <f aca="true">F928+$D$6*($H$5-F928)*$H$8+$D$9*($H$8^0.5)*(NORMINV(RAND(),0,1))</f>
        <v>3.25211138714278</v>
      </c>
      <c r="H928" s="0" t="n">
        <f aca="true">G928+$D$6*($H$5-G928)*$H$8+$D$9*($H$8^0.5)*(NORMINV(RAND(),0,1))</f>
        <v>3.2701400541629</v>
      </c>
      <c r="I928" s="0" t="n">
        <f aca="true">H928+$D$6*($H$5-H928)*$H$8+$D$9*($H$8^0.5)*(NORMINV(RAND(),0,1))</f>
        <v>3.26117694875671</v>
      </c>
      <c r="J928" s="0" t="n">
        <f aca="true">I928+$D$6*($H$5-I928)*$H$8+$D$9*($H$8^0.5)*(NORMINV(RAND(),0,1))</f>
        <v>3.24732529043362</v>
      </c>
      <c r="K928" s="0" t="n">
        <f aca="true">J928+$D$6*($H$5-J928)*$H$8+$D$9*($H$8^0.5)*(NORMINV(RAND(),0,1))</f>
        <v>3.21495301726237</v>
      </c>
      <c r="L928" s="0" t="n">
        <f aca="true">K928+$D$6*($H$5-K928)*$H$8+$D$9*($H$8^0.5)*(NORMINV(RAND(),0,1))</f>
        <v>3.07195399639744</v>
      </c>
      <c r="M928" s="0" t="n">
        <f aca="true">L928+$D$6*($H$5-L928)*$H$8+$D$9*($H$8^0.5)*(NORMINV(RAND(),0,1))</f>
        <v>3.14601195744178</v>
      </c>
      <c r="N928" s="0" t="n">
        <f aca="false">EXP(M928)</f>
        <v>23.2431846898324</v>
      </c>
      <c r="O928" s="0" t="n">
        <f aca="false">EXP(($H$10*LN(N928))+(1-$H$10)*$H$5+(($D$9^2)/(4*$D$6))*(1-$H$10^2))</f>
        <v>22.1177647647002</v>
      </c>
      <c r="P928" s="18" t="n">
        <f aca="false">EXP(($H$11*LN(N928))+(1-$H$11)*$H$5+(($D$9^2)/(4*$D$6))*(1-$H$11^2))</f>
        <v>21.1724953929468</v>
      </c>
      <c r="Q928" s="18" t="n">
        <f aca="false">EXP($H$12*LN(N928)+(1-$H$12)*$H$5+$D$9^2/(4*$D$6)*(1-$H$12^2))</f>
        <v>20.3974915528108</v>
      </c>
      <c r="R928" s="18" t="n">
        <f aca="false">EXP($H$13*LN(N928)+(1-$H$13)*$H$5+$D$9^2/(4*$D$6)*(1-$H$13^2))</f>
        <v>19.771013594895</v>
      </c>
      <c r="S928" s="33" t="n">
        <f aca="false">MAX(0,1/4*(SUM(O928:R928)-4*$D$5))*$H$9</f>
        <v>0</v>
      </c>
    </row>
    <row r="929" customFormat="false" ht="12.75" hidden="false" customHeight="false" outlineLevel="0" collapsed="false">
      <c r="A929" s="0" t="n">
        <v>907</v>
      </c>
      <c r="C929" s="18" t="n">
        <f aca="false">$H$6</f>
        <v>3.29212628660779</v>
      </c>
      <c r="D929" s="0" t="n">
        <f aca="true">C929+$D$6*($H$5-C929)*$H$8+$D$9*($H$8^0.5)*(NORMINV(RAND(),0,1))</f>
        <v>3.26520008155778</v>
      </c>
      <c r="E929" s="0" t="n">
        <f aca="true">D929+$D$6*($H$5-D929)*$H$8+$D$9*($H$8^0.5)*(NORMINV(RAND(),0,1))</f>
        <v>3.27963389426098</v>
      </c>
      <c r="F929" s="0" t="n">
        <f aca="true">E929+$D$6*($H$5-E929)*$H$8+$D$9*($H$8^0.5)*(NORMINV(RAND(),0,1))</f>
        <v>3.2322944892089</v>
      </c>
      <c r="G929" s="0" t="n">
        <f aca="true">F929+$D$6*($H$5-F929)*$H$8+$D$9*($H$8^0.5)*(NORMINV(RAND(),0,1))</f>
        <v>3.30435937390577</v>
      </c>
      <c r="H929" s="0" t="n">
        <f aca="true">G929+$D$6*($H$5-G929)*$H$8+$D$9*($H$8^0.5)*(NORMINV(RAND(),0,1))</f>
        <v>3.23102321893252</v>
      </c>
      <c r="I929" s="0" t="n">
        <f aca="true">H929+$D$6*($H$5-H929)*$H$8+$D$9*($H$8^0.5)*(NORMINV(RAND(),0,1))</f>
        <v>3.16129697730694</v>
      </c>
      <c r="J929" s="0" t="n">
        <f aca="true">I929+$D$6*($H$5-I929)*$H$8+$D$9*($H$8^0.5)*(NORMINV(RAND(),0,1))</f>
        <v>3.1208604083561</v>
      </c>
      <c r="K929" s="0" t="n">
        <f aca="true">J929+$D$6*($H$5-J929)*$H$8+$D$9*($H$8^0.5)*(NORMINV(RAND(),0,1))</f>
        <v>3.269908778018</v>
      </c>
      <c r="L929" s="0" t="n">
        <f aca="true">K929+$D$6*($H$5-K929)*$H$8+$D$9*($H$8^0.5)*(NORMINV(RAND(),0,1))</f>
        <v>3.20618493806228</v>
      </c>
      <c r="M929" s="0" t="n">
        <f aca="true">L929+$D$6*($H$5-L929)*$H$8+$D$9*($H$8^0.5)*(NORMINV(RAND(),0,1))</f>
        <v>3.21544990985901</v>
      </c>
      <c r="N929" s="0" t="n">
        <f aca="false">EXP(M929)</f>
        <v>24.9144986685441</v>
      </c>
      <c r="O929" s="0" t="n">
        <f aca="false">EXP(($H$10*LN(N929))+(1-$H$10)*$H$5+(($D$9^2)/(4*$D$6))*(1-$H$10^2))</f>
        <v>23.3645957383413</v>
      </c>
      <c r="P929" s="18" t="n">
        <f aca="false">EXP(($H$11*LN(N929))+(1-$H$11)*$H$5+(($D$9^2)/(4*$D$6))*(1-$H$11^2))</f>
        <v>22.1096710962577</v>
      </c>
      <c r="Q929" s="18" t="n">
        <f aca="false">EXP($H$12*LN(N929)+(1-$H$12)*$H$5+$D$9^2/(4*$D$6)*(1-$H$12^2))</f>
        <v>21.1073019044229</v>
      </c>
      <c r="R929" s="18" t="n">
        <f aca="false">EXP($H$13*LN(N929)+(1-$H$13)*$H$5+$D$9^2/(4*$D$6)*(1-$H$13^2))</f>
        <v>20.3124301511801</v>
      </c>
      <c r="S929" s="33" t="n">
        <f aca="false">MAX(0,1/4*(SUM(O929:R929)-4*$D$5))*$H$9</f>
        <v>0</v>
      </c>
    </row>
    <row r="930" customFormat="false" ht="12.75" hidden="false" customHeight="false" outlineLevel="0" collapsed="false">
      <c r="A930" s="0" t="n">
        <v>908</v>
      </c>
      <c r="C930" s="18" t="n">
        <f aca="false">$H$6</f>
        <v>3.29212628660779</v>
      </c>
      <c r="D930" s="0" t="n">
        <f aca="true">C930+$D$6*($H$5-C930)*$H$8+$D$9*($H$8^0.5)*(NORMINV(RAND(),0,1))</f>
        <v>3.35944801344856</v>
      </c>
      <c r="E930" s="0" t="n">
        <f aca="true">D930+$D$6*($H$5-D930)*$H$8+$D$9*($H$8^0.5)*(NORMINV(RAND(),0,1))</f>
        <v>3.48126840608125</v>
      </c>
      <c r="F930" s="0" t="n">
        <f aca="true">E930+$D$6*($H$5-E930)*$H$8+$D$9*($H$8^0.5)*(NORMINV(RAND(),0,1))</f>
        <v>3.45686955210271</v>
      </c>
      <c r="G930" s="0" t="n">
        <f aca="true">F930+$D$6*($H$5-F930)*$H$8+$D$9*($H$8^0.5)*(NORMINV(RAND(),0,1))</f>
        <v>3.47272429614975</v>
      </c>
      <c r="H930" s="0" t="n">
        <f aca="true">G930+$D$6*($H$5-G930)*$H$8+$D$9*($H$8^0.5)*(NORMINV(RAND(),0,1))</f>
        <v>3.47936011909662</v>
      </c>
      <c r="I930" s="0" t="n">
        <f aca="true">H930+$D$6*($H$5-H930)*$H$8+$D$9*($H$8^0.5)*(NORMINV(RAND(),0,1))</f>
        <v>3.53958992990114</v>
      </c>
      <c r="J930" s="0" t="n">
        <f aca="true">I930+$D$6*($H$5-I930)*$H$8+$D$9*($H$8^0.5)*(NORMINV(RAND(),0,1))</f>
        <v>3.51760589575832</v>
      </c>
      <c r="K930" s="0" t="n">
        <f aca="true">J930+$D$6*($H$5-J930)*$H$8+$D$9*($H$8^0.5)*(NORMINV(RAND(),0,1))</f>
        <v>3.59228444537391</v>
      </c>
      <c r="L930" s="0" t="n">
        <f aca="true">K930+$D$6*($H$5-K930)*$H$8+$D$9*($H$8^0.5)*(NORMINV(RAND(),0,1))</f>
        <v>3.55111320055248</v>
      </c>
      <c r="M930" s="0" t="n">
        <f aca="true">L930+$D$6*($H$5-L930)*$H$8+$D$9*($H$8^0.5)*(NORMINV(RAND(),0,1))</f>
        <v>3.43907289627011</v>
      </c>
      <c r="N930" s="0" t="n">
        <f aca="false">EXP(M930)</f>
        <v>31.1580580218545</v>
      </c>
      <c r="O930" s="0" t="n">
        <f aca="false">EXP(($H$10*LN(N930))+(1-$H$10)*$H$5+(($D$9^2)/(4*$D$6))*(1-$H$10^2))</f>
        <v>27.8779202576401</v>
      </c>
      <c r="P930" s="18" t="n">
        <f aca="false">EXP(($H$11*LN(N930))+(1-$H$11)*$H$5+(($D$9^2)/(4*$D$6))*(1-$H$11^2))</f>
        <v>25.4190970099229</v>
      </c>
      <c r="Q930" s="18" t="n">
        <f aca="false">EXP($H$12*LN(N930)+(1-$H$12)*$H$5+$D$9^2/(4*$D$6)*(1-$H$12^2))</f>
        <v>23.5654602682884</v>
      </c>
      <c r="R930" s="18" t="n">
        <f aca="false">EXP($H$13*LN(N930)+(1-$H$13)*$H$5+$D$9^2/(4*$D$6)*(1-$H$13^2))</f>
        <v>22.1588655933891</v>
      </c>
      <c r="S930" s="33" t="n">
        <f aca="false">MAX(0,1/4*(SUM(O930:R930)-4*$D$5))*$H$9</f>
        <v>2.62095647051311</v>
      </c>
    </row>
    <row r="931" customFormat="false" ht="12.75" hidden="false" customHeight="false" outlineLevel="0" collapsed="false">
      <c r="A931" s="0" t="n">
        <v>909</v>
      </c>
      <c r="C931" s="18" t="n">
        <f aca="false">$H$6</f>
        <v>3.29212628660779</v>
      </c>
      <c r="D931" s="0" t="n">
        <f aca="true">C931+$D$6*($H$5-C931)*$H$8+$D$9*($H$8^0.5)*(NORMINV(RAND(),0,1))</f>
        <v>3.23426545640113</v>
      </c>
      <c r="E931" s="0" t="n">
        <f aca="true">D931+$D$6*($H$5-D931)*$H$8+$D$9*($H$8^0.5)*(NORMINV(RAND(),0,1))</f>
        <v>3.27083746346679</v>
      </c>
      <c r="F931" s="0" t="n">
        <f aca="true">E931+$D$6*($H$5-E931)*$H$8+$D$9*($H$8^0.5)*(NORMINV(RAND(),0,1))</f>
        <v>3.24220652882165</v>
      </c>
      <c r="G931" s="0" t="n">
        <f aca="true">F931+$D$6*($H$5-F931)*$H$8+$D$9*($H$8^0.5)*(NORMINV(RAND(),0,1))</f>
        <v>3.24254106273</v>
      </c>
      <c r="H931" s="0" t="n">
        <f aca="true">G931+$D$6*($H$5-G931)*$H$8+$D$9*($H$8^0.5)*(NORMINV(RAND(),0,1))</f>
        <v>3.16147394775774</v>
      </c>
      <c r="I931" s="0" t="n">
        <f aca="true">H931+$D$6*($H$5-H931)*$H$8+$D$9*($H$8^0.5)*(NORMINV(RAND(),0,1))</f>
        <v>3.11981454671662</v>
      </c>
      <c r="J931" s="0" t="n">
        <f aca="true">I931+$D$6*($H$5-I931)*$H$8+$D$9*($H$8^0.5)*(NORMINV(RAND(),0,1))</f>
        <v>2.92302556751263</v>
      </c>
      <c r="K931" s="0" t="n">
        <f aca="true">J931+$D$6*($H$5-J931)*$H$8+$D$9*($H$8^0.5)*(NORMINV(RAND(),0,1))</f>
        <v>2.86806522825447</v>
      </c>
      <c r="L931" s="0" t="n">
        <f aca="true">K931+$D$6*($H$5-K931)*$H$8+$D$9*($H$8^0.5)*(NORMINV(RAND(),0,1))</f>
        <v>2.89126529786432</v>
      </c>
      <c r="M931" s="0" t="n">
        <f aca="true">L931+$D$6*($H$5-L931)*$H$8+$D$9*($H$8^0.5)*(NORMINV(RAND(),0,1))</f>
        <v>2.8784968437987</v>
      </c>
      <c r="N931" s="0" t="n">
        <f aca="false">EXP(M931)</f>
        <v>17.7875156598147</v>
      </c>
      <c r="O931" s="0" t="n">
        <f aca="false">EXP(($H$10*LN(N931))+(1-$H$10)*$H$5+(($D$9^2)/(4*$D$6))*(1-$H$10^2))</f>
        <v>17.9054091507041</v>
      </c>
      <c r="P931" s="18" t="n">
        <f aca="false">EXP(($H$11*LN(N931))+(1-$H$11)*$H$5+(($D$9^2)/(4*$D$6))*(1-$H$11^2))</f>
        <v>17.9186032402059</v>
      </c>
      <c r="Q931" s="18" t="n">
        <f aca="false">EXP($H$12*LN(N931)+(1-$H$12)*$H$5+$D$9^2/(4*$D$6)*(1-$H$12^2))</f>
        <v>17.8789915850718</v>
      </c>
      <c r="R931" s="18" t="n">
        <f aca="false">EXP($H$13*LN(N931)+(1-$H$13)*$H$5+$D$9^2/(4*$D$6)*(1-$H$13^2))</f>
        <v>17.8166821165966</v>
      </c>
      <c r="S931" s="33" t="n">
        <f aca="false">MAX(0,1/4*(SUM(O931:R931)-4*$D$5))*$H$9</f>
        <v>0</v>
      </c>
    </row>
    <row r="932" customFormat="false" ht="12.75" hidden="false" customHeight="false" outlineLevel="0" collapsed="false">
      <c r="A932" s="0" t="n">
        <v>910</v>
      </c>
      <c r="C932" s="18" t="n">
        <f aca="false">$H$6</f>
        <v>3.29212628660779</v>
      </c>
      <c r="D932" s="0" t="n">
        <f aca="true">C932+$D$6*($H$5-C932)*$H$8+$D$9*($H$8^0.5)*(NORMINV(RAND(),0,1))</f>
        <v>3.39007558297115</v>
      </c>
      <c r="E932" s="0" t="n">
        <f aca="true">D932+$D$6*($H$5-D932)*$H$8+$D$9*($H$8^0.5)*(NORMINV(RAND(),0,1))</f>
        <v>3.39262177594191</v>
      </c>
      <c r="F932" s="0" t="n">
        <f aca="true">E932+$D$6*($H$5-E932)*$H$8+$D$9*($H$8^0.5)*(NORMINV(RAND(),0,1))</f>
        <v>3.33048327479601</v>
      </c>
      <c r="G932" s="0" t="n">
        <f aca="true">F932+$D$6*($H$5-F932)*$H$8+$D$9*($H$8^0.5)*(NORMINV(RAND(),0,1))</f>
        <v>3.42602043873445</v>
      </c>
      <c r="H932" s="0" t="n">
        <f aca="true">G932+$D$6*($H$5-G932)*$H$8+$D$9*($H$8^0.5)*(NORMINV(RAND(),0,1))</f>
        <v>3.34744916526751</v>
      </c>
      <c r="I932" s="0" t="n">
        <f aca="true">H932+$D$6*($H$5-H932)*$H$8+$D$9*($H$8^0.5)*(NORMINV(RAND(),0,1))</f>
        <v>3.43888102407575</v>
      </c>
      <c r="J932" s="0" t="n">
        <f aca="true">I932+$D$6*($H$5-I932)*$H$8+$D$9*($H$8^0.5)*(NORMINV(RAND(),0,1))</f>
        <v>3.33331956635665</v>
      </c>
      <c r="K932" s="0" t="n">
        <f aca="true">J932+$D$6*($H$5-J932)*$H$8+$D$9*($H$8^0.5)*(NORMINV(RAND(),0,1))</f>
        <v>3.29818270343901</v>
      </c>
      <c r="L932" s="0" t="n">
        <f aca="true">K932+$D$6*($H$5-K932)*$H$8+$D$9*($H$8^0.5)*(NORMINV(RAND(),0,1))</f>
        <v>3.31956776927105</v>
      </c>
      <c r="M932" s="0" t="n">
        <f aca="true">L932+$D$6*($H$5-L932)*$H$8+$D$9*($H$8^0.5)*(NORMINV(RAND(),0,1))</f>
        <v>3.26764682406483</v>
      </c>
      <c r="N932" s="0" t="n">
        <f aca="false">EXP(M932)</f>
        <v>26.2494969242847</v>
      </c>
      <c r="O932" s="0" t="n">
        <f aca="false">EXP(($H$10*LN(N932))+(1-$H$10)*$H$5+(($D$9^2)/(4*$D$6))*(1-$H$10^2))</f>
        <v>24.3479093630677</v>
      </c>
      <c r="P932" s="18" t="n">
        <f aca="false">EXP(($H$11*LN(N932))+(1-$H$11)*$H$5+(($D$9^2)/(4*$D$6))*(1-$H$11^2))</f>
        <v>22.8413645658358</v>
      </c>
      <c r="Q932" s="18" t="n">
        <f aca="false">EXP($H$12*LN(N932)+(1-$H$12)*$H$5+$D$9^2/(4*$D$6)*(1-$H$12^2))</f>
        <v>21.65708664086</v>
      </c>
      <c r="R932" s="18" t="n">
        <f aca="false">EXP($H$13*LN(N932)+(1-$H$13)*$H$5+$D$9^2/(4*$D$6)*(1-$H$13^2))</f>
        <v>20.7291556254792</v>
      </c>
      <c r="S932" s="33" t="n">
        <f aca="false">MAX(0,1/4*(SUM(O932:R932)-4*$D$5))*$H$9</f>
        <v>0.374669340923074</v>
      </c>
    </row>
    <row r="933" customFormat="false" ht="12.75" hidden="false" customHeight="false" outlineLevel="0" collapsed="false">
      <c r="A933" s="0" t="n">
        <v>911</v>
      </c>
      <c r="C933" s="18" t="n">
        <f aca="false">$H$6</f>
        <v>3.29212628660779</v>
      </c>
      <c r="D933" s="0" t="n">
        <f aca="true">C933+$D$6*($H$5-C933)*$H$8+$D$9*($H$8^0.5)*(NORMINV(RAND(),0,1))</f>
        <v>3.20933018507802</v>
      </c>
      <c r="E933" s="0" t="n">
        <f aca="true">D933+$D$6*($H$5-D933)*$H$8+$D$9*($H$8^0.5)*(NORMINV(RAND(),0,1))</f>
        <v>3.19197043525939</v>
      </c>
      <c r="F933" s="0" t="n">
        <f aca="true">E933+$D$6*($H$5-E933)*$H$8+$D$9*($H$8^0.5)*(NORMINV(RAND(),0,1))</f>
        <v>3.08188967416191</v>
      </c>
      <c r="G933" s="0" t="n">
        <f aca="true">F933+$D$6*($H$5-F933)*$H$8+$D$9*($H$8^0.5)*(NORMINV(RAND(),0,1))</f>
        <v>3.11242247299112</v>
      </c>
      <c r="H933" s="0" t="n">
        <f aca="true">G933+$D$6*($H$5-G933)*$H$8+$D$9*($H$8^0.5)*(NORMINV(RAND(),0,1))</f>
        <v>3.1653266138366</v>
      </c>
      <c r="I933" s="0" t="n">
        <f aca="true">H933+$D$6*($H$5-H933)*$H$8+$D$9*($H$8^0.5)*(NORMINV(RAND(),0,1))</f>
        <v>3.06829343567581</v>
      </c>
      <c r="J933" s="0" t="n">
        <f aca="true">I933+$D$6*($H$5-I933)*$H$8+$D$9*($H$8^0.5)*(NORMINV(RAND(),0,1))</f>
        <v>3.11491611271422</v>
      </c>
      <c r="K933" s="0" t="n">
        <f aca="true">J933+$D$6*($H$5-J933)*$H$8+$D$9*($H$8^0.5)*(NORMINV(RAND(),0,1))</f>
        <v>3.1098091255222</v>
      </c>
      <c r="L933" s="0" t="n">
        <f aca="true">K933+$D$6*($H$5-K933)*$H$8+$D$9*($H$8^0.5)*(NORMINV(RAND(),0,1))</f>
        <v>3.09027993191491</v>
      </c>
      <c r="M933" s="0" t="n">
        <f aca="true">L933+$D$6*($H$5-L933)*$H$8+$D$9*($H$8^0.5)*(NORMINV(RAND(),0,1))</f>
        <v>3.14874213568483</v>
      </c>
      <c r="N933" s="0" t="n">
        <f aca="false">EXP(M933)</f>
        <v>23.3067294317363</v>
      </c>
      <c r="O933" s="0" t="n">
        <f aca="false">EXP(($H$10*LN(N933))+(1-$H$10)*$H$5+(($D$9^2)/(4*$D$6))*(1-$H$10^2))</f>
        <v>22.1655074722319</v>
      </c>
      <c r="P933" s="18" t="n">
        <f aca="false">EXP(($H$11*LN(N933))+(1-$H$11)*$H$5+(($D$9^2)/(4*$D$6))*(1-$H$11^2))</f>
        <v>21.2085819873336</v>
      </c>
      <c r="Q933" s="18" t="n">
        <f aca="false">EXP($H$12*LN(N933)+(1-$H$12)*$H$5+$D$9^2/(4*$D$6)*(1-$H$12^2))</f>
        <v>20.4249438921152</v>
      </c>
      <c r="R933" s="18" t="n">
        <f aca="false">EXP($H$13*LN(N933)+(1-$H$13)*$H$5+$D$9^2/(4*$D$6)*(1-$H$13^2))</f>
        <v>19.7920260416105</v>
      </c>
      <c r="S933" s="33" t="n">
        <f aca="false">MAX(0,1/4*(SUM(O933:R933)-4*$D$5))*$H$9</f>
        <v>0</v>
      </c>
    </row>
    <row r="934" customFormat="false" ht="12.75" hidden="false" customHeight="false" outlineLevel="0" collapsed="false">
      <c r="A934" s="0" t="n">
        <v>912</v>
      </c>
      <c r="C934" s="18" t="n">
        <f aca="false">$H$6</f>
        <v>3.29212628660779</v>
      </c>
      <c r="D934" s="0" t="n">
        <f aca="true">C934+$D$6*($H$5-C934)*$H$8+$D$9*($H$8^0.5)*(NORMINV(RAND(),0,1))</f>
        <v>3.28754682311212</v>
      </c>
      <c r="E934" s="0" t="n">
        <f aca="true">D934+$D$6*($H$5-D934)*$H$8+$D$9*($H$8^0.5)*(NORMINV(RAND(),0,1))</f>
        <v>3.30209425774821</v>
      </c>
      <c r="F934" s="0" t="n">
        <f aca="true">E934+$D$6*($H$5-E934)*$H$8+$D$9*($H$8^0.5)*(NORMINV(RAND(),0,1))</f>
        <v>3.41000860989088</v>
      </c>
      <c r="G934" s="0" t="n">
        <f aca="true">F934+$D$6*($H$5-F934)*$H$8+$D$9*($H$8^0.5)*(NORMINV(RAND(),0,1))</f>
        <v>3.33471206045939</v>
      </c>
      <c r="H934" s="0" t="n">
        <f aca="true">G934+$D$6*($H$5-G934)*$H$8+$D$9*($H$8^0.5)*(NORMINV(RAND(),0,1))</f>
        <v>3.29505997886604</v>
      </c>
      <c r="I934" s="0" t="n">
        <f aca="true">H934+$D$6*($H$5-H934)*$H$8+$D$9*($H$8^0.5)*(NORMINV(RAND(),0,1))</f>
        <v>3.15597968974071</v>
      </c>
      <c r="J934" s="0" t="n">
        <f aca="true">I934+$D$6*($H$5-I934)*$H$8+$D$9*($H$8^0.5)*(NORMINV(RAND(),0,1))</f>
        <v>3.01287029450769</v>
      </c>
      <c r="K934" s="0" t="n">
        <f aca="true">J934+$D$6*($H$5-J934)*$H$8+$D$9*($H$8^0.5)*(NORMINV(RAND(),0,1))</f>
        <v>3.11644296778853</v>
      </c>
      <c r="L934" s="0" t="n">
        <f aca="true">K934+$D$6*($H$5-K934)*$H$8+$D$9*($H$8^0.5)*(NORMINV(RAND(),0,1))</f>
        <v>3.08785843920555</v>
      </c>
      <c r="M934" s="0" t="n">
        <f aca="true">L934+$D$6*($H$5-L934)*$H$8+$D$9*($H$8^0.5)*(NORMINV(RAND(),0,1))</f>
        <v>3.09649472863525</v>
      </c>
      <c r="N934" s="0" t="n">
        <f aca="false">EXP(M934)</f>
        <v>22.1202776515648</v>
      </c>
      <c r="O934" s="0" t="n">
        <f aca="false">EXP(($H$10*LN(N934))+(1-$H$10)*$H$5+(($D$9^2)/(4*$D$6))*(1-$H$10^2))</f>
        <v>21.2694840296121</v>
      </c>
      <c r="P934" s="18" t="n">
        <f aca="false">EXP(($H$11*LN(N934))+(1-$H$11)*$H$5+(($D$9^2)/(4*$D$6))*(1-$H$11^2))</f>
        <v>20.5285460300188</v>
      </c>
      <c r="Q934" s="18" t="n">
        <f aca="false">EXP($H$12*LN(N934)+(1-$H$12)*$H$5+$D$9^2/(4*$D$6)*(1-$H$12^2))</f>
        <v>19.9059430631985</v>
      </c>
      <c r="R934" s="18" t="n">
        <f aca="false">EXP($H$13*LN(N934)+(1-$H$13)*$H$5+$D$9^2/(4*$D$6)*(1-$H$13^2))</f>
        <v>19.3937590140143</v>
      </c>
      <c r="S934" s="33" t="n">
        <f aca="false">MAX(0,1/4*(SUM(O934:R934)-4*$D$5))*$H$9</f>
        <v>0</v>
      </c>
    </row>
    <row r="935" customFormat="false" ht="12.75" hidden="false" customHeight="false" outlineLevel="0" collapsed="false">
      <c r="A935" s="0" t="n">
        <v>913</v>
      </c>
      <c r="C935" s="18" t="n">
        <f aca="false">$H$6</f>
        <v>3.29212628660779</v>
      </c>
      <c r="D935" s="0" t="n">
        <f aca="true">C935+$D$6*($H$5-C935)*$H$8+$D$9*($H$8^0.5)*(NORMINV(RAND(),0,1))</f>
        <v>3.16932993182649</v>
      </c>
      <c r="E935" s="0" t="n">
        <f aca="true">D935+$D$6*($H$5-D935)*$H$8+$D$9*($H$8^0.5)*(NORMINV(RAND(),0,1))</f>
        <v>3.07831687580541</v>
      </c>
      <c r="F935" s="0" t="n">
        <f aca="true">E935+$D$6*($H$5-E935)*$H$8+$D$9*($H$8^0.5)*(NORMINV(RAND(),0,1))</f>
        <v>3.13251149949843</v>
      </c>
      <c r="G935" s="0" t="n">
        <f aca="true">F935+$D$6*($H$5-F935)*$H$8+$D$9*($H$8^0.5)*(NORMINV(RAND(),0,1))</f>
        <v>3.20553560073229</v>
      </c>
      <c r="H935" s="0" t="n">
        <f aca="true">G935+$D$6*($H$5-G935)*$H$8+$D$9*($H$8^0.5)*(NORMINV(RAND(),0,1))</f>
        <v>3.40109729632055</v>
      </c>
      <c r="I935" s="0" t="n">
        <f aca="true">H935+$D$6*($H$5-H935)*$H$8+$D$9*($H$8^0.5)*(NORMINV(RAND(),0,1))</f>
        <v>3.29755718261065</v>
      </c>
      <c r="J935" s="0" t="n">
        <f aca="true">I935+$D$6*($H$5-I935)*$H$8+$D$9*($H$8^0.5)*(NORMINV(RAND(),0,1))</f>
        <v>3.16072075813186</v>
      </c>
      <c r="K935" s="0" t="n">
        <f aca="true">J935+$D$6*($H$5-J935)*$H$8+$D$9*($H$8^0.5)*(NORMINV(RAND(),0,1))</f>
        <v>3.17027514215495</v>
      </c>
      <c r="L935" s="0" t="n">
        <f aca="true">K935+$D$6*($H$5-K935)*$H$8+$D$9*($H$8^0.5)*(NORMINV(RAND(),0,1))</f>
        <v>3.15270369242828</v>
      </c>
      <c r="M935" s="0" t="n">
        <f aca="true">L935+$D$6*($H$5-L935)*$H$8+$D$9*($H$8^0.5)*(NORMINV(RAND(),0,1))</f>
        <v>3.22832550410047</v>
      </c>
      <c r="N935" s="0" t="n">
        <f aca="false">EXP(M935)</f>
        <v>25.2373617105264</v>
      </c>
      <c r="O935" s="0" t="n">
        <f aca="false">EXP(($H$10*LN(N935))+(1-$H$10)*$H$5+(($D$9^2)/(4*$D$6))*(1-$H$10^2))</f>
        <v>23.6034000007143</v>
      </c>
      <c r="P935" s="18" t="n">
        <f aca="false">EXP(($H$11*LN(N935))+(1-$H$11)*$H$5+(($D$9^2)/(4*$D$6))*(1-$H$11^2))</f>
        <v>22.2879531745019</v>
      </c>
      <c r="Q935" s="18" t="n">
        <f aca="false">EXP($H$12*LN(N935)+(1-$H$12)*$H$5+$D$9^2/(4*$D$6)*(1-$H$12^2))</f>
        <v>21.2416085735981</v>
      </c>
      <c r="R935" s="18" t="n">
        <f aca="false">EXP($H$13*LN(N935)+(1-$H$13)*$H$5+$D$9^2/(4*$D$6)*(1-$H$13^2))</f>
        <v>20.41444031064</v>
      </c>
      <c r="S935" s="33" t="n">
        <f aca="false">MAX(0,1/4*(SUM(O935:R935)-4*$D$5))*$H$9</f>
        <v>0</v>
      </c>
    </row>
    <row r="936" customFormat="false" ht="12.75" hidden="false" customHeight="false" outlineLevel="0" collapsed="false">
      <c r="A936" s="0" t="n">
        <v>914</v>
      </c>
      <c r="C936" s="18" t="n">
        <f aca="false">$H$6</f>
        <v>3.29212628660779</v>
      </c>
      <c r="D936" s="0" t="n">
        <f aca="true">C936+$D$6*($H$5-C936)*$H$8+$D$9*($H$8^0.5)*(NORMINV(RAND(),0,1))</f>
        <v>3.23193943436336</v>
      </c>
      <c r="E936" s="0" t="n">
        <f aca="true">D936+$D$6*($H$5-D936)*$H$8+$D$9*($H$8^0.5)*(NORMINV(RAND(),0,1))</f>
        <v>3.35478081028949</v>
      </c>
      <c r="F936" s="0" t="n">
        <f aca="true">E936+$D$6*($H$5-E936)*$H$8+$D$9*($H$8^0.5)*(NORMINV(RAND(),0,1))</f>
        <v>3.46859194204807</v>
      </c>
      <c r="G936" s="0" t="n">
        <f aca="true">F936+$D$6*($H$5-F936)*$H$8+$D$9*($H$8^0.5)*(NORMINV(RAND(),0,1))</f>
        <v>3.42909665251342</v>
      </c>
      <c r="H936" s="0" t="n">
        <f aca="true">G936+$D$6*($H$5-G936)*$H$8+$D$9*($H$8^0.5)*(NORMINV(RAND(),0,1))</f>
        <v>3.40635021062582</v>
      </c>
      <c r="I936" s="0" t="n">
        <f aca="true">H936+$D$6*($H$5-H936)*$H$8+$D$9*($H$8^0.5)*(NORMINV(RAND(),0,1))</f>
        <v>3.30850549442869</v>
      </c>
      <c r="J936" s="0" t="n">
        <f aca="true">I936+$D$6*($H$5-I936)*$H$8+$D$9*($H$8^0.5)*(NORMINV(RAND(),0,1))</f>
        <v>3.43632607784957</v>
      </c>
      <c r="K936" s="0" t="n">
        <f aca="true">J936+$D$6*($H$5-J936)*$H$8+$D$9*($H$8^0.5)*(NORMINV(RAND(),0,1))</f>
        <v>3.38475551127124</v>
      </c>
      <c r="L936" s="0" t="n">
        <f aca="true">K936+$D$6*($H$5-K936)*$H$8+$D$9*($H$8^0.5)*(NORMINV(RAND(),0,1))</f>
        <v>3.47421550060945</v>
      </c>
      <c r="M936" s="0" t="n">
        <f aca="true">L936+$D$6*($H$5-L936)*$H$8+$D$9*($H$8^0.5)*(NORMINV(RAND(),0,1))</f>
        <v>3.55089416408296</v>
      </c>
      <c r="N936" s="0" t="n">
        <f aca="false">EXP(M936)</f>
        <v>34.8444602269928</v>
      </c>
      <c r="O936" s="0" t="n">
        <f aca="false">EXP(($H$10*LN(N936))+(1-$H$10)*$H$5+(($D$9^2)/(4*$D$6))*(1-$H$10^2))</f>
        <v>30.4519266018849</v>
      </c>
      <c r="P936" s="18" t="n">
        <f aca="false">EXP(($H$11*LN(N936))+(1-$H$11)*$H$5+(($D$9^2)/(4*$D$6))*(1-$H$11^2))</f>
        <v>27.2553450617021</v>
      </c>
      <c r="Q936" s="18" t="n">
        <f aca="false">EXP($H$12*LN(N936)+(1-$H$12)*$H$5+$D$9^2/(4*$D$6)*(1-$H$12^2))</f>
        <v>24.9000156528512</v>
      </c>
      <c r="R936" s="18" t="n">
        <f aca="false">EXP($H$13*LN(N936)+(1-$H$13)*$H$5+$D$9^2/(4*$D$6)*(1-$H$13^2))</f>
        <v>23.1441904303791</v>
      </c>
      <c r="S936" s="33" t="n">
        <f aca="false">MAX(0,1/4*(SUM(O936:R936)-4*$D$5))*$H$9</f>
        <v>4.22143199028556</v>
      </c>
    </row>
    <row r="937" customFormat="false" ht="12.75" hidden="false" customHeight="false" outlineLevel="0" collapsed="false">
      <c r="A937" s="0" t="n">
        <v>915</v>
      </c>
      <c r="C937" s="18" t="n">
        <f aca="false">$H$6</f>
        <v>3.29212628660779</v>
      </c>
      <c r="D937" s="0" t="n">
        <f aca="true">C937+$D$6*($H$5-C937)*$H$8+$D$9*($H$8^0.5)*(NORMINV(RAND(),0,1))</f>
        <v>3.2862379945144</v>
      </c>
      <c r="E937" s="0" t="n">
        <f aca="true">D937+$D$6*($H$5-D937)*$H$8+$D$9*($H$8^0.5)*(NORMINV(RAND(),0,1))</f>
        <v>3.25337269099929</v>
      </c>
      <c r="F937" s="0" t="n">
        <f aca="true">E937+$D$6*($H$5-E937)*$H$8+$D$9*($H$8^0.5)*(NORMINV(RAND(),0,1))</f>
        <v>3.27982592520458</v>
      </c>
      <c r="G937" s="0" t="n">
        <f aca="true">F937+$D$6*($H$5-F937)*$H$8+$D$9*($H$8^0.5)*(NORMINV(RAND(),0,1))</f>
        <v>3.376206267448</v>
      </c>
      <c r="H937" s="0" t="n">
        <f aca="true">G937+$D$6*($H$5-G937)*$H$8+$D$9*($H$8^0.5)*(NORMINV(RAND(),0,1))</f>
        <v>3.44513318885507</v>
      </c>
      <c r="I937" s="0" t="n">
        <f aca="true">H937+$D$6*($H$5-H937)*$H$8+$D$9*($H$8^0.5)*(NORMINV(RAND(),0,1))</f>
        <v>3.41158323110478</v>
      </c>
      <c r="J937" s="0" t="n">
        <f aca="true">I937+$D$6*($H$5-I937)*$H$8+$D$9*($H$8^0.5)*(NORMINV(RAND(),0,1))</f>
        <v>3.39328591948796</v>
      </c>
      <c r="K937" s="0" t="n">
        <f aca="true">J937+$D$6*($H$5-J937)*$H$8+$D$9*($H$8^0.5)*(NORMINV(RAND(),0,1))</f>
        <v>3.29081777160148</v>
      </c>
      <c r="L937" s="0" t="n">
        <f aca="true">K937+$D$6*($H$5-K937)*$H$8+$D$9*($H$8^0.5)*(NORMINV(RAND(),0,1))</f>
        <v>3.26347451592897</v>
      </c>
      <c r="M937" s="0" t="n">
        <f aca="true">L937+$D$6*($H$5-L937)*$H$8+$D$9*($H$8^0.5)*(NORMINV(RAND(),0,1))</f>
        <v>3.24371281127675</v>
      </c>
      <c r="N937" s="0" t="n">
        <f aca="false">EXP(M937)</f>
        <v>25.6286998461647</v>
      </c>
      <c r="O937" s="0" t="n">
        <f aca="false">EXP(($H$10*LN(N937))+(1-$H$10)*$H$5+(($D$9^2)/(4*$D$6))*(1-$H$10^2))</f>
        <v>23.8919926518564</v>
      </c>
      <c r="P937" s="18" t="n">
        <f aca="false">EXP(($H$11*LN(N937))+(1-$H$11)*$H$5+(($D$9^2)/(4*$D$6))*(1-$H$11^2))</f>
        <v>22.5029002974506</v>
      </c>
      <c r="Q937" s="18" t="n">
        <f aca="false">EXP($H$12*LN(N937)+(1-$H$12)*$H$5+$D$9^2/(4*$D$6)*(1-$H$12^2))</f>
        <v>21.4032365728729</v>
      </c>
      <c r="R937" s="18" t="n">
        <f aca="false">EXP($H$13*LN(N937)+(1-$H$13)*$H$5+$D$9^2/(4*$D$6)*(1-$H$13^2))</f>
        <v>20.5370223261396</v>
      </c>
      <c r="S937" s="33" t="n">
        <f aca="false">MAX(0,1/4*(SUM(O937:R937)-4*$D$5))*$H$9</f>
        <v>0.07970157494933</v>
      </c>
    </row>
    <row r="938" customFormat="false" ht="12.75" hidden="false" customHeight="false" outlineLevel="0" collapsed="false">
      <c r="A938" s="0" t="n">
        <v>916</v>
      </c>
      <c r="C938" s="18" t="n">
        <f aca="false">$H$6</f>
        <v>3.29212628660779</v>
      </c>
      <c r="D938" s="0" t="n">
        <f aca="true">C938+$D$6*($H$5-C938)*$H$8+$D$9*($H$8^0.5)*(NORMINV(RAND(),0,1))</f>
        <v>3.22998442203882</v>
      </c>
      <c r="E938" s="0" t="n">
        <f aca="true">D938+$D$6*($H$5-D938)*$H$8+$D$9*($H$8^0.5)*(NORMINV(RAND(),0,1))</f>
        <v>3.19490571374837</v>
      </c>
      <c r="F938" s="0" t="n">
        <f aca="true">E938+$D$6*($H$5-E938)*$H$8+$D$9*($H$8^0.5)*(NORMINV(RAND(),0,1))</f>
        <v>3.16957909610573</v>
      </c>
      <c r="G938" s="0" t="n">
        <f aca="true">F938+$D$6*($H$5-F938)*$H$8+$D$9*($H$8^0.5)*(NORMINV(RAND(),0,1))</f>
        <v>3.1394904135737</v>
      </c>
      <c r="H938" s="0" t="n">
        <f aca="true">G938+$D$6*($H$5-G938)*$H$8+$D$9*($H$8^0.5)*(NORMINV(RAND(),0,1))</f>
        <v>3.04887618812432</v>
      </c>
      <c r="I938" s="0" t="n">
        <f aca="true">H938+$D$6*($H$5-H938)*$H$8+$D$9*($H$8^0.5)*(NORMINV(RAND(),0,1))</f>
        <v>3.01001487216275</v>
      </c>
      <c r="J938" s="0" t="n">
        <f aca="true">I938+$D$6*($H$5-I938)*$H$8+$D$9*($H$8^0.5)*(NORMINV(RAND(),0,1))</f>
        <v>3.19400909819733</v>
      </c>
      <c r="K938" s="0" t="n">
        <f aca="true">J938+$D$6*($H$5-J938)*$H$8+$D$9*($H$8^0.5)*(NORMINV(RAND(),0,1))</f>
        <v>3.13656341860598</v>
      </c>
      <c r="L938" s="0" t="n">
        <f aca="true">K938+$D$6*($H$5-K938)*$H$8+$D$9*($H$8^0.5)*(NORMINV(RAND(),0,1))</f>
        <v>3.25982581258933</v>
      </c>
      <c r="M938" s="0" t="n">
        <f aca="true">L938+$D$6*($H$5-L938)*$H$8+$D$9*($H$8^0.5)*(NORMINV(RAND(),0,1))</f>
        <v>3.29219105587286</v>
      </c>
      <c r="N938" s="0" t="n">
        <f aca="false">EXP(M938)</f>
        <v>26.9017423496551</v>
      </c>
      <c r="O938" s="0" t="n">
        <f aca="false">EXP(($H$10*LN(N938))+(1-$H$10)*$H$5+(($D$9^2)/(4*$D$6))*(1-$H$10^2))</f>
        <v>24.8244870728948</v>
      </c>
      <c r="P938" s="18" t="n">
        <f aca="false">EXP(($H$11*LN(N938))+(1-$H$11)*$H$5+(($D$9^2)/(4*$D$6))*(1-$H$11^2))</f>
        <v>23.1937461162595</v>
      </c>
      <c r="Q938" s="18" t="n">
        <f aca="false">EXP($H$12*LN(N938)+(1-$H$12)*$H$5+$D$9^2/(4*$D$6)*(1-$H$12^2))</f>
        <v>21.9205360314197</v>
      </c>
      <c r="R938" s="18" t="n">
        <f aca="false">EXP($H$13*LN(N938)+(1-$H$13)*$H$5+$D$9^2/(4*$D$6)*(1-$H$13^2))</f>
        <v>20.928054505704</v>
      </c>
      <c r="S938" s="33" t="n">
        <f aca="false">MAX(0,1/4*(SUM(O938:R938)-4*$D$5))*$H$9</f>
        <v>0.681751770823097</v>
      </c>
    </row>
    <row r="939" customFormat="false" ht="12.75" hidden="false" customHeight="false" outlineLevel="0" collapsed="false">
      <c r="A939" s="0" t="n">
        <v>917</v>
      </c>
      <c r="C939" s="18" t="n">
        <f aca="false">$H$6</f>
        <v>3.29212628660779</v>
      </c>
      <c r="D939" s="0" t="n">
        <f aca="true">C939+$D$6*($H$5-C939)*$H$8+$D$9*($H$8^0.5)*(NORMINV(RAND(),0,1))</f>
        <v>3.3082176005103</v>
      </c>
      <c r="E939" s="0" t="n">
        <f aca="true">D939+$D$6*($H$5-D939)*$H$8+$D$9*($H$8^0.5)*(NORMINV(RAND(),0,1))</f>
        <v>3.19709691747395</v>
      </c>
      <c r="F939" s="0" t="n">
        <f aca="true">E939+$D$6*($H$5-E939)*$H$8+$D$9*($H$8^0.5)*(NORMINV(RAND(),0,1))</f>
        <v>3.21778015865361</v>
      </c>
      <c r="G939" s="0" t="n">
        <f aca="true">F939+$D$6*($H$5-F939)*$H$8+$D$9*($H$8^0.5)*(NORMINV(RAND(),0,1))</f>
        <v>3.06826430102248</v>
      </c>
      <c r="H939" s="0" t="n">
        <f aca="true">G939+$D$6*($H$5-G939)*$H$8+$D$9*($H$8^0.5)*(NORMINV(RAND(),0,1))</f>
        <v>3.14126458859115</v>
      </c>
      <c r="I939" s="0" t="n">
        <f aca="true">H939+$D$6*($H$5-H939)*$H$8+$D$9*($H$8^0.5)*(NORMINV(RAND(),0,1))</f>
        <v>3.20845834693367</v>
      </c>
      <c r="J939" s="0" t="n">
        <f aca="true">I939+$D$6*($H$5-I939)*$H$8+$D$9*($H$8^0.5)*(NORMINV(RAND(),0,1))</f>
        <v>3.08377333305803</v>
      </c>
      <c r="K939" s="0" t="n">
        <f aca="true">J939+$D$6*($H$5-J939)*$H$8+$D$9*($H$8^0.5)*(NORMINV(RAND(),0,1))</f>
        <v>3.09749383987868</v>
      </c>
      <c r="L939" s="0" t="n">
        <f aca="true">K939+$D$6*($H$5-K939)*$H$8+$D$9*($H$8^0.5)*(NORMINV(RAND(),0,1))</f>
        <v>3.1425521911457</v>
      </c>
      <c r="M939" s="0" t="n">
        <f aca="true">L939+$D$6*($H$5-L939)*$H$8+$D$9*($H$8^0.5)*(NORMINV(RAND(),0,1))</f>
        <v>3.25919822301266</v>
      </c>
      <c r="N939" s="0" t="n">
        <f aca="false">EXP(M939)</f>
        <v>26.0286595937941</v>
      </c>
      <c r="O939" s="0" t="n">
        <f aca="false">EXP(($H$10*LN(N939))+(1-$H$10)*$H$5+(($D$9^2)/(4*$D$6))*(1-$H$10^2))</f>
        <v>24.185987734489</v>
      </c>
      <c r="P939" s="18" t="n">
        <f aca="false">EXP(($H$11*LN(N939))+(1-$H$11)*$H$5+(($D$9^2)/(4*$D$6))*(1-$H$11^2))</f>
        <v>22.7213107348051</v>
      </c>
      <c r="Q939" s="18" t="n">
        <f aca="false">EXP($H$12*LN(N939)+(1-$H$12)*$H$5+$D$9^2/(4*$D$6)*(1-$H$12^2))</f>
        <v>21.5671366992569</v>
      </c>
      <c r="R939" s="18" t="n">
        <f aca="false">EXP($H$13*LN(N939)+(1-$H$13)*$H$5+$D$9^2/(4*$D$6)*(1-$H$13^2))</f>
        <v>20.6611290140284</v>
      </c>
      <c r="S939" s="33" t="n">
        <f aca="false">MAX(0,1/4*(SUM(O939:R939)-4*$D$5))*$H$9</f>
        <v>0.270045515969664</v>
      </c>
    </row>
    <row r="940" customFormat="false" ht="12.75" hidden="false" customHeight="false" outlineLevel="0" collapsed="false">
      <c r="A940" s="0" t="n">
        <v>918</v>
      </c>
      <c r="C940" s="18" t="n">
        <f aca="false">$H$6</f>
        <v>3.29212628660779</v>
      </c>
      <c r="D940" s="0" t="n">
        <f aca="true">C940+$D$6*($H$5-C940)*$H$8+$D$9*($H$8^0.5)*(NORMINV(RAND(),0,1))</f>
        <v>3.22169203126189</v>
      </c>
      <c r="E940" s="0" t="n">
        <f aca="true">D940+$D$6*($H$5-D940)*$H$8+$D$9*($H$8^0.5)*(NORMINV(RAND(),0,1))</f>
        <v>3.30469034766907</v>
      </c>
      <c r="F940" s="0" t="n">
        <f aca="true">E940+$D$6*($H$5-E940)*$H$8+$D$9*($H$8^0.5)*(NORMINV(RAND(),0,1))</f>
        <v>3.29313659671783</v>
      </c>
      <c r="G940" s="0" t="n">
        <f aca="true">F940+$D$6*($H$5-F940)*$H$8+$D$9*($H$8^0.5)*(NORMINV(RAND(),0,1))</f>
        <v>3.29538017827111</v>
      </c>
      <c r="H940" s="0" t="n">
        <f aca="true">G940+$D$6*($H$5-G940)*$H$8+$D$9*($H$8^0.5)*(NORMINV(RAND(),0,1))</f>
        <v>3.19961435114925</v>
      </c>
      <c r="I940" s="0" t="n">
        <f aca="true">H940+$D$6*($H$5-H940)*$H$8+$D$9*($H$8^0.5)*(NORMINV(RAND(),0,1))</f>
        <v>3.10216262612549</v>
      </c>
      <c r="J940" s="0" t="n">
        <f aca="true">I940+$D$6*($H$5-I940)*$H$8+$D$9*($H$8^0.5)*(NORMINV(RAND(),0,1))</f>
        <v>2.9919912020971</v>
      </c>
      <c r="K940" s="0" t="n">
        <f aca="true">J940+$D$6*($H$5-J940)*$H$8+$D$9*($H$8^0.5)*(NORMINV(RAND(),0,1))</f>
        <v>3.00602446783501</v>
      </c>
      <c r="L940" s="0" t="n">
        <f aca="true">K940+$D$6*($H$5-K940)*$H$8+$D$9*($H$8^0.5)*(NORMINV(RAND(),0,1))</f>
        <v>2.85775094032606</v>
      </c>
      <c r="M940" s="0" t="n">
        <f aca="true">L940+$D$6*($H$5-L940)*$H$8+$D$9*($H$8^0.5)*(NORMINV(RAND(),0,1))</f>
        <v>2.94624025065567</v>
      </c>
      <c r="N940" s="0" t="n">
        <f aca="false">EXP(M940)</f>
        <v>19.0342550003112</v>
      </c>
      <c r="O940" s="0" t="n">
        <f aca="false">EXP(($H$10*LN(N940))+(1-$H$10)*$H$5+(($D$9^2)/(4*$D$6))*(1-$H$10^2))</f>
        <v>18.8894825419101</v>
      </c>
      <c r="P940" s="18" t="n">
        <f aca="false">EXP(($H$11*LN(N940))+(1-$H$11)*$H$5+(($D$9^2)/(4*$D$6))*(1-$H$11^2))</f>
        <v>18.6919817470824</v>
      </c>
      <c r="Q940" s="18" t="n">
        <f aca="false">EXP($H$12*LN(N940)+(1-$H$12)*$H$5+$D$9^2/(4*$D$6)*(1-$H$12^2))</f>
        <v>18.4857229177535</v>
      </c>
      <c r="R940" s="18" t="n">
        <f aca="false">EXP($H$13*LN(N940)+(1-$H$13)*$H$5+$D$9^2/(4*$D$6)*(1-$H$13^2))</f>
        <v>18.2925164293192</v>
      </c>
      <c r="S940" s="33" t="n">
        <f aca="false">MAX(0,1/4*(SUM(O940:R940)-4*$D$5))*$H$9</f>
        <v>0</v>
      </c>
    </row>
    <row r="941" customFormat="false" ht="12.75" hidden="false" customHeight="false" outlineLevel="0" collapsed="false">
      <c r="A941" s="0" t="n">
        <v>919</v>
      </c>
      <c r="C941" s="18" t="n">
        <f aca="false">$H$6</f>
        <v>3.29212628660779</v>
      </c>
      <c r="D941" s="0" t="n">
        <f aca="true">C941+$D$6*($H$5-C941)*$H$8+$D$9*($H$8^0.5)*(NORMINV(RAND(),0,1))</f>
        <v>3.1864433682376</v>
      </c>
      <c r="E941" s="0" t="n">
        <f aca="true">D941+$D$6*($H$5-D941)*$H$8+$D$9*($H$8^0.5)*(NORMINV(RAND(),0,1))</f>
        <v>3.0988792544377</v>
      </c>
      <c r="F941" s="0" t="n">
        <f aca="true">E941+$D$6*($H$5-E941)*$H$8+$D$9*($H$8^0.5)*(NORMINV(RAND(),0,1))</f>
        <v>3.19887456466407</v>
      </c>
      <c r="G941" s="0" t="n">
        <f aca="true">F941+$D$6*($H$5-F941)*$H$8+$D$9*($H$8^0.5)*(NORMINV(RAND(),0,1))</f>
        <v>3.18951360608759</v>
      </c>
      <c r="H941" s="0" t="n">
        <f aca="true">G941+$D$6*($H$5-G941)*$H$8+$D$9*($H$8^0.5)*(NORMINV(RAND(),0,1))</f>
        <v>3.37951982128325</v>
      </c>
      <c r="I941" s="0" t="n">
        <f aca="true">H941+$D$6*($H$5-H941)*$H$8+$D$9*($H$8^0.5)*(NORMINV(RAND(),0,1))</f>
        <v>3.40593939587095</v>
      </c>
      <c r="J941" s="0" t="n">
        <f aca="true">I941+$D$6*($H$5-I941)*$H$8+$D$9*($H$8^0.5)*(NORMINV(RAND(),0,1))</f>
        <v>3.39763178120987</v>
      </c>
      <c r="K941" s="0" t="n">
        <f aca="true">J941+$D$6*($H$5-J941)*$H$8+$D$9*($H$8^0.5)*(NORMINV(RAND(),0,1))</f>
        <v>3.36140783836126</v>
      </c>
      <c r="L941" s="0" t="n">
        <f aca="true">K941+$D$6*($H$5-K941)*$H$8+$D$9*($H$8^0.5)*(NORMINV(RAND(),0,1))</f>
        <v>3.28400889892331</v>
      </c>
      <c r="M941" s="0" t="n">
        <f aca="true">L941+$D$6*($H$5-L941)*$H$8+$D$9*($H$8^0.5)*(NORMINV(RAND(),0,1))</f>
        <v>3.27587368107686</v>
      </c>
      <c r="N941" s="0" t="n">
        <f aca="false">EXP(M941)</f>
        <v>26.4663385215192</v>
      </c>
      <c r="O941" s="0" t="n">
        <f aca="false">EXP(($H$10*LN(N941))+(1-$H$10)*$H$5+(($D$9^2)/(4*$D$6))*(1-$H$10^2))</f>
        <v>24.5066228330779</v>
      </c>
      <c r="P941" s="18" t="n">
        <f aca="false">EXP(($H$11*LN(N941))+(1-$H$11)*$H$5+(($D$9^2)/(4*$D$6))*(1-$H$11^2))</f>
        <v>22.9588769867547</v>
      </c>
      <c r="Q941" s="18" t="n">
        <f aca="false">EXP($H$12*LN(N941)+(1-$H$12)*$H$5+$D$9^2/(4*$D$6)*(1-$H$12^2))</f>
        <v>21.7450362346464</v>
      </c>
      <c r="R941" s="18" t="n">
        <f aca="false">EXP($H$13*LN(N941)+(1-$H$13)*$H$5+$D$9^2/(4*$D$6)*(1-$H$13^2))</f>
        <v>20.7956120241429</v>
      </c>
      <c r="S941" s="33" t="n">
        <f aca="false">MAX(0,1/4*(SUM(O941:R941)-4*$D$5))*$H$9</f>
        <v>0.477076770572665</v>
      </c>
    </row>
    <row r="942" customFormat="false" ht="12.75" hidden="false" customHeight="false" outlineLevel="0" collapsed="false">
      <c r="A942" s="0" t="n">
        <v>920</v>
      </c>
      <c r="C942" s="18" t="n">
        <f aca="false">$H$6</f>
        <v>3.29212628660779</v>
      </c>
      <c r="D942" s="0" t="n">
        <f aca="true">C942+$D$6*($H$5-C942)*$H$8+$D$9*($H$8^0.5)*(NORMINV(RAND(),0,1))</f>
        <v>3.31043350601768</v>
      </c>
      <c r="E942" s="0" t="n">
        <f aca="true">D942+$D$6*($H$5-D942)*$H$8+$D$9*($H$8^0.5)*(NORMINV(RAND(),0,1))</f>
        <v>3.23457447762259</v>
      </c>
      <c r="F942" s="0" t="n">
        <f aca="true">E942+$D$6*($H$5-E942)*$H$8+$D$9*($H$8^0.5)*(NORMINV(RAND(),0,1))</f>
        <v>3.25684558395938</v>
      </c>
      <c r="G942" s="0" t="n">
        <f aca="true">F942+$D$6*($H$5-F942)*$H$8+$D$9*($H$8^0.5)*(NORMINV(RAND(),0,1))</f>
        <v>3.26053849097712</v>
      </c>
      <c r="H942" s="0" t="n">
        <f aca="true">G942+$D$6*($H$5-G942)*$H$8+$D$9*($H$8^0.5)*(NORMINV(RAND(),0,1))</f>
        <v>3.15165352766183</v>
      </c>
      <c r="I942" s="0" t="n">
        <f aca="true">H942+$D$6*($H$5-H942)*$H$8+$D$9*($H$8^0.5)*(NORMINV(RAND(),0,1))</f>
        <v>3.12823889849017</v>
      </c>
      <c r="J942" s="0" t="n">
        <f aca="true">I942+$D$6*($H$5-I942)*$H$8+$D$9*($H$8^0.5)*(NORMINV(RAND(),0,1))</f>
        <v>3.07836302168134</v>
      </c>
      <c r="K942" s="0" t="n">
        <f aca="true">J942+$D$6*($H$5-J942)*$H$8+$D$9*($H$8^0.5)*(NORMINV(RAND(),0,1))</f>
        <v>3.17561276716942</v>
      </c>
      <c r="L942" s="0" t="n">
        <f aca="true">K942+$D$6*($H$5-K942)*$H$8+$D$9*($H$8^0.5)*(NORMINV(RAND(),0,1))</f>
        <v>3.0726687718837</v>
      </c>
      <c r="M942" s="0" t="n">
        <f aca="true">L942+$D$6*($H$5-L942)*$H$8+$D$9*($H$8^0.5)*(NORMINV(RAND(),0,1))</f>
        <v>3.06559273626786</v>
      </c>
      <c r="N942" s="0" t="n">
        <f aca="false">EXP(M942)</f>
        <v>21.4471707362796</v>
      </c>
      <c r="O942" s="0" t="n">
        <f aca="false">EXP(($H$10*LN(N942))+(1-$H$10)*$H$5+(($D$9^2)/(4*$D$6))*(1-$H$10^2))</f>
        <v>20.7566686222691</v>
      </c>
      <c r="P942" s="18" t="n">
        <f aca="false">EXP(($H$11*LN(N942))+(1-$H$11)*$H$5+(($D$9^2)/(4*$D$6))*(1-$H$11^2))</f>
        <v>20.1366428051661</v>
      </c>
      <c r="Q942" s="18" t="n">
        <f aca="false">EXP($H$12*LN(N942)+(1-$H$12)*$H$5+$D$9^2/(4*$D$6)*(1-$H$12^2))</f>
        <v>19.6052057864987</v>
      </c>
      <c r="R942" s="18" t="n">
        <f aca="false">EXP($H$13*LN(N942)+(1-$H$13)*$H$5+$D$9^2/(4*$D$6)*(1-$H$13^2))</f>
        <v>19.1619841465448</v>
      </c>
      <c r="S942" s="33" t="n">
        <f aca="false">MAX(0,1/4*(SUM(O942:R942)-4*$D$5))*$H$9</f>
        <v>0</v>
      </c>
    </row>
    <row r="943" customFormat="false" ht="12.75" hidden="false" customHeight="false" outlineLevel="0" collapsed="false">
      <c r="A943" s="0" t="n">
        <v>921</v>
      </c>
      <c r="C943" s="18" t="n">
        <f aca="false">$H$6</f>
        <v>3.29212628660779</v>
      </c>
      <c r="D943" s="0" t="n">
        <f aca="true">C943+$D$6*($H$5-C943)*$H$8+$D$9*($H$8^0.5)*(NORMINV(RAND(),0,1))</f>
        <v>3.26845426769984</v>
      </c>
      <c r="E943" s="0" t="n">
        <f aca="true">D943+$D$6*($H$5-D943)*$H$8+$D$9*($H$8^0.5)*(NORMINV(RAND(),0,1))</f>
        <v>3.37849555558881</v>
      </c>
      <c r="F943" s="0" t="n">
        <f aca="true">E943+$D$6*($H$5-E943)*$H$8+$D$9*($H$8^0.5)*(NORMINV(RAND(),0,1))</f>
        <v>3.47932333436592</v>
      </c>
      <c r="G943" s="0" t="n">
        <f aca="true">F943+$D$6*($H$5-F943)*$H$8+$D$9*($H$8^0.5)*(NORMINV(RAND(),0,1))</f>
        <v>3.65512161614469</v>
      </c>
      <c r="H943" s="0" t="n">
        <f aca="true">G943+$D$6*($H$5-G943)*$H$8+$D$9*($H$8^0.5)*(NORMINV(RAND(),0,1))</f>
        <v>3.65662306747407</v>
      </c>
      <c r="I943" s="0" t="n">
        <f aca="true">H943+$D$6*($H$5-H943)*$H$8+$D$9*($H$8^0.5)*(NORMINV(RAND(),0,1))</f>
        <v>3.63357898183821</v>
      </c>
      <c r="J943" s="0" t="n">
        <f aca="true">I943+$D$6*($H$5-I943)*$H$8+$D$9*($H$8^0.5)*(NORMINV(RAND(),0,1))</f>
        <v>3.53262085277238</v>
      </c>
      <c r="K943" s="0" t="n">
        <f aca="true">J943+$D$6*($H$5-J943)*$H$8+$D$9*($H$8^0.5)*(NORMINV(RAND(),0,1))</f>
        <v>3.59912887021412</v>
      </c>
      <c r="L943" s="0" t="n">
        <f aca="true">K943+$D$6*($H$5-K943)*$H$8+$D$9*($H$8^0.5)*(NORMINV(RAND(),0,1))</f>
        <v>3.56202359626831</v>
      </c>
      <c r="M943" s="0" t="n">
        <f aca="true">L943+$D$6*($H$5-L943)*$H$8+$D$9*($H$8^0.5)*(NORMINV(RAND(),0,1))</f>
        <v>3.49129278202605</v>
      </c>
      <c r="N943" s="0" t="n">
        <f aca="false">EXP(M943)</f>
        <v>32.828360199281</v>
      </c>
      <c r="O943" s="0" t="n">
        <f aca="false">EXP(($H$10*LN(N943))+(1-$H$10)*$H$5+(($D$9^2)/(4*$D$6))*(1-$H$10^2))</f>
        <v>29.0517070329771</v>
      </c>
      <c r="P943" s="18" t="n">
        <f aca="false">EXP(($H$11*LN(N943))+(1-$H$11)*$H$5+(($D$9^2)/(4*$D$6))*(1-$H$11^2))</f>
        <v>26.2606882999128</v>
      </c>
      <c r="Q943" s="18" t="n">
        <f aca="false">EXP($H$12*LN(N943)+(1-$H$12)*$H$5+$D$9^2/(4*$D$6)*(1-$H$12^2))</f>
        <v>24.1795466116407</v>
      </c>
      <c r="R943" s="18" t="n">
        <f aca="false">EXP($H$13*LN(N943)+(1-$H$13)*$H$5+$D$9^2/(4*$D$6)*(1-$H$13^2))</f>
        <v>22.613674251393</v>
      </c>
      <c r="S943" s="33" t="n">
        <f aca="false">MAX(0,1/4*(SUM(O943:R943)-4*$D$5))*$H$9</f>
        <v>3.3544192940691</v>
      </c>
    </row>
    <row r="944" customFormat="false" ht="12.75" hidden="false" customHeight="false" outlineLevel="0" collapsed="false">
      <c r="A944" s="0" t="n">
        <v>922</v>
      </c>
      <c r="C944" s="18" t="n">
        <f aca="false">$H$6</f>
        <v>3.29212628660779</v>
      </c>
      <c r="D944" s="0" t="n">
        <f aca="true">C944+$D$6*($H$5-C944)*$H$8+$D$9*($H$8^0.5)*(NORMINV(RAND(),0,1))</f>
        <v>3.19712789315445</v>
      </c>
      <c r="E944" s="0" t="n">
        <f aca="true">D944+$D$6*($H$5-D944)*$H$8+$D$9*($H$8^0.5)*(NORMINV(RAND(),0,1))</f>
        <v>3.28491428825591</v>
      </c>
      <c r="F944" s="0" t="n">
        <f aca="true">E944+$D$6*($H$5-E944)*$H$8+$D$9*($H$8^0.5)*(NORMINV(RAND(),0,1))</f>
        <v>3.29310141947498</v>
      </c>
      <c r="G944" s="0" t="n">
        <f aca="true">F944+$D$6*($H$5-F944)*$H$8+$D$9*($H$8^0.5)*(NORMINV(RAND(),0,1))</f>
        <v>3.21478750923234</v>
      </c>
      <c r="H944" s="0" t="n">
        <f aca="true">G944+$D$6*($H$5-G944)*$H$8+$D$9*($H$8^0.5)*(NORMINV(RAND(),0,1))</f>
        <v>3.02408531933836</v>
      </c>
      <c r="I944" s="0" t="n">
        <f aca="true">H944+$D$6*($H$5-H944)*$H$8+$D$9*($H$8^0.5)*(NORMINV(RAND(),0,1))</f>
        <v>3.10004133140742</v>
      </c>
      <c r="J944" s="0" t="n">
        <f aca="true">I944+$D$6*($H$5-I944)*$H$8+$D$9*($H$8^0.5)*(NORMINV(RAND(),0,1))</f>
        <v>3.22655392607166</v>
      </c>
      <c r="K944" s="0" t="n">
        <f aca="true">J944+$D$6*($H$5-J944)*$H$8+$D$9*($H$8^0.5)*(NORMINV(RAND(),0,1))</f>
        <v>3.34407183111446</v>
      </c>
      <c r="L944" s="0" t="n">
        <f aca="true">K944+$D$6*($H$5-K944)*$H$8+$D$9*($H$8^0.5)*(NORMINV(RAND(),0,1))</f>
        <v>3.31047145972139</v>
      </c>
      <c r="M944" s="0" t="n">
        <f aca="true">L944+$D$6*($H$5-L944)*$H$8+$D$9*($H$8^0.5)*(NORMINV(RAND(),0,1))</f>
        <v>3.279572637312</v>
      </c>
      <c r="N944" s="0" t="n">
        <f aca="false">EXP(M944)</f>
        <v>26.564417632756</v>
      </c>
      <c r="O944" s="0" t="n">
        <f aca="false">EXP(($H$10*LN(N944))+(1-$H$10)*$H$5+(($D$9^2)/(4*$D$6))*(1-$H$10^2))</f>
        <v>24.5783202785992</v>
      </c>
      <c r="P944" s="18" t="n">
        <f aca="false">EXP(($H$11*LN(N944))+(1-$H$11)*$H$5+(($D$9^2)/(4*$D$6))*(1-$H$11^2))</f>
        <v>23.0119097119781</v>
      </c>
      <c r="Q944" s="18" t="n">
        <f aca="false">EXP($H$12*LN(N944)+(1-$H$12)*$H$5+$D$9^2/(4*$D$6)*(1-$H$12^2))</f>
        <v>21.7846964057586</v>
      </c>
      <c r="R944" s="18" t="n">
        <f aca="false">EXP($H$13*LN(N944)+(1-$H$13)*$H$5+$D$9^2/(4*$D$6)*(1-$H$13^2))</f>
        <v>20.8255615156151</v>
      </c>
      <c r="S944" s="33" t="n">
        <f aca="false">MAX(0,1/4*(SUM(O944:R944)-4*$D$5))*$H$9</f>
        <v>0.523292212526486</v>
      </c>
    </row>
    <row r="945" customFormat="false" ht="12.75" hidden="false" customHeight="false" outlineLevel="0" collapsed="false">
      <c r="A945" s="0" t="n">
        <v>923</v>
      </c>
      <c r="C945" s="18" t="n">
        <f aca="false">$H$6</f>
        <v>3.29212628660779</v>
      </c>
      <c r="D945" s="0" t="n">
        <f aca="true">C945+$D$6*($H$5-C945)*$H$8+$D$9*($H$8^0.5)*(NORMINV(RAND(),0,1))</f>
        <v>3.19608231325414</v>
      </c>
      <c r="E945" s="0" t="n">
        <f aca="true">D945+$D$6*($H$5-D945)*$H$8+$D$9*($H$8^0.5)*(NORMINV(RAND(),0,1))</f>
        <v>3.04012357949671</v>
      </c>
      <c r="F945" s="0" t="n">
        <f aca="true">E945+$D$6*($H$5-E945)*$H$8+$D$9*($H$8^0.5)*(NORMINV(RAND(),0,1))</f>
        <v>3.09294696711481</v>
      </c>
      <c r="G945" s="0" t="n">
        <f aca="true">F945+$D$6*($H$5-F945)*$H$8+$D$9*($H$8^0.5)*(NORMINV(RAND(),0,1))</f>
        <v>3.15091564391805</v>
      </c>
      <c r="H945" s="0" t="n">
        <f aca="true">G945+$D$6*($H$5-G945)*$H$8+$D$9*($H$8^0.5)*(NORMINV(RAND(),0,1))</f>
        <v>3.17497355848986</v>
      </c>
      <c r="I945" s="0" t="n">
        <f aca="true">H945+$D$6*($H$5-H945)*$H$8+$D$9*($H$8^0.5)*(NORMINV(RAND(),0,1))</f>
        <v>3.05213895241195</v>
      </c>
      <c r="J945" s="0" t="n">
        <f aca="true">I945+$D$6*($H$5-I945)*$H$8+$D$9*($H$8^0.5)*(NORMINV(RAND(),0,1))</f>
        <v>3.12310831091239</v>
      </c>
      <c r="K945" s="0" t="n">
        <f aca="true">J945+$D$6*($H$5-J945)*$H$8+$D$9*($H$8^0.5)*(NORMINV(RAND(),0,1))</f>
        <v>3.25775962196966</v>
      </c>
      <c r="L945" s="0" t="n">
        <f aca="true">K945+$D$6*($H$5-K945)*$H$8+$D$9*($H$8^0.5)*(NORMINV(RAND(),0,1))</f>
        <v>3.15184557002474</v>
      </c>
      <c r="M945" s="0" t="n">
        <f aca="true">L945+$D$6*($H$5-L945)*$H$8+$D$9*($H$8^0.5)*(NORMINV(RAND(),0,1))</f>
        <v>2.99294321387175</v>
      </c>
      <c r="N945" s="0" t="n">
        <f aca="false">EXP(M945)</f>
        <v>19.9442965226257</v>
      </c>
      <c r="O945" s="0" t="n">
        <f aca="false">EXP(($H$10*LN(N945))+(1-$H$10)*$H$5+(($D$9^2)/(4*$D$6))*(1-$H$10^2))</f>
        <v>19.5992320759995</v>
      </c>
      <c r="P945" s="18" t="n">
        <f aca="false">EXP(($H$11*LN(N945))+(1-$H$11)*$H$5+(($D$9^2)/(4*$D$6))*(1-$H$11^2))</f>
        <v>19.2445092387827</v>
      </c>
      <c r="Q945" s="18" t="n">
        <f aca="false">EXP($H$12*LN(N945)+(1-$H$12)*$H$5+$D$9^2/(4*$D$6)*(1-$H$12^2))</f>
        <v>18.9159580914841</v>
      </c>
      <c r="R945" s="18" t="n">
        <f aca="false">EXP($H$13*LN(N945)+(1-$H$13)*$H$5+$D$9^2/(4*$D$6)*(1-$H$13^2))</f>
        <v>18.6279415467363</v>
      </c>
      <c r="S945" s="33" t="n">
        <f aca="false">MAX(0,1/4*(SUM(O945:R945)-4*$D$5))*$H$9</f>
        <v>0</v>
      </c>
    </row>
    <row r="946" customFormat="false" ht="12.75" hidden="false" customHeight="false" outlineLevel="0" collapsed="false">
      <c r="A946" s="0" t="n">
        <v>924</v>
      </c>
      <c r="C946" s="18" t="n">
        <f aca="false">$H$6</f>
        <v>3.29212628660779</v>
      </c>
      <c r="D946" s="0" t="n">
        <f aca="true">C946+$D$6*($H$5-C946)*$H$8+$D$9*($H$8^0.5)*(NORMINV(RAND(),0,1))</f>
        <v>3.16983435321675</v>
      </c>
      <c r="E946" s="0" t="n">
        <f aca="true">D946+$D$6*($H$5-D946)*$H$8+$D$9*($H$8^0.5)*(NORMINV(RAND(),0,1))</f>
        <v>3.14240608452627</v>
      </c>
      <c r="F946" s="0" t="n">
        <f aca="true">E946+$D$6*($H$5-E946)*$H$8+$D$9*($H$8^0.5)*(NORMINV(RAND(),0,1))</f>
        <v>3.13463675371129</v>
      </c>
      <c r="G946" s="0" t="n">
        <f aca="true">F946+$D$6*($H$5-F946)*$H$8+$D$9*($H$8^0.5)*(NORMINV(RAND(),0,1))</f>
        <v>3.07390485232789</v>
      </c>
      <c r="H946" s="0" t="n">
        <f aca="true">G946+$D$6*($H$5-G946)*$H$8+$D$9*($H$8^0.5)*(NORMINV(RAND(),0,1))</f>
        <v>3.08851979798088</v>
      </c>
      <c r="I946" s="0" t="n">
        <f aca="true">H946+$D$6*($H$5-H946)*$H$8+$D$9*($H$8^0.5)*(NORMINV(RAND(),0,1))</f>
        <v>3.07164999933434</v>
      </c>
      <c r="J946" s="0" t="n">
        <f aca="true">I946+$D$6*($H$5-I946)*$H$8+$D$9*($H$8^0.5)*(NORMINV(RAND(),0,1))</f>
        <v>3.00890597925494</v>
      </c>
      <c r="K946" s="0" t="n">
        <f aca="true">J946+$D$6*($H$5-J946)*$H$8+$D$9*($H$8^0.5)*(NORMINV(RAND(),0,1))</f>
        <v>2.95153602062826</v>
      </c>
      <c r="L946" s="0" t="n">
        <f aca="true">K946+$D$6*($H$5-K946)*$H$8+$D$9*($H$8^0.5)*(NORMINV(RAND(),0,1))</f>
        <v>2.93523864583888</v>
      </c>
      <c r="M946" s="0" t="n">
        <f aca="true">L946+$D$6*($H$5-L946)*$H$8+$D$9*($H$8^0.5)*(NORMINV(RAND(),0,1))</f>
        <v>3.00403601309276</v>
      </c>
      <c r="N946" s="0" t="n">
        <f aca="false">EXP(M946)</f>
        <v>20.1667662241812</v>
      </c>
      <c r="O946" s="0" t="n">
        <f aca="false">EXP(($H$10*LN(N946))+(1-$H$10)*$H$5+(($D$9^2)/(4*$D$6))*(1-$H$10^2))</f>
        <v>19.7716929169841</v>
      </c>
      <c r="P946" s="18" t="n">
        <f aca="false">EXP(($H$11*LN(N946))+(1-$H$11)*$H$5+(($D$9^2)/(4*$D$6))*(1-$H$11^2))</f>
        <v>19.3781270467928</v>
      </c>
      <c r="Q946" s="18" t="n">
        <f aca="false">EXP($H$12*LN(N946)+(1-$H$12)*$H$5+$D$9^2/(4*$D$6)*(1-$H$12^2))</f>
        <v>19.0196097299944</v>
      </c>
      <c r="R946" s="18" t="n">
        <f aca="false">EXP($H$13*LN(N946)+(1-$H$13)*$H$5+$D$9^2/(4*$D$6)*(1-$H$13^2))</f>
        <v>18.7085108376882</v>
      </c>
      <c r="S946" s="33" t="n">
        <f aca="false">MAX(0,1/4*(SUM(O946:R946)-4*$D$5))*$H$9</f>
        <v>0</v>
      </c>
    </row>
    <row r="947" customFormat="false" ht="12.75" hidden="false" customHeight="false" outlineLevel="0" collapsed="false">
      <c r="A947" s="0" t="n">
        <v>925</v>
      </c>
      <c r="C947" s="18" t="n">
        <f aca="false">$H$6</f>
        <v>3.29212628660779</v>
      </c>
      <c r="D947" s="0" t="n">
        <f aca="true">C947+$D$6*($H$5-C947)*$H$8+$D$9*($H$8^0.5)*(NORMINV(RAND(),0,1))</f>
        <v>3.33767908092142</v>
      </c>
      <c r="E947" s="0" t="n">
        <f aca="true">D947+$D$6*($H$5-D947)*$H$8+$D$9*($H$8^0.5)*(NORMINV(RAND(),0,1))</f>
        <v>3.38967791022886</v>
      </c>
      <c r="F947" s="0" t="n">
        <f aca="true">E947+$D$6*($H$5-E947)*$H$8+$D$9*($H$8^0.5)*(NORMINV(RAND(),0,1))</f>
        <v>3.44144637841734</v>
      </c>
      <c r="G947" s="0" t="n">
        <f aca="true">F947+$D$6*($H$5-F947)*$H$8+$D$9*($H$8^0.5)*(NORMINV(RAND(),0,1))</f>
        <v>3.48109443342525</v>
      </c>
      <c r="H947" s="0" t="n">
        <f aca="true">G947+$D$6*($H$5-G947)*$H$8+$D$9*($H$8^0.5)*(NORMINV(RAND(),0,1))</f>
        <v>3.35498898786358</v>
      </c>
      <c r="I947" s="0" t="n">
        <f aca="true">H947+$D$6*($H$5-H947)*$H$8+$D$9*($H$8^0.5)*(NORMINV(RAND(),0,1))</f>
        <v>3.35143808703119</v>
      </c>
      <c r="J947" s="0" t="n">
        <f aca="true">I947+$D$6*($H$5-I947)*$H$8+$D$9*($H$8^0.5)*(NORMINV(RAND(),0,1))</f>
        <v>3.45009662272637</v>
      </c>
      <c r="K947" s="0" t="n">
        <f aca="true">J947+$D$6*($H$5-J947)*$H$8+$D$9*($H$8^0.5)*(NORMINV(RAND(),0,1))</f>
        <v>3.44545970352145</v>
      </c>
      <c r="L947" s="0" t="n">
        <f aca="true">K947+$D$6*($H$5-K947)*$H$8+$D$9*($H$8^0.5)*(NORMINV(RAND(),0,1))</f>
        <v>3.50448530661123</v>
      </c>
      <c r="M947" s="0" t="n">
        <f aca="true">L947+$D$6*($H$5-L947)*$H$8+$D$9*($H$8^0.5)*(NORMINV(RAND(),0,1))</f>
        <v>3.37640344348705</v>
      </c>
      <c r="N947" s="0" t="n">
        <f aca="false">EXP(M947)</f>
        <v>29.2653272062983</v>
      </c>
      <c r="O947" s="0" t="n">
        <f aca="false">EXP(($H$10*LN(N947))+(1-$H$10)*$H$5+(($D$9^2)/(4*$D$6))*(1-$H$10^2))</f>
        <v>26.5316899112289</v>
      </c>
      <c r="P947" s="18" t="n">
        <f aca="false">EXP(($H$11*LN(N947))+(1-$H$11)*$H$5+(($D$9^2)/(4*$D$6))*(1-$H$11^2))</f>
        <v>24.4446273376904</v>
      </c>
      <c r="Q947" s="18" t="n">
        <f aca="false">EXP($H$12*LN(N947)+(1-$H$12)*$H$5+$D$9^2/(4*$D$6)*(1-$H$12^2))</f>
        <v>22.8490453030115</v>
      </c>
      <c r="R947" s="18" t="n">
        <f aca="false">EXP($H$13*LN(N947)+(1-$H$13)*$H$5+$D$9^2/(4*$D$6)*(1-$H$13^2))</f>
        <v>21.6251061699525</v>
      </c>
      <c r="S947" s="33" t="n">
        <f aca="false">MAX(0,1/4*(SUM(O947:R947)-4*$D$5))*$H$9</f>
        <v>1.7717762686444</v>
      </c>
    </row>
    <row r="948" customFormat="false" ht="12.75" hidden="false" customHeight="false" outlineLevel="0" collapsed="false">
      <c r="A948" s="0" t="n">
        <v>926</v>
      </c>
      <c r="C948" s="18" t="n">
        <f aca="false">$H$6</f>
        <v>3.29212628660779</v>
      </c>
      <c r="D948" s="0" t="n">
        <f aca="true">C948+$D$6*($H$5-C948)*$H$8+$D$9*($H$8^0.5)*(NORMINV(RAND(),0,1))</f>
        <v>3.24316533191069</v>
      </c>
      <c r="E948" s="0" t="n">
        <f aca="true">D948+$D$6*($H$5-D948)*$H$8+$D$9*($H$8^0.5)*(NORMINV(RAND(),0,1))</f>
        <v>3.36337930631817</v>
      </c>
      <c r="F948" s="0" t="n">
        <f aca="true">E948+$D$6*($H$5-E948)*$H$8+$D$9*($H$8^0.5)*(NORMINV(RAND(),0,1))</f>
        <v>3.25177921421201</v>
      </c>
      <c r="G948" s="0" t="n">
        <f aca="true">F948+$D$6*($H$5-F948)*$H$8+$D$9*($H$8^0.5)*(NORMINV(RAND(),0,1))</f>
        <v>3.28225380813723</v>
      </c>
      <c r="H948" s="0" t="n">
        <f aca="true">G948+$D$6*($H$5-G948)*$H$8+$D$9*($H$8^0.5)*(NORMINV(RAND(),0,1))</f>
        <v>3.23709947588514</v>
      </c>
      <c r="I948" s="0" t="n">
        <f aca="true">H948+$D$6*($H$5-H948)*$H$8+$D$9*($H$8^0.5)*(NORMINV(RAND(),0,1))</f>
        <v>3.18070762961219</v>
      </c>
      <c r="J948" s="0" t="n">
        <f aca="true">I948+$D$6*($H$5-I948)*$H$8+$D$9*($H$8^0.5)*(NORMINV(RAND(),0,1))</f>
        <v>3.23141458804829</v>
      </c>
      <c r="K948" s="0" t="n">
        <f aca="true">J948+$D$6*($H$5-J948)*$H$8+$D$9*($H$8^0.5)*(NORMINV(RAND(),0,1))</f>
        <v>3.21465268727578</v>
      </c>
      <c r="L948" s="0" t="n">
        <f aca="true">K948+$D$6*($H$5-K948)*$H$8+$D$9*($H$8^0.5)*(NORMINV(RAND(),0,1))</f>
        <v>3.23862365897708</v>
      </c>
      <c r="M948" s="0" t="n">
        <f aca="true">L948+$D$6*($H$5-L948)*$H$8+$D$9*($H$8^0.5)*(NORMINV(RAND(),0,1))</f>
        <v>3.23708969371985</v>
      </c>
      <c r="N948" s="0" t="n">
        <f aca="false">EXP(M948)</f>
        <v>25.4595188255835</v>
      </c>
      <c r="O948" s="0" t="n">
        <f aca="false">EXP(($H$10*LN(N948))+(1-$H$10)*$H$5+(($D$9^2)/(4*$D$6))*(1-$H$10^2))</f>
        <v>23.7673444615846</v>
      </c>
      <c r="P948" s="18" t="n">
        <f aca="false">EXP(($H$11*LN(N948))+(1-$H$11)*$H$5+(($D$9^2)/(4*$D$6))*(1-$H$11^2))</f>
        <v>22.4101282383808</v>
      </c>
      <c r="Q948" s="18" t="n">
        <f aca="false">EXP($H$12*LN(N948)+(1-$H$12)*$H$5+$D$9^2/(4*$D$6)*(1-$H$12^2))</f>
        <v>21.3335172563884</v>
      </c>
      <c r="R948" s="18" t="n">
        <f aca="false">EXP($H$13*LN(N948)+(1-$H$13)*$H$5+$D$9^2/(4*$D$6)*(1-$H$13^2))</f>
        <v>20.4841697070957</v>
      </c>
      <c r="S948" s="33" t="n">
        <f aca="false">MAX(0,1/4*(SUM(O948:R948)-4*$D$5))*$H$9</f>
        <v>0</v>
      </c>
    </row>
    <row r="949" customFormat="false" ht="12.75" hidden="false" customHeight="false" outlineLevel="0" collapsed="false">
      <c r="A949" s="0" t="n">
        <v>927</v>
      </c>
      <c r="C949" s="18" t="n">
        <f aca="false">$H$6</f>
        <v>3.29212628660779</v>
      </c>
      <c r="D949" s="0" t="n">
        <f aca="true">C949+$D$6*($H$5-C949)*$H$8+$D$9*($H$8^0.5)*(NORMINV(RAND(),0,1))</f>
        <v>3.24757240851145</v>
      </c>
      <c r="E949" s="0" t="n">
        <f aca="true">D949+$D$6*($H$5-D949)*$H$8+$D$9*($H$8^0.5)*(NORMINV(RAND(),0,1))</f>
        <v>3.15499911775702</v>
      </c>
      <c r="F949" s="0" t="n">
        <f aca="true">E949+$D$6*($H$5-E949)*$H$8+$D$9*($H$8^0.5)*(NORMINV(RAND(),0,1))</f>
        <v>3.15072473398471</v>
      </c>
      <c r="G949" s="0" t="n">
        <f aca="true">F949+$D$6*($H$5-F949)*$H$8+$D$9*($H$8^0.5)*(NORMINV(RAND(),0,1))</f>
        <v>3.15902005115588</v>
      </c>
      <c r="H949" s="0" t="n">
        <f aca="true">G949+$D$6*($H$5-G949)*$H$8+$D$9*($H$8^0.5)*(NORMINV(RAND(),0,1))</f>
        <v>3.13191775542366</v>
      </c>
      <c r="I949" s="0" t="n">
        <f aca="true">H949+$D$6*($H$5-H949)*$H$8+$D$9*($H$8^0.5)*(NORMINV(RAND(),0,1))</f>
        <v>3.27361806282591</v>
      </c>
      <c r="J949" s="0" t="n">
        <f aca="true">I949+$D$6*($H$5-I949)*$H$8+$D$9*($H$8^0.5)*(NORMINV(RAND(),0,1))</f>
        <v>3.26127256703095</v>
      </c>
      <c r="K949" s="0" t="n">
        <f aca="true">J949+$D$6*($H$5-J949)*$H$8+$D$9*($H$8^0.5)*(NORMINV(RAND(),0,1))</f>
        <v>3.12177758710797</v>
      </c>
      <c r="L949" s="0" t="n">
        <f aca="true">K949+$D$6*($H$5-K949)*$H$8+$D$9*($H$8^0.5)*(NORMINV(RAND(),0,1))</f>
        <v>3.14469466876413</v>
      </c>
      <c r="M949" s="0" t="n">
        <f aca="true">L949+$D$6*($H$5-L949)*$H$8+$D$9*($H$8^0.5)*(NORMINV(RAND(),0,1))</f>
        <v>3.21477924485986</v>
      </c>
      <c r="N949" s="0" t="n">
        <f aca="false">EXP(M949)</f>
        <v>24.8977949882288</v>
      </c>
      <c r="O949" s="0" t="n">
        <f aca="false">EXP(($H$10*LN(N949))+(1-$H$10)*$H$5+(($D$9^2)/(4*$D$6))*(1-$H$10^2))</f>
        <v>23.3522232970374</v>
      </c>
      <c r="P949" s="18" t="n">
        <f aca="false">EXP(($H$11*LN(N949))+(1-$H$11)*$H$5+(($D$9^2)/(4*$D$6))*(1-$H$11^2))</f>
        <v>22.100423899627</v>
      </c>
      <c r="Q949" s="18" t="n">
        <f aca="false">EXP($H$12*LN(N949)+(1-$H$12)*$H$5+$D$9^2/(4*$D$6)*(1-$H$12^2))</f>
        <v>21.1003294428459</v>
      </c>
      <c r="R949" s="18" t="n">
        <f aca="false">EXP($H$13*LN(N949)+(1-$H$13)*$H$5+$D$9^2/(4*$D$6)*(1-$H$13^2))</f>
        <v>20.3071306270269</v>
      </c>
      <c r="S949" s="33" t="n">
        <f aca="false">MAX(0,1/4*(SUM(O949:R949)-4*$D$5))*$H$9</f>
        <v>0</v>
      </c>
    </row>
    <row r="950" customFormat="false" ht="12.75" hidden="false" customHeight="false" outlineLevel="0" collapsed="false">
      <c r="A950" s="0" t="n">
        <v>928</v>
      </c>
      <c r="C950" s="18" t="n">
        <f aca="false">$H$6</f>
        <v>3.29212628660779</v>
      </c>
      <c r="D950" s="0" t="n">
        <f aca="true">C950+$D$6*($H$5-C950)*$H$8+$D$9*($H$8^0.5)*(NORMINV(RAND(),0,1))</f>
        <v>3.27238359937071</v>
      </c>
      <c r="E950" s="0" t="n">
        <f aca="true">D950+$D$6*($H$5-D950)*$H$8+$D$9*($H$8^0.5)*(NORMINV(RAND(),0,1))</f>
        <v>3.26655668930138</v>
      </c>
      <c r="F950" s="0" t="n">
        <f aca="true">E950+$D$6*($H$5-E950)*$H$8+$D$9*($H$8^0.5)*(NORMINV(RAND(),0,1))</f>
        <v>3.31019534648359</v>
      </c>
      <c r="G950" s="0" t="n">
        <f aca="true">F950+$D$6*($H$5-F950)*$H$8+$D$9*($H$8^0.5)*(NORMINV(RAND(),0,1))</f>
        <v>3.26089494352054</v>
      </c>
      <c r="H950" s="0" t="n">
        <f aca="true">G950+$D$6*($H$5-G950)*$H$8+$D$9*($H$8^0.5)*(NORMINV(RAND(),0,1))</f>
        <v>3.30212634875699</v>
      </c>
      <c r="I950" s="0" t="n">
        <f aca="true">H950+$D$6*($H$5-H950)*$H$8+$D$9*($H$8^0.5)*(NORMINV(RAND(),0,1))</f>
        <v>3.25957182728498</v>
      </c>
      <c r="J950" s="0" t="n">
        <f aca="true">I950+$D$6*($H$5-I950)*$H$8+$D$9*($H$8^0.5)*(NORMINV(RAND(),0,1))</f>
        <v>3.26307350743949</v>
      </c>
      <c r="K950" s="0" t="n">
        <f aca="true">J950+$D$6*($H$5-J950)*$H$8+$D$9*($H$8^0.5)*(NORMINV(RAND(),0,1))</f>
        <v>3.30458378665093</v>
      </c>
      <c r="L950" s="0" t="n">
        <f aca="true">K950+$D$6*($H$5-K950)*$H$8+$D$9*($H$8^0.5)*(NORMINV(RAND(),0,1))</f>
        <v>3.1222666822604</v>
      </c>
      <c r="M950" s="0" t="n">
        <f aca="true">L950+$D$6*($H$5-L950)*$H$8+$D$9*($H$8^0.5)*(NORMINV(RAND(),0,1))</f>
        <v>3.18490223318444</v>
      </c>
      <c r="N950" s="0" t="n">
        <f aca="false">EXP(M950)</f>
        <v>24.1649257625129</v>
      </c>
      <c r="O950" s="0" t="n">
        <f aca="false">EXP(($H$10*LN(N950))+(1-$H$10)*$H$5+(($D$9^2)/(4*$D$6))*(1-$H$10^2))</f>
        <v>22.8076477948065</v>
      </c>
      <c r="P950" s="18" t="n">
        <f aca="false">EXP(($H$11*LN(N950))+(1-$H$11)*$H$5+(($D$9^2)/(4*$D$6))*(1-$H$11^2))</f>
        <v>21.6923767792452</v>
      </c>
      <c r="Q950" s="18" t="n">
        <f aca="false">EXP($H$12*LN(N950)+(1-$H$12)*$H$5+$D$9^2/(4*$D$6)*(1-$H$12^2))</f>
        <v>20.7920434528741</v>
      </c>
      <c r="R950" s="18" t="n">
        <f aca="false">EXP($H$13*LN(N950)+(1-$H$13)*$H$5+$D$9^2/(4*$D$6)*(1-$H$13^2))</f>
        <v>20.0724430993169</v>
      </c>
      <c r="S950" s="33" t="n">
        <f aca="false">MAX(0,1/4*(SUM(O950:R950)-4*$D$5))*$H$9</f>
        <v>0</v>
      </c>
    </row>
    <row r="951" customFormat="false" ht="12.75" hidden="false" customHeight="false" outlineLevel="0" collapsed="false">
      <c r="A951" s="0" t="n">
        <v>929</v>
      </c>
      <c r="C951" s="18" t="n">
        <f aca="false">$H$6</f>
        <v>3.29212628660779</v>
      </c>
      <c r="D951" s="0" t="n">
        <f aca="true">C951+$D$6*($H$5-C951)*$H$8+$D$9*($H$8^0.5)*(NORMINV(RAND(),0,1))</f>
        <v>3.32193189352669</v>
      </c>
      <c r="E951" s="0" t="n">
        <f aca="true">D951+$D$6*($H$5-D951)*$H$8+$D$9*($H$8^0.5)*(NORMINV(RAND(),0,1))</f>
        <v>3.24333772375341</v>
      </c>
      <c r="F951" s="0" t="n">
        <f aca="true">E951+$D$6*($H$5-E951)*$H$8+$D$9*($H$8^0.5)*(NORMINV(RAND(),0,1))</f>
        <v>3.18958058683167</v>
      </c>
      <c r="G951" s="0" t="n">
        <f aca="true">F951+$D$6*($H$5-F951)*$H$8+$D$9*($H$8^0.5)*(NORMINV(RAND(),0,1))</f>
        <v>3.34198145692857</v>
      </c>
      <c r="H951" s="0" t="n">
        <f aca="true">G951+$D$6*($H$5-G951)*$H$8+$D$9*($H$8^0.5)*(NORMINV(RAND(),0,1))</f>
        <v>3.28216240300098</v>
      </c>
      <c r="I951" s="0" t="n">
        <f aca="true">H951+$D$6*($H$5-H951)*$H$8+$D$9*($H$8^0.5)*(NORMINV(RAND(),0,1))</f>
        <v>3.02789160476497</v>
      </c>
      <c r="J951" s="0" t="n">
        <f aca="true">I951+$D$6*($H$5-I951)*$H$8+$D$9*($H$8^0.5)*(NORMINV(RAND(),0,1))</f>
        <v>3.09863428627986</v>
      </c>
      <c r="K951" s="0" t="n">
        <f aca="true">J951+$D$6*($H$5-J951)*$H$8+$D$9*($H$8^0.5)*(NORMINV(RAND(),0,1))</f>
        <v>2.98065465024576</v>
      </c>
      <c r="L951" s="0" t="n">
        <f aca="true">K951+$D$6*($H$5-K951)*$H$8+$D$9*($H$8^0.5)*(NORMINV(RAND(),0,1))</f>
        <v>2.98579344707757</v>
      </c>
      <c r="M951" s="0" t="n">
        <f aca="true">L951+$D$6*($H$5-L951)*$H$8+$D$9*($H$8^0.5)*(NORMINV(RAND(),0,1))</f>
        <v>3.03337426935933</v>
      </c>
      <c r="N951" s="0" t="n">
        <f aca="false">EXP(M951)</f>
        <v>20.767188585952</v>
      </c>
      <c r="O951" s="0" t="n">
        <f aca="false">EXP(($H$10*LN(N951))+(1-$H$10)*$H$5+(($D$9^2)/(4*$D$6))*(1-$H$10^2))</f>
        <v>20.2351674169067</v>
      </c>
      <c r="P951" s="18" t="n">
        <f aca="false">EXP(($H$11*LN(N951))+(1-$H$11)*$H$5+(($D$9^2)/(4*$D$6))*(1-$H$11^2))</f>
        <v>19.7360082765319</v>
      </c>
      <c r="Q951" s="18" t="n">
        <f aca="false">EXP($H$12*LN(N951)+(1-$H$12)*$H$5+$D$9^2/(4*$D$6)*(1-$H$12^2))</f>
        <v>19.2964935541017</v>
      </c>
      <c r="R951" s="18" t="n">
        <f aca="false">EXP($H$13*LN(N951)+(1-$H$13)*$H$5+$D$9^2/(4*$D$6)*(1-$H$13^2))</f>
        <v>18.9232842568513</v>
      </c>
      <c r="S951" s="33" t="n">
        <f aca="false">MAX(0,1/4*(SUM(O951:R951)-4*$D$5))*$H$9</f>
        <v>0</v>
      </c>
    </row>
    <row r="952" customFormat="false" ht="12.75" hidden="false" customHeight="false" outlineLevel="0" collapsed="false">
      <c r="A952" s="0" t="n">
        <v>930</v>
      </c>
      <c r="C952" s="18" t="n">
        <f aca="false">$H$6</f>
        <v>3.29212628660779</v>
      </c>
      <c r="D952" s="0" t="n">
        <f aca="true">C952+$D$6*($H$5-C952)*$H$8+$D$9*($H$8^0.5)*(NORMINV(RAND(),0,1))</f>
        <v>3.22852340055568</v>
      </c>
      <c r="E952" s="0" t="n">
        <f aca="true">D952+$D$6*($H$5-D952)*$H$8+$D$9*($H$8^0.5)*(NORMINV(RAND(),0,1))</f>
        <v>3.22136825939237</v>
      </c>
      <c r="F952" s="0" t="n">
        <f aca="true">E952+$D$6*($H$5-E952)*$H$8+$D$9*($H$8^0.5)*(NORMINV(RAND(),0,1))</f>
        <v>3.2189334710602</v>
      </c>
      <c r="G952" s="0" t="n">
        <f aca="true">F952+$D$6*($H$5-F952)*$H$8+$D$9*($H$8^0.5)*(NORMINV(RAND(),0,1))</f>
        <v>3.01660976886939</v>
      </c>
      <c r="H952" s="0" t="n">
        <f aca="true">G952+$D$6*($H$5-G952)*$H$8+$D$9*($H$8^0.5)*(NORMINV(RAND(),0,1))</f>
        <v>3.0459114969106</v>
      </c>
      <c r="I952" s="0" t="n">
        <f aca="true">H952+$D$6*($H$5-H952)*$H$8+$D$9*($H$8^0.5)*(NORMINV(RAND(),0,1))</f>
        <v>2.92837276545974</v>
      </c>
      <c r="J952" s="0" t="n">
        <f aca="true">I952+$D$6*($H$5-I952)*$H$8+$D$9*($H$8^0.5)*(NORMINV(RAND(),0,1))</f>
        <v>3.05700948893205</v>
      </c>
      <c r="K952" s="0" t="n">
        <f aca="true">J952+$D$6*($H$5-J952)*$H$8+$D$9*($H$8^0.5)*(NORMINV(RAND(),0,1))</f>
        <v>3.04278972662906</v>
      </c>
      <c r="L952" s="0" t="n">
        <f aca="true">K952+$D$6*($H$5-K952)*$H$8+$D$9*($H$8^0.5)*(NORMINV(RAND(),0,1))</f>
        <v>3.157089710646</v>
      </c>
      <c r="M952" s="0" t="n">
        <f aca="true">L952+$D$6*($H$5-L952)*$H$8+$D$9*($H$8^0.5)*(NORMINV(RAND(),0,1))</f>
        <v>3.10933826543402</v>
      </c>
      <c r="N952" s="0" t="n">
        <f aca="false">EXP(M952)</f>
        <v>22.4062125285836</v>
      </c>
      <c r="O952" s="0" t="n">
        <f aca="false">EXP(($H$10*LN(N952))+(1-$H$10)*$H$5+(($D$9^2)/(4*$D$6))*(1-$H$10^2))</f>
        <v>21.4863306225355</v>
      </c>
      <c r="P952" s="18" t="n">
        <f aca="false">EXP(($H$11*LN(N952))+(1-$H$11)*$H$5+(($D$9^2)/(4*$D$6))*(1-$H$11^2))</f>
        <v>20.6936648595191</v>
      </c>
      <c r="Q952" s="18" t="n">
        <f aca="false">EXP($H$12*LN(N952)+(1-$H$12)*$H$5+$D$9^2/(4*$D$6)*(1-$H$12^2))</f>
        <v>20.0322890738355</v>
      </c>
      <c r="R952" s="18" t="n">
        <f aca="false">EXP($H$13*LN(N952)+(1-$H$13)*$H$5+$D$9^2/(4*$D$6)*(1-$H$13^2))</f>
        <v>19.4909124529907</v>
      </c>
      <c r="S952" s="33" t="n">
        <f aca="false">MAX(0,1/4*(SUM(O952:R952)-4*$D$5))*$H$9</f>
        <v>0</v>
      </c>
    </row>
    <row r="953" customFormat="false" ht="12.75" hidden="false" customHeight="false" outlineLevel="0" collapsed="false">
      <c r="A953" s="0" t="n">
        <v>931</v>
      </c>
      <c r="C953" s="18" t="n">
        <f aca="false">$H$6</f>
        <v>3.29212628660779</v>
      </c>
      <c r="D953" s="0" t="n">
        <f aca="true">C953+$D$6*($H$5-C953)*$H$8+$D$9*($H$8^0.5)*(NORMINV(RAND(),0,1))</f>
        <v>3.30565596654828</v>
      </c>
      <c r="E953" s="0" t="n">
        <f aca="true">D953+$D$6*($H$5-D953)*$H$8+$D$9*($H$8^0.5)*(NORMINV(RAND(),0,1))</f>
        <v>3.2949188401624</v>
      </c>
      <c r="F953" s="0" t="n">
        <f aca="true">E953+$D$6*($H$5-E953)*$H$8+$D$9*($H$8^0.5)*(NORMINV(RAND(),0,1))</f>
        <v>3.28616249381215</v>
      </c>
      <c r="G953" s="0" t="n">
        <f aca="true">F953+$D$6*($H$5-F953)*$H$8+$D$9*($H$8^0.5)*(NORMINV(RAND(),0,1))</f>
        <v>3.17043578757243</v>
      </c>
      <c r="H953" s="0" t="n">
        <f aca="true">G953+$D$6*($H$5-G953)*$H$8+$D$9*($H$8^0.5)*(NORMINV(RAND(),0,1))</f>
        <v>3.10198144121059</v>
      </c>
      <c r="I953" s="0" t="n">
        <f aca="true">H953+$D$6*($H$5-H953)*$H$8+$D$9*($H$8^0.5)*(NORMINV(RAND(),0,1))</f>
        <v>3.10781007834114</v>
      </c>
      <c r="J953" s="0" t="n">
        <f aca="true">I953+$D$6*($H$5-I953)*$H$8+$D$9*($H$8^0.5)*(NORMINV(RAND(),0,1))</f>
        <v>3.17321144006257</v>
      </c>
      <c r="K953" s="0" t="n">
        <f aca="true">J953+$D$6*($H$5-J953)*$H$8+$D$9*($H$8^0.5)*(NORMINV(RAND(),0,1))</f>
        <v>3.10219986735662</v>
      </c>
      <c r="L953" s="0" t="n">
        <f aca="true">K953+$D$6*($H$5-K953)*$H$8+$D$9*($H$8^0.5)*(NORMINV(RAND(),0,1))</f>
        <v>3.14940546548361</v>
      </c>
      <c r="M953" s="0" t="n">
        <f aca="true">L953+$D$6*($H$5-L953)*$H$8+$D$9*($H$8^0.5)*(NORMINV(RAND(),0,1))</f>
        <v>3.07171707811417</v>
      </c>
      <c r="N953" s="0" t="n">
        <f aca="false">EXP(M953)</f>
        <v>21.5789235794198</v>
      </c>
      <c r="O953" s="0" t="n">
        <f aca="false">EXP(($H$10*LN(N953))+(1-$H$10)*$H$5+(($D$9^2)/(4*$D$6))*(1-$H$10^2))</f>
        <v>20.8573094773807</v>
      </c>
      <c r="P953" s="18" t="n">
        <f aca="false">EXP(($H$11*LN(N953))+(1-$H$11)*$H$5+(($D$9^2)/(4*$D$6))*(1-$H$11^2))</f>
        <v>20.2137135007739</v>
      </c>
      <c r="Q953" s="18" t="n">
        <f aca="false">EXP($H$12*LN(N953)+(1-$H$12)*$H$5+$D$9^2/(4*$D$6)*(1-$H$12^2))</f>
        <v>19.6644445028862</v>
      </c>
      <c r="R953" s="18" t="n">
        <f aca="false">EXP($H$13*LN(N953)+(1-$H$13)*$H$5+$D$9^2/(4*$D$6)*(1-$H$13^2))</f>
        <v>19.207697536487</v>
      </c>
      <c r="S953" s="33" t="n">
        <f aca="false">MAX(0,1/4*(SUM(O953:R953)-4*$D$5))*$H$9</f>
        <v>0</v>
      </c>
    </row>
    <row r="954" customFormat="false" ht="12.75" hidden="false" customHeight="false" outlineLevel="0" collapsed="false">
      <c r="A954" s="0" t="n">
        <v>932</v>
      </c>
      <c r="C954" s="18" t="n">
        <f aca="false">$H$6</f>
        <v>3.29212628660779</v>
      </c>
      <c r="D954" s="0" t="n">
        <f aca="true">C954+$D$6*($H$5-C954)*$H$8+$D$9*($H$8^0.5)*(NORMINV(RAND(),0,1))</f>
        <v>3.29562338982308</v>
      </c>
      <c r="E954" s="0" t="n">
        <f aca="true">D954+$D$6*($H$5-D954)*$H$8+$D$9*($H$8^0.5)*(NORMINV(RAND(),0,1))</f>
        <v>3.18532837658553</v>
      </c>
      <c r="F954" s="0" t="n">
        <f aca="true">E954+$D$6*($H$5-E954)*$H$8+$D$9*($H$8^0.5)*(NORMINV(RAND(),0,1))</f>
        <v>3.14341168937453</v>
      </c>
      <c r="G954" s="0" t="n">
        <f aca="true">F954+$D$6*($H$5-F954)*$H$8+$D$9*($H$8^0.5)*(NORMINV(RAND(),0,1))</f>
        <v>3.1294071855287</v>
      </c>
      <c r="H954" s="0" t="n">
        <f aca="true">G954+$D$6*($H$5-G954)*$H$8+$D$9*($H$8^0.5)*(NORMINV(RAND(),0,1))</f>
        <v>3.13090719149127</v>
      </c>
      <c r="I954" s="0" t="n">
        <f aca="true">H954+$D$6*($H$5-H954)*$H$8+$D$9*($H$8^0.5)*(NORMINV(RAND(),0,1))</f>
        <v>3.2719156575312</v>
      </c>
      <c r="J954" s="0" t="n">
        <f aca="true">I954+$D$6*($H$5-I954)*$H$8+$D$9*($H$8^0.5)*(NORMINV(RAND(),0,1))</f>
        <v>3.19448571450363</v>
      </c>
      <c r="K954" s="0" t="n">
        <f aca="true">J954+$D$6*($H$5-J954)*$H$8+$D$9*($H$8^0.5)*(NORMINV(RAND(),0,1))</f>
        <v>3.23695674936494</v>
      </c>
      <c r="L954" s="0" t="n">
        <f aca="true">K954+$D$6*($H$5-K954)*$H$8+$D$9*($H$8^0.5)*(NORMINV(RAND(),0,1))</f>
        <v>3.20383850104442</v>
      </c>
      <c r="M954" s="0" t="n">
        <f aca="true">L954+$D$6*($H$5-L954)*$H$8+$D$9*($H$8^0.5)*(NORMINV(RAND(),0,1))</f>
        <v>3.1344489037232</v>
      </c>
      <c r="N954" s="0" t="n">
        <f aca="false">EXP(M954)</f>
        <v>22.9759703806784</v>
      </c>
      <c r="O954" s="0" t="n">
        <f aca="false">EXP(($H$10*LN(N954))+(1-$H$10)*$H$5+(($D$9^2)/(4*$D$6))*(1-$H$10^2))</f>
        <v>21.9166987171725</v>
      </c>
      <c r="P954" s="18" t="n">
        <f aca="false">EXP(($H$11*LN(N954))+(1-$H$11)*$H$5+(($D$9^2)/(4*$D$6))*(1-$H$11^2))</f>
        <v>21.0203382437744</v>
      </c>
      <c r="Q954" s="18" t="n">
        <f aca="false">EXP($H$12*LN(N954)+(1-$H$12)*$H$5+$D$9^2/(4*$D$6)*(1-$H$12^2))</f>
        <v>20.281631835202</v>
      </c>
      <c r="R954" s="18" t="n">
        <f aca="false">EXP($H$13*LN(N954)+(1-$H$13)*$H$5+$D$9^2/(4*$D$6)*(1-$H$13^2))</f>
        <v>19.6822671535776</v>
      </c>
      <c r="S954" s="33" t="n">
        <f aca="false">MAX(0,1/4*(SUM(O954:R954)-4*$D$5))*$H$9</f>
        <v>0</v>
      </c>
    </row>
    <row r="955" customFormat="false" ht="12.75" hidden="false" customHeight="false" outlineLevel="0" collapsed="false">
      <c r="A955" s="0" t="n">
        <v>933</v>
      </c>
      <c r="C955" s="18" t="n">
        <f aca="false">$H$6</f>
        <v>3.29212628660779</v>
      </c>
      <c r="D955" s="0" t="n">
        <f aca="true">C955+$D$6*($H$5-C955)*$H$8+$D$9*($H$8^0.5)*(NORMINV(RAND(),0,1))</f>
        <v>3.24996225454123</v>
      </c>
      <c r="E955" s="0" t="n">
        <f aca="true">D955+$D$6*($H$5-D955)*$H$8+$D$9*($H$8^0.5)*(NORMINV(RAND(),0,1))</f>
        <v>3.09855139801673</v>
      </c>
      <c r="F955" s="0" t="n">
        <f aca="true">E955+$D$6*($H$5-E955)*$H$8+$D$9*($H$8^0.5)*(NORMINV(RAND(),0,1))</f>
        <v>3.24971188887978</v>
      </c>
      <c r="G955" s="0" t="n">
        <f aca="true">F955+$D$6*($H$5-F955)*$H$8+$D$9*($H$8^0.5)*(NORMINV(RAND(),0,1))</f>
        <v>3.18542707876699</v>
      </c>
      <c r="H955" s="0" t="n">
        <f aca="true">G955+$D$6*($H$5-G955)*$H$8+$D$9*($H$8^0.5)*(NORMINV(RAND(),0,1))</f>
        <v>3.23166337443927</v>
      </c>
      <c r="I955" s="0" t="n">
        <f aca="true">H955+$D$6*($H$5-H955)*$H$8+$D$9*($H$8^0.5)*(NORMINV(RAND(),0,1))</f>
        <v>3.22544203551826</v>
      </c>
      <c r="J955" s="0" t="n">
        <f aca="true">I955+$D$6*($H$5-I955)*$H$8+$D$9*($H$8^0.5)*(NORMINV(RAND(),0,1))</f>
        <v>3.2603110659414</v>
      </c>
      <c r="K955" s="0" t="n">
        <f aca="true">J955+$D$6*($H$5-J955)*$H$8+$D$9*($H$8^0.5)*(NORMINV(RAND(),0,1))</f>
        <v>3.20345463050824</v>
      </c>
      <c r="L955" s="0" t="n">
        <f aca="true">K955+$D$6*($H$5-K955)*$H$8+$D$9*($H$8^0.5)*(NORMINV(RAND(),0,1))</f>
        <v>3.26855528375291</v>
      </c>
      <c r="M955" s="0" t="n">
        <f aca="true">L955+$D$6*($H$5-L955)*$H$8+$D$9*($H$8^0.5)*(NORMINV(RAND(),0,1))</f>
        <v>3.32959916684969</v>
      </c>
      <c r="N955" s="0" t="n">
        <f aca="false">EXP(M955)</f>
        <v>27.9271453338051</v>
      </c>
      <c r="O955" s="0" t="n">
        <f aca="false">EXP(($H$10*LN(N955))+(1-$H$10)*$H$5+(($D$9^2)/(4*$D$6))*(1-$H$10^2))</f>
        <v>25.5688483990645</v>
      </c>
      <c r="P955" s="18" t="n">
        <f aca="false">EXP(($H$11*LN(N955))+(1-$H$11)*$H$5+(($D$9^2)/(4*$D$6))*(1-$H$11^2))</f>
        <v>23.7412993217418</v>
      </c>
      <c r="Q955" s="18" t="n">
        <f aca="false">EXP($H$12*LN(N955)+(1-$H$12)*$H$5+$D$9^2/(4*$D$6)*(1-$H$12^2))</f>
        <v>22.3282393575223</v>
      </c>
      <c r="R955" s="18" t="n">
        <f aca="false">EXP($H$13*LN(N955)+(1-$H$13)*$H$5+$D$9^2/(4*$D$6)*(1-$H$13^2))</f>
        <v>21.2348753829579</v>
      </c>
      <c r="S955" s="33" t="n">
        <f aca="false">MAX(0,1/4*(SUM(O955:R955)-4*$D$5))*$H$9</f>
        <v>1.15889766162264</v>
      </c>
    </row>
    <row r="956" customFormat="false" ht="12.75" hidden="false" customHeight="false" outlineLevel="0" collapsed="false">
      <c r="A956" s="0" t="n">
        <v>934</v>
      </c>
      <c r="C956" s="18" t="n">
        <f aca="false">$H$6</f>
        <v>3.29212628660779</v>
      </c>
      <c r="D956" s="0" t="n">
        <f aca="true">C956+$D$6*($H$5-C956)*$H$8+$D$9*($H$8^0.5)*(NORMINV(RAND(),0,1))</f>
        <v>3.30858912249285</v>
      </c>
      <c r="E956" s="0" t="n">
        <f aca="true">D956+$D$6*($H$5-D956)*$H$8+$D$9*($H$8^0.5)*(NORMINV(RAND(),0,1))</f>
        <v>3.24694127320358</v>
      </c>
      <c r="F956" s="0" t="n">
        <f aca="true">E956+$D$6*($H$5-E956)*$H$8+$D$9*($H$8^0.5)*(NORMINV(RAND(),0,1))</f>
        <v>3.28334366481967</v>
      </c>
      <c r="G956" s="0" t="n">
        <f aca="true">F956+$D$6*($H$5-F956)*$H$8+$D$9*($H$8^0.5)*(NORMINV(RAND(),0,1))</f>
        <v>3.09569679233675</v>
      </c>
      <c r="H956" s="0" t="n">
        <f aca="true">G956+$D$6*($H$5-G956)*$H$8+$D$9*($H$8^0.5)*(NORMINV(RAND(),0,1))</f>
        <v>3.28245738670439</v>
      </c>
      <c r="I956" s="0" t="n">
        <f aca="true">H956+$D$6*($H$5-H956)*$H$8+$D$9*($H$8^0.5)*(NORMINV(RAND(),0,1))</f>
        <v>3.29084272910973</v>
      </c>
      <c r="J956" s="0" t="n">
        <f aca="true">I956+$D$6*($H$5-I956)*$H$8+$D$9*($H$8^0.5)*(NORMINV(RAND(),0,1))</f>
        <v>3.33344706490396</v>
      </c>
      <c r="K956" s="0" t="n">
        <f aca="true">J956+$D$6*($H$5-J956)*$H$8+$D$9*($H$8^0.5)*(NORMINV(RAND(),0,1))</f>
        <v>3.28907252893493</v>
      </c>
      <c r="L956" s="0" t="n">
        <f aca="true">K956+$D$6*($H$5-K956)*$H$8+$D$9*($H$8^0.5)*(NORMINV(RAND(),0,1))</f>
        <v>3.31106154007014</v>
      </c>
      <c r="M956" s="0" t="n">
        <f aca="true">L956+$D$6*($H$5-L956)*$H$8+$D$9*($H$8^0.5)*(NORMINV(RAND(),0,1))</f>
        <v>3.30453411371975</v>
      </c>
      <c r="N956" s="0" t="n">
        <f aca="false">EXP(M956)</f>
        <v>27.2358498238073</v>
      </c>
      <c r="O956" s="0" t="n">
        <f aca="false">EXP(($H$10*LN(N956))+(1-$H$10)*$H$5+(($D$9^2)/(4*$D$6))*(1-$H$10^2))</f>
        <v>25.0676672040495</v>
      </c>
      <c r="P956" s="18" t="n">
        <f aca="false">EXP(($H$11*LN(N956))+(1-$H$11)*$H$5+(($D$9^2)/(4*$D$6))*(1-$H$11^2))</f>
        <v>23.3730045356328</v>
      </c>
      <c r="Q956" s="18" t="n">
        <f aca="false">EXP($H$12*LN(N956)+(1-$H$12)*$H$5+$D$9^2/(4*$D$6)*(1-$H$12^2))</f>
        <v>22.054230821288</v>
      </c>
      <c r="R956" s="18" t="n">
        <f aca="false">EXP($H$13*LN(N956)+(1-$H$13)*$H$5+$D$9^2/(4*$D$6)*(1-$H$13^2))</f>
        <v>21.0287988914991</v>
      </c>
      <c r="S956" s="33" t="n">
        <f aca="false">MAX(0,1/4*(SUM(O956:R956)-4*$D$5))*$H$9</f>
        <v>0.837962126186205</v>
      </c>
    </row>
    <row r="957" customFormat="false" ht="12.75" hidden="false" customHeight="false" outlineLevel="0" collapsed="false">
      <c r="A957" s="0" t="n">
        <v>935</v>
      </c>
      <c r="C957" s="18" t="n">
        <f aca="false">$H$6</f>
        <v>3.29212628660779</v>
      </c>
      <c r="D957" s="0" t="n">
        <f aca="true">C957+$D$6*($H$5-C957)*$H$8+$D$9*($H$8^0.5)*(NORMINV(RAND(),0,1))</f>
        <v>3.27701596320491</v>
      </c>
      <c r="E957" s="0" t="n">
        <f aca="true">D957+$D$6*($H$5-D957)*$H$8+$D$9*($H$8^0.5)*(NORMINV(RAND(),0,1))</f>
        <v>3.29046989372271</v>
      </c>
      <c r="F957" s="0" t="n">
        <f aca="true">E957+$D$6*($H$5-E957)*$H$8+$D$9*($H$8^0.5)*(NORMINV(RAND(),0,1))</f>
        <v>3.25051427518181</v>
      </c>
      <c r="G957" s="0" t="n">
        <f aca="true">F957+$D$6*($H$5-F957)*$H$8+$D$9*($H$8^0.5)*(NORMINV(RAND(),0,1))</f>
        <v>3.34655000987167</v>
      </c>
      <c r="H957" s="0" t="n">
        <f aca="true">G957+$D$6*($H$5-G957)*$H$8+$D$9*($H$8^0.5)*(NORMINV(RAND(),0,1))</f>
        <v>3.31189650168964</v>
      </c>
      <c r="I957" s="0" t="n">
        <f aca="true">H957+$D$6*($H$5-H957)*$H$8+$D$9*($H$8^0.5)*(NORMINV(RAND(),0,1))</f>
        <v>3.35072659386364</v>
      </c>
      <c r="J957" s="0" t="n">
        <f aca="true">I957+$D$6*($H$5-I957)*$H$8+$D$9*($H$8^0.5)*(NORMINV(RAND(),0,1))</f>
        <v>3.28430833961646</v>
      </c>
      <c r="K957" s="0" t="n">
        <f aca="true">J957+$D$6*($H$5-J957)*$H$8+$D$9*($H$8^0.5)*(NORMINV(RAND(),0,1))</f>
        <v>3.26794179761071</v>
      </c>
      <c r="L957" s="0" t="n">
        <f aca="true">K957+$D$6*($H$5-K957)*$H$8+$D$9*($H$8^0.5)*(NORMINV(RAND(),0,1))</f>
        <v>3.21876980889211</v>
      </c>
      <c r="M957" s="0" t="n">
        <f aca="true">L957+$D$6*($H$5-L957)*$H$8+$D$9*($H$8^0.5)*(NORMINV(RAND(),0,1))</f>
        <v>3.06309444446032</v>
      </c>
      <c r="N957" s="0" t="n">
        <f aca="false">EXP(M957)</f>
        <v>21.3936563204816</v>
      </c>
      <c r="O957" s="0" t="n">
        <f aca="false">EXP(($H$10*LN(N957))+(1-$H$10)*$H$5+(($D$9^2)/(4*$D$6))*(1-$H$10^2))</f>
        <v>20.7157539633874</v>
      </c>
      <c r="P957" s="18" t="n">
        <f aca="false">EXP(($H$11*LN(N957))+(1-$H$11)*$H$5+(($D$9^2)/(4*$D$6))*(1-$H$11^2))</f>
        <v>20.1052879431311</v>
      </c>
      <c r="Q957" s="18" t="n">
        <f aca="false">EXP($H$12*LN(N957)+(1-$H$12)*$H$5+$D$9^2/(4*$D$6)*(1-$H$12^2))</f>
        <v>19.5810919199149</v>
      </c>
      <c r="R957" s="18" t="n">
        <f aca="false">EXP($H$13*LN(N957)+(1-$H$13)*$H$5+$D$9^2/(4*$D$6)*(1-$H$13^2))</f>
        <v>19.1433676223973</v>
      </c>
      <c r="S957" s="33" t="n">
        <f aca="false">MAX(0,1/4*(SUM(O957:R957)-4*$D$5))*$H$9</f>
        <v>0</v>
      </c>
    </row>
    <row r="958" customFormat="false" ht="12.75" hidden="false" customHeight="false" outlineLevel="0" collapsed="false">
      <c r="A958" s="0" t="n">
        <v>936</v>
      </c>
      <c r="C958" s="18" t="n">
        <f aca="false">$H$6</f>
        <v>3.29212628660779</v>
      </c>
      <c r="D958" s="0" t="n">
        <f aca="true">C958+$D$6*($H$5-C958)*$H$8+$D$9*($H$8^0.5)*(NORMINV(RAND(),0,1))</f>
        <v>3.30871141784569</v>
      </c>
      <c r="E958" s="0" t="n">
        <f aca="true">D958+$D$6*($H$5-D958)*$H$8+$D$9*($H$8^0.5)*(NORMINV(RAND(),0,1))</f>
        <v>3.3490466881338</v>
      </c>
      <c r="F958" s="0" t="n">
        <f aca="true">E958+$D$6*($H$5-E958)*$H$8+$D$9*($H$8^0.5)*(NORMINV(RAND(),0,1))</f>
        <v>3.38601894608728</v>
      </c>
      <c r="G958" s="0" t="n">
        <f aca="true">F958+$D$6*($H$5-F958)*$H$8+$D$9*($H$8^0.5)*(NORMINV(RAND(),0,1))</f>
        <v>3.22583087429605</v>
      </c>
      <c r="H958" s="0" t="n">
        <f aca="true">G958+$D$6*($H$5-G958)*$H$8+$D$9*($H$8^0.5)*(NORMINV(RAND(),0,1))</f>
        <v>3.1769296818908</v>
      </c>
      <c r="I958" s="0" t="n">
        <f aca="true">H958+$D$6*($H$5-H958)*$H$8+$D$9*($H$8^0.5)*(NORMINV(RAND(),0,1))</f>
        <v>3.15982420522694</v>
      </c>
      <c r="J958" s="0" t="n">
        <f aca="true">I958+$D$6*($H$5-I958)*$H$8+$D$9*($H$8^0.5)*(NORMINV(RAND(),0,1))</f>
        <v>3.21956774032294</v>
      </c>
      <c r="K958" s="0" t="n">
        <f aca="true">J958+$D$6*($H$5-J958)*$H$8+$D$9*($H$8^0.5)*(NORMINV(RAND(),0,1))</f>
        <v>3.17696824336701</v>
      </c>
      <c r="L958" s="0" t="n">
        <f aca="true">K958+$D$6*($H$5-K958)*$H$8+$D$9*($H$8^0.5)*(NORMINV(RAND(),0,1))</f>
        <v>3.31216656994427</v>
      </c>
      <c r="M958" s="0" t="n">
        <f aca="true">L958+$D$6*($H$5-L958)*$H$8+$D$9*($H$8^0.5)*(NORMINV(RAND(),0,1))</f>
        <v>3.38773632026343</v>
      </c>
      <c r="N958" s="0" t="n">
        <f aca="false">EXP(M958)</f>
        <v>29.5988740058461</v>
      </c>
      <c r="O958" s="0" t="n">
        <f aca="false">EXP(($H$10*LN(N958))+(1-$H$10)*$H$5+(($D$9^2)/(4*$D$6))*(1-$H$10^2))</f>
        <v>26.770227379209</v>
      </c>
      <c r="P958" s="18" t="n">
        <f aca="false">EXP(($H$11*LN(N958))+(1-$H$11)*$H$5+(($D$9^2)/(4*$D$6))*(1-$H$11^2))</f>
        <v>24.6180366807785</v>
      </c>
      <c r="Q958" s="18" t="n">
        <f aca="false">EXP($H$12*LN(N958)+(1-$H$12)*$H$5+$D$9^2/(4*$D$6)*(1-$H$12^2))</f>
        <v>22.9769659381565</v>
      </c>
      <c r="R958" s="18" t="n">
        <f aca="false">EXP($H$13*LN(N958)+(1-$H$13)*$H$5+$D$9^2/(4*$D$6)*(1-$H$13^2))</f>
        <v>21.720667510963</v>
      </c>
      <c r="S958" s="33" t="n">
        <f aca="false">MAX(0,1/4*(SUM(O958:R958)-4*$D$5))*$H$9</f>
        <v>1.92288590853992</v>
      </c>
    </row>
    <row r="959" customFormat="false" ht="12.75" hidden="false" customHeight="false" outlineLevel="0" collapsed="false">
      <c r="A959" s="0" t="n">
        <v>937</v>
      </c>
      <c r="C959" s="18" t="n">
        <f aca="false">$H$6</f>
        <v>3.29212628660779</v>
      </c>
      <c r="D959" s="0" t="n">
        <f aca="true">C959+$D$6*($H$5-C959)*$H$8+$D$9*($H$8^0.5)*(NORMINV(RAND(),0,1))</f>
        <v>3.21308544748177</v>
      </c>
      <c r="E959" s="0" t="n">
        <f aca="true">D959+$D$6*($H$5-D959)*$H$8+$D$9*($H$8^0.5)*(NORMINV(RAND(),0,1))</f>
        <v>3.19691618997442</v>
      </c>
      <c r="F959" s="0" t="n">
        <f aca="true">E959+$D$6*($H$5-E959)*$H$8+$D$9*($H$8^0.5)*(NORMINV(RAND(),0,1))</f>
        <v>3.20842492627683</v>
      </c>
      <c r="G959" s="0" t="n">
        <f aca="true">F959+$D$6*($H$5-F959)*$H$8+$D$9*($H$8^0.5)*(NORMINV(RAND(),0,1))</f>
        <v>3.21379746429157</v>
      </c>
      <c r="H959" s="0" t="n">
        <f aca="true">G959+$D$6*($H$5-G959)*$H$8+$D$9*($H$8^0.5)*(NORMINV(RAND(),0,1))</f>
        <v>3.15846060804986</v>
      </c>
      <c r="I959" s="0" t="n">
        <f aca="true">H959+$D$6*($H$5-H959)*$H$8+$D$9*($H$8^0.5)*(NORMINV(RAND(),0,1))</f>
        <v>3.33557077130498</v>
      </c>
      <c r="J959" s="0" t="n">
        <f aca="true">I959+$D$6*($H$5-I959)*$H$8+$D$9*($H$8^0.5)*(NORMINV(RAND(),0,1))</f>
        <v>3.40276494176712</v>
      </c>
      <c r="K959" s="0" t="n">
        <f aca="true">J959+$D$6*($H$5-J959)*$H$8+$D$9*($H$8^0.5)*(NORMINV(RAND(),0,1))</f>
        <v>3.4161990677668</v>
      </c>
      <c r="L959" s="0" t="n">
        <f aca="true">K959+$D$6*($H$5-K959)*$H$8+$D$9*($H$8^0.5)*(NORMINV(RAND(),0,1))</f>
        <v>3.4884706788513</v>
      </c>
      <c r="M959" s="0" t="n">
        <f aca="true">L959+$D$6*($H$5-L959)*$H$8+$D$9*($H$8^0.5)*(NORMINV(RAND(),0,1))</f>
        <v>3.40512628807282</v>
      </c>
      <c r="N959" s="0" t="n">
        <f aca="false">EXP(M959)</f>
        <v>30.1180990404408</v>
      </c>
      <c r="O959" s="0" t="n">
        <f aca="false">EXP(($H$10*LN(N959))+(1-$H$10)*$H$5+(($D$9^2)/(4*$D$6))*(1-$H$10^2))</f>
        <v>27.1404330870872</v>
      </c>
      <c r="P959" s="18" t="n">
        <f aca="false">EXP(($H$11*LN(N959))+(1-$H$11)*$H$5+(($D$9^2)/(4*$D$6))*(1-$H$11^2))</f>
        <v>24.8865233541636</v>
      </c>
      <c r="Q959" s="18" t="n">
        <f aca="false">EXP($H$12*LN(N959)+(1-$H$12)*$H$5+$D$9^2/(4*$D$6)*(1-$H$12^2))</f>
        <v>23.1746504064227</v>
      </c>
      <c r="R959" s="18" t="n">
        <f aca="false">EXP($H$13*LN(N959)+(1-$H$13)*$H$5+$D$9^2/(4*$D$6)*(1-$H$13^2))</f>
        <v>21.8681253880109</v>
      </c>
      <c r="S959" s="33" t="n">
        <f aca="false">MAX(0,1/4*(SUM(O959:R959)-4*$D$5))*$H$9</f>
        <v>2.15684904373142</v>
      </c>
    </row>
    <row r="960" customFormat="false" ht="12.75" hidden="false" customHeight="false" outlineLevel="0" collapsed="false">
      <c r="A960" s="0" t="n">
        <v>938</v>
      </c>
      <c r="C960" s="18" t="n">
        <f aca="false">$H$6</f>
        <v>3.29212628660779</v>
      </c>
      <c r="D960" s="0" t="n">
        <f aca="true">C960+$D$6*($H$5-C960)*$H$8+$D$9*($H$8^0.5)*(NORMINV(RAND(),0,1))</f>
        <v>3.2263965792756</v>
      </c>
      <c r="E960" s="0" t="n">
        <f aca="true">D960+$D$6*($H$5-D960)*$H$8+$D$9*($H$8^0.5)*(NORMINV(RAND(),0,1))</f>
        <v>3.28012646668177</v>
      </c>
      <c r="F960" s="0" t="n">
        <f aca="true">E960+$D$6*($H$5-E960)*$H$8+$D$9*($H$8^0.5)*(NORMINV(RAND(),0,1))</f>
        <v>3.40322195830045</v>
      </c>
      <c r="G960" s="0" t="n">
        <f aca="true">F960+$D$6*($H$5-F960)*$H$8+$D$9*($H$8^0.5)*(NORMINV(RAND(),0,1))</f>
        <v>3.19010231384438</v>
      </c>
      <c r="H960" s="0" t="n">
        <f aca="true">G960+$D$6*($H$5-G960)*$H$8+$D$9*($H$8^0.5)*(NORMINV(RAND(),0,1))</f>
        <v>3.33352141754082</v>
      </c>
      <c r="I960" s="0" t="n">
        <f aca="true">H960+$D$6*($H$5-H960)*$H$8+$D$9*($H$8^0.5)*(NORMINV(RAND(),0,1))</f>
        <v>3.38707319411494</v>
      </c>
      <c r="J960" s="0" t="n">
        <f aca="true">I960+$D$6*($H$5-I960)*$H$8+$D$9*($H$8^0.5)*(NORMINV(RAND(),0,1))</f>
        <v>3.24363562478989</v>
      </c>
      <c r="K960" s="0" t="n">
        <f aca="true">J960+$D$6*($H$5-J960)*$H$8+$D$9*($H$8^0.5)*(NORMINV(RAND(),0,1))</f>
        <v>3.34313914120497</v>
      </c>
      <c r="L960" s="0" t="n">
        <f aca="true">K960+$D$6*($H$5-K960)*$H$8+$D$9*($H$8^0.5)*(NORMINV(RAND(),0,1))</f>
        <v>3.17384695380229</v>
      </c>
      <c r="M960" s="0" t="n">
        <f aca="true">L960+$D$6*($H$5-L960)*$H$8+$D$9*($H$8^0.5)*(NORMINV(RAND(),0,1))</f>
        <v>3.05635613041207</v>
      </c>
      <c r="N960" s="0" t="n">
        <f aca="false">EXP(M960)</f>
        <v>21.2499837446412</v>
      </c>
      <c r="O960" s="0" t="n">
        <f aca="false">EXP(($H$10*LN(N960))+(1-$H$10)*$H$5+(($D$9^2)/(4*$D$6))*(1-$H$10^2))</f>
        <v>20.6058018971631</v>
      </c>
      <c r="P960" s="18" t="n">
        <f aca="false">EXP(($H$11*LN(N960))+(1-$H$11)*$H$5+(($D$9^2)/(4*$D$6))*(1-$H$11^2))</f>
        <v>20.0209618092704</v>
      </c>
      <c r="Q960" s="18" t="n">
        <f aca="false">EXP($H$12*LN(N960)+(1-$H$12)*$H$5+$D$9^2/(4*$D$6)*(1-$H$12^2))</f>
        <v>19.5162005349595</v>
      </c>
      <c r="R960" s="18" t="n">
        <f aca="false">EXP($H$13*LN(N960)+(1-$H$13)*$H$5+$D$9^2/(4*$D$6)*(1-$H$13^2))</f>
        <v>19.093245848445</v>
      </c>
      <c r="S960" s="33" t="n">
        <f aca="false">MAX(0,1/4*(SUM(O960:R960)-4*$D$5))*$H$9</f>
        <v>0</v>
      </c>
    </row>
    <row r="961" customFormat="false" ht="12.75" hidden="false" customHeight="false" outlineLevel="0" collapsed="false">
      <c r="A961" s="0" t="n">
        <v>939</v>
      </c>
      <c r="C961" s="18" t="n">
        <f aca="false">$H$6</f>
        <v>3.29212628660779</v>
      </c>
      <c r="D961" s="0" t="n">
        <f aca="true">C961+$D$6*($H$5-C961)*$H$8+$D$9*($H$8^0.5)*(NORMINV(RAND(),0,1))</f>
        <v>3.25232082958974</v>
      </c>
      <c r="E961" s="0" t="n">
        <f aca="true">D961+$D$6*($H$5-D961)*$H$8+$D$9*($H$8^0.5)*(NORMINV(RAND(),0,1))</f>
        <v>3.23060720519072</v>
      </c>
      <c r="F961" s="0" t="n">
        <f aca="true">E961+$D$6*($H$5-E961)*$H$8+$D$9*($H$8^0.5)*(NORMINV(RAND(),0,1))</f>
        <v>3.24898490444372</v>
      </c>
      <c r="G961" s="0" t="n">
        <f aca="true">F961+$D$6*($H$5-F961)*$H$8+$D$9*($H$8^0.5)*(NORMINV(RAND(),0,1))</f>
        <v>3.37635564263218</v>
      </c>
      <c r="H961" s="0" t="n">
        <f aca="true">G961+$D$6*($H$5-G961)*$H$8+$D$9*($H$8^0.5)*(NORMINV(RAND(),0,1))</f>
        <v>3.30953301390096</v>
      </c>
      <c r="I961" s="0" t="n">
        <f aca="true">H961+$D$6*($H$5-H961)*$H$8+$D$9*($H$8^0.5)*(NORMINV(RAND(),0,1))</f>
        <v>3.14771589061501</v>
      </c>
      <c r="J961" s="0" t="n">
        <f aca="true">I961+$D$6*($H$5-I961)*$H$8+$D$9*($H$8^0.5)*(NORMINV(RAND(),0,1))</f>
        <v>3.19221594402665</v>
      </c>
      <c r="K961" s="0" t="n">
        <f aca="true">J961+$D$6*($H$5-J961)*$H$8+$D$9*($H$8^0.5)*(NORMINV(RAND(),0,1))</f>
        <v>3.14640471923518</v>
      </c>
      <c r="L961" s="0" t="n">
        <f aca="true">K961+$D$6*($H$5-K961)*$H$8+$D$9*($H$8^0.5)*(NORMINV(RAND(),0,1))</f>
        <v>3.13373994093686</v>
      </c>
      <c r="M961" s="0" t="n">
        <f aca="true">L961+$D$6*($H$5-L961)*$H$8+$D$9*($H$8^0.5)*(NORMINV(RAND(),0,1))</f>
        <v>3.12544605010928</v>
      </c>
      <c r="N961" s="0" t="n">
        <f aca="false">EXP(M961)</f>
        <v>22.7700494117194</v>
      </c>
      <c r="O961" s="0" t="n">
        <f aca="false">EXP(($H$10*LN(N961))+(1-$H$10)*$H$5+(($D$9^2)/(4*$D$6))*(1-$H$10^2))</f>
        <v>21.761417557567</v>
      </c>
      <c r="P961" s="18" t="n">
        <f aca="false">EXP(($H$11*LN(N961))+(1-$H$11)*$H$5+(($D$9^2)/(4*$D$6))*(1-$H$11^2))</f>
        <v>20.902628053924</v>
      </c>
      <c r="Q961" s="18" t="n">
        <f aca="false">EXP($H$12*LN(N961)+(1-$H$12)*$H$5+$D$9^2/(4*$D$6)*(1-$H$12^2))</f>
        <v>20.1918807135685</v>
      </c>
      <c r="R961" s="18" t="n">
        <f aca="false">EXP($H$13*LN(N961)+(1-$H$13)*$H$5+$D$9^2/(4*$D$6)*(1-$H$13^2))</f>
        <v>19.6134461605741</v>
      </c>
      <c r="S961" s="33" t="n">
        <f aca="false">MAX(0,1/4*(SUM(O961:R961)-4*$D$5))*$H$9</f>
        <v>0</v>
      </c>
    </row>
    <row r="962" customFormat="false" ht="12.75" hidden="false" customHeight="false" outlineLevel="0" collapsed="false">
      <c r="A962" s="0" t="n">
        <v>940</v>
      </c>
      <c r="C962" s="18" t="n">
        <f aca="false">$H$6</f>
        <v>3.29212628660779</v>
      </c>
      <c r="D962" s="0" t="n">
        <f aca="true">C962+$D$6*($H$5-C962)*$H$8+$D$9*($H$8^0.5)*(NORMINV(RAND(),0,1))</f>
        <v>3.22408011941483</v>
      </c>
      <c r="E962" s="0" t="n">
        <f aca="true">D962+$D$6*($H$5-D962)*$H$8+$D$9*($H$8^0.5)*(NORMINV(RAND(),0,1))</f>
        <v>3.19179931546537</v>
      </c>
      <c r="F962" s="0" t="n">
        <f aca="true">E962+$D$6*($H$5-E962)*$H$8+$D$9*($H$8^0.5)*(NORMINV(RAND(),0,1))</f>
        <v>3.17605220738133</v>
      </c>
      <c r="G962" s="0" t="n">
        <f aca="true">F962+$D$6*($H$5-F962)*$H$8+$D$9*($H$8^0.5)*(NORMINV(RAND(),0,1))</f>
        <v>3.23103171572799</v>
      </c>
      <c r="H962" s="0" t="n">
        <f aca="true">G962+$D$6*($H$5-G962)*$H$8+$D$9*($H$8^0.5)*(NORMINV(RAND(),0,1))</f>
        <v>3.24632217144332</v>
      </c>
      <c r="I962" s="0" t="n">
        <f aca="true">H962+$D$6*($H$5-H962)*$H$8+$D$9*($H$8^0.5)*(NORMINV(RAND(),0,1))</f>
        <v>3.28509489827671</v>
      </c>
      <c r="J962" s="0" t="n">
        <f aca="true">I962+$D$6*($H$5-I962)*$H$8+$D$9*($H$8^0.5)*(NORMINV(RAND(),0,1))</f>
        <v>3.29282055362773</v>
      </c>
      <c r="K962" s="0" t="n">
        <f aca="true">J962+$D$6*($H$5-J962)*$H$8+$D$9*($H$8^0.5)*(NORMINV(RAND(),0,1))</f>
        <v>3.33766559239803</v>
      </c>
      <c r="L962" s="0" t="n">
        <f aca="true">K962+$D$6*($H$5-K962)*$H$8+$D$9*($H$8^0.5)*(NORMINV(RAND(),0,1))</f>
        <v>3.41867517803871</v>
      </c>
      <c r="M962" s="0" t="n">
        <f aca="true">L962+$D$6*($H$5-L962)*$H$8+$D$9*($H$8^0.5)*(NORMINV(RAND(),0,1))</f>
        <v>3.40458531132923</v>
      </c>
      <c r="N962" s="0" t="n">
        <f aca="false">EXP(M962)</f>
        <v>30.1018102556229</v>
      </c>
      <c r="O962" s="0" t="n">
        <f aca="false">EXP(($H$10*LN(N962))+(1-$H$10)*$H$5+(($D$9^2)/(4*$D$6))*(1-$H$10^2))</f>
        <v>27.1288397330739</v>
      </c>
      <c r="P962" s="18" t="n">
        <f aca="false">EXP(($H$11*LN(N962))+(1-$H$11)*$H$5+(($D$9^2)/(4*$D$6))*(1-$H$11^2))</f>
        <v>24.8781271583495</v>
      </c>
      <c r="Q962" s="18" t="n">
        <f aca="false">EXP($H$12*LN(N962)+(1-$H$12)*$H$5+$D$9^2/(4*$D$6)*(1-$H$12^2))</f>
        <v>23.1684751723382</v>
      </c>
      <c r="R962" s="18" t="n">
        <f aca="false">EXP($H$13*LN(N962)+(1-$H$13)*$H$5+$D$9^2/(4*$D$6)*(1-$H$13^2))</f>
        <v>21.8635231353646</v>
      </c>
      <c r="S962" s="33" t="n">
        <f aca="false">MAX(0,1/4*(SUM(O962:R962)-4*$D$5))*$H$9</f>
        <v>2.14953241611173</v>
      </c>
    </row>
    <row r="963" customFormat="false" ht="12.75" hidden="false" customHeight="false" outlineLevel="0" collapsed="false">
      <c r="A963" s="0" t="n">
        <v>941</v>
      </c>
      <c r="C963" s="18" t="n">
        <f aca="false">$H$6</f>
        <v>3.29212628660779</v>
      </c>
      <c r="D963" s="0" t="n">
        <f aca="true">C963+$D$6*($H$5-C963)*$H$8+$D$9*($H$8^0.5)*(NORMINV(RAND(),0,1))</f>
        <v>3.19314432067055</v>
      </c>
      <c r="E963" s="0" t="n">
        <f aca="true">D963+$D$6*($H$5-D963)*$H$8+$D$9*($H$8^0.5)*(NORMINV(RAND(),0,1))</f>
        <v>3.26115619305787</v>
      </c>
      <c r="F963" s="0" t="n">
        <f aca="true">E963+$D$6*($H$5-E963)*$H$8+$D$9*($H$8^0.5)*(NORMINV(RAND(),0,1))</f>
        <v>3.14941838382605</v>
      </c>
      <c r="G963" s="0" t="n">
        <f aca="true">F963+$D$6*($H$5-F963)*$H$8+$D$9*($H$8^0.5)*(NORMINV(RAND(),0,1))</f>
        <v>3.07111197272854</v>
      </c>
      <c r="H963" s="0" t="n">
        <f aca="true">G963+$D$6*($H$5-G963)*$H$8+$D$9*($H$8^0.5)*(NORMINV(RAND(),0,1))</f>
        <v>3.04888280748478</v>
      </c>
      <c r="I963" s="0" t="n">
        <f aca="true">H963+$D$6*($H$5-H963)*$H$8+$D$9*($H$8^0.5)*(NORMINV(RAND(),0,1))</f>
        <v>2.94547829415489</v>
      </c>
      <c r="J963" s="0" t="n">
        <f aca="true">I963+$D$6*($H$5-I963)*$H$8+$D$9*($H$8^0.5)*(NORMINV(RAND(),0,1))</f>
        <v>2.95638030184488</v>
      </c>
      <c r="K963" s="0" t="n">
        <f aca="true">J963+$D$6*($H$5-J963)*$H$8+$D$9*($H$8^0.5)*(NORMINV(RAND(),0,1))</f>
        <v>3.0064825402639</v>
      </c>
      <c r="L963" s="0" t="n">
        <f aca="true">K963+$D$6*($H$5-K963)*$H$8+$D$9*($H$8^0.5)*(NORMINV(RAND(),0,1))</f>
        <v>3.05848121967255</v>
      </c>
      <c r="M963" s="0" t="n">
        <f aca="true">L963+$D$6*($H$5-L963)*$H$8+$D$9*($H$8^0.5)*(NORMINV(RAND(),0,1))</f>
        <v>3.08353835058502</v>
      </c>
      <c r="N963" s="0" t="n">
        <f aca="false">EXP(M963)</f>
        <v>21.8355276196177</v>
      </c>
      <c r="O963" s="0" t="n">
        <f aca="false">EXP(($H$10*LN(N963))+(1-$H$10)*$H$5+(($D$9^2)/(4*$D$6))*(1-$H$10^2))</f>
        <v>21.0529495994522</v>
      </c>
      <c r="P963" s="18" t="n">
        <f aca="false">EXP(($H$11*LN(N963))+(1-$H$11)*$H$5+(($D$9^2)/(4*$D$6))*(1-$H$11^2))</f>
        <v>20.3633113914949</v>
      </c>
      <c r="Q963" s="18" t="n">
        <f aca="false">EXP($H$12*LN(N963)+(1-$H$12)*$H$5+$D$9^2/(4*$D$6)*(1-$H$12^2))</f>
        <v>19.7792943936985</v>
      </c>
      <c r="R963" s="18" t="n">
        <f aca="false">EXP($H$13*LN(N963)+(1-$H$13)*$H$5+$D$9^2/(4*$D$6)*(1-$H$13^2))</f>
        <v>19.2962426603049</v>
      </c>
      <c r="S963" s="33" t="n">
        <f aca="false">MAX(0,1/4*(SUM(O963:R963)-4*$D$5))*$H$9</f>
        <v>0</v>
      </c>
    </row>
    <row r="964" customFormat="false" ht="12.75" hidden="false" customHeight="false" outlineLevel="0" collapsed="false">
      <c r="A964" s="0" t="n">
        <v>942</v>
      </c>
      <c r="C964" s="18" t="n">
        <f aca="false">$H$6</f>
        <v>3.29212628660779</v>
      </c>
      <c r="D964" s="0" t="n">
        <f aca="true">C964+$D$6*($H$5-C964)*$H$8+$D$9*($H$8^0.5)*(NORMINV(RAND(),0,1))</f>
        <v>3.32139168928676</v>
      </c>
      <c r="E964" s="0" t="n">
        <f aca="true">D964+$D$6*($H$5-D964)*$H$8+$D$9*($H$8^0.5)*(NORMINV(RAND(),0,1))</f>
        <v>3.25712600792048</v>
      </c>
      <c r="F964" s="0" t="n">
        <f aca="true">E964+$D$6*($H$5-E964)*$H$8+$D$9*($H$8^0.5)*(NORMINV(RAND(),0,1))</f>
        <v>3.2089297520321</v>
      </c>
      <c r="G964" s="0" t="n">
        <f aca="true">F964+$D$6*($H$5-F964)*$H$8+$D$9*($H$8^0.5)*(NORMINV(RAND(),0,1))</f>
        <v>3.38802426463478</v>
      </c>
      <c r="H964" s="0" t="n">
        <f aca="true">G964+$D$6*($H$5-G964)*$H$8+$D$9*($H$8^0.5)*(NORMINV(RAND(),0,1))</f>
        <v>3.46188530242917</v>
      </c>
      <c r="I964" s="0" t="n">
        <f aca="true">H964+$D$6*($H$5-H964)*$H$8+$D$9*($H$8^0.5)*(NORMINV(RAND(),0,1))</f>
        <v>3.38590222829316</v>
      </c>
      <c r="J964" s="0" t="n">
        <f aca="true">I964+$D$6*($H$5-I964)*$H$8+$D$9*($H$8^0.5)*(NORMINV(RAND(),0,1))</f>
        <v>3.52055785638515</v>
      </c>
      <c r="K964" s="0" t="n">
        <f aca="true">J964+$D$6*($H$5-J964)*$H$8+$D$9*($H$8^0.5)*(NORMINV(RAND(),0,1))</f>
        <v>3.43093678595926</v>
      </c>
      <c r="L964" s="0" t="n">
        <f aca="true">K964+$D$6*($H$5-K964)*$H$8+$D$9*($H$8^0.5)*(NORMINV(RAND(),0,1))</f>
        <v>3.36808409956526</v>
      </c>
      <c r="M964" s="0" t="n">
        <f aca="true">L964+$D$6*($H$5-L964)*$H$8+$D$9*($H$8^0.5)*(NORMINV(RAND(),0,1))</f>
        <v>3.39721164326928</v>
      </c>
      <c r="N964" s="0" t="n">
        <f aca="false">EXP(M964)</f>
        <v>29.8806658235975</v>
      </c>
      <c r="O964" s="0" t="n">
        <f aca="false">EXP(($H$10*LN(N964))+(1-$H$10)*$H$5+(($D$9^2)/(4*$D$6))*(1-$H$10^2))</f>
        <v>26.9713118834696</v>
      </c>
      <c r="P964" s="18" t="n">
        <f aca="false">EXP(($H$11*LN(N964))+(1-$H$11)*$H$5+(($D$9^2)/(4*$D$6))*(1-$H$11^2))</f>
        <v>24.7639666438865</v>
      </c>
      <c r="Q964" s="18" t="n">
        <f aca="false">EXP($H$12*LN(N964)+(1-$H$12)*$H$5+$D$9^2/(4*$D$6)*(1-$H$12^2))</f>
        <v>23.084468845114</v>
      </c>
      <c r="R964" s="18" t="n">
        <f aca="false">EXP($H$13*LN(N964)+(1-$H$13)*$H$5+$D$9^2/(4*$D$6)*(1-$H$13^2))</f>
        <v>21.8008896005917</v>
      </c>
      <c r="S964" s="33" t="n">
        <f aca="false">MAX(0,1/4*(SUM(O964:R964)-4*$D$5))*$H$9</f>
        <v>2.05005088667878</v>
      </c>
    </row>
    <row r="965" customFormat="false" ht="12.75" hidden="false" customHeight="false" outlineLevel="0" collapsed="false">
      <c r="A965" s="0" t="n">
        <v>943</v>
      </c>
      <c r="C965" s="18" t="n">
        <f aca="false">$H$6</f>
        <v>3.29212628660779</v>
      </c>
      <c r="D965" s="0" t="n">
        <f aca="true">C965+$D$6*($H$5-C965)*$H$8+$D$9*($H$8^0.5)*(NORMINV(RAND(),0,1))</f>
        <v>3.21909536727546</v>
      </c>
      <c r="E965" s="0" t="n">
        <f aca="true">D965+$D$6*($H$5-D965)*$H$8+$D$9*($H$8^0.5)*(NORMINV(RAND(),0,1))</f>
        <v>3.22171915388619</v>
      </c>
      <c r="F965" s="0" t="n">
        <f aca="true">E965+$D$6*($H$5-E965)*$H$8+$D$9*($H$8^0.5)*(NORMINV(RAND(),0,1))</f>
        <v>3.15389687086493</v>
      </c>
      <c r="G965" s="0" t="n">
        <f aca="true">F965+$D$6*($H$5-F965)*$H$8+$D$9*($H$8^0.5)*(NORMINV(RAND(),0,1))</f>
        <v>3.09227326859407</v>
      </c>
      <c r="H965" s="0" t="n">
        <f aca="true">G965+$D$6*($H$5-G965)*$H$8+$D$9*($H$8^0.5)*(NORMINV(RAND(),0,1))</f>
        <v>3.09780779459479</v>
      </c>
      <c r="I965" s="0" t="n">
        <f aca="true">H965+$D$6*($H$5-H965)*$H$8+$D$9*($H$8^0.5)*(NORMINV(RAND(),0,1))</f>
        <v>3.00038617185869</v>
      </c>
      <c r="J965" s="0" t="n">
        <f aca="true">I965+$D$6*($H$5-I965)*$H$8+$D$9*($H$8^0.5)*(NORMINV(RAND(),0,1))</f>
        <v>3.06739723394124</v>
      </c>
      <c r="K965" s="0" t="n">
        <f aca="true">J965+$D$6*($H$5-J965)*$H$8+$D$9*($H$8^0.5)*(NORMINV(RAND(),0,1))</f>
        <v>3.00877323989572</v>
      </c>
      <c r="L965" s="0" t="n">
        <f aca="true">K965+$D$6*($H$5-K965)*$H$8+$D$9*($H$8^0.5)*(NORMINV(RAND(),0,1))</f>
        <v>2.92080570601744</v>
      </c>
      <c r="M965" s="0" t="n">
        <f aca="true">L965+$D$6*($H$5-L965)*$H$8+$D$9*($H$8^0.5)*(NORMINV(RAND(),0,1))</f>
        <v>2.78961848079664</v>
      </c>
      <c r="N965" s="0" t="n">
        <f aca="false">EXP(M965)</f>
        <v>16.2748094648405</v>
      </c>
      <c r="O965" s="0" t="n">
        <f aca="false">EXP(($H$10*LN(N965))+(1-$H$10)*$H$5+(($D$9^2)/(4*$D$6))*(1-$H$10^2))</f>
        <v>16.691647439112</v>
      </c>
      <c r="P965" s="18" t="n">
        <f aca="false">EXP(($H$11*LN(N965))+(1-$H$11)*$H$5+(($D$9^2)/(4*$D$6))*(1-$H$11^2))</f>
        <v>16.9522618801317</v>
      </c>
      <c r="Q965" s="18" t="n">
        <f aca="false">EXP($H$12*LN(N965)+(1-$H$12)*$H$5+$D$9^2/(4*$D$6)*(1-$H$12^2))</f>
        <v>17.113067571675</v>
      </c>
      <c r="R965" s="18" t="n">
        <f aca="false">EXP($H$13*LN(N965)+(1-$H$13)*$H$5+$D$9^2/(4*$D$6)*(1-$H$13^2))</f>
        <v>17.2111159199162</v>
      </c>
      <c r="S965" s="33" t="n">
        <f aca="false">MAX(0,1/4*(SUM(O965:R965)-4*$D$5))*$H$9</f>
        <v>0</v>
      </c>
    </row>
    <row r="966" customFormat="false" ht="12.75" hidden="false" customHeight="false" outlineLevel="0" collapsed="false">
      <c r="A966" s="0" t="n">
        <v>944</v>
      </c>
      <c r="C966" s="18" t="n">
        <f aca="false">$H$6</f>
        <v>3.29212628660779</v>
      </c>
      <c r="D966" s="0" t="n">
        <f aca="true">C966+$D$6*($H$5-C966)*$H$8+$D$9*($H$8^0.5)*(NORMINV(RAND(),0,1))</f>
        <v>3.23874966991845</v>
      </c>
      <c r="E966" s="0" t="n">
        <f aca="true">D966+$D$6*($H$5-D966)*$H$8+$D$9*($H$8^0.5)*(NORMINV(RAND(),0,1))</f>
        <v>3.13604549548802</v>
      </c>
      <c r="F966" s="0" t="n">
        <f aca="true">E966+$D$6*($H$5-E966)*$H$8+$D$9*($H$8^0.5)*(NORMINV(RAND(),0,1))</f>
        <v>3.0655124170009</v>
      </c>
      <c r="G966" s="0" t="n">
        <f aca="true">F966+$D$6*($H$5-F966)*$H$8+$D$9*($H$8^0.5)*(NORMINV(RAND(),0,1))</f>
        <v>3.04176238979971</v>
      </c>
      <c r="H966" s="0" t="n">
        <f aca="true">G966+$D$6*($H$5-G966)*$H$8+$D$9*($H$8^0.5)*(NORMINV(RAND(),0,1))</f>
        <v>3.15529732124251</v>
      </c>
      <c r="I966" s="0" t="n">
        <f aca="true">H966+$D$6*($H$5-H966)*$H$8+$D$9*($H$8^0.5)*(NORMINV(RAND(),0,1))</f>
        <v>3.24033947169543</v>
      </c>
      <c r="J966" s="0" t="n">
        <f aca="true">I966+$D$6*($H$5-I966)*$H$8+$D$9*($H$8^0.5)*(NORMINV(RAND(),0,1))</f>
        <v>3.2521527764375</v>
      </c>
      <c r="K966" s="0" t="n">
        <f aca="true">J966+$D$6*($H$5-J966)*$H$8+$D$9*($H$8^0.5)*(NORMINV(RAND(),0,1))</f>
        <v>3.20920343508938</v>
      </c>
      <c r="L966" s="0" t="n">
        <f aca="true">K966+$D$6*($H$5-K966)*$H$8+$D$9*($H$8^0.5)*(NORMINV(RAND(),0,1))</f>
        <v>3.19403457991467</v>
      </c>
      <c r="M966" s="0" t="n">
        <f aca="true">L966+$D$6*($H$5-L966)*$H$8+$D$9*($H$8^0.5)*(NORMINV(RAND(),0,1))</f>
        <v>3.07456247818975</v>
      </c>
      <c r="N966" s="0" t="n">
        <f aca="false">EXP(M966)</f>
        <v>21.6404116878521</v>
      </c>
      <c r="O966" s="0" t="n">
        <f aca="false">EXP(($H$10*LN(N966))+(1-$H$10)*$H$5+(($D$9^2)/(4*$D$6))*(1-$H$10^2))</f>
        <v>20.9042336042085</v>
      </c>
      <c r="P966" s="18" t="n">
        <f aca="false">EXP(($H$11*LN(N966))+(1-$H$11)*$H$5+(($D$9^2)/(4*$D$6))*(1-$H$11^2))</f>
        <v>20.2496212269959</v>
      </c>
      <c r="Q966" s="18" t="n">
        <f aca="false">EXP($H$12*LN(N966)+(1-$H$12)*$H$5+$D$9^2/(4*$D$6)*(1-$H$12^2))</f>
        <v>19.6920279757389</v>
      </c>
      <c r="R966" s="18" t="n">
        <f aca="false">EXP($H$13*LN(N966)+(1-$H$13)*$H$5+$D$9^2/(4*$D$6)*(1-$H$13^2))</f>
        <v>19.2289732959785</v>
      </c>
      <c r="S966" s="33" t="n">
        <f aca="false">MAX(0,1/4*(SUM(O966:R966)-4*$D$5))*$H$9</f>
        <v>0</v>
      </c>
    </row>
    <row r="967" customFormat="false" ht="12.75" hidden="false" customHeight="false" outlineLevel="0" collapsed="false">
      <c r="A967" s="0" t="n">
        <v>945</v>
      </c>
      <c r="C967" s="18" t="n">
        <f aca="false">$H$6</f>
        <v>3.29212628660779</v>
      </c>
      <c r="D967" s="0" t="n">
        <f aca="true">C967+$D$6*($H$5-C967)*$H$8+$D$9*($H$8^0.5)*(NORMINV(RAND(),0,1))</f>
        <v>3.22347959279567</v>
      </c>
      <c r="E967" s="0" t="n">
        <f aca="true">D967+$D$6*($H$5-D967)*$H$8+$D$9*($H$8^0.5)*(NORMINV(RAND(),0,1))</f>
        <v>3.07461603638032</v>
      </c>
      <c r="F967" s="0" t="n">
        <f aca="true">E967+$D$6*($H$5-E967)*$H$8+$D$9*($H$8^0.5)*(NORMINV(RAND(),0,1))</f>
        <v>3.06010889003053</v>
      </c>
      <c r="G967" s="0" t="n">
        <f aca="true">F967+$D$6*($H$5-F967)*$H$8+$D$9*($H$8^0.5)*(NORMINV(RAND(),0,1))</f>
        <v>3.05218638619573</v>
      </c>
      <c r="H967" s="0" t="n">
        <f aca="true">G967+$D$6*($H$5-G967)*$H$8+$D$9*($H$8^0.5)*(NORMINV(RAND(),0,1))</f>
        <v>3.13421642691918</v>
      </c>
      <c r="I967" s="0" t="n">
        <f aca="true">H967+$D$6*($H$5-H967)*$H$8+$D$9*($H$8^0.5)*(NORMINV(RAND(),0,1))</f>
        <v>3.20999973023068</v>
      </c>
      <c r="J967" s="0" t="n">
        <f aca="true">I967+$D$6*($H$5-I967)*$H$8+$D$9*($H$8^0.5)*(NORMINV(RAND(),0,1))</f>
        <v>3.10080889521759</v>
      </c>
      <c r="K967" s="0" t="n">
        <f aca="true">J967+$D$6*($H$5-J967)*$H$8+$D$9*($H$8^0.5)*(NORMINV(RAND(),0,1))</f>
        <v>3.12402945868218</v>
      </c>
      <c r="L967" s="0" t="n">
        <f aca="true">K967+$D$6*($H$5-K967)*$H$8+$D$9*($H$8^0.5)*(NORMINV(RAND(),0,1))</f>
        <v>3.20939309229289</v>
      </c>
      <c r="M967" s="0" t="n">
        <f aca="true">L967+$D$6*($H$5-L967)*$H$8+$D$9*($H$8^0.5)*(NORMINV(RAND(),0,1))</f>
        <v>3.1788875430234</v>
      </c>
      <c r="N967" s="0" t="n">
        <f aca="false">EXP(M967)</f>
        <v>24.0200174474513</v>
      </c>
      <c r="O967" s="0" t="n">
        <f aca="false">EXP(($H$10*LN(N967))+(1-$H$10)*$H$5+(($D$9^2)/(4*$D$6))*(1-$H$10^2))</f>
        <v>22.6995618664662</v>
      </c>
      <c r="P967" s="18" t="n">
        <f aca="false">EXP(($H$11*LN(N967))+(1-$H$11)*$H$5+(($D$9^2)/(4*$D$6))*(1-$H$11^2))</f>
        <v>21.6111463046394</v>
      </c>
      <c r="Q967" s="18" t="n">
        <f aca="false">EXP($H$12*LN(N967)+(1-$H$12)*$H$5+$D$9^2/(4*$D$6)*(1-$H$12^2))</f>
        <v>20.7305276507893</v>
      </c>
      <c r="R967" s="18" t="n">
        <f aca="false">EXP($H$13*LN(N967)+(1-$H$13)*$H$5+$D$9^2/(4*$D$6)*(1-$H$13^2))</f>
        <v>20.0255259677922</v>
      </c>
      <c r="S967" s="33" t="n">
        <f aca="false">MAX(0,1/4*(SUM(O967:R967)-4*$D$5))*$H$9</f>
        <v>0</v>
      </c>
    </row>
    <row r="968" customFormat="false" ht="12.75" hidden="false" customHeight="false" outlineLevel="0" collapsed="false">
      <c r="A968" s="0" t="n">
        <v>946</v>
      </c>
      <c r="C968" s="18" t="n">
        <f aca="false">$H$6</f>
        <v>3.29212628660779</v>
      </c>
      <c r="D968" s="0" t="n">
        <f aca="true">C968+$D$6*($H$5-C968)*$H$8+$D$9*($H$8^0.5)*(NORMINV(RAND(),0,1))</f>
        <v>3.10109462351342</v>
      </c>
      <c r="E968" s="0" t="n">
        <f aca="true">D968+$D$6*($H$5-D968)*$H$8+$D$9*($H$8^0.5)*(NORMINV(RAND(),0,1))</f>
        <v>3.0716388690011</v>
      </c>
      <c r="F968" s="0" t="n">
        <f aca="true">E968+$D$6*($H$5-E968)*$H$8+$D$9*($H$8^0.5)*(NORMINV(RAND(),0,1))</f>
        <v>3.09753271035861</v>
      </c>
      <c r="G968" s="0" t="n">
        <f aca="true">F968+$D$6*($H$5-F968)*$H$8+$D$9*($H$8^0.5)*(NORMINV(RAND(),0,1))</f>
        <v>3.10066705444416</v>
      </c>
      <c r="H968" s="0" t="n">
        <f aca="true">G968+$D$6*($H$5-G968)*$H$8+$D$9*($H$8^0.5)*(NORMINV(RAND(),0,1))</f>
        <v>3.13166891428319</v>
      </c>
      <c r="I968" s="0" t="n">
        <f aca="true">H968+$D$6*($H$5-H968)*$H$8+$D$9*($H$8^0.5)*(NORMINV(RAND(),0,1))</f>
        <v>3.11756634953913</v>
      </c>
      <c r="J968" s="0" t="n">
        <f aca="true">I968+$D$6*($H$5-I968)*$H$8+$D$9*($H$8^0.5)*(NORMINV(RAND(),0,1))</f>
        <v>2.94454593409311</v>
      </c>
      <c r="K968" s="0" t="n">
        <f aca="true">J968+$D$6*($H$5-J968)*$H$8+$D$9*($H$8^0.5)*(NORMINV(RAND(),0,1))</f>
        <v>2.95885410057557</v>
      </c>
      <c r="L968" s="0" t="n">
        <f aca="true">K968+$D$6*($H$5-K968)*$H$8+$D$9*($H$8^0.5)*(NORMINV(RAND(),0,1))</f>
        <v>2.92231555006756</v>
      </c>
      <c r="M968" s="0" t="n">
        <f aca="true">L968+$D$6*($H$5-L968)*$H$8+$D$9*($H$8^0.5)*(NORMINV(RAND(),0,1))</f>
        <v>2.95061150830918</v>
      </c>
      <c r="N968" s="0" t="n">
        <f aca="false">EXP(M968)</f>
        <v>19.1176407506827</v>
      </c>
      <c r="O968" s="0" t="n">
        <f aca="false">EXP(($H$10*LN(N968))+(1-$H$10)*$H$5+(($D$9^2)/(4*$D$6))*(1-$H$10^2))</f>
        <v>18.954808058031</v>
      </c>
      <c r="P968" s="18" t="n">
        <f aca="false">EXP(($H$11*LN(N968))+(1-$H$11)*$H$5+(($D$9^2)/(4*$D$6))*(1-$H$11^2))</f>
        <v>18.7430166113376</v>
      </c>
      <c r="Q968" s="18" t="n">
        <f aca="false">EXP($H$12*LN(N968)+(1-$H$12)*$H$5+$D$9^2/(4*$D$6)*(1-$H$12^2))</f>
        <v>18.5255730752091</v>
      </c>
      <c r="R968" s="18" t="n">
        <f aca="false">EXP($H$13*LN(N968)+(1-$H$13)*$H$5+$D$9^2/(4*$D$6)*(1-$H$13^2))</f>
        <v>18.3236533189469</v>
      </c>
      <c r="S968" s="33" t="n">
        <f aca="false">MAX(0,1/4*(SUM(O968:R968)-4*$D$5))*$H$9</f>
        <v>0</v>
      </c>
    </row>
    <row r="969" customFormat="false" ht="12.75" hidden="false" customHeight="false" outlineLevel="0" collapsed="false">
      <c r="A969" s="0" t="n">
        <v>947</v>
      </c>
      <c r="C969" s="18" t="n">
        <f aca="false">$H$6</f>
        <v>3.29212628660779</v>
      </c>
      <c r="D969" s="0" t="n">
        <f aca="true">C969+$D$6*($H$5-C969)*$H$8+$D$9*($H$8^0.5)*(NORMINV(RAND(),0,1))</f>
        <v>3.26873197222918</v>
      </c>
      <c r="E969" s="0" t="n">
        <f aca="true">D969+$D$6*($H$5-D969)*$H$8+$D$9*($H$8^0.5)*(NORMINV(RAND(),0,1))</f>
        <v>3.25920544663488</v>
      </c>
      <c r="F969" s="0" t="n">
        <f aca="true">E969+$D$6*($H$5-E969)*$H$8+$D$9*($H$8^0.5)*(NORMINV(RAND(),0,1))</f>
        <v>3.22643599529696</v>
      </c>
      <c r="G969" s="0" t="n">
        <f aca="true">F969+$D$6*($H$5-F969)*$H$8+$D$9*($H$8^0.5)*(NORMINV(RAND(),0,1))</f>
        <v>3.24954038442438</v>
      </c>
      <c r="H969" s="0" t="n">
        <f aca="true">G969+$D$6*($H$5-G969)*$H$8+$D$9*($H$8^0.5)*(NORMINV(RAND(),0,1))</f>
        <v>3.16817260293128</v>
      </c>
      <c r="I969" s="0" t="n">
        <f aca="true">H969+$D$6*($H$5-H969)*$H$8+$D$9*($H$8^0.5)*(NORMINV(RAND(),0,1))</f>
        <v>3.14363003417904</v>
      </c>
      <c r="J969" s="0" t="n">
        <f aca="true">I969+$D$6*($H$5-I969)*$H$8+$D$9*($H$8^0.5)*(NORMINV(RAND(),0,1))</f>
        <v>3.04677134551535</v>
      </c>
      <c r="K969" s="0" t="n">
        <f aca="true">J969+$D$6*($H$5-J969)*$H$8+$D$9*($H$8^0.5)*(NORMINV(RAND(),0,1))</f>
        <v>3.0539908816194</v>
      </c>
      <c r="L969" s="0" t="n">
        <f aca="true">K969+$D$6*($H$5-K969)*$H$8+$D$9*($H$8^0.5)*(NORMINV(RAND(),0,1))</f>
        <v>3.08393832361852</v>
      </c>
      <c r="M969" s="0" t="n">
        <f aca="true">L969+$D$6*($H$5-L969)*$H$8+$D$9*($H$8^0.5)*(NORMINV(RAND(),0,1))</f>
        <v>3.12580033593654</v>
      </c>
      <c r="N969" s="0" t="n">
        <f aca="false">EXP(M969)</f>
        <v>22.7781179467114</v>
      </c>
      <c r="O969" s="0" t="n">
        <f aca="false">EXP(($H$10*LN(N969))+(1-$H$10)*$H$5+(($D$9^2)/(4*$D$6))*(1-$H$10^2))</f>
        <v>21.7675074304126</v>
      </c>
      <c r="P969" s="18" t="n">
        <f aca="false">EXP(($H$11*LN(N969))+(1-$H$11)*$H$5+(($D$9^2)/(4*$D$6))*(1-$H$11^2))</f>
        <v>20.9072477740331</v>
      </c>
      <c r="Q969" s="18" t="n">
        <f aca="false">EXP($H$12*LN(N969)+(1-$H$12)*$H$5+$D$9^2/(4*$D$6)*(1-$H$12^2))</f>
        <v>20.1954051360071</v>
      </c>
      <c r="R969" s="18" t="n">
        <f aca="false">EXP($H$13*LN(N969)+(1-$H$13)*$H$5+$D$9^2/(4*$D$6)*(1-$H$13^2))</f>
        <v>19.6161498924938</v>
      </c>
      <c r="S969" s="33" t="n">
        <f aca="false">MAX(0,1/4*(SUM(O969:R969)-4*$D$5))*$H$9</f>
        <v>0</v>
      </c>
    </row>
    <row r="970" customFormat="false" ht="12.75" hidden="false" customHeight="false" outlineLevel="0" collapsed="false">
      <c r="A970" s="0" t="n">
        <v>948</v>
      </c>
      <c r="C970" s="18" t="n">
        <f aca="false">$H$6</f>
        <v>3.29212628660779</v>
      </c>
      <c r="D970" s="0" t="n">
        <f aca="true">C970+$D$6*($H$5-C970)*$H$8+$D$9*($H$8^0.5)*(NORMINV(RAND(),0,1))</f>
        <v>3.18110695819197</v>
      </c>
      <c r="E970" s="0" t="n">
        <f aca="true">D970+$D$6*($H$5-D970)*$H$8+$D$9*($H$8^0.5)*(NORMINV(RAND(),0,1))</f>
        <v>3.21451937249752</v>
      </c>
      <c r="F970" s="0" t="n">
        <f aca="true">E970+$D$6*($H$5-E970)*$H$8+$D$9*($H$8^0.5)*(NORMINV(RAND(),0,1))</f>
        <v>3.23669562767778</v>
      </c>
      <c r="G970" s="0" t="n">
        <f aca="true">F970+$D$6*($H$5-F970)*$H$8+$D$9*($H$8^0.5)*(NORMINV(RAND(),0,1))</f>
        <v>3.20160792491161</v>
      </c>
      <c r="H970" s="0" t="n">
        <f aca="true">G970+$D$6*($H$5-G970)*$H$8+$D$9*($H$8^0.5)*(NORMINV(RAND(),0,1))</f>
        <v>3.23813060324669</v>
      </c>
      <c r="I970" s="0" t="n">
        <f aca="true">H970+$D$6*($H$5-H970)*$H$8+$D$9*($H$8^0.5)*(NORMINV(RAND(),0,1))</f>
        <v>3.225684595121</v>
      </c>
      <c r="J970" s="0" t="n">
        <f aca="true">I970+$D$6*($H$5-I970)*$H$8+$D$9*($H$8^0.5)*(NORMINV(RAND(),0,1))</f>
        <v>3.27724291674152</v>
      </c>
      <c r="K970" s="0" t="n">
        <f aca="true">J970+$D$6*($H$5-J970)*$H$8+$D$9*($H$8^0.5)*(NORMINV(RAND(),0,1))</f>
        <v>3.25497819850964</v>
      </c>
      <c r="L970" s="0" t="n">
        <f aca="true">K970+$D$6*($H$5-K970)*$H$8+$D$9*($H$8^0.5)*(NORMINV(RAND(),0,1))</f>
        <v>3.34720311724388</v>
      </c>
      <c r="M970" s="0" t="n">
        <f aca="true">L970+$D$6*($H$5-L970)*$H$8+$D$9*($H$8^0.5)*(NORMINV(RAND(),0,1))</f>
        <v>3.27173518576628</v>
      </c>
      <c r="N970" s="0" t="n">
        <f aca="false">EXP(M970)</f>
        <v>26.3570340377126</v>
      </c>
      <c r="O970" s="0" t="n">
        <f aca="false">EXP(($H$10*LN(N970))+(1-$H$10)*$H$5+(($D$9^2)/(4*$D$6))*(1-$H$10^2))</f>
        <v>24.426653608788</v>
      </c>
      <c r="P970" s="18" t="n">
        <f aca="false">EXP(($H$11*LN(N970))+(1-$H$11)*$H$5+(($D$9^2)/(4*$D$6))*(1-$H$11^2))</f>
        <v>22.899687347978</v>
      </c>
      <c r="Q970" s="18" t="n">
        <f aca="false">EXP($H$12*LN(N970)+(1-$H$12)*$H$5+$D$9^2/(4*$D$6)*(1-$H$12^2))</f>
        <v>21.7007489066896</v>
      </c>
      <c r="R970" s="18" t="n">
        <f aca="false">EXP($H$13*LN(N970)+(1-$H$13)*$H$5+$D$9^2/(4*$D$6)*(1-$H$13^2))</f>
        <v>20.7621547474153</v>
      </c>
      <c r="S970" s="33" t="n">
        <f aca="false">MAX(0,1/4*(SUM(O970:R970)-4*$D$5))*$H$9</f>
        <v>0.425495530372425</v>
      </c>
    </row>
    <row r="971" customFormat="false" ht="12.75" hidden="false" customHeight="false" outlineLevel="0" collapsed="false">
      <c r="A971" s="0" t="n">
        <v>949</v>
      </c>
      <c r="C971" s="18" t="n">
        <f aca="false">$H$6</f>
        <v>3.29212628660779</v>
      </c>
      <c r="D971" s="0" t="n">
        <f aca="true">C971+$D$6*($H$5-C971)*$H$8+$D$9*($H$8^0.5)*(NORMINV(RAND(),0,1))</f>
        <v>3.41391164496286</v>
      </c>
      <c r="E971" s="0" t="n">
        <f aca="true">D971+$D$6*($H$5-D971)*$H$8+$D$9*($H$8^0.5)*(NORMINV(RAND(),0,1))</f>
        <v>3.42112495059513</v>
      </c>
      <c r="F971" s="0" t="n">
        <f aca="true">E971+$D$6*($H$5-E971)*$H$8+$D$9*($H$8^0.5)*(NORMINV(RAND(),0,1))</f>
        <v>3.41359724099665</v>
      </c>
      <c r="G971" s="0" t="n">
        <f aca="true">F971+$D$6*($H$5-F971)*$H$8+$D$9*($H$8^0.5)*(NORMINV(RAND(),0,1))</f>
        <v>3.42528070034845</v>
      </c>
      <c r="H971" s="0" t="n">
        <f aca="true">G971+$D$6*($H$5-G971)*$H$8+$D$9*($H$8^0.5)*(NORMINV(RAND(),0,1))</f>
        <v>3.43401120851713</v>
      </c>
      <c r="I971" s="0" t="n">
        <f aca="true">H971+$D$6*($H$5-H971)*$H$8+$D$9*($H$8^0.5)*(NORMINV(RAND(),0,1))</f>
        <v>3.34094479426889</v>
      </c>
      <c r="J971" s="0" t="n">
        <f aca="true">I971+$D$6*($H$5-I971)*$H$8+$D$9*($H$8^0.5)*(NORMINV(RAND(),0,1))</f>
        <v>3.35723846866029</v>
      </c>
      <c r="K971" s="0" t="n">
        <f aca="true">J971+$D$6*($H$5-J971)*$H$8+$D$9*($H$8^0.5)*(NORMINV(RAND(),0,1))</f>
        <v>3.18498944244242</v>
      </c>
      <c r="L971" s="0" t="n">
        <f aca="true">K971+$D$6*($H$5-K971)*$H$8+$D$9*($H$8^0.5)*(NORMINV(RAND(),0,1))</f>
        <v>3.26049109229953</v>
      </c>
      <c r="M971" s="0" t="n">
        <f aca="true">L971+$D$6*($H$5-L971)*$H$8+$D$9*($H$8^0.5)*(NORMINV(RAND(),0,1))</f>
        <v>3.18225247196532</v>
      </c>
      <c r="N971" s="0" t="n">
        <f aca="false">EXP(M971)</f>
        <v>24.1009792382898</v>
      </c>
      <c r="O971" s="0" t="n">
        <f aca="false">EXP(($H$10*LN(N971))+(1-$H$10)*$H$5+(($D$9^2)/(4*$D$6))*(1-$H$10^2))</f>
        <v>22.7599674498938</v>
      </c>
      <c r="P971" s="18" t="n">
        <f aca="false">EXP(($H$11*LN(N971))+(1-$H$11)*$H$5+(($D$9^2)/(4*$D$6))*(1-$H$11^2))</f>
        <v>21.6565532777933</v>
      </c>
      <c r="Q971" s="18" t="n">
        <f aca="false">EXP($H$12*LN(N971)+(1-$H$12)*$H$5+$D$9^2/(4*$D$6)*(1-$H$12^2))</f>
        <v>20.7649203108079</v>
      </c>
      <c r="R971" s="18" t="n">
        <f aca="false">EXP($H$13*LN(N971)+(1-$H$13)*$H$5+$D$9^2/(4*$D$6)*(1-$H$13^2))</f>
        <v>20.0517603085763</v>
      </c>
      <c r="S971" s="33" t="n">
        <f aca="false">MAX(0,1/4*(SUM(O971:R971)-4*$D$5))*$H$9</f>
        <v>0</v>
      </c>
    </row>
    <row r="972" customFormat="false" ht="12.75" hidden="false" customHeight="false" outlineLevel="0" collapsed="false">
      <c r="A972" s="0" t="n">
        <v>950</v>
      </c>
      <c r="C972" s="18" t="n">
        <f aca="false">$H$6</f>
        <v>3.29212628660779</v>
      </c>
      <c r="D972" s="0" t="n">
        <f aca="true">C972+$D$6*($H$5-C972)*$H$8+$D$9*($H$8^0.5)*(NORMINV(RAND(),0,1))</f>
        <v>3.27049864933557</v>
      </c>
      <c r="E972" s="0" t="n">
        <f aca="true">D972+$D$6*($H$5-D972)*$H$8+$D$9*($H$8^0.5)*(NORMINV(RAND(),0,1))</f>
        <v>3.07224358589417</v>
      </c>
      <c r="F972" s="0" t="n">
        <f aca="true">E972+$D$6*($H$5-E972)*$H$8+$D$9*($H$8^0.5)*(NORMINV(RAND(),0,1))</f>
        <v>3.1207061278872</v>
      </c>
      <c r="G972" s="0" t="n">
        <f aca="true">F972+$D$6*($H$5-F972)*$H$8+$D$9*($H$8^0.5)*(NORMINV(RAND(),0,1))</f>
        <v>3.06939472868533</v>
      </c>
      <c r="H972" s="0" t="n">
        <f aca="true">G972+$D$6*($H$5-G972)*$H$8+$D$9*($H$8^0.5)*(NORMINV(RAND(),0,1))</f>
        <v>3.1176245783087</v>
      </c>
      <c r="I972" s="0" t="n">
        <f aca="true">H972+$D$6*($H$5-H972)*$H$8+$D$9*($H$8^0.5)*(NORMINV(RAND(),0,1))</f>
        <v>3.10732848460178</v>
      </c>
      <c r="J972" s="0" t="n">
        <f aca="true">I972+$D$6*($H$5-I972)*$H$8+$D$9*($H$8^0.5)*(NORMINV(RAND(),0,1))</f>
        <v>3.0290828300143</v>
      </c>
      <c r="K972" s="0" t="n">
        <f aca="true">J972+$D$6*($H$5-J972)*$H$8+$D$9*($H$8^0.5)*(NORMINV(RAND(),0,1))</f>
        <v>2.93869708854616</v>
      </c>
      <c r="L972" s="0" t="n">
        <f aca="true">K972+$D$6*($H$5-K972)*$H$8+$D$9*($H$8^0.5)*(NORMINV(RAND(),0,1))</f>
        <v>2.9674271113626</v>
      </c>
      <c r="M972" s="0" t="n">
        <f aca="true">L972+$D$6*($H$5-L972)*$H$8+$D$9*($H$8^0.5)*(NORMINV(RAND(),0,1))</f>
        <v>2.97247824270712</v>
      </c>
      <c r="N972" s="0" t="n">
        <f aca="false">EXP(M972)</f>
        <v>19.5402852097286</v>
      </c>
      <c r="O972" s="0" t="n">
        <f aca="false">EXP(($H$10*LN(N972))+(1-$H$10)*$H$5+(($D$9^2)/(4*$D$6))*(1-$H$10^2))</f>
        <v>19.2849991378521</v>
      </c>
      <c r="P972" s="18" t="n">
        <f aca="false">EXP(($H$11*LN(N972))+(1-$H$11)*$H$5+(($D$9^2)/(4*$D$6))*(1-$H$11^2))</f>
        <v>19.0004124731145</v>
      </c>
      <c r="Q972" s="18" t="n">
        <f aca="false">EXP($H$12*LN(N972)+(1-$H$12)*$H$5+$D$9^2/(4*$D$6)*(1-$H$12^2))</f>
        <v>18.7262125287018</v>
      </c>
      <c r="R972" s="18" t="n">
        <f aca="false">EXP($H$13*LN(N972)+(1-$H$13)*$H$5+$D$9^2/(4*$D$6)*(1-$H$13^2))</f>
        <v>18.4802096839803</v>
      </c>
      <c r="S972" s="33" t="n">
        <f aca="false">MAX(0,1/4*(SUM(O972:R972)-4*$D$5))*$H$9</f>
        <v>0</v>
      </c>
    </row>
    <row r="973" customFormat="false" ht="12.75" hidden="false" customHeight="false" outlineLevel="0" collapsed="false">
      <c r="A973" s="0" t="n">
        <v>951</v>
      </c>
      <c r="C973" s="18" t="n">
        <f aca="false">$H$6</f>
        <v>3.29212628660779</v>
      </c>
      <c r="D973" s="0" t="n">
        <f aca="true">C973+$D$6*($H$5-C973)*$H$8+$D$9*($H$8^0.5)*(NORMINV(RAND(),0,1))</f>
        <v>3.29946531927743</v>
      </c>
      <c r="E973" s="0" t="n">
        <f aca="true">D973+$D$6*($H$5-D973)*$H$8+$D$9*($H$8^0.5)*(NORMINV(RAND(),0,1))</f>
        <v>3.32277504498895</v>
      </c>
      <c r="F973" s="0" t="n">
        <f aca="true">E973+$D$6*($H$5-E973)*$H$8+$D$9*($H$8^0.5)*(NORMINV(RAND(),0,1))</f>
        <v>3.12193185141548</v>
      </c>
      <c r="G973" s="0" t="n">
        <f aca="true">F973+$D$6*($H$5-F973)*$H$8+$D$9*($H$8^0.5)*(NORMINV(RAND(),0,1))</f>
        <v>3.12103316701693</v>
      </c>
      <c r="H973" s="0" t="n">
        <f aca="true">G973+$D$6*($H$5-G973)*$H$8+$D$9*($H$8^0.5)*(NORMINV(RAND(),0,1))</f>
        <v>3.08484877963712</v>
      </c>
      <c r="I973" s="0" t="n">
        <f aca="true">H973+$D$6*($H$5-H973)*$H$8+$D$9*($H$8^0.5)*(NORMINV(RAND(),0,1))</f>
        <v>3.18903069338721</v>
      </c>
      <c r="J973" s="0" t="n">
        <f aca="true">I973+$D$6*($H$5-I973)*$H$8+$D$9*($H$8^0.5)*(NORMINV(RAND(),0,1))</f>
        <v>3.18455558594755</v>
      </c>
      <c r="K973" s="0" t="n">
        <f aca="true">J973+$D$6*($H$5-J973)*$H$8+$D$9*($H$8^0.5)*(NORMINV(RAND(),0,1))</f>
        <v>3.30003710973601</v>
      </c>
      <c r="L973" s="0" t="n">
        <f aca="true">K973+$D$6*($H$5-K973)*$H$8+$D$9*($H$8^0.5)*(NORMINV(RAND(),0,1))</f>
        <v>3.34830816816354</v>
      </c>
      <c r="M973" s="0" t="n">
        <f aca="true">L973+$D$6*($H$5-L973)*$H$8+$D$9*($H$8^0.5)*(NORMINV(RAND(),0,1))</f>
        <v>3.41956813449414</v>
      </c>
      <c r="N973" s="0" t="n">
        <f aca="false">EXP(M973)</f>
        <v>30.5562159954754</v>
      </c>
      <c r="O973" s="0" t="n">
        <f aca="false">EXP(($H$10*LN(N973))+(1-$H$10)*$H$5+(($D$9^2)/(4*$D$6))*(1-$H$10^2))</f>
        <v>27.4517660537427</v>
      </c>
      <c r="P973" s="18" t="n">
        <f aca="false">EXP(($H$11*LN(N973))+(1-$H$11)*$H$5+(($D$9^2)/(4*$D$6))*(1-$H$11^2))</f>
        <v>25.1117177199704</v>
      </c>
      <c r="Q973" s="18" t="n">
        <f aca="false">EXP($H$12*LN(N973)+(1-$H$12)*$H$5+$D$9^2/(4*$D$6)*(1-$H$12^2))</f>
        <v>23.3401135316225</v>
      </c>
      <c r="R973" s="18" t="n">
        <f aca="false">EXP($H$13*LN(N973)+(1-$H$13)*$H$5+$D$9^2/(4*$D$6)*(1-$H$13^2))</f>
        <v>21.9913453241757</v>
      </c>
      <c r="S973" s="33" t="n">
        <f aca="false">MAX(0,1/4*(SUM(O973:R973)-4*$D$5))*$H$9</f>
        <v>2.35309014573437</v>
      </c>
    </row>
    <row r="974" customFormat="false" ht="12.75" hidden="false" customHeight="false" outlineLevel="0" collapsed="false">
      <c r="A974" s="0" t="n">
        <v>952</v>
      </c>
      <c r="C974" s="18" t="n">
        <f aca="false">$H$6</f>
        <v>3.29212628660779</v>
      </c>
      <c r="D974" s="0" t="n">
        <f aca="true">C974+$D$6*($H$5-C974)*$H$8+$D$9*($H$8^0.5)*(NORMINV(RAND(),0,1))</f>
        <v>3.21767240223591</v>
      </c>
      <c r="E974" s="0" t="n">
        <f aca="true">D974+$D$6*($H$5-D974)*$H$8+$D$9*($H$8^0.5)*(NORMINV(RAND(),0,1))</f>
        <v>3.077268323562</v>
      </c>
      <c r="F974" s="0" t="n">
        <f aca="true">E974+$D$6*($H$5-E974)*$H$8+$D$9*($H$8^0.5)*(NORMINV(RAND(),0,1))</f>
        <v>3.05304059132227</v>
      </c>
      <c r="G974" s="0" t="n">
        <f aca="true">F974+$D$6*($H$5-F974)*$H$8+$D$9*($H$8^0.5)*(NORMINV(RAND(),0,1))</f>
        <v>3.10651927586238</v>
      </c>
      <c r="H974" s="0" t="n">
        <f aca="true">G974+$D$6*($H$5-G974)*$H$8+$D$9*($H$8^0.5)*(NORMINV(RAND(),0,1))</f>
        <v>3.41806056837008</v>
      </c>
      <c r="I974" s="0" t="n">
        <f aca="true">H974+$D$6*($H$5-H974)*$H$8+$D$9*($H$8^0.5)*(NORMINV(RAND(),0,1))</f>
        <v>3.53999652688233</v>
      </c>
      <c r="J974" s="0" t="n">
        <f aca="true">I974+$D$6*($H$5-I974)*$H$8+$D$9*($H$8^0.5)*(NORMINV(RAND(),0,1))</f>
        <v>3.61460615708217</v>
      </c>
      <c r="K974" s="0" t="n">
        <f aca="true">J974+$D$6*($H$5-J974)*$H$8+$D$9*($H$8^0.5)*(NORMINV(RAND(),0,1))</f>
        <v>3.57967411623743</v>
      </c>
      <c r="L974" s="0" t="n">
        <f aca="true">K974+$D$6*($H$5-K974)*$H$8+$D$9*($H$8^0.5)*(NORMINV(RAND(),0,1))</f>
        <v>3.64797527700964</v>
      </c>
      <c r="M974" s="0" t="n">
        <f aca="true">L974+$D$6*($H$5-L974)*$H$8+$D$9*($H$8^0.5)*(NORMINV(RAND(),0,1))</f>
        <v>3.68681045383874</v>
      </c>
      <c r="N974" s="0" t="n">
        <f aca="false">EXP(M974)</f>
        <v>39.9173255452195</v>
      </c>
      <c r="O974" s="0" t="n">
        <f aca="false">EXP(($H$10*LN(N974))+(1-$H$10)*$H$5+(($D$9^2)/(4*$D$6))*(1-$H$10^2))</f>
        <v>33.9026547345514</v>
      </c>
      <c r="P974" s="18" t="n">
        <f aca="false">EXP(($H$11*LN(N974))+(1-$H$11)*$H$5+(($D$9^2)/(4*$D$6))*(1-$H$11^2))</f>
        <v>29.6667803810488</v>
      </c>
      <c r="Q974" s="18" t="n">
        <f aca="false">EXP($H$12*LN(N974)+(1-$H$12)*$H$5+$D$9^2/(4*$D$6)*(1-$H$12^2))</f>
        <v>26.6243088748968</v>
      </c>
      <c r="R974" s="18" t="n">
        <f aca="false">EXP($H$13*LN(N974)+(1-$H$13)*$H$5+$D$9^2/(4*$D$6)*(1-$H$13^2))</f>
        <v>24.4010102515866</v>
      </c>
      <c r="S974" s="33" t="n">
        <f aca="false">MAX(0,1/4*(SUM(O974:R974)-4*$D$5))*$H$9</f>
        <v>6.32442819310879</v>
      </c>
    </row>
    <row r="975" customFormat="false" ht="12.75" hidden="false" customHeight="false" outlineLevel="0" collapsed="false">
      <c r="A975" s="0" t="n">
        <v>953</v>
      </c>
      <c r="C975" s="18" t="n">
        <f aca="false">$H$6</f>
        <v>3.29212628660779</v>
      </c>
      <c r="D975" s="0" t="n">
        <f aca="true">C975+$D$6*($H$5-C975)*$H$8+$D$9*($H$8^0.5)*(NORMINV(RAND(),0,1))</f>
        <v>3.13789873227847</v>
      </c>
      <c r="E975" s="0" t="n">
        <f aca="true">D975+$D$6*($H$5-D975)*$H$8+$D$9*($H$8^0.5)*(NORMINV(RAND(),0,1))</f>
        <v>3.21609095885073</v>
      </c>
      <c r="F975" s="0" t="n">
        <f aca="true">E975+$D$6*($H$5-E975)*$H$8+$D$9*($H$8^0.5)*(NORMINV(RAND(),0,1))</f>
        <v>3.13112673894419</v>
      </c>
      <c r="G975" s="0" t="n">
        <f aca="true">F975+$D$6*($H$5-F975)*$H$8+$D$9*($H$8^0.5)*(NORMINV(RAND(),0,1))</f>
        <v>3.06391842183306</v>
      </c>
      <c r="H975" s="0" t="n">
        <f aca="true">G975+$D$6*($H$5-G975)*$H$8+$D$9*($H$8^0.5)*(NORMINV(RAND(),0,1))</f>
        <v>3.1184236709682</v>
      </c>
      <c r="I975" s="0" t="n">
        <f aca="true">H975+$D$6*($H$5-H975)*$H$8+$D$9*($H$8^0.5)*(NORMINV(RAND(),0,1))</f>
        <v>3.08391778068835</v>
      </c>
      <c r="J975" s="0" t="n">
        <f aca="true">I975+$D$6*($H$5-I975)*$H$8+$D$9*($H$8^0.5)*(NORMINV(RAND(),0,1))</f>
        <v>3.12052421004475</v>
      </c>
      <c r="K975" s="0" t="n">
        <f aca="true">J975+$D$6*($H$5-J975)*$H$8+$D$9*($H$8^0.5)*(NORMINV(RAND(),0,1))</f>
        <v>3.14112075973788</v>
      </c>
      <c r="L975" s="0" t="n">
        <f aca="true">K975+$D$6*($H$5-K975)*$H$8+$D$9*($H$8^0.5)*(NORMINV(RAND(),0,1))</f>
        <v>3.12267437347469</v>
      </c>
      <c r="M975" s="0" t="n">
        <f aca="true">L975+$D$6*($H$5-L975)*$H$8+$D$9*($H$8^0.5)*(NORMINV(RAND(),0,1))</f>
        <v>3.24804024716916</v>
      </c>
      <c r="N975" s="0" t="n">
        <f aca="false">EXP(M975)</f>
        <v>25.7398467187867</v>
      </c>
      <c r="O975" s="0" t="n">
        <f aca="false">EXP(($H$10*LN(N975))+(1-$H$10)*$H$5+(($D$9^2)/(4*$D$6))*(1-$H$10^2))</f>
        <v>23.9737886165151</v>
      </c>
      <c r="P975" s="18" t="n">
        <f aca="false">EXP(($H$11*LN(N975))+(1-$H$11)*$H$5+(($D$9^2)/(4*$D$6))*(1-$H$11^2))</f>
        <v>22.5637233777558</v>
      </c>
      <c r="Q975" s="18" t="n">
        <f aca="false">EXP($H$12*LN(N975)+(1-$H$12)*$H$5+$D$9^2/(4*$D$6)*(1-$H$12^2))</f>
        <v>21.4489130501373</v>
      </c>
      <c r="R975" s="18" t="n">
        <f aca="false">EXP($H$13*LN(N975)+(1-$H$13)*$H$5+$D$9^2/(4*$D$6)*(1-$H$13^2))</f>
        <v>20.5716289938165</v>
      </c>
      <c r="S975" s="33" t="n">
        <f aca="false">MAX(0,1/4*(SUM(O975:R975)-4*$D$5))*$H$9</f>
        <v>0.132709355405232</v>
      </c>
    </row>
    <row r="976" customFormat="false" ht="12.75" hidden="false" customHeight="false" outlineLevel="0" collapsed="false">
      <c r="A976" s="0" t="n">
        <v>954</v>
      </c>
      <c r="C976" s="18" t="n">
        <f aca="false">$H$6</f>
        <v>3.29212628660779</v>
      </c>
      <c r="D976" s="0" t="n">
        <f aca="true">C976+$D$6*($H$5-C976)*$H$8+$D$9*($H$8^0.5)*(NORMINV(RAND(),0,1))</f>
        <v>3.38691477512924</v>
      </c>
      <c r="E976" s="0" t="n">
        <f aca="true">D976+$D$6*($H$5-D976)*$H$8+$D$9*($H$8^0.5)*(NORMINV(RAND(),0,1))</f>
        <v>3.24843685077293</v>
      </c>
      <c r="F976" s="0" t="n">
        <f aca="true">E976+$D$6*($H$5-E976)*$H$8+$D$9*($H$8^0.5)*(NORMINV(RAND(),0,1))</f>
        <v>3.19328709382345</v>
      </c>
      <c r="G976" s="0" t="n">
        <f aca="true">F976+$D$6*($H$5-F976)*$H$8+$D$9*($H$8^0.5)*(NORMINV(RAND(),0,1))</f>
        <v>3.303067046509</v>
      </c>
      <c r="H976" s="0" t="n">
        <f aca="true">G976+$D$6*($H$5-G976)*$H$8+$D$9*($H$8^0.5)*(NORMINV(RAND(),0,1))</f>
        <v>3.14687324827784</v>
      </c>
      <c r="I976" s="0" t="n">
        <f aca="true">H976+$D$6*($H$5-H976)*$H$8+$D$9*($H$8^0.5)*(NORMINV(RAND(),0,1))</f>
        <v>3.16679133775701</v>
      </c>
      <c r="J976" s="0" t="n">
        <f aca="true">I976+$D$6*($H$5-I976)*$H$8+$D$9*($H$8^0.5)*(NORMINV(RAND(),0,1))</f>
        <v>3.17324284938967</v>
      </c>
      <c r="K976" s="0" t="n">
        <f aca="true">J976+$D$6*($H$5-J976)*$H$8+$D$9*($H$8^0.5)*(NORMINV(RAND(),0,1))</f>
        <v>3.18262578219326</v>
      </c>
      <c r="L976" s="0" t="n">
        <f aca="true">K976+$D$6*($H$5-K976)*$H$8+$D$9*($H$8^0.5)*(NORMINV(RAND(),0,1))</f>
        <v>3.10754041223898</v>
      </c>
      <c r="M976" s="0" t="n">
        <f aca="true">L976+$D$6*($H$5-L976)*$H$8+$D$9*($H$8^0.5)*(NORMINV(RAND(),0,1))</f>
        <v>3.04838549554642</v>
      </c>
      <c r="N976" s="0" t="n">
        <f aca="false">EXP(M976)</f>
        <v>21.0812811100155</v>
      </c>
      <c r="O976" s="0" t="n">
        <f aca="false">EXP(($H$10*LN(N976))+(1-$H$10)*$H$5+(($D$9^2)/(4*$D$6))*(1-$H$10^2))</f>
        <v>20.4764946992362</v>
      </c>
      <c r="P976" s="18" t="n">
        <f aca="false">EXP(($H$11*LN(N976))+(1-$H$11)*$H$5+(($D$9^2)/(4*$D$6))*(1-$H$11^2))</f>
        <v>19.9216703919132</v>
      </c>
      <c r="Q976" s="18" t="n">
        <f aca="false">EXP($H$12*LN(N976)+(1-$H$12)*$H$5+$D$9^2/(4*$D$6)*(1-$H$12^2))</f>
        <v>19.4397192228035</v>
      </c>
      <c r="R976" s="18" t="n">
        <f aca="false">EXP($H$13*LN(N976)+(1-$H$13)*$H$5+$D$9^2/(4*$D$6)*(1-$H$13^2))</f>
        <v>19.034127068588</v>
      </c>
      <c r="S976" s="33" t="n">
        <f aca="false">MAX(0,1/4*(SUM(O976:R976)-4*$D$5))*$H$9</f>
        <v>0</v>
      </c>
    </row>
    <row r="977" customFormat="false" ht="12.75" hidden="false" customHeight="false" outlineLevel="0" collapsed="false">
      <c r="A977" s="0" t="n">
        <v>955</v>
      </c>
      <c r="C977" s="18" t="n">
        <f aca="false">$H$6</f>
        <v>3.29212628660779</v>
      </c>
      <c r="D977" s="0" t="n">
        <f aca="true">C977+$D$6*($H$5-C977)*$H$8+$D$9*($H$8^0.5)*(NORMINV(RAND(),0,1))</f>
        <v>3.44921524972836</v>
      </c>
      <c r="E977" s="0" t="n">
        <f aca="true">D977+$D$6*($H$5-D977)*$H$8+$D$9*($H$8^0.5)*(NORMINV(RAND(),0,1))</f>
        <v>3.43481761966579</v>
      </c>
      <c r="F977" s="0" t="n">
        <f aca="true">E977+$D$6*($H$5-E977)*$H$8+$D$9*($H$8^0.5)*(NORMINV(RAND(),0,1))</f>
        <v>3.31058809350294</v>
      </c>
      <c r="G977" s="0" t="n">
        <f aca="true">F977+$D$6*($H$5-F977)*$H$8+$D$9*($H$8^0.5)*(NORMINV(RAND(),0,1))</f>
        <v>3.40144169031728</v>
      </c>
      <c r="H977" s="0" t="n">
        <f aca="true">G977+$D$6*($H$5-G977)*$H$8+$D$9*($H$8^0.5)*(NORMINV(RAND(),0,1))</f>
        <v>3.41695239388511</v>
      </c>
      <c r="I977" s="0" t="n">
        <f aca="true">H977+$D$6*($H$5-H977)*$H$8+$D$9*($H$8^0.5)*(NORMINV(RAND(),0,1))</f>
        <v>3.35521717553439</v>
      </c>
      <c r="J977" s="0" t="n">
        <f aca="true">I977+$D$6*($H$5-I977)*$H$8+$D$9*($H$8^0.5)*(NORMINV(RAND(),0,1))</f>
        <v>3.383128307247</v>
      </c>
      <c r="K977" s="0" t="n">
        <f aca="true">J977+$D$6*($H$5-J977)*$H$8+$D$9*($H$8^0.5)*(NORMINV(RAND(),0,1))</f>
        <v>3.38270709956422</v>
      </c>
      <c r="L977" s="0" t="n">
        <f aca="true">K977+$D$6*($H$5-K977)*$H$8+$D$9*($H$8^0.5)*(NORMINV(RAND(),0,1))</f>
        <v>3.37479052161863</v>
      </c>
      <c r="M977" s="0" t="n">
        <f aca="true">L977+$D$6*($H$5-L977)*$H$8+$D$9*($H$8^0.5)*(NORMINV(RAND(),0,1))</f>
        <v>3.54329073897765</v>
      </c>
      <c r="N977" s="0" t="n">
        <f aca="false">EXP(M977)</f>
        <v>34.5805276506499</v>
      </c>
      <c r="O977" s="0" t="n">
        <f aca="false">EXP(($H$10*LN(N977))+(1-$H$10)*$H$5+(($D$9^2)/(4*$D$6))*(1-$H$10^2))</f>
        <v>30.2696095774772</v>
      </c>
      <c r="P977" s="18" t="n">
        <f aca="false">EXP(($H$11*LN(N977))+(1-$H$11)*$H$5+(($D$9^2)/(4*$D$6))*(1-$H$11^2))</f>
        <v>27.1263881830981</v>
      </c>
      <c r="Q977" s="18" t="n">
        <f aca="false">EXP($H$12*LN(N977)+(1-$H$12)*$H$5+$D$9^2/(4*$D$6)*(1-$H$12^2))</f>
        <v>24.8069230243958</v>
      </c>
      <c r="R977" s="18" t="n">
        <f aca="false">EXP($H$13*LN(N977)+(1-$H$13)*$H$5+$D$9^2/(4*$D$6)*(1-$H$13^2))</f>
        <v>23.0758252352848</v>
      </c>
      <c r="S977" s="33" t="n">
        <f aca="false">MAX(0,1/4*(SUM(O977:R977)-4*$D$5))*$H$9</f>
        <v>4.10901290823548</v>
      </c>
    </row>
    <row r="978" customFormat="false" ht="12.75" hidden="false" customHeight="false" outlineLevel="0" collapsed="false">
      <c r="A978" s="0" t="n">
        <v>956</v>
      </c>
      <c r="C978" s="18" t="n">
        <f aca="false">$H$6</f>
        <v>3.29212628660779</v>
      </c>
      <c r="D978" s="0" t="n">
        <f aca="true">C978+$D$6*($H$5-C978)*$H$8+$D$9*($H$8^0.5)*(NORMINV(RAND(),0,1))</f>
        <v>3.26728200279256</v>
      </c>
      <c r="E978" s="0" t="n">
        <f aca="true">D978+$D$6*($H$5-D978)*$H$8+$D$9*($H$8^0.5)*(NORMINV(RAND(),0,1))</f>
        <v>3.33399219761945</v>
      </c>
      <c r="F978" s="0" t="n">
        <f aca="true">E978+$D$6*($H$5-E978)*$H$8+$D$9*($H$8^0.5)*(NORMINV(RAND(),0,1))</f>
        <v>3.34062214775334</v>
      </c>
      <c r="G978" s="0" t="n">
        <f aca="true">F978+$D$6*($H$5-F978)*$H$8+$D$9*($H$8^0.5)*(NORMINV(RAND(),0,1))</f>
        <v>3.41306550488822</v>
      </c>
      <c r="H978" s="0" t="n">
        <f aca="true">G978+$D$6*($H$5-G978)*$H$8+$D$9*($H$8^0.5)*(NORMINV(RAND(),0,1))</f>
        <v>3.45114035616427</v>
      </c>
      <c r="I978" s="0" t="n">
        <f aca="true">H978+$D$6*($H$5-H978)*$H$8+$D$9*($H$8^0.5)*(NORMINV(RAND(),0,1))</f>
        <v>3.46587466170969</v>
      </c>
      <c r="J978" s="0" t="n">
        <f aca="true">I978+$D$6*($H$5-I978)*$H$8+$D$9*($H$8^0.5)*(NORMINV(RAND(),0,1))</f>
        <v>3.40266909806246</v>
      </c>
      <c r="K978" s="0" t="n">
        <f aca="true">J978+$D$6*($H$5-J978)*$H$8+$D$9*($H$8^0.5)*(NORMINV(RAND(),0,1))</f>
        <v>3.38294542292036</v>
      </c>
      <c r="L978" s="0" t="n">
        <f aca="true">K978+$D$6*($H$5-K978)*$H$8+$D$9*($H$8^0.5)*(NORMINV(RAND(),0,1))</f>
        <v>3.41514501998432</v>
      </c>
      <c r="M978" s="0" t="n">
        <f aca="true">L978+$D$6*($H$5-L978)*$H$8+$D$9*($H$8^0.5)*(NORMINV(RAND(),0,1))</f>
        <v>3.28496816166318</v>
      </c>
      <c r="N978" s="0" t="n">
        <f aca="false">EXP(M978)</f>
        <v>26.708133958785</v>
      </c>
      <c r="O978" s="0" t="n">
        <f aca="false">EXP(($H$10*LN(N978))+(1-$H$10)*$H$5+(($D$9^2)/(4*$D$6))*(1-$H$10^2))</f>
        <v>24.6832788745351</v>
      </c>
      <c r="P978" s="18" t="n">
        <f aca="false">EXP(($H$11*LN(N978))+(1-$H$11)*$H$5+(($D$9^2)/(4*$D$6))*(1-$H$11^2))</f>
        <v>23.0894862388055</v>
      </c>
      <c r="Q978" s="18" t="n">
        <f aca="false">EXP($H$12*LN(N978)+(1-$H$12)*$H$5+$D$9^2/(4*$D$6)*(1-$H$12^2))</f>
        <v>21.8426769087328</v>
      </c>
      <c r="R978" s="18" t="n">
        <f aca="false">EXP($H$13*LN(N978)+(1-$H$13)*$H$5+$D$9^2/(4*$D$6)*(1-$H$13^2))</f>
        <v>20.8693250418027</v>
      </c>
      <c r="S978" s="33" t="n">
        <f aca="false">MAX(0,1/4*(SUM(O978:R978)-4*$D$5))*$H$9</f>
        <v>0.590895886047289</v>
      </c>
    </row>
    <row r="979" customFormat="false" ht="12.75" hidden="false" customHeight="false" outlineLevel="0" collapsed="false">
      <c r="A979" s="0" t="n">
        <v>957</v>
      </c>
      <c r="C979" s="18" t="n">
        <f aca="false">$H$6</f>
        <v>3.29212628660779</v>
      </c>
      <c r="D979" s="0" t="n">
        <f aca="true">C979+$D$6*($H$5-C979)*$H$8+$D$9*($H$8^0.5)*(NORMINV(RAND(),0,1))</f>
        <v>3.30800523276749</v>
      </c>
      <c r="E979" s="0" t="n">
        <f aca="true">D979+$D$6*($H$5-D979)*$H$8+$D$9*($H$8^0.5)*(NORMINV(RAND(),0,1))</f>
        <v>3.33853166569238</v>
      </c>
      <c r="F979" s="0" t="n">
        <f aca="true">E979+$D$6*($H$5-E979)*$H$8+$D$9*($H$8^0.5)*(NORMINV(RAND(),0,1))</f>
        <v>3.34889768101009</v>
      </c>
      <c r="G979" s="0" t="n">
        <f aca="true">F979+$D$6*($H$5-F979)*$H$8+$D$9*($H$8^0.5)*(NORMINV(RAND(),0,1))</f>
        <v>3.25333574254416</v>
      </c>
      <c r="H979" s="0" t="n">
        <f aca="true">G979+$D$6*($H$5-G979)*$H$8+$D$9*($H$8^0.5)*(NORMINV(RAND(),0,1))</f>
        <v>3.31474378735777</v>
      </c>
      <c r="I979" s="0" t="n">
        <f aca="true">H979+$D$6*($H$5-H979)*$H$8+$D$9*($H$8^0.5)*(NORMINV(RAND(),0,1))</f>
        <v>3.12870885739825</v>
      </c>
      <c r="J979" s="0" t="n">
        <f aca="true">I979+$D$6*($H$5-I979)*$H$8+$D$9*($H$8^0.5)*(NORMINV(RAND(),0,1))</f>
        <v>3.17432933867082</v>
      </c>
      <c r="K979" s="0" t="n">
        <f aca="true">J979+$D$6*($H$5-J979)*$H$8+$D$9*($H$8^0.5)*(NORMINV(RAND(),0,1))</f>
        <v>3.09022132897345</v>
      </c>
      <c r="L979" s="0" t="n">
        <f aca="true">K979+$D$6*($H$5-K979)*$H$8+$D$9*($H$8^0.5)*(NORMINV(RAND(),0,1))</f>
        <v>3.03219288862892</v>
      </c>
      <c r="M979" s="0" t="n">
        <f aca="true">L979+$D$6*($H$5-L979)*$H$8+$D$9*($H$8^0.5)*(NORMINV(RAND(),0,1))</f>
        <v>2.98519079918677</v>
      </c>
      <c r="N979" s="0" t="n">
        <f aca="false">EXP(M979)</f>
        <v>19.7902778450861</v>
      </c>
      <c r="O979" s="0" t="n">
        <f aca="false">EXP(($H$10*LN(N979))+(1-$H$10)*$H$5+(($D$9^2)/(4*$D$6))*(1-$H$10^2))</f>
        <v>19.4795983297375</v>
      </c>
      <c r="P979" s="18" t="n">
        <f aca="false">EXP(($H$11*LN(N979))+(1-$H$11)*$H$5+(($D$9^2)/(4*$D$6))*(1-$H$11^2))</f>
        <v>19.151675203772</v>
      </c>
      <c r="Q979" s="18" t="n">
        <f aca="false">EXP($H$12*LN(N979)+(1-$H$12)*$H$5+$D$9^2/(4*$D$6)*(1-$H$12^2))</f>
        <v>18.8438546803741</v>
      </c>
      <c r="R979" s="18" t="n">
        <f aca="false">EXP($H$13*LN(N979)+(1-$H$13)*$H$5+$D$9^2/(4*$D$6)*(1-$H$13^2))</f>
        <v>18.5718402277617</v>
      </c>
      <c r="S979" s="33" t="n">
        <f aca="false">MAX(0,1/4*(SUM(O979:R979)-4*$D$5))*$H$9</f>
        <v>0</v>
      </c>
    </row>
    <row r="980" customFormat="false" ht="12.75" hidden="false" customHeight="false" outlineLevel="0" collapsed="false">
      <c r="A980" s="0" t="n">
        <v>958</v>
      </c>
      <c r="C980" s="18" t="n">
        <f aca="false">$H$6</f>
        <v>3.29212628660779</v>
      </c>
      <c r="D980" s="0" t="n">
        <f aca="true">C980+$D$6*($H$5-C980)*$H$8+$D$9*($H$8^0.5)*(NORMINV(RAND(),0,1))</f>
        <v>3.34272290297018</v>
      </c>
      <c r="E980" s="0" t="n">
        <f aca="true">D980+$D$6*($H$5-D980)*$H$8+$D$9*($H$8^0.5)*(NORMINV(RAND(),0,1))</f>
        <v>3.17092264614351</v>
      </c>
      <c r="F980" s="0" t="n">
        <f aca="true">E980+$D$6*($H$5-E980)*$H$8+$D$9*($H$8^0.5)*(NORMINV(RAND(),0,1))</f>
        <v>3.18545315876053</v>
      </c>
      <c r="G980" s="0" t="n">
        <f aca="true">F980+$D$6*($H$5-F980)*$H$8+$D$9*($H$8^0.5)*(NORMINV(RAND(),0,1))</f>
        <v>3.18675340773055</v>
      </c>
      <c r="H980" s="0" t="n">
        <f aca="true">G980+$D$6*($H$5-G980)*$H$8+$D$9*($H$8^0.5)*(NORMINV(RAND(),0,1))</f>
        <v>2.96354139881176</v>
      </c>
      <c r="I980" s="0" t="n">
        <f aca="true">H980+$D$6*($H$5-H980)*$H$8+$D$9*($H$8^0.5)*(NORMINV(RAND(),0,1))</f>
        <v>3.01371052648289</v>
      </c>
      <c r="J980" s="0" t="n">
        <f aca="true">I980+$D$6*($H$5-I980)*$H$8+$D$9*($H$8^0.5)*(NORMINV(RAND(),0,1))</f>
        <v>2.97593726558549</v>
      </c>
      <c r="K980" s="0" t="n">
        <f aca="true">J980+$D$6*($H$5-J980)*$H$8+$D$9*($H$8^0.5)*(NORMINV(RAND(),0,1))</f>
        <v>2.99291305084421</v>
      </c>
      <c r="L980" s="0" t="n">
        <f aca="true">K980+$D$6*($H$5-K980)*$H$8+$D$9*($H$8^0.5)*(NORMINV(RAND(),0,1))</f>
        <v>3.04051797039483</v>
      </c>
      <c r="M980" s="0" t="n">
        <f aca="true">L980+$D$6*($H$5-L980)*$H$8+$D$9*($H$8^0.5)*(NORMINV(RAND(),0,1))</f>
        <v>3.15380598222767</v>
      </c>
      <c r="N980" s="0" t="n">
        <f aca="false">EXP(M980)</f>
        <v>23.4250504599214</v>
      </c>
      <c r="O980" s="0" t="n">
        <f aca="false">EXP(($H$10*LN(N980))+(1-$H$10)*$H$5+(($D$9^2)/(4*$D$6))*(1-$H$10^2))</f>
        <v>22.2543321109442</v>
      </c>
      <c r="P980" s="18" t="n">
        <f aca="false">EXP(($H$11*LN(N980))+(1-$H$11)*$H$5+(($D$9^2)/(4*$D$6))*(1-$H$11^2))</f>
        <v>21.2756771535618</v>
      </c>
      <c r="Q980" s="18" t="n">
        <f aca="false">EXP($H$12*LN(N980)+(1-$H$12)*$H$5+$D$9^2/(4*$D$6)*(1-$H$12^2))</f>
        <v>20.47595945962</v>
      </c>
      <c r="R980" s="18" t="n">
        <f aca="false">EXP($H$13*LN(N980)+(1-$H$13)*$H$5+$D$9^2/(4*$D$6)*(1-$H$13^2))</f>
        <v>19.8310583906721</v>
      </c>
      <c r="S980" s="33" t="n">
        <f aca="false">MAX(0,1/4*(SUM(O980:R980)-4*$D$5))*$H$9</f>
        <v>0</v>
      </c>
    </row>
    <row r="981" customFormat="false" ht="12.75" hidden="false" customHeight="false" outlineLevel="0" collapsed="false">
      <c r="A981" s="0" t="n">
        <v>959</v>
      </c>
      <c r="C981" s="18" t="n">
        <f aca="false">$H$6</f>
        <v>3.29212628660779</v>
      </c>
      <c r="D981" s="0" t="n">
        <f aca="true">C981+$D$6*($H$5-C981)*$H$8+$D$9*($H$8^0.5)*(NORMINV(RAND(),0,1))</f>
        <v>3.21254201870844</v>
      </c>
      <c r="E981" s="0" t="n">
        <f aca="true">D981+$D$6*($H$5-D981)*$H$8+$D$9*($H$8^0.5)*(NORMINV(RAND(),0,1))</f>
        <v>2.92834832175917</v>
      </c>
      <c r="F981" s="0" t="n">
        <f aca="true">E981+$D$6*($H$5-E981)*$H$8+$D$9*($H$8^0.5)*(NORMINV(RAND(),0,1))</f>
        <v>2.94396038237447</v>
      </c>
      <c r="G981" s="0" t="n">
        <f aca="true">F981+$D$6*($H$5-F981)*$H$8+$D$9*($H$8^0.5)*(NORMINV(RAND(),0,1))</f>
        <v>2.89483320173746</v>
      </c>
      <c r="H981" s="0" t="n">
        <f aca="true">G981+$D$6*($H$5-G981)*$H$8+$D$9*($H$8^0.5)*(NORMINV(RAND(),0,1))</f>
        <v>2.88766566130794</v>
      </c>
      <c r="I981" s="0" t="n">
        <f aca="true">H981+$D$6*($H$5-H981)*$H$8+$D$9*($H$8^0.5)*(NORMINV(RAND(),0,1))</f>
        <v>2.82383097764505</v>
      </c>
      <c r="J981" s="0" t="n">
        <f aca="true">I981+$D$6*($H$5-I981)*$H$8+$D$9*($H$8^0.5)*(NORMINV(RAND(),0,1))</f>
        <v>2.79080879377972</v>
      </c>
      <c r="K981" s="0" t="n">
        <f aca="true">J981+$D$6*($H$5-J981)*$H$8+$D$9*($H$8^0.5)*(NORMINV(RAND(),0,1))</f>
        <v>2.86712716593889</v>
      </c>
      <c r="L981" s="0" t="n">
        <f aca="true">K981+$D$6*($H$5-K981)*$H$8+$D$9*($H$8^0.5)*(NORMINV(RAND(),0,1))</f>
        <v>2.85285250376663</v>
      </c>
      <c r="M981" s="0" t="n">
        <f aca="true">L981+$D$6*($H$5-L981)*$H$8+$D$9*($H$8^0.5)*(NORMINV(RAND(),0,1))</f>
        <v>2.90676354258969</v>
      </c>
      <c r="N981" s="0" t="n">
        <f aca="false">EXP(M981)</f>
        <v>18.297483607212</v>
      </c>
      <c r="O981" s="0" t="n">
        <f aca="false">EXP(($H$10*LN(N981))+(1-$H$10)*$H$5+(($D$9^2)/(4*$D$6))*(1-$H$10^2))</f>
        <v>18.3096335861822</v>
      </c>
      <c r="P981" s="18" t="n">
        <f aca="false">EXP(($H$11*LN(N981))+(1-$H$11)*$H$5+(($D$9^2)/(4*$D$6))*(1-$H$11^2))</f>
        <v>18.2373358476384</v>
      </c>
      <c r="Q981" s="18" t="n">
        <f aca="false">EXP($H$12*LN(N981)+(1-$H$12)*$H$5+$D$9^2/(4*$D$6)*(1-$H$12^2))</f>
        <v>18.1296976832227</v>
      </c>
      <c r="R981" s="18" t="n">
        <f aca="false">EXP($H$13*LN(N981)+(1-$H$13)*$H$5+$D$9^2/(4*$D$6)*(1-$H$13^2))</f>
        <v>18.0137057102634</v>
      </c>
      <c r="S981" s="33" t="n">
        <f aca="false">MAX(0,1/4*(SUM(O981:R981)-4*$D$5))*$H$9</f>
        <v>0</v>
      </c>
    </row>
    <row r="982" customFormat="false" ht="12.75" hidden="false" customHeight="false" outlineLevel="0" collapsed="false">
      <c r="A982" s="0" t="n">
        <v>960</v>
      </c>
      <c r="C982" s="18" t="n">
        <f aca="false">$H$6</f>
        <v>3.29212628660779</v>
      </c>
      <c r="D982" s="0" t="n">
        <f aca="true">C982+$D$6*($H$5-C982)*$H$8+$D$9*($H$8^0.5)*(NORMINV(RAND(),0,1))</f>
        <v>3.28332742718733</v>
      </c>
      <c r="E982" s="0" t="n">
        <f aca="true">D982+$D$6*($H$5-D982)*$H$8+$D$9*($H$8^0.5)*(NORMINV(RAND(),0,1))</f>
        <v>3.36983597478042</v>
      </c>
      <c r="F982" s="0" t="n">
        <f aca="true">E982+$D$6*($H$5-E982)*$H$8+$D$9*($H$8^0.5)*(NORMINV(RAND(),0,1))</f>
        <v>3.48884626087916</v>
      </c>
      <c r="G982" s="0" t="n">
        <f aca="true">F982+$D$6*($H$5-F982)*$H$8+$D$9*($H$8^0.5)*(NORMINV(RAND(),0,1))</f>
        <v>3.603748007058</v>
      </c>
      <c r="H982" s="0" t="n">
        <f aca="true">G982+$D$6*($H$5-G982)*$H$8+$D$9*($H$8^0.5)*(NORMINV(RAND(),0,1))</f>
        <v>3.47269722503365</v>
      </c>
      <c r="I982" s="0" t="n">
        <f aca="true">H982+$D$6*($H$5-H982)*$H$8+$D$9*($H$8^0.5)*(NORMINV(RAND(),0,1))</f>
        <v>3.44926393950652</v>
      </c>
      <c r="J982" s="0" t="n">
        <f aca="true">I982+$D$6*($H$5-I982)*$H$8+$D$9*($H$8^0.5)*(NORMINV(RAND(),0,1))</f>
        <v>3.29250451405748</v>
      </c>
      <c r="K982" s="0" t="n">
        <f aca="true">J982+$D$6*($H$5-J982)*$H$8+$D$9*($H$8^0.5)*(NORMINV(RAND(),0,1))</f>
        <v>3.17437874501413</v>
      </c>
      <c r="L982" s="0" t="n">
        <f aca="true">K982+$D$6*($H$5-K982)*$H$8+$D$9*($H$8^0.5)*(NORMINV(RAND(),0,1))</f>
        <v>3.21804883453099</v>
      </c>
      <c r="M982" s="0" t="n">
        <f aca="true">L982+$D$6*($H$5-L982)*$H$8+$D$9*($H$8^0.5)*(NORMINV(RAND(),0,1))</f>
        <v>3.18138542338864</v>
      </c>
      <c r="N982" s="0" t="n">
        <f aca="false">EXP(M982)</f>
        <v>24.0800915751625</v>
      </c>
      <c r="O982" s="0" t="n">
        <f aca="false">EXP(($H$10*LN(N982))+(1-$H$10)*$H$5+(($D$9^2)/(4*$D$6))*(1-$H$10^2))</f>
        <v>22.7443872552392</v>
      </c>
      <c r="P982" s="18" t="n">
        <f aca="false">EXP(($H$11*LN(N982))+(1-$H$11)*$H$5+(($D$9^2)/(4*$D$6))*(1-$H$11^2))</f>
        <v>21.6448440477305</v>
      </c>
      <c r="Q982" s="18" t="n">
        <f aca="false">EXP($H$12*LN(N982)+(1-$H$12)*$H$5+$D$9^2/(4*$D$6)*(1-$H$12^2))</f>
        <v>20.7560528259037</v>
      </c>
      <c r="R982" s="18" t="n">
        <f aca="false">EXP($H$13*LN(N982)+(1-$H$13)*$H$5+$D$9^2/(4*$D$6)*(1-$H$13^2))</f>
        <v>20.0449971636703</v>
      </c>
      <c r="S982" s="33" t="n">
        <f aca="false">MAX(0,1/4*(SUM(O982:R982)-4*$D$5))*$H$9</f>
        <v>0</v>
      </c>
    </row>
    <row r="983" customFormat="false" ht="12.75" hidden="false" customHeight="false" outlineLevel="0" collapsed="false">
      <c r="A983" s="0" t="n">
        <v>961</v>
      </c>
      <c r="C983" s="18" t="n">
        <f aca="false">$H$6</f>
        <v>3.29212628660779</v>
      </c>
      <c r="D983" s="0" t="n">
        <f aca="true">C983+$D$6*($H$5-C983)*$H$8+$D$9*($H$8^0.5)*(NORMINV(RAND(),0,1))</f>
        <v>3.26933861623071</v>
      </c>
      <c r="E983" s="0" t="n">
        <f aca="true">D983+$D$6*($H$5-D983)*$H$8+$D$9*($H$8^0.5)*(NORMINV(RAND(),0,1))</f>
        <v>3.37447364882887</v>
      </c>
      <c r="F983" s="0" t="n">
        <f aca="true">E983+$D$6*($H$5-E983)*$H$8+$D$9*($H$8^0.5)*(NORMINV(RAND(),0,1))</f>
        <v>3.27408529127255</v>
      </c>
      <c r="G983" s="0" t="n">
        <f aca="true">F983+$D$6*($H$5-F983)*$H$8+$D$9*($H$8^0.5)*(NORMINV(RAND(),0,1))</f>
        <v>3.24758219060886</v>
      </c>
      <c r="H983" s="0" t="n">
        <f aca="true">G983+$D$6*($H$5-G983)*$H$8+$D$9*($H$8^0.5)*(NORMINV(RAND(),0,1))</f>
        <v>3.26809385708216</v>
      </c>
      <c r="I983" s="0" t="n">
        <f aca="true">H983+$D$6*($H$5-H983)*$H$8+$D$9*($H$8^0.5)*(NORMINV(RAND(),0,1))</f>
        <v>3.31048247653025</v>
      </c>
      <c r="J983" s="0" t="n">
        <f aca="true">I983+$D$6*($H$5-I983)*$H$8+$D$9*($H$8^0.5)*(NORMINV(RAND(),0,1))</f>
        <v>3.3068376927326</v>
      </c>
      <c r="K983" s="0" t="n">
        <f aca="true">J983+$D$6*($H$5-J983)*$H$8+$D$9*($H$8^0.5)*(NORMINV(RAND(),0,1))</f>
        <v>3.3813615367404</v>
      </c>
      <c r="L983" s="0" t="n">
        <f aca="true">K983+$D$6*($H$5-K983)*$H$8+$D$9*($H$8^0.5)*(NORMINV(RAND(),0,1))</f>
        <v>3.36249020805936</v>
      </c>
      <c r="M983" s="0" t="n">
        <f aca="true">L983+$D$6*($H$5-L983)*$H$8+$D$9*($H$8^0.5)*(NORMINV(RAND(),0,1))</f>
        <v>3.46749435628235</v>
      </c>
      <c r="N983" s="0" t="n">
        <f aca="false">EXP(M983)</f>
        <v>32.0563200149947</v>
      </c>
      <c r="O983" s="0" t="n">
        <f aca="false">EXP(($H$10*LN(N983))+(1-$H$10)*$H$5+(($D$9^2)/(4*$D$6))*(1-$H$10^2))</f>
        <v>28.510764187065</v>
      </c>
      <c r="P983" s="18" t="n">
        <f aca="false">EXP(($H$11*LN(N983))+(1-$H$11)*$H$5+(($D$9^2)/(4*$D$6))*(1-$H$11^2))</f>
        <v>25.8737444784303</v>
      </c>
      <c r="Q983" s="18" t="n">
        <f aca="false">EXP($H$12*LN(N983)+(1-$H$12)*$H$5+$D$9^2/(4*$D$6)*(1-$H$12^2))</f>
        <v>23.8977261059469</v>
      </c>
      <c r="R983" s="18" t="n">
        <f aca="false">EXP($H$13*LN(N983)+(1-$H$13)*$H$5+$D$9^2/(4*$D$6)*(1-$H$13^2))</f>
        <v>22.40525573089</v>
      </c>
      <c r="S983" s="33" t="n">
        <f aca="false">MAX(0,1/4*(SUM(O983:R983)-4*$D$5))*$H$9</f>
        <v>3.01717857222295</v>
      </c>
    </row>
    <row r="984" customFormat="false" ht="12.75" hidden="false" customHeight="false" outlineLevel="0" collapsed="false">
      <c r="A984" s="0" t="n">
        <v>962</v>
      </c>
      <c r="C984" s="18" t="n">
        <f aca="false">$H$6</f>
        <v>3.29212628660779</v>
      </c>
      <c r="D984" s="0" t="n">
        <f aca="true">C984+$D$6*($H$5-C984)*$H$8+$D$9*($H$8^0.5)*(NORMINV(RAND(),0,1))</f>
        <v>3.41795697486973</v>
      </c>
      <c r="E984" s="0" t="n">
        <f aca="true">D984+$D$6*($H$5-D984)*$H$8+$D$9*($H$8^0.5)*(NORMINV(RAND(),0,1))</f>
        <v>3.4887051751634</v>
      </c>
      <c r="F984" s="0" t="n">
        <f aca="true">E984+$D$6*($H$5-E984)*$H$8+$D$9*($H$8^0.5)*(NORMINV(RAND(),0,1))</f>
        <v>3.3658437302346</v>
      </c>
      <c r="G984" s="0" t="n">
        <f aca="true">F984+$D$6*($H$5-F984)*$H$8+$D$9*($H$8^0.5)*(NORMINV(RAND(),0,1))</f>
        <v>3.37733498269063</v>
      </c>
      <c r="H984" s="0" t="n">
        <f aca="true">G984+$D$6*($H$5-G984)*$H$8+$D$9*($H$8^0.5)*(NORMINV(RAND(),0,1))</f>
        <v>3.3111445681952</v>
      </c>
      <c r="I984" s="0" t="n">
        <f aca="true">H984+$D$6*($H$5-H984)*$H$8+$D$9*($H$8^0.5)*(NORMINV(RAND(),0,1))</f>
        <v>3.2799505385974</v>
      </c>
      <c r="J984" s="0" t="n">
        <f aca="true">I984+$D$6*($H$5-I984)*$H$8+$D$9*($H$8^0.5)*(NORMINV(RAND(),0,1))</f>
        <v>3.28640982056827</v>
      </c>
      <c r="K984" s="0" t="n">
        <f aca="true">J984+$D$6*($H$5-J984)*$H$8+$D$9*($H$8^0.5)*(NORMINV(RAND(),0,1))</f>
        <v>3.24951207063385</v>
      </c>
      <c r="L984" s="0" t="n">
        <f aca="true">K984+$D$6*($H$5-K984)*$H$8+$D$9*($H$8^0.5)*(NORMINV(RAND(),0,1))</f>
        <v>3.16836592098239</v>
      </c>
      <c r="M984" s="0" t="n">
        <f aca="true">L984+$D$6*($H$5-L984)*$H$8+$D$9*($H$8^0.5)*(NORMINV(RAND(),0,1))</f>
        <v>3.21750621524088</v>
      </c>
      <c r="N984" s="0" t="n">
        <f aca="false">EXP(M984)</f>
        <v>24.9657831964974</v>
      </c>
      <c r="O984" s="0" t="n">
        <f aca="false">EXP(($H$10*LN(N984))+(1-$H$10)*$H$5+(($D$9^2)/(4*$D$6))*(1-$H$10^2))</f>
        <v>23.4025713770529</v>
      </c>
      <c r="P984" s="18" t="n">
        <f aca="false">EXP(($H$11*LN(N984))+(1-$H$11)*$H$5+(($D$9^2)/(4*$D$6))*(1-$H$11^2))</f>
        <v>22.138047767429</v>
      </c>
      <c r="Q984" s="18" t="n">
        <f aca="false">EXP($H$12*LN(N984)+(1-$H$12)*$H$5+$D$9^2/(4*$D$6)*(1-$H$12^2))</f>
        <v>21.128694320089</v>
      </c>
      <c r="R984" s="18" t="n">
        <f aca="false">EXP($H$13*LN(N984)+(1-$H$13)*$H$5+$D$9^2/(4*$D$6)*(1-$H$13^2))</f>
        <v>20.3286874820648</v>
      </c>
      <c r="S984" s="33" t="n">
        <f aca="false">MAX(0,1/4*(SUM(O984:R984)-4*$D$5))*$H$9</f>
        <v>0</v>
      </c>
    </row>
    <row r="985" customFormat="false" ht="12.75" hidden="false" customHeight="false" outlineLevel="0" collapsed="false">
      <c r="A985" s="0" t="n">
        <v>963</v>
      </c>
      <c r="C985" s="18" t="n">
        <f aca="false">$H$6</f>
        <v>3.29212628660779</v>
      </c>
      <c r="D985" s="0" t="n">
        <f aca="true">C985+$D$6*($H$5-C985)*$H$8+$D$9*($H$8^0.5)*(NORMINV(RAND(),0,1))</f>
        <v>3.27974338859626</v>
      </c>
      <c r="E985" s="0" t="n">
        <f aca="true">D985+$D$6*($H$5-D985)*$H$8+$D$9*($H$8^0.5)*(NORMINV(RAND(),0,1))</f>
        <v>3.35748067623415</v>
      </c>
      <c r="F985" s="0" t="n">
        <f aca="true">E985+$D$6*($H$5-E985)*$H$8+$D$9*($H$8^0.5)*(NORMINV(RAND(),0,1))</f>
        <v>3.34641926622302</v>
      </c>
      <c r="G985" s="0" t="n">
        <f aca="true">F985+$D$6*($H$5-F985)*$H$8+$D$9*($H$8^0.5)*(NORMINV(RAND(),0,1))</f>
        <v>3.39975361537028</v>
      </c>
      <c r="H985" s="0" t="n">
        <f aca="true">G985+$D$6*($H$5-G985)*$H$8+$D$9*($H$8^0.5)*(NORMINV(RAND(),0,1))</f>
        <v>3.3754489573299</v>
      </c>
      <c r="I985" s="0" t="n">
        <f aca="true">H985+$D$6*($H$5-H985)*$H$8+$D$9*($H$8^0.5)*(NORMINV(RAND(),0,1))</f>
        <v>3.2793526138255</v>
      </c>
      <c r="J985" s="0" t="n">
        <f aca="true">I985+$D$6*($H$5-I985)*$H$8+$D$9*($H$8^0.5)*(NORMINV(RAND(),0,1))</f>
        <v>3.21244722706782</v>
      </c>
      <c r="K985" s="0" t="n">
        <f aca="true">J985+$D$6*($H$5-J985)*$H$8+$D$9*($H$8^0.5)*(NORMINV(RAND(),0,1))</f>
        <v>3.16806317609525</v>
      </c>
      <c r="L985" s="0" t="n">
        <f aca="true">K985+$D$6*($H$5-K985)*$H$8+$D$9*($H$8^0.5)*(NORMINV(RAND(),0,1))</f>
        <v>3.21091279693457</v>
      </c>
      <c r="M985" s="0" t="n">
        <f aca="true">L985+$D$6*($H$5-L985)*$H$8+$D$9*($H$8^0.5)*(NORMINV(RAND(),0,1))</f>
        <v>3.21160060161546</v>
      </c>
      <c r="N985" s="0" t="n">
        <f aca="false">EXP(M985)</f>
        <v>24.8187794280569</v>
      </c>
      <c r="O985" s="0" t="n">
        <f aca="false">EXP(($H$10*LN(N985))+(1-$H$10)*$H$5+(($D$9^2)/(4*$D$6))*(1-$H$10^2))</f>
        <v>23.2936726760631</v>
      </c>
      <c r="P985" s="18" t="n">
        <f aca="false">EXP(($H$11*LN(N985))+(1-$H$11)*$H$5+(($D$9^2)/(4*$D$6))*(1-$H$11^2))</f>
        <v>22.0566490229392</v>
      </c>
      <c r="Q985" s="18" t="n">
        <f aca="false">EXP($H$12*LN(N985)+(1-$H$12)*$H$5+$D$9^2/(4*$D$6)*(1-$H$12^2))</f>
        <v>21.0673145002836</v>
      </c>
      <c r="R985" s="18" t="n">
        <f aca="false">EXP($H$13*LN(N985)+(1-$H$13)*$H$5+$D$9^2/(4*$D$6)*(1-$H$13^2))</f>
        <v>20.2820321228789</v>
      </c>
      <c r="S985" s="33" t="n">
        <f aca="false">MAX(0,1/4*(SUM(O985:R985)-4*$D$5))*$H$9</f>
        <v>0</v>
      </c>
    </row>
    <row r="986" customFormat="false" ht="12.75" hidden="false" customHeight="false" outlineLevel="0" collapsed="false">
      <c r="A986" s="0" t="n">
        <v>964</v>
      </c>
      <c r="C986" s="18" t="n">
        <f aca="false">$H$6</f>
        <v>3.29212628660779</v>
      </c>
      <c r="D986" s="0" t="n">
        <f aca="true">C986+$D$6*($H$5-C986)*$H$8+$D$9*($H$8^0.5)*(NORMINV(RAND(),0,1))</f>
        <v>3.16130830991186</v>
      </c>
      <c r="E986" s="0" t="n">
        <f aca="true">D986+$D$6*($H$5-D986)*$H$8+$D$9*($H$8^0.5)*(NORMINV(RAND(),0,1))</f>
        <v>3.09296313898554</v>
      </c>
      <c r="F986" s="0" t="n">
        <f aca="true">E986+$D$6*($H$5-E986)*$H$8+$D$9*($H$8^0.5)*(NORMINV(RAND(),0,1))</f>
        <v>2.94159868451836</v>
      </c>
      <c r="G986" s="0" t="n">
        <f aca="true">F986+$D$6*($H$5-F986)*$H$8+$D$9*($H$8^0.5)*(NORMINV(RAND(),0,1))</f>
        <v>2.83891784516125</v>
      </c>
      <c r="H986" s="0" t="n">
        <f aca="true">G986+$D$6*($H$5-G986)*$H$8+$D$9*($H$8^0.5)*(NORMINV(RAND(),0,1))</f>
        <v>2.74117539052356</v>
      </c>
      <c r="I986" s="0" t="n">
        <f aca="true">H986+$D$6*($H$5-H986)*$H$8+$D$9*($H$8^0.5)*(NORMINV(RAND(),0,1))</f>
        <v>2.68713246617545</v>
      </c>
      <c r="J986" s="0" t="n">
        <f aca="true">I986+$D$6*($H$5-I986)*$H$8+$D$9*($H$8^0.5)*(NORMINV(RAND(),0,1))</f>
        <v>2.78297716611002</v>
      </c>
      <c r="K986" s="0" t="n">
        <f aca="true">J986+$D$6*($H$5-J986)*$H$8+$D$9*($H$8^0.5)*(NORMINV(RAND(),0,1))</f>
        <v>2.82429297670938</v>
      </c>
      <c r="L986" s="0" t="n">
        <f aca="true">K986+$D$6*($H$5-K986)*$H$8+$D$9*($H$8^0.5)*(NORMINV(RAND(),0,1))</f>
        <v>2.88947154121447</v>
      </c>
      <c r="M986" s="0" t="n">
        <f aca="true">L986+$D$6*($H$5-L986)*$H$8+$D$9*($H$8^0.5)*(NORMINV(RAND(),0,1))</f>
        <v>2.95936116918326</v>
      </c>
      <c r="N986" s="0" t="n">
        <f aca="false">EXP(M986)</f>
        <v>19.285647553404</v>
      </c>
      <c r="O986" s="0" t="n">
        <f aca="false">EXP(($H$10*LN(N986))+(1-$H$10)*$H$5+(($D$9^2)/(4*$D$6))*(1-$H$10^2))</f>
        <v>19.0862453290471</v>
      </c>
      <c r="P986" s="18" t="n">
        <f aca="false">EXP(($H$11*LN(N986))+(1-$H$11)*$H$5+(($D$9^2)/(4*$D$6))*(1-$H$11^2))</f>
        <v>18.8455887389305</v>
      </c>
      <c r="Q986" s="18" t="n">
        <f aca="false">EXP($H$12*LN(N986)+(1-$H$12)*$H$5+$D$9^2/(4*$D$6)*(1-$H$12^2))</f>
        <v>18.605596787025</v>
      </c>
      <c r="R986" s="18" t="n">
        <f aca="false">EXP($H$13*LN(N986)+(1-$H$13)*$H$5+$D$9^2/(4*$D$6)*(1-$H$13^2))</f>
        <v>18.3861373043305</v>
      </c>
      <c r="S986" s="33" t="n">
        <f aca="false">MAX(0,1/4*(SUM(O986:R986)-4*$D$5))*$H$9</f>
        <v>0</v>
      </c>
    </row>
    <row r="987" customFormat="false" ht="12.75" hidden="false" customHeight="false" outlineLevel="0" collapsed="false">
      <c r="A987" s="0" t="n">
        <v>965</v>
      </c>
      <c r="C987" s="18" t="n">
        <f aca="false">$H$6</f>
        <v>3.29212628660779</v>
      </c>
      <c r="D987" s="0" t="n">
        <f aca="true">C987+$D$6*($H$5-C987)*$H$8+$D$9*($H$8^0.5)*(NORMINV(RAND(),0,1))</f>
        <v>3.14777175308445</v>
      </c>
      <c r="E987" s="0" t="n">
        <f aca="true">D987+$D$6*($H$5-D987)*$H$8+$D$9*($H$8^0.5)*(NORMINV(RAND(),0,1))</f>
        <v>2.97286648494382</v>
      </c>
      <c r="F987" s="0" t="n">
        <f aca="true">E987+$D$6*($H$5-E987)*$H$8+$D$9*($H$8^0.5)*(NORMINV(RAND(),0,1))</f>
        <v>2.80093647291623</v>
      </c>
      <c r="G987" s="0" t="n">
        <f aca="true">F987+$D$6*($H$5-F987)*$H$8+$D$9*($H$8^0.5)*(NORMINV(RAND(),0,1))</f>
        <v>2.61593265806124</v>
      </c>
      <c r="H987" s="0" t="n">
        <f aca="true">G987+$D$6*($H$5-G987)*$H$8+$D$9*($H$8^0.5)*(NORMINV(RAND(),0,1))</f>
        <v>2.73961549778619</v>
      </c>
      <c r="I987" s="0" t="n">
        <f aca="true">H987+$D$6*($H$5-H987)*$H$8+$D$9*($H$8^0.5)*(NORMINV(RAND(),0,1))</f>
        <v>2.69075899804467</v>
      </c>
      <c r="J987" s="0" t="n">
        <f aca="true">I987+$D$6*($H$5-I987)*$H$8+$D$9*($H$8^0.5)*(NORMINV(RAND(),0,1))</f>
        <v>2.67354711751749</v>
      </c>
      <c r="K987" s="0" t="n">
        <f aca="true">J987+$D$6*($H$5-J987)*$H$8+$D$9*($H$8^0.5)*(NORMINV(RAND(),0,1))</f>
        <v>2.70147718166517</v>
      </c>
      <c r="L987" s="0" t="n">
        <f aca="true">K987+$D$6*($H$5-K987)*$H$8+$D$9*($H$8^0.5)*(NORMINV(RAND(),0,1))</f>
        <v>2.78977583663678</v>
      </c>
      <c r="M987" s="0" t="n">
        <f aca="true">L987+$D$6*($H$5-L987)*$H$8+$D$9*($H$8^0.5)*(NORMINV(RAND(),0,1))</f>
        <v>2.77966333674562</v>
      </c>
      <c r="N987" s="0" t="n">
        <f aca="false">EXP(M987)</f>
        <v>16.1135951793575</v>
      </c>
      <c r="O987" s="0" t="n">
        <f aca="false">EXP(($H$10*LN(N987))+(1-$H$10)*$H$5+(($D$9^2)/(4*$D$6))*(1-$H$10^2))</f>
        <v>16.5609259223597</v>
      </c>
      <c r="P987" s="18" t="n">
        <f aca="false">EXP(($H$11*LN(N987))+(1-$H$11)*$H$5+(($D$9^2)/(4*$D$6))*(1-$H$11^2))</f>
        <v>16.8473220116088</v>
      </c>
      <c r="Q987" s="18" t="n">
        <f aca="false">EXP($H$12*LN(N987)+(1-$H$12)*$H$5+$D$9^2/(4*$D$6)*(1-$H$12^2))</f>
        <v>17.0293473392986</v>
      </c>
      <c r="R987" s="18" t="n">
        <f aca="false">EXP($H$13*LN(N987)+(1-$H$13)*$H$5+$D$9^2/(4*$D$6)*(1-$H$13^2))</f>
        <v>17.1445822013018</v>
      </c>
      <c r="S987" s="33" t="n">
        <f aca="false">MAX(0,1/4*(SUM(O987:R987)-4*$D$5))*$H$9</f>
        <v>0</v>
      </c>
    </row>
    <row r="988" customFormat="false" ht="12.75" hidden="false" customHeight="false" outlineLevel="0" collapsed="false">
      <c r="A988" s="0" t="n">
        <v>966</v>
      </c>
      <c r="C988" s="18" t="n">
        <f aca="false">$H$6</f>
        <v>3.29212628660779</v>
      </c>
      <c r="D988" s="0" t="n">
        <f aca="true">C988+$D$6*($H$5-C988)*$H$8+$D$9*($H$8^0.5)*(NORMINV(RAND(),0,1))</f>
        <v>3.20617539994375</v>
      </c>
      <c r="E988" s="0" t="n">
        <f aca="true">D988+$D$6*($H$5-D988)*$H$8+$D$9*($H$8^0.5)*(NORMINV(RAND(),0,1))</f>
        <v>3.20362510559974</v>
      </c>
      <c r="F988" s="0" t="n">
        <f aca="true">E988+$D$6*($H$5-E988)*$H$8+$D$9*($H$8^0.5)*(NORMINV(RAND(),0,1))</f>
        <v>3.16989671093567</v>
      </c>
      <c r="G988" s="0" t="n">
        <f aca="true">F988+$D$6*($H$5-F988)*$H$8+$D$9*($H$8^0.5)*(NORMINV(RAND(),0,1))</f>
        <v>3.14946218044209</v>
      </c>
      <c r="H988" s="0" t="n">
        <f aca="true">G988+$D$6*($H$5-G988)*$H$8+$D$9*($H$8^0.5)*(NORMINV(RAND(),0,1))</f>
        <v>3.15385840349346</v>
      </c>
      <c r="I988" s="0" t="n">
        <f aca="true">H988+$D$6*($H$5-H988)*$H$8+$D$9*($H$8^0.5)*(NORMINV(RAND(),0,1))</f>
        <v>3.20119714904149</v>
      </c>
      <c r="J988" s="0" t="n">
        <f aca="true">I988+$D$6*($H$5-I988)*$H$8+$D$9*($H$8^0.5)*(NORMINV(RAND(),0,1))</f>
        <v>3.1050339552178</v>
      </c>
      <c r="K988" s="0" t="n">
        <f aca="true">J988+$D$6*($H$5-J988)*$H$8+$D$9*($H$8^0.5)*(NORMINV(RAND(),0,1))</f>
        <v>3.08404339100709</v>
      </c>
      <c r="L988" s="0" t="n">
        <f aca="true">K988+$D$6*($H$5-K988)*$H$8+$D$9*($H$8^0.5)*(NORMINV(RAND(),0,1))</f>
        <v>3.07337844984259</v>
      </c>
      <c r="M988" s="0" t="n">
        <f aca="true">L988+$D$6*($H$5-L988)*$H$8+$D$9*($H$8^0.5)*(NORMINV(RAND(),0,1))</f>
        <v>3.17235107069465</v>
      </c>
      <c r="N988" s="0" t="n">
        <f aca="false">EXP(M988)</f>
        <v>23.8635232851409</v>
      </c>
      <c r="O988" s="0" t="n">
        <f aca="false">EXP(($H$10*LN(N988))+(1-$H$10)*$H$5+(($D$9^2)/(4*$D$6))*(1-$H$10^2))</f>
        <v>22.5826800668332</v>
      </c>
      <c r="P988" s="18" t="n">
        <f aca="false">EXP(($H$11*LN(N988))+(1-$H$11)*$H$5+(($D$9^2)/(4*$D$6))*(1-$H$11^2))</f>
        <v>21.5232138504497</v>
      </c>
      <c r="Q988" s="18" t="n">
        <f aca="false">EXP($H$12*LN(N988)+(1-$H$12)*$H$5+$D$9^2/(4*$D$6)*(1-$H$12^2))</f>
        <v>20.6638816257098</v>
      </c>
      <c r="R988" s="18" t="n">
        <f aca="false">EXP($H$13*LN(N988)+(1-$H$13)*$H$5+$D$9^2/(4*$D$6)*(1-$H$13^2))</f>
        <v>19.9746630523748</v>
      </c>
      <c r="S988" s="33" t="n">
        <f aca="false">MAX(0,1/4*(SUM(O988:R988)-4*$D$5))*$H$9</f>
        <v>0</v>
      </c>
    </row>
    <row r="989" customFormat="false" ht="12.75" hidden="false" customHeight="false" outlineLevel="0" collapsed="false">
      <c r="A989" s="0" t="n">
        <v>967</v>
      </c>
      <c r="C989" s="18" t="n">
        <f aca="false">$H$6</f>
        <v>3.29212628660779</v>
      </c>
      <c r="D989" s="0" t="n">
        <f aca="true">C989+$D$6*($H$5-C989)*$H$8+$D$9*($H$8^0.5)*(NORMINV(RAND(),0,1))</f>
        <v>3.27753019729546</v>
      </c>
      <c r="E989" s="0" t="n">
        <f aca="true">D989+$D$6*($H$5-D989)*$H$8+$D$9*($H$8^0.5)*(NORMINV(RAND(),0,1))</f>
        <v>3.26312960859022</v>
      </c>
      <c r="F989" s="0" t="n">
        <f aca="true">E989+$D$6*($H$5-E989)*$H$8+$D$9*($H$8^0.5)*(NORMINV(RAND(),0,1))</f>
        <v>3.23119489967598</v>
      </c>
      <c r="G989" s="0" t="n">
        <f aca="true">F989+$D$6*($H$5-F989)*$H$8+$D$9*($H$8^0.5)*(NORMINV(RAND(),0,1))</f>
        <v>3.19618618000702</v>
      </c>
      <c r="H989" s="0" t="n">
        <f aca="true">G989+$D$6*($H$5-G989)*$H$8+$D$9*($H$8^0.5)*(NORMINV(RAND(),0,1))</f>
        <v>3.25624792408114</v>
      </c>
      <c r="I989" s="0" t="n">
        <f aca="true">H989+$D$6*($H$5-H989)*$H$8+$D$9*($H$8^0.5)*(NORMINV(RAND(),0,1))</f>
        <v>3.37373316955558</v>
      </c>
      <c r="J989" s="0" t="n">
        <f aca="true">I989+$D$6*($H$5-I989)*$H$8+$D$9*($H$8^0.5)*(NORMINV(RAND(),0,1))</f>
        <v>3.41142689980161</v>
      </c>
      <c r="K989" s="0" t="n">
        <f aca="true">J989+$D$6*($H$5-J989)*$H$8+$D$9*($H$8^0.5)*(NORMINV(RAND(),0,1))</f>
        <v>3.36779996987723</v>
      </c>
      <c r="L989" s="0" t="n">
        <f aca="true">K989+$D$6*($H$5-K989)*$H$8+$D$9*($H$8^0.5)*(NORMINV(RAND(),0,1))</f>
        <v>3.20893444226242</v>
      </c>
      <c r="M989" s="0" t="n">
        <f aca="true">L989+$D$6*($H$5-L989)*$H$8+$D$9*($H$8^0.5)*(NORMINV(RAND(),0,1))</f>
        <v>3.05515916797414</v>
      </c>
      <c r="N989" s="0" t="n">
        <f aca="false">EXP(M989)</f>
        <v>21.224563528849</v>
      </c>
      <c r="O989" s="0" t="n">
        <f aca="false">EXP(($H$10*LN(N989))+(1-$H$10)*$H$5+(($D$9^2)/(4*$D$6))*(1-$H$10^2))</f>
        <v>20.5863316581383</v>
      </c>
      <c r="P989" s="18" t="n">
        <f aca="false">EXP(($H$11*LN(N989))+(1-$H$11)*$H$5+(($D$9^2)/(4*$D$6))*(1-$H$11^2))</f>
        <v>20.0060195471859</v>
      </c>
      <c r="Q989" s="18" t="n">
        <f aca="false">EXP($H$12*LN(N989)+(1-$H$12)*$H$5+$D$9^2/(4*$D$6)*(1-$H$12^2))</f>
        <v>19.5046960477796</v>
      </c>
      <c r="R989" s="18" t="n">
        <f aca="false">EXP($H$13*LN(N989)+(1-$H$13)*$H$5+$D$9^2/(4*$D$6)*(1-$H$13^2))</f>
        <v>19.0843561879719</v>
      </c>
      <c r="S989" s="33" t="n">
        <f aca="false">MAX(0,1/4*(SUM(O989:R989)-4*$D$5))*$H$9</f>
        <v>0</v>
      </c>
    </row>
    <row r="990" customFormat="false" ht="12.75" hidden="false" customHeight="false" outlineLevel="0" collapsed="false">
      <c r="A990" s="0" t="n">
        <v>968</v>
      </c>
      <c r="C990" s="18" t="n">
        <f aca="false">$H$6</f>
        <v>3.29212628660779</v>
      </c>
      <c r="D990" s="0" t="n">
        <f aca="true">C990+$D$6*($H$5-C990)*$H$8+$D$9*($H$8^0.5)*(NORMINV(RAND(),0,1))</f>
        <v>3.24687557525307</v>
      </c>
      <c r="E990" s="0" t="n">
        <f aca="true">D990+$D$6*($H$5-D990)*$H$8+$D$9*($H$8^0.5)*(NORMINV(RAND(),0,1))</f>
        <v>3.23521091680356</v>
      </c>
      <c r="F990" s="0" t="n">
        <f aca="true">E990+$D$6*($H$5-E990)*$H$8+$D$9*($H$8^0.5)*(NORMINV(RAND(),0,1))</f>
        <v>3.12848446344088</v>
      </c>
      <c r="G990" s="0" t="n">
        <f aca="true">F990+$D$6*($H$5-F990)*$H$8+$D$9*($H$8^0.5)*(NORMINV(RAND(),0,1))</f>
        <v>2.93597584373724</v>
      </c>
      <c r="H990" s="0" t="n">
        <f aca="true">G990+$D$6*($H$5-G990)*$H$8+$D$9*($H$8^0.5)*(NORMINV(RAND(),0,1))</f>
        <v>2.87986319719396</v>
      </c>
      <c r="I990" s="0" t="n">
        <f aca="true">H990+$D$6*($H$5-H990)*$H$8+$D$9*($H$8^0.5)*(NORMINV(RAND(),0,1))</f>
        <v>2.88236643996032</v>
      </c>
      <c r="J990" s="0" t="n">
        <f aca="true">I990+$D$6*($H$5-I990)*$H$8+$D$9*($H$8^0.5)*(NORMINV(RAND(),0,1))</f>
        <v>2.88308840475138</v>
      </c>
      <c r="K990" s="0" t="n">
        <f aca="true">J990+$D$6*($H$5-J990)*$H$8+$D$9*($H$8^0.5)*(NORMINV(RAND(),0,1))</f>
        <v>2.79358528363174</v>
      </c>
      <c r="L990" s="0" t="n">
        <f aca="true">K990+$D$6*($H$5-K990)*$H$8+$D$9*($H$8^0.5)*(NORMINV(RAND(),0,1))</f>
        <v>2.79294804105094</v>
      </c>
      <c r="M990" s="0" t="n">
        <f aca="true">L990+$D$6*($H$5-L990)*$H$8+$D$9*($H$8^0.5)*(NORMINV(RAND(),0,1))</f>
        <v>2.84733115817159</v>
      </c>
      <c r="N990" s="0" t="n">
        <f aca="false">EXP(M990)</f>
        <v>17.2417049985222</v>
      </c>
      <c r="O990" s="0" t="n">
        <f aca="false">EXP(($H$10*LN(N990))+(1-$H$10)*$H$5+(($D$9^2)/(4*$D$6))*(1-$H$10^2))</f>
        <v>17.4700641856562</v>
      </c>
      <c r="P990" s="18" t="n">
        <f aca="false">EXP(($H$11*LN(N990))+(1-$H$11)*$H$5+(($D$9^2)/(4*$D$6))*(1-$H$11^2))</f>
        <v>17.5736347696445</v>
      </c>
      <c r="Q990" s="18" t="n">
        <f aca="false">EXP($H$12*LN(N990)+(1-$H$12)*$H$5+$D$9^2/(4*$D$6)*(1-$H$12^2))</f>
        <v>17.6065900230424</v>
      </c>
      <c r="R990" s="18" t="n">
        <f aca="false">EXP($H$13*LN(N990)+(1-$H$13)*$H$5+$D$9^2/(4*$D$6)*(1-$H$13^2))</f>
        <v>17.6019489397017</v>
      </c>
      <c r="S990" s="33" t="n">
        <f aca="false">MAX(0,1/4*(SUM(O990:R990)-4*$D$5))*$H$9</f>
        <v>0</v>
      </c>
    </row>
    <row r="991" customFormat="false" ht="12.75" hidden="false" customHeight="false" outlineLevel="0" collapsed="false">
      <c r="A991" s="0" t="n">
        <v>969</v>
      </c>
      <c r="C991" s="18" t="n">
        <f aca="false">$H$6</f>
        <v>3.29212628660779</v>
      </c>
      <c r="D991" s="0" t="n">
        <f aca="true">C991+$D$6*($H$5-C991)*$H$8+$D$9*($H$8^0.5)*(NORMINV(RAND(),0,1))</f>
        <v>3.35239401427417</v>
      </c>
      <c r="E991" s="0" t="n">
        <f aca="true">D991+$D$6*($H$5-D991)*$H$8+$D$9*($H$8^0.5)*(NORMINV(RAND(),0,1))</f>
        <v>3.29620065676809</v>
      </c>
      <c r="F991" s="0" t="n">
        <f aca="true">E991+$D$6*($H$5-E991)*$H$8+$D$9*($H$8^0.5)*(NORMINV(RAND(),0,1))</f>
        <v>3.30124661031234</v>
      </c>
      <c r="G991" s="0" t="n">
        <f aca="true">F991+$D$6*($H$5-F991)*$H$8+$D$9*($H$8^0.5)*(NORMINV(RAND(),0,1))</f>
        <v>3.32234528149894</v>
      </c>
      <c r="H991" s="0" t="n">
        <f aca="true">G991+$D$6*($H$5-G991)*$H$8+$D$9*($H$8^0.5)*(NORMINV(RAND(),0,1))</f>
        <v>3.38031501631876</v>
      </c>
      <c r="I991" s="0" t="n">
        <f aca="true">H991+$D$6*($H$5-H991)*$H$8+$D$9*($H$8^0.5)*(NORMINV(RAND(),0,1))</f>
        <v>3.3753918769533</v>
      </c>
      <c r="J991" s="0" t="n">
        <f aca="true">I991+$D$6*($H$5-I991)*$H$8+$D$9*($H$8^0.5)*(NORMINV(RAND(),0,1))</f>
        <v>3.47770444502951</v>
      </c>
      <c r="K991" s="0" t="n">
        <f aca="true">J991+$D$6*($H$5-J991)*$H$8+$D$9*($H$8^0.5)*(NORMINV(RAND(),0,1))</f>
        <v>3.37242939505702</v>
      </c>
      <c r="L991" s="0" t="n">
        <f aca="true">K991+$D$6*($H$5-K991)*$H$8+$D$9*($H$8^0.5)*(NORMINV(RAND(),0,1))</f>
        <v>3.46755832271212</v>
      </c>
      <c r="M991" s="0" t="n">
        <f aca="true">L991+$D$6*($H$5-L991)*$H$8+$D$9*($H$8^0.5)*(NORMINV(RAND(),0,1))</f>
        <v>3.42857523327098</v>
      </c>
      <c r="N991" s="0" t="n">
        <f aca="false">EXP(M991)</f>
        <v>30.8326820606834</v>
      </c>
      <c r="O991" s="0" t="n">
        <f aca="false">EXP(($H$10*LN(N991))+(1-$H$10)*$H$5+(($D$9^2)/(4*$D$6))*(1-$H$10^2))</f>
        <v>27.6477440614137</v>
      </c>
      <c r="P991" s="18" t="n">
        <f aca="false">EXP(($H$11*LN(N991))+(1-$H$11)*$H$5+(($D$9^2)/(4*$D$6))*(1-$H$11^2))</f>
        <v>25.2531976709677</v>
      </c>
      <c r="Q991" s="18" t="n">
        <f aca="false">EXP($H$12*LN(N991)+(1-$H$12)*$H$5+$D$9^2/(4*$D$6)*(1-$H$12^2))</f>
        <v>23.4439072972467</v>
      </c>
      <c r="R991" s="18" t="n">
        <f aca="false">EXP($H$13*LN(N991)+(1-$H$13)*$H$5+$D$9^2/(4*$D$6)*(1-$H$13^2))</f>
        <v>22.0685465010708</v>
      </c>
      <c r="S991" s="33" t="n">
        <f aca="false">MAX(0,1/4*(SUM(O991:R991)-4*$D$5))*$H$9</f>
        <v>2.47638205944127</v>
      </c>
    </row>
    <row r="992" customFormat="false" ht="12.75" hidden="false" customHeight="false" outlineLevel="0" collapsed="false">
      <c r="A992" s="0" t="n">
        <v>970</v>
      </c>
      <c r="C992" s="18" t="n">
        <f aca="false">$H$6</f>
        <v>3.29212628660779</v>
      </c>
      <c r="D992" s="0" t="n">
        <f aca="true">C992+$D$6*($H$5-C992)*$H$8+$D$9*($H$8^0.5)*(NORMINV(RAND(),0,1))</f>
        <v>3.15602983453352</v>
      </c>
      <c r="E992" s="0" t="n">
        <f aca="true">D992+$D$6*($H$5-D992)*$H$8+$D$9*($H$8^0.5)*(NORMINV(RAND(),0,1))</f>
        <v>3.07323895442566</v>
      </c>
      <c r="F992" s="0" t="n">
        <f aca="true">E992+$D$6*($H$5-E992)*$H$8+$D$9*($H$8^0.5)*(NORMINV(RAND(),0,1))</f>
        <v>2.88171173300812</v>
      </c>
      <c r="G992" s="0" t="n">
        <f aca="true">F992+$D$6*($H$5-F992)*$H$8+$D$9*($H$8^0.5)*(NORMINV(RAND(),0,1))</f>
        <v>2.86312096509937</v>
      </c>
      <c r="H992" s="0" t="n">
        <f aca="true">G992+$D$6*($H$5-G992)*$H$8+$D$9*($H$8^0.5)*(NORMINV(RAND(),0,1))</f>
        <v>2.86008982790597</v>
      </c>
      <c r="I992" s="0" t="n">
        <f aca="true">H992+$D$6*($H$5-H992)*$H$8+$D$9*($H$8^0.5)*(NORMINV(RAND(),0,1))</f>
        <v>2.87731128727746</v>
      </c>
      <c r="J992" s="0" t="n">
        <f aca="true">I992+$D$6*($H$5-I992)*$H$8+$D$9*($H$8^0.5)*(NORMINV(RAND(),0,1))</f>
        <v>3.13943823876117</v>
      </c>
      <c r="K992" s="0" t="n">
        <f aca="true">J992+$D$6*($H$5-J992)*$H$8+$D$9*($H$8^0.5)*(NORMINV(RAND(),0,1))</f>
        <v>3.10038359206263</v>
      </c>
      <c r="L992" s="0" t="n">
        <f aca="true">K992+$D$6*($H$5-K992)*$H$8+$D$9*($H$8^0.5)*(NORMINV(RAND(),0,1))</f>
        <v>3.24596936281207</v>
      </c>
      <c r="M992" s="0" t="n">
        <f aca="true">L992+$D$6*($H$5-L992)*$H$8+$D$9*($H$8^0.5)*(NORMINV(RAND(),0,1))</f>
        <v>3.26422406194258</v>
      </c>
      <c r="N992" s="0" t="n">
        <f aca="false">EXP(M992)</f>
        <v>26.1598047255785</v>
      </c>
      <c r="O992" s="0" t="n">
        <f aca="false">EXP(($H$10*LN(N992))+(1-$H$10)*$H$5+(($D$9^2)/(4*$D$6))*(1-$H$10^2))</f>
        <v>24.2821802111256</v>
      </c>
      <c r="P992" s="18" t="n">
        <f aca="false">EXP(($H$11*LN(N992))+(1-$H$11)*$H$5+(($D$9^2)/(4*$D$6))*(1-$H$11^2))</f>
        <v>22.7926511875382</v>
      </c>
      <c r="Q992" s="18" t="n">
        <f aca="false">EXP($H$12*LN(N992)+(1-$H$12)*$H$5+$D$9^2/(4*$D$6)*(1-$H$12^2))</f>
        <v>21.6206003121317</v>
      </c>
      <c r="R992" s="18" t="n">
        <f aca="false">EXP($H$13*LN(N992)+(1-$H$13)*$H$5+$D$9^2/(4*$D$6)*(1-$H$13^2))</f>
        <v>20.7015692147572</v>
      </c>
      <c r="S992" s="33" t="n">
        <f aca="false">MAX(0,1/4*(SUM(O992:R992)-4*$D$5))*$H$9</f>
        <v>0.332217096610102</v>
      </c>
    </row>
    <row r="993" customFormat="false" ht="12.75" hidden="false" customHeight="false" outlineLevel="0" collapsed="false">
      <c r="A993" s="0" t="n">
        <v>971</v>
      </c>
      <c r="C993" s="18" t="n">
        <f aca="false">$H$6</f>
        <v>3.29212628660779</v>
      </c>
      <c r="D993" s="0" t="n">
        <f aca="true">C993+$D$6*($H$5-C993)*$H$8+$D$9*($H$8^0.5)*(NORMINV(RAND(),0,1))</f>
        <v>3.29685537996065</v>
      </c>
      <c r="E993" s="0" t="n">
        <f aca="true">D993+$D$6*($H$5-D993)*$H$8+$D$9*($H$8^0.5)*(NORMINV(RAND(),0,1))</f>
        <v>3.43497804445978</v>
      </c>
      <c r="F993" s="0" t="n">
        <f aca="true">E993+$D$6*($H$5-E993)*$H$8+$D$9*($H$8^0.5)*(NORMINV(RAND(),0,1))</f>
        <v>3.44234246289434</v>
      </c>
      <c r="G993" s="0" t="n">
        <f aca="true">F993+$D$6*($H$5-F993)*$H$8+$D$9*($H$8^0.5)*(NORMINV(RAND(),0,1))</f>
        <v>3.42503562209512</v>
      </c>
      <c r="H993" s="0" t="n">
        <f aca="true">G993+$D$6*($H$5-G993)*$H$8+$D$9*($H$8^0.5)*(NORMINV(RAND(),0,1))</f>
        <v>3.44289993552236</v>
      </c>
      <c r="I993" s="0" t="n">
        <f aca="true">H993+$D$6*($H$5-H993)*$H$8+$D$9*($H$8^0.5)*(NORMINV(RAND(),0,1))</f>
        <v>3.32290251808965</v>
      </c>
      <c r="J993" s="0" t="n">
        <f aca="true">I993+$D$6*($H$5-I993)*$H$8+$D$9*($H$8^0.5)*(NORMINV(RAND(),0,1))</f>
        <v>3.27809499480451</v>
      </c>
      <c r="K993" s="0" t="n">
        <f aca="true">J993+$D$6*($H$5-J993)*$H$8+$D$9*($H$8^0.5)*(NORMINV(RAND(),0,1))</f>
        <v>3.35945089820271</v>
      </c>
      <c r="L993" s="0" t="n">
        <f aca="true">K993+$D$6*($H$5-K993)*$H$8+$D$9*($H$8^0.5)*(NORMINV(RAND(),0,1))</f>
        <v>3.23996740273689</v>
      </c>
      <c r="M993" s="0" t="n">
        <f aca="true">L993+$D$6*($H$5-L993)*$H$8+$D$9*($H$8^0.5)*(NORMINV(RAND(),0,1))</f>
        <v>3.24233629657953</v>
      </c>
      <c r="N993" s="0" t="n">
        <f aca="false">EXP(M993)</f>
        <v>25.5934458335557</v>
      </c>
      <c r="O993" s="0" t="n">
        <f aca="false">EXP(($H$10*LN(N993))+(1-$H$10)*$H$5+(($D$9^2)/(4*$D$6))*(1-$H$10^2))</f>
        <v>23.8660327122094</v>
      </c>
      <c r="P993" s="18" t="n">
        <f aca="false">EXP(($H$11*LN(N993))+(1-$H$11)*$H$5+(($D$9^2)/(4*$D$6))*(1-$H$11^2))</f>
        <v>22.4835874672249</v>
      </c>
      <c r="Q993" s="18" t="n">
        <f aca="false">EXP($H$12*LN(N993)+(1-$H$12)*$H$5+$D$9^2/(4*$D$6)*(1-$H$12^2))</f>
        <v>21.3887277369317</v>
      </c>
      <c r="R993" s="18" t="n">
        <f aca="false">EXP($H$13*LN(N993)+(1-$H$13)*$H$5+$D$9^2/(4*$D$6)*(1-$H$13^2))</f>
        <v>20.5260264953701</v>
      </c>
      <c r="S993" s="33" t="n">
        <f aca="false">MAX(0,1/4*(SUM(O993:R993)-4*$D$5))*$H$9</f>
        <v>0.0628701798821146</v>
      </c>
    </row>
    <row r="994" customFormat="false" ht="12.75" hidden="false" customHeight="false" outlineLevel="0" collapsed="false">
      <c r="A994" s="0" t="n">
        <v>972</v>
      </c>
      <c r="C994" s="18" t="n">
        <f aca="false">$H$6</f>
        <v>3.29212628660779</v>
      </c>
      <c r="D994" s="0" t="n">
        <f aca="true">C994+$D$6*($H$5-C994)*$H$8+$D$9*($H$8^0.5)*(NORMINV(RAND(),0,1))</f>
        <v>3.43327015523352</v>
      </c>
      <c r="E994" s="0" t="n">
        <f aca="true">D994+$D$6*($H$5-D994)*$H$8+$D$9*($H$8^0.5)*(NORMINV(RAND(),0,1))</f>
        <v>3.50355118908369</v>
      </c>
      <c r="F994" s="0" t="n">
        <f aca="true">E994+$D$6*($H$5-E994)*$H$8+$D$9*($H$8^0.5)*(NORMINV(RAND(),0,1))</f>
        <v>3.45525749984587</v>
      </c>
      <c r="G994" s="0" t="n">
        <f aca="true">F994+$D$6*($H$5-F994)*$H$8+$D$9*($H$8^0.5)*(NORMINV(RAND(),0,1))</f>
        <v>3.30004534638032</v>
      </c>
      <c r="H994" s="0" t="n">
        <f aca="true">G994+$D$6*($H$5-G994)*$H$8+$D$9*($H$8^0.5)*(NORMINV(RAND(),0,1))</f>
        <v>3.4205024538642</v>
      </c>
      <c r="I994" s="0" t="n">
        <f aca="true">H994+$D$6*($H$5-H994)*$H$8+$D$9*($H$8^0.5)*(NORMINV(RAND(),0,1))</f>
        <v>3.37900110899641</v>
      </c>
      <c r="J994" s="0" t="n">
        <f aca="true">I994+$D$6*($H$5-I994)*$H$8+$D$9*($H$8^0.5)*(NORMINV(RAND(),0,1))</f>
        <v>3.35481325371853</v>
      </c>
      <c r="K994" s="0" t="n">
        <f aca="true">J994+$D$6*($H$5-J994)*$H$8+$D$9*($H$8^0.5)*(NORMINV(RAND(),0,1))</f>
        <v>3.22373049855759</v>
      </c>
      <c r="L994" s="0" t="n">
        <f aca="true">K994+$D$6*($H$5-K994)*$H$8+$D$9*($H$8^0.5)*(NORMINV(RAND(),0,1))</f>
        <v>3.20069349556691</v>
      </c>
      <c r="M994" s="0" t="n">
        <f aca="true">L994+$D$6*($H$5-L994)*$H$8+$D$9*($H$8^0.5)*(NORMINV(RAND(),0,1))</f>
        <v>3.2105604671574</v>
      </c>
      <c r="N994" s="0" t="n">
        <f aca="false">EXP(M994)</f>
        <v>24.7929779811799</v>
      </c>
      <c r="O994" s="0" t="n">
        <f aca="false">EXP(($H$10*LN(N994))+(1-$H$10)*$H$5+(($D$9^2)/(4*$D$6))*(1-$H$10^2))</f>
        <v>23.2745452916873</v>
      </c>
      <c r="P994" s="18" t="n">
        <f aca="false">EXP(($H$11*LN(N994))+(1-$H$11)*$H$5+(($D$9^2)/(4*$D$6))*(1-$H$11^2))</f>
        <v>22.0423435853698</v>
      </c>
      <c r="Q994" s="18" t="n">
        <f aca="false">EXP($H$12*LN(N994)+(1-$H$12)*$H$5+$D$9^2/(4*$D$6)*(1-$H$12^2))</f>
        <v>21.0565223767457</v>
      </c>
      <c r="R994" s="18" t="n">
        <f aca="false">EXP($H$13*LN(N994)+(1-$H$13)*$H$5+$D$9^2/(4*$D$6)*(1-$H$13^2))</f>
        <v>20.2738259797695</v>
      </c>
      <c r="S994" s="33" t="n">
        <f aca="false">MAX(0,1/4*(SUM(O994:R994)-4*$D$5))*$H$9</f>
        <v>0</v>
      </c>
    </row>
    <row r="995" customFormat="false" ht="12.75" hidden="false" customHeight="false" outlineLevel="0" collapsed="false">
      <c r="A995" s="0" t="n">
        <v>973</v>
      </c>
      <c r="C995" s="18" t="n">
        <f aca="false">$H$6</f>
        <v>3.29212628660779</v>
      </c>
      <c r="D995" s="0" t="n">
        <f aca="true">C995+$D$6*($H$5-C995)*$H$8+$D$9*($H$8^0.5)*(NORMINV(RAND(),0,1))</f>
        <v>3.37300782001174</v>
      </c>
      <c r="E995" s="0" t="n">
        <f aca="true">D995+$D$6*($H$5-D995)*$H$8+$D$9*($H$8^0.5)*(NORMINV(RAND(),0,1))</f>
        <v>3.36771476354087</v>
      </c>
      <c r="F995" s="0" t="n">
        <f aca="true">E995+$D$6*($H$5-E995)*$H$8+$D$9*($H$8^0.5)*(NORMINV(RAND(),0,1))</f>
        <v>3.25182736338213</v>
      </c>
      <c r="G995" s="0" t="n">
        <f aca="true">F995+$D$6*($H$5-F995)*$H$8+$D$9*($H$8^0.5)*(NORMINV(RAND(),0,1))</f>
        <v>3.33687490566696</v>
      </c>
      <c r="H995" s="0" t="n">
        <f aca="true">G995+$D$6*($H$5-G995)*$H$8+$D$9*($H$8^0.5)*(NORMINV(RAND(),0,1))</f>
        <v>3.2368655690412</v>
      </c>
      <c r="I995" s="0" t="n">
        <f aca="true">H995+$D$6*($H$5-H995)*$H$8+$D$9*($H$8^0.5)*(NORMINV(RAND(),0,1))</f>
        <v>3.27189432403787</v>
      </c>
      <c r="J995" s="0" t="n">
        <f aca="true">I995+$D$6*($H$5-I995)*$H$8+$D$9*($H$8^0.5)*(NORMINV(RAND(),0,1))</f>
        <v>3.43563556290221</v>
      </c>
      <c r="K995" s="0" t="n">
        <f aca="true">J995+$D$6*($H$5-J995)*$H$8+$D$9*($H$8^0.5)*(NORMINV(RAND(),0,1))</f>
        <v>3.51453889581154</v>
      </c>
      <c r="L995" s="0" t="n">
        <f aca="true">K995+$D$6*($H$5-K995)*$H$8+$D$9*($H$8^0.5)*(NORMINV(RAND(),0,1))</f>
        <v>3.50747649486214</v>
      </c>
      <c r="M995" s="0" t="n">
        <f aca="true">L995+$D$6*($H$5-L995)*$H$8+$D$9*($H$8^0.5)*(NORMINV(RAND(),0,1))</f>
        <v>3.49306181821595</v>
      </c>
      <c r="N995" s="0" t="n">
        <f aca="false">EXP(M995)</f>
        <v>32.8864861548293</v>
      </c>
      <c r="O995" s="0" t="n">
        <f aca="false">EXP(($H$10*LN(N995))+(1-$H$10)*$H$5+(($D$9^2)/(4*$D$6))*(1-$H$10^2))</f>
        <v>29.0923250108315</v>
      </c>
      <c r="P995" s="18" t="n">
        <f aca="false">EXP(($H$11*LN(N995))+(1-$H$11)*$H$5+(($D$9^2)/(4*$D$6))*(1-$H$11^2))</f>
        <v>26.289681453656</v>
      </c>
      <c r="Q995" s="18" t="n">
        <f aca="false">EXP($H$12*LN(N995)+(1-$H$12)*$H$5+$D$9^2/(4*$D$6)*(1-$H$12^2))</f>
        <v>24.2006277292059</v>
      </c>
      <c r="R995" s="18" t="n">
        <f aca="false">EXP($H$13*LN(N995)+(1-$H$13)*$H$5+$D$9^2/(4*$D$6)*(1-$H$13^2))</f>
        <v>22.6292440618053</v>
      </c>
      <c r="S995" s="33" t="n">
        <f aca="false">MAX(0,1/4*(SUM(O995:R995)-4*$D$5))*$H$9</f>
        <v>3.37968919351305</v>
      </c>
    </row>
    <row r="996" customFormat="false" ht="12.75" hidden="false" customHeight="false" outlineLevel="0" collapsed="false">
      <c r="A996" s="0" t="n">
        <v>974</v>
      </c>
      <c r="C996" s="18" t="n">
        <f aca="false">$H$6</f>
        <v>3.29212628660779</v>
      </c>
      <c r="D996" s="0" t="n">
        <f aca="true">C996+$D$6*($H$5-C996)*$H$8+$D$9*($H$8^0.5)*(NORMINV(RAND(),0,1))</f>
        <v>3.22086686769544</v>
      </c>
      <c r="E996" s="0" t="n">
        <f aca="true">D996+$D$6*($H$5-D996)*$H$8+$D$9*($H$8^0.5)*(NORMINV(RAND(),0,1))</f>
        <v>3.23890311335125</v>
      </c>
      <c r="F996" s="0" t="n">
        <f aca="true">E996+$D$6*($H$5-E996)*$H$8+$D$9*($H$8^0.5)*(NORMINV(RAND(),0,1))</f>
        <v>3.17664456065779</v>
      </c>
      <c r="G996" s="0" t="n">
        <f aca="true">F996+$D$6*($H$5-F996)*$H$8+$D$9*($H$8^0.5)*(NORMINV(RAND(),0,1))</f>
        <v>3.06124539614183</v>
      </c>
      <c r="H996" s="0" t="n">
        <f aca="true">G996+$D$6*($H$5-G996)*$H$8+$D$9*($H$8^0.5)*(NORMINV(RAND(),0,1))</f>
        <v>3.17853997259726</v>
      </c>
      <c r="I996" s="0" t="n">
        <f aca="true">H996+$D$6*($H$5-H996)*$H$8+$D$9*($H$8^0.5)*(NORMINV(RAND(),0,1))</f>
        <v>3.1724178050325</v>
      </c>
      <c r="J996" s="0" t="n">
        <f aca="true">I996+$D$6*($H$5-I996)*$H$8+$D$9*($H$8^0.5)*(NORMINV(RAND(),0,1))</f>
        <v>2.98295561208629</v>
      </c>
      <c r="K996" s="0" t="n">
        <f aca="true">J996+$D$6*($H$5-J996)*$H$8+$D$9*($H$8^0.5)*(NORMINV(RAND(),0,1))</f>
        <v>3.09453422220056</v>
      </c>
      <c r="L996" s="0" t="n">
        <f aca="true">K996+$D$6*($H$5-K996)*$H$8+$D$9*($H$8^0.5)*(NORMINV(RAND(),0,1))</f>
        <v>3.10692296197569</v>
      </c>
      <c r="M996" s="0" t="n">
        <f aca="true">L996+$D$6*($H$5-L996)*$H$8+$D$9*($H$8^0.5)*(NORMINV(RAND(),0,1))</f>
        <v>2.96616801400023</v>
      </c>
      <c r="N996" s="0" t="n">
        <f aca="false">EXP(M996)</f>
        <v>19.417369761217</v>
      </c>
      <c r="O996" s="0" t="n">
        <f aca="false">EXP(($H$10*LN(N996))+(1-$H$10)*$H$5+(($D$9^2)/(4*$D$6))*(1-$H$10^2))</f>
        <v>19.189127647306</v>
      </c>
      <c r="P996" s="18" t="n">
        <f aca="false">EXP(($H$11*LN(N996))+(1-$H$11)*$H$5+(($D$9^2)/(4*$D$6))*(1-$H$11^2))</f>
        <v>18.9257733177061</v>
      </c>
      <c r="Q996" s="18" t="n">
        <f aca="false">EXP($H$12*LN(N996)+(1-$H$12)*$H$5+$D$9^2/(4*$D$6)*(1-$H$12^2))</f>
        <v>18.6680906416501</v>
      </c>
      <c r="R996" s="18" t="n">
        <f aca="false">EXP($H$13*LN(N996)+(1-$H$13)*$H$5+$D$9^2/(4*$D$6)*(1-$H$13^2))</f>
        <v>18.4348943701304</v>
      </c>
      <c r="S996" s="33" t="n">
        <f aca="false">MAX(0,1/4*(SUM(O996:R996)-4*$D$5))*$H$9</f>
        <v>0</v>
      </c>
    </row>
    <row r="997" customFormat="false" ht="12.75" hidden="false" customHeight="false" outlineLevel="0" collapsed="false">
      <c r="A997" s="0" t="n">
        <v>975</v>
      </c>
      <c r="C997" s="18" t="n">
        <f aca="false">$H$6</f>
        <v>3.29212628660779</v>
      </c>
      <c r="D997" s="0" t="n">
        <f aca="true">C997+$D$6*($H$5-C997)*$H$8+$D$9*($H$8^0.5)*(NORMINV(RAND(),0,1))</f>
        <v>3.22286125022463</v>
      </c>
      <c r="E997" s="0" t="n">
        <f aca="true">D997+$D$6*($H$5-D997)*$H$8+$D$9*($H$8^0.5)*(NORMINV(RAND(),0,1))</f>
        <v>3.43173973439013</v>
      </c>
      <c r="F997" s="0" t="n">
        <f aca="true">E997+$D$6*($H$5-E997)*$H$8+$D$9*($H$8^0.5)*(NORMINV(RAND(),0,1))</f>
        <v>3.47399695203624</v>
      </c>
      <c r="G997" s="0" t="n">
        <f aca="true">F997+$D$6*($H$5-F997)*$H$8+$D$9*($H$8^0.5)*(NORMINV(RAND(),0,1))</f>
        <v>3.5544048526648</v>
      </c>
      <c r="H997" s="0" t="n">
        <f aca="true">G997+$D$6*($H$5-G997)*$H$8+$D$9*($H$8^0.5)*(NORMINV(RAND(),0,1))</f>
        <v>3.64540811064083</v>
      </c>
      <c r="I997" s="0" t="n">
        <f aca="true">H997+$D$6*($H$5-H997)*$H$8+$D$9*($H$8^0.5)*(NORMINV(RAND(),0,1))</f>
        <v>3.71292580715948</v>
      </c>
      <c r="J997" s="0" t="n">
        <f aca="true">I997+$D$6*($H$5-I997)*$H$8+$D$9*($H$8^0.5)*(NORMINV(RAND(),0,1))</f>
        <v>3.67779374092937</v>
      </c>
      <c r="K997" s="0" t="n">
        <f aca="true">J997+$D$6*($H$5-J997)*$H$8+$D$9*($H$8^0.5)*(NORMINV(RAND(),0,1))</f>
        <v>3.587120541043</v>
      </c>
      <c r="L997" s="0" t="n">
        <f aca="true">K997+$D$6*($H$5-K997)*$H$8+$D$9*($H$8^0.5)*(NORMINV(RAND(),0,1))</f>
        <v>3.57703245487924</v>
      </c>
      <c r="M997" s="0" t="n">
        <f aca="true">L997+$D$6*($H$5-L997)*$H$8+$D$9*($H$8^0.5)*(NORMINV(RAND(),0,1))</f>
        <v>3.50677530508541</v>
      </c>
      <c r="N997" s="0" t="n">
        <f aca="false">EXP(M997)</f>
        <v>33.3405810466736</v>
      </c>
      <c r="O997" s="0" t="n">
        <f aca="false">EXP(($H$10*LN(N997))+(1-$H$10)*$H$5+(($D$9^2)/(4*$D$6))*(1-$H$10^2))</f>
        <v>29.4091261946517</v>
      </c>
      <c r="P997" s="18" t="n">
        <f aca="false">EXP(($H$11*LN(N997))+(1-$H$11)*$H$5+(($D$9^2)/(4*$D$6))*(1-$H$11^2))</f>
        <v>26.5155235982824</v>
      </c>
      <c r="Q997" s="18" t="n">
        <f aca="false">EXP($H$12*LN(N997)+(1-$H$12)*$H$5+$D$9^2/(4*$D$6)*(1-$H$12^2))</f>
        <v>24.3646722882335</v>
      </c>
      <c r="R997" s="18" t="n">
        <f aca="false">EXP($H$13*LN(N997)+(1-$H$13)*$H$5+$D$9^2/(4*$D$6)*(1-$H$13^2))</f>
        <v>22.7503047257768</v>
      </c>
      <c r="S997" s="33" t="n">
        <f aca="false">MAX(0,1/4*(SUM(O997:R997)-4*$D$5))*$H$9</f>
        <v>3.57653388806882</v>
      </c>
    </row>
    <row r="998" customFormat="false" ht="12.75" hidden="false" customHeight="false" outlineLevel="0" collapsed="false">
      <c r="A998" s="0" t="n">
        <v>976</v>
      </c>
      <c r="C998" s="18" t="n">
        <f aca="false">$H$6</f>
        <v>3.29212628660779</v>
      </c>
      <c r="D998" s="0" t="n">
        <f aca="true">C998+$D$6*($H$5-C998)*$H$8+$D$9*($H$8^0.5)*(NORMINV(RAND(),0,1))</f>
        <v>3.15133776944102</v>
      </c>
      <c r="E998" s="0" t="n">
        <f aca="true">D998+$D$6*($H$5-D998)*$H$8+$D$9*($H$8^0.5)*(NORMINV(RAND(),0,1))</f>
        <v>3.19286272044268</v>
      </c>
      <c r="F998" s="0" t="n">
        <f aca="true">E998+$D$6*($H$5-E998)*$H$8+$D$9*($H$8^0.5)*(NORMINV(RAND(),0,1))</f>
        <v>3.18553243535988</v>
      </c>
      <c r="G998" s="0" t="n">
        <f aca="true">F998+$D$6*($H$5-F998)*$H$8+$D$9*($H$8^0.5)*(NORMINV(RAND(),0,1))</f>
        <v>3.21008242189677</v>
      </c>
      <c r="H998" s="0" t="n">
        <f aca="true">G998+$D$6*($H$5-G998)*$H$8+$D$9*($H$8^0.5)*(NORMINV(RAND(),0,1))</f>
        <v>3.1669365992587</v>
      </c>
      <c r="I998" s="0" t="n">
        <f aca="true">H998+$D$6*($H$5-H998)*$H$8+$D$9*($H$8^0.5)*(NORMINV(RAND(),0,1))</f>
        <v>3.00534472347317</v>
      </c>
      <c r="J998" s="0" t="n">
        <f aca="true">I998+$D$6*($H$5-I998)*$H$8+$D$9*($H$8^0.5)*(NORMINV(RAND(),0,1))</f>
        <v>2.83916213531579</v>
      </c>
      <c r="K998" s="0" t="n">
        <f aca="true">J998+$D$6*($H$5-J998)*$H$8+$D$9*($H$8^0.5)*(NORMINV(RAND(),0,1))</f>
        <v>2.67651671458315</v>
      </c>
      <c r="L998" s="0" t="n">
        <f aca="true">K998+$D$6*($H$5-K998)*$H$8+$D$9*($H$8^0.5)*(NORMINV(RAND(),0,1))</f>
        <v>2.77711446908322</v>
      </c>
      <c r="M998" s="0" t="n">
        <f aca="true">L998+$D$6*($H$5-L998)*$H$8+$D$9*($H$8^0.5)*(NORMINV(RAND(),0,1))</f>
        <v>2.74708392960627</v>
      </c>
      <c r="N998" s="0" t="n">
        <f aca="false">EXP(M998)</f>
        <v>15.5970833121685</v>
      </c>
      <c r="O998" s="0" t="n">
        <f aca="false">EXP(($H$10*LN(N998))+(1-$H$10)*$H$5+(($D$9^2)/(4*$D$6))*(1-$H$10^2))</f>
        <v>16.1402390611776</v>
      </c>
      <c r="P998" s="18" t="n">
        <f aca="false">EXP(($H$11*LN(N998))+(1-$H$11)*$H$5+(($D$9^2)/(4*$D$6))*(1-$H$11^2))</f>
        <v>16.5084140516413</v>
      </c>
      <c r="Q998" s="18" t="n">
        <f aca="false">EXP($H$12*LN(N998)+(1-$H$12)*$H$5+$D$9^2/(4*$D$6)*(1-$H$12^2))</f>
        <v>16.7582156783224</v>
      </c>
      <c r="R998" s="18" t="n">
        <f aca="false">EXP($H$13*LN(N998)+(1-$H$13)*$H$5+$D$9^2/(4*$D$6)*(1-$H$13^2))</f>
        <v>16.92863552505</v>
      </c>
      <c r="S998" s="33" t="n">
        <f aca="false">MAX(0,1/4*(SUM(O998:R998)-4*$D$5))*$H$9</f>
        <v>0</v>
      </c>
    </row>
    <row r="999" customFormat="false" ht="12.75" hidden="false" customHeight="false" outlineLevel="0" collapsed="false">
      <c r="A999" s="0" t="n">
        <v>977</v>
      </c>
      <c r="C999" s="18" t="n">
        <f aca="false">$H$6</f>
        <v>3.29212628660779</v>
      </c>
      <c r="D999" s="0" t="n">
        <f aca="true">C999+$D$6*($H$5-C999)*$H$8+$D$9*($H$8^0.5)*(NORMINV(RAND(),0,1))</f>
        <v>3.23650300543256</v>
      </c>
      <c r="E999" s="0" t="n">
        <f aca="true">D999+$D$6*($H$5-D999)*$H$8+$D$9*($H$8^0.5)*(NORMINV(RAND(),0,1))</f>
        <v>3.3033547232413</v>
      </c>
      <c r="F999" s="0" t="n">
        <f aca="true">E999+$D$6*($H$5-E999)*$H$8+$D$9*($H$8^0.5)*(NORMINV(RAND(),0,1))</f>
        <v>3.23259654460879</v>
      </c>
      <c r="G999" s="0" t="n">
        <f aca="true">F999+$D$6*($H$5-F999)*$H$8+$D$9*($H$8^0.5)*(NORMINV(RAND(),0,1))</f>
        <v>3.11739579464264</v>
      </c>
      <c r="H999" s="0" t="n">
        <f aca="true">G999+$D$6*($H$5-G999)*$H$8+$D$9*($H$8^0.5)*(NORMINV(RAND(),0,1))</f>
        <v>3.07321674557146</v>
      </c>
      <c r="I999" s="0" t="n">
        <f aca="true">H999+$D$6*($H$5-H999)*$H$8+$D$9*($H$8^0.5)*(NORMINV(RAND(),0,1))</f>
        <v>3.27683038498121</v>
      </c>
      <c r="J999" s="0" t="n">
        <f aca="true">I999+$D$6*($H$5-I999)*$H$8+$D$9*($H$8^0.5)*(NORMINV(RAND(),0,1))</f>
        <v>3.17925765548154</v>
      </c>
      <c r="K999" s="0" t="n">
        <f aca="true">J999+$D$6*($H$5-J999)*$H$8+$D$9*($H$8^0.5)*(NORMINV(RAND(),0,1))</f>
        <v>3.23963083975529</v>
      </c>
      <c r="L999" s="0" t="n">
        <f aca="true">K999+$D$6*($H$5-K999)*$H$8+$D$9*($H$8^0.5)*(NORMINV(RAND(),0,1))</f>
        <v>3.2521729664174</v>
      </c>
      <c r="M999" s="0" t="n">
        <f aca="true">L999+$D$6*($H$5-L999)*$H$8+$D$9*($H$8^0.5)*(NORMINV(RAND(),0,1))</f>
        <v>3.28371829088105</v>
      </c>
      <c r="N999" s="0" t="n">
        <f aca="false">EXP(M999)</f>
        <v>26.674773095232</v>
      </c>
      <c r="O999" s="0" t="n">
        <f aca="false">EXP(($H$10*LN(N999))+(1-$H$10)*$H$5+(($D$9^2)/(4*$D$6))*(1-$H$10^2))</f>
        <v>24.6589254446789</v>
      </c>
      <c r="P999" s="18" t="n">
        <f aca="false">EXP(($H$11*LN(N999))+(1-$H$11)*$H$5+(($D$9^2)/(4*$D$6))*(1-$H$11^2))</f>
        <v>23.0714924296291</v>
      </c>
      <c r="Q999" s="18" t="n">
        <f aca="false">EXP($H$12*LN(N999)+(1-$H$12)*$H$5+$D$9^2/(4*$D$6)*(1-$H$12^2))</f>
        <v>21.8292320331088</v>
      </c>
      <c r="R999" s="18" t="n">
        <f aca="false">EXP($H$13*LN(N999)+(1-$H$13)*$H$5+$D$9^2/(4*$D$6)*(1-$H$13^2))</f>
        <v>20.85917906332</v>
      </c>
      <c r="S999" s="33" t="n">
        <f aca="false">MAX(0,1/4*(SUM(O999:R999)-4*$D$5))*$H$9</f>
        <v>0.575215322449911</v>
      </c>
    </row>
    <row r="1000" customFormat="false" ht="12.75" hidden="false" customHeight="false" outlineLevel="0" collapsed="false">
      <c r="A1000" s="0" t="n">
        <v>978</v>
      </c>
      <c r="C1000" s="18" t="n">
        <f aca="false">$H$6</f>
        <v>3.29212628660779</v>
      </c>
      <c r="D1000" s="0" t="n">
        <f aca="true">C1000+$D$6*($H$5-C1000)*$H$8+$D$9*($H$8^0.5)*(NORMINV(RAND(),0,1))</f>
        <v>3.31934675496291</v>
      </c>
      <c r="E1000" s="0" t="n">
        <f aca="true">D1000+$D$6*($H$5-D1000)*$H$8+$D$9*($H$8^0.5)*(NORMINV(RAND(),0,1))</f>
        <v>3.37570915455085</v>
      </c>
      <c r="F1000" s="0" t="n">
        <f aca="true">E1000+$D$6*($H$5-E1000)*$H$8+$D$9*($H$8^0.5)*(NORMINV(RAND(),0,1))</f>
        <v>3.36345646820092</v>
      </c>
      <c r="G1000" s="0" t="n">
        <f aca="true">F1000+$D$6*($H$5-F1000)*$H$8+$D$9*($H$8^0.5)*(NORMINV(RAND(),0,1))</f>
        <v>3.48296186155448</v>
      </c>
      <c r="H1000" s="0" t="n">
        <f aca="true">G1000+$D$6*($H$5-G1000)*$H$8+$D$9*($H$8^0.5)*(NORMINV(RAND(),0,1))</f>
        <v>3.41657478921625</v>
      </c>
      <c r="I1000" s="0" t="n">
        <f aca="true">H1000+$D$6*($H$5-H1000)*$H$8+$D$9*($H$8^0.5)*(NORMINV(RAND(),0,1))</f>
        <v>3.29298184664393</v>
      </c>
      <c r="J1000" s="0" t="n">
        <f aca="true">I1000+$D$6*($H$5-I1000)*$H$8+$D$9*($H$8^0.5)*(NORMINV(RAND(),0,1))</f>
        <v>3.36634466898603</v>
      </c>
      <c r="K1000" s="0" t="n">
        <f aca="true">J1000+$D$6*($H$5-J1000)*$H$8+$D$9*($H$8^0.5)*(NORMINV(RAND(),0,1))</f>
        <v>3.56159441111343</v>
      </c>
      <c r="L1000" s="0" t="n">
        <f aca="true">K1000+$D$6*($H$5-K1000)*$H$8+$D$9*($H$8^0.5)*(NORMINV(RAND(),0,1))</f>
        <v>3.47965417208502</v>
      </c>
      <c r="M1000" s="0" t="n">
        <f aca="true">L1000+$D$6*($H$5-L1000)*$H$8+$D$9*($H$8^0.5)*(NORMINV(RAND(),0,1))</f>
        <v>3.36726870851079</v>
      </c>
      <c r="N1000" s="0" t="n">
        <f aca="false">EXP(M1000)</f>
        <v>28.9992134878708</v>
      </c>
      <c r="O1000" s="0" t="n">
        <f aca="false">EXP(($H$10*LN(N1000))+(1-$H$10)*$H$5+(($D$9^2)/(4*$D$6))*(1-$H$10^2))</f>
        <v>26.3409675066216</v>
      </c>
      <c r="P1000" s="18" t="n">
        <f aca="false">EXP(($H$11*LN(N1000))+(1-$H$11)*$H$5+(($D$9^2)/(4*$D$6))*(1-$H$11^2))</f>
        <v>24.3057422242043</v>
      </c>
      <c r="Q1000" s="18" t="n">
        <f aca="false">EXP($H$12*LN(N1000)+(1-$H$12)*$H$5+$D$9^2/(4*$D$6)*(1-$H$12^2))</f>
        <v>22.7464549050305</v>
      </c>
      <c r="R1000" s="18" t="n">
        <f aca="false">EXP($H$13*LN(N1000)+(1-$H$13)*$H$5+$D$9^2/(4*$D$6)*(1-$H$13^2))</f>
        <v>21.5483861532994</v>
      </c>
      <c r="S1000" s="33" t="n">
        <f aca="false">MAX(0,1/4*(SUM(O1000:R1000)-4*$D$5))*$H$9</f>
        <v>1.6507518405778</v>
      </c>
    </row>
    <row r="1001" customFormat="false" ht="12.75" hidden="false" customHeight="false" outlineLevel="0" collapsed="false">
      <c r="A1001" s="0" t="n">
        <v>979</v>
      </c>
      <c r="C1001" s="18" t="n">
        <f aca="false">$H$6</f>
        <v>3.29212628660779</v>
      </c>
      <c r="D1001" s="0" t="n">
        <f aca="true">C1001+$D$6*($H$5-C1001)*$H$8+$D$9*($H$8^0.5)*(NORMINV(RAND(),0,1))</f>
        <v>3.1303488915086</v>
      </c>
      <c r="E1001" s="0" t="n">
        <f aca="true">D1001+$D$6*($H$5-D1001)*$H$8+$D$9*($H$8^0.5)*(NORMINV(RAND(),0,1))</f>
        <v>2.92769990349773</v>
      </c>
      <c r="F1001" s="0" t="n">
        <f aca="true">E1001+$D$6*($H$5-E1001)*$H$8+$D$9*($H$8^0.5)*(NORMINV(RAND(),0,1))</f>
        <v>3.03653114712026</v>
      </c>
      <c r="G1001" s="0" t="n">
        <f aca="true">F1001+$D$6*($H$5-F1001)*$H$8+$D$9*($H$8^0.5)*(NORMINV(RAND(),0,1))</f>
        <v>3.00699774466094</v>
      </c>
      <c r="H1001" s="0" t="n">
        <f aca="true">G1001+$D$6*($H$5-G1001)*$H$8+$D$9*($H$8^0.5)*(NORMINV(RAND(),0,1))</f>
        <v>3.04516430151794</v>
      </c>
      <c r="I1001" s="0" t="n">
        <f aca="true">H1001+$D$6*($H$5-H1001)*$H$8+$D$9*($H$8^0.5)*(NORMINV(RAND(),0,1))</f>
        <v>3.21127132688476</v>
      </c>
      <c r="J1001" s="0" t="n">
        <f aca="true">I1001+$D$6*($H$5-I1001)*$H$8+$D$9*($H$8^0.5)*(NORMINV(RAND(),0,1))</f>
        <v>3.24565113955043</v>
      </c>
      <c r="K1001" s="0" t="n">
        <f aca="true">J1001+$D$6*($H$5-J1001)*$H$8+$D$9*($H$8^0.5)*(NORMINV(RAND(),0,1))</f>
        <v>3.21771436335599</v>
      </c>
      <c r="L1001" s="0" t="n">
        <f aca="true">K1001+$D$6*($H$5-K1001)*$H$8+$D$9*($H$8^0.5)*(NORMINV(RAND(),0,1))</f>
        <v>3.26203800286144</v>
      </c>
      <c r="M1001" s="0" t="n">
        <f aca="true">L1001+$D$6*($H$5-L1001)*$H$8+$D$9*($H$8^0.5)*(NORMINV(RAND(),0,1))</f>
        <v>3.24263270913583</v>
      </c>
      <c r="N1001" s="0" t="n">
        <f aca="false">EXP(M1001)</f>
        <v>25.6010331766961</v>
      </c>
      <c r="O1001" s="0" t="n">
        <f aca="false">EXP(($H$10*LN(N1001))+(1-$H$10)*$H$5+(($D$9^2)/(4*$D$6))*(1-$H$10^2))</f>
        <v>23.871620426168</v>
      </c>
      <c r="P1001" s="18" t="n">
        <f aca="false">EXP(($H$11*LN(N1001))+(1-$H$11)*$H$5+(($D$9^2)/(4*$D$6))*(1-$H$11^2))</f>
        <v>22.4877448054469</v>
      </c>
      <c r="Q1001" s="18" t="n">
        <f aca="false">EXP($H$12*LN(N1001)+(1-$H$12)*$H$5+$D$9^2/(4*$D$6)*(1-$H$12^2))</f>
        <v>21.3918511740306</v>
      </c>
      <c r="R1001" s="18" t="n">
        <f aca="false">EXP($H$13*LN(N1001)+(1-$H$13)*$H$5+$D$9^2/(4*$D$6)*(1-$H$13^2))</f>
        <v>20.5283937912037</v>
      </c>
      <c r="S1001" s="33" t="n">
        <f aca="false">MAX(0,1/4*(SUM(O1001:R1001)-4*$D$5))*$H$9</f>
        <v>0.0664933616583502</v>
      </c>
    </row>
    <row r="1002" customFormat="false" ht="12.75" hidden="false" customHeight="false" outlineLevel="0" collapsed="false">
      <c r="A1002" s="0" t="n">
        <v>980</v>
      </c>
      <c r="C1002" s="18" t="n">
        <f aca="false">$H$6</f>
        <v>3.29212628660779</v>
      </c>
      <c r="D1002" s="0" t="n">
        <f aca="true">C1002+$D$6*($H$5-C1002)*$H$8+$D$9*($H$8^0.5)*(NORMINV(RAND(),0,1))</f>
        <v>3.29966411260232</v>
      </c>
      <c r="E1002" s="0" t="n">
        <f aca="true">D1002+$D$6*($H$5-D1002)*$H$8+$D$9*($H$8^0.5)*(NORMINV(RAND(),0,1))</f>
        <v>3.37786716943072</v>
      </c>
      <c r="F1002" s="0" t="n">
        <f aca="true">E1002+$D$6*($H$5-E1002)*$H$8+$D$9*($H$8^0.5)*(NORMINV(RAND(),0,1))</f>
        <v>3.30708001981363</v>
      </c>
      <c r="G1002" s="0" t="n">
        <f aca="true">F1002+$D$6*($H$5-F1002)*$H$8+$D$9*($H$8^0.5)*(NORMINV(RAND(),0,1))</f>
        <v>3.25846026524541</v>
      </c>
      <c r="H1002" s="0" t="n">
        <f aca="true">G1002+$D$6*($H$5-G1002)*$H$8+$D$9*($H$8^0.5)*(NORMINV(RAND(),0,1))</f>
        <v>3.14572213674623</v>
      </c>
      <c r="I1002" s="0" t="n">
        <f aca="true">H1002+$D$6*($H$5-H1002)*$H$8+$D$9*($H$8^0.5)*(NORMINV(RAND(),0,1))</f>
        <v>3.11857616779173</v>
      </c>
      <c r="J1002" s="0" t="n">
        <f aca="true">I1002+$D$6*($H$5-I1002)*$H$8+$D$9*($H$8^0.5)*(NORMINV(RAND(),0,1))</f>
        <v>3.11262069525329</v>
      </c>
      <c r="K1002" s="0" t="n">
        <f aca="true">J1002+$D$6*($H$5-J1002)*$H$8+$D$9*($H$8^0.5)*(NORMINV(RAND(),0,1))</f>
        <v>2.92898676728628</v>
      </c>
      <c r="L1002" s="0" t="n">
        <f aca="true">K1002+$D$6*($H$5-K1002)*$H$8+$D$9*($H$8^0.5)*(NORMINV(RAND(),0,1))</f>
        <v>2.94704431742544</v>
      </c>
      <c r="M1002" s="0" t="n">
        <f aca="true">L1002+$D$6*($H$5-L1002)*$H$8+$D$9*($H$8^0.5)*(NORMINV(RAND(),0,1))</f>
        <v>2.96757854258699</v>
      </c>
      <c r="N1002" s="0" t="n">
        <f aca="false">EXP(M1002)</f>
        <v>19.4447778417412</v>
      </c>
      <c r="O1002" s="0" t="n">
        <f aca="false">EXP(($H$10*LN(N1002))+(1-$H$10)*$H$5+(($D$9^2)/(4*$D$6))*(1-$H$10^2))</f>
        <v>19.2105164046122</v>
      </c>
      <c r="P1002" s="18" t="n">
        <f aca="false">EXP(($H$11*LN(N1002))+(1-$H$11)*$H$5+(($D$9^2)/(4*$D$6))*(1-$H$11^2))</f>
        <v>18.9424319597329</v>
      </c>
      <c r="Q1002" s="18" t="n">
        <f aca="false">EXP($H$12*LN(N1002)+(1-$H$12)*$H$5+$D$9^2/(4*$D$6)*(1-$H$12^2))</f>
        <v>18.6810669810796</v>
      </c>
      <c r="R1002" s="18" t="n">
        <f aca="false">EXP($H$13*LN(N1002)+(1-$H$13)*$H$5+$D$9^2/(4*$D$6)*(1-$H$13^2))</f>
        <v>18.4450140722521</v>
      </c>
      <c r="S1002" s="33" t="n">
        <f aca="false">MAX(0,1/4*(SUM(O1002:R1002)-4*$D$5))*$H$9</f>
        <v>0</v>
      </c>
    </row>
    <row r="1003" customFormat="false" ht="12.75" hidden="false" customHeight="false" outlineLevel="0" collapsed="false">
      <c r="A1003" s="0" t="n">
        <v>981</v>
      </c>
      <c r="C1003" s="18" t="n">
        <f aca="false">$H$6</f>
        <v>3.29212628660779</v>
      </c>
      <c r="D1003" s="0" t="n">
        <f aca="true">C1003+$D$6*($H$5-C1003)*$H$8+$D$9*($H$8^0.5)*(NORMINV(RAND(),0,1))</f>
        <v>3.36184892439793</v>
      </c>
      <c r="E1003" s="0" t="n">
        <f aca="true">D1003+$D$6*($H$5-D1003)*$H$8+$D$9*($H$8^0.5)*(NORMINV(RAND(),0,1))</f>
        <v>3.21141209299184</v>
      </c>
      <c r="F1003" s="0" t="n">
        <f aca="true">E1003+$D$6*($H$5-E1003)*$H$8+$D$9*($H$8^0.5)*(NORMINV(RAND(),0,1))</f>
        <v>3.10489382703928</v>
      </c>
      <c r="G1003" s="0" t="n">
        <f aca="true">F1003+$D$6*($H$5-F1003)*$H$8+$D$9*($H$8^0.5)*(NORMINV(RAND(),0,1))</f>
        <v>3.1795112753867</v>
      </c>
      <c r="H1003" s="0" t="n">
        <f aca="true">G1003+$D$6*($H$5-G1003)*$H$8+$D$9*($H$8^0.5)*(NORMINV(RAND(),0,1))</f>
        <v>3.09639561047326</v>
      </c>
      <c r="I1003" s="0" t="n">
        <f aca="true">H1003+$D$6*($H$5-H1003)*$H$8+$D$9*($H$8^0.5)*(NORMINV(RAND(),0,1))</f>
        <v>3.04757723140538</v>
      </c>
      <c r="J1003" s="0" t="n">
        <f aca="true">I1003+$D$6*($H$5-I1003)*$H$8+$D$9*($H$8^0.5)*(NORMINV(RAND(),0,1))</f>
        <v>3.00080029638797</v>
      </c>
      <c r="K1003" s="0" t="n">
        <f aca="true">J1003+$D$6*($H$5-J1003)*$H$8+$D$9*($H$8^0.5)*(NORMINV(RAND(),0,1))</f>
        <v>3.02460657362479</v>
      </c>
      <c r="L1003" s="0" t="n">
        <f aca="true">K1003+$D$6*($H$5-K1003)*$H$8+$D$9*($H$8^0.5)*(NORMINV(RAND(),0,1))</f>
        <v>2.98680935257986</v>
      </c>
      <c r="M1003" s="0" t="n">
        <f aca="true">L1003+$D$6*($H$5-L1003)*$H$8+$D$9*($H$8^0.5)*(NORMINV(RAND(),0,1))</f>
        <v>3.07143540179594</v>
      </c>
      <c r="N1003" s="0" t="n">
        <f aca="false">EXP(M1003)</f>
        <v>21.5728461636468</v>
      </c>
      <c r="O1003" s="0" t="n">
        <f aca="false">EXP(($H$10*LN(N1003))+(1-$H$10)*$H$5+(($D$9^2)/(4*$D$6))*(1-$H$10^2))</f>
        <v>20.8526700239829</v>
      </c>
      <c r="P1003" s="18" t="n">
        <f aca="false">EXP(($H$11*LN(N1003))+(1-$H$11)*$H$5+(($D$9^2)/(4*$D$6))*(1-$H$11^2))</f>
        <v>20.2101623321531</v>
      </c>
      <c r="Q1003" s="18" t="n">
        <f aca="false">EXP($H$12*LN(N1003)+(1-$H$12)*$H$5+$D$9^2/(4*$D$6)*(1-$H$12^2))</f>
        <v>19.6617160189985</v>
      </c>
      <c r="R1003" s="18" t="n">
        <f aca="false">EXP($H$13*LN(N1003)+(1-$H$13)*$H$5+$D$9^2/(4*$D$6)*(1-$H$13^2))</f>
        <v>19.2055926539959</v>
      </c>
      <c r="S1003" s="33" t="n">
        <f aca="false">MAX(0,1/4*(SUM(O1003:R1003)-4*$D$5))*$H$9</f>
        <v>0</v>
      </c>
    </row>
    <row r="1004" customFormat="false" ht="12.75" hidden="false" customHeight="false" outlineLevel="0" collapsed="false">
      <c r="A1004" s="0" t="n">
        <v>982</v>
      </c>
      <c r="C1004" s="18" t="n">
        <f aca="false">$H$6</f>
        <v>3.29212628660779</v>
      </c>
      <c r="D1004" s="0" t="n">
        <f aca="true">C1004+$D$6*($H$5-C1004)*$H$8+$D$9*($H$8^0.5)*(NORMINV(RAND(),0,1))</f>
        <v>3.32164481646518</v>
      </c>
      <c r="E1004" s="0" t="n">
        <f aca="true">D1004+$D$6*($H$5-D1004)*$H$8+$D$9*($H$8^0.5)*(NORMINV(RAND(),0,1))</f>
        <v>3.28152786225305</v>
      </c>
      <c r="F1004" s="0" t="n">
        <f aca="true">E1004+$D$6*($H$5-E1004)*$H$8+$D$9*($H$8^0.5)*(NORMINV(RAND(),0,1))</f>
        <v>3.32365809730515</v>
      </c>
      <c r="G1004" s="0" t="n">
        <f aca="true">F1004+$D$6*($H$5-F1004)*$H$8+$D$9*($H$8^0.5)*(NORMINV(RAND(),0,1))</f>
        <v>3.34962100352365</v>
      </c>
      <c r="H1004" s="0" t="n">
        <f aca="true">G1004+$D$6*($H$5-G1004)*$H$8+$D$9*($H$8^0.5)*(NORMINV(RAND(),0,1))</f>
        <v>3.28392988370791</v>
      </c>
      <c r="I1004" s="0" t="n">
        <f aca="true">H1004+$D$6*($H$5-H1004)*$H$8+$D$9*($H$8^0.5)*(NORMINV(RAND(),0,1))</f>
        <v>3.36147821564212</v>
      </c>
      <c r="J1004" s="0" t="n">
        <f aca="true">I1004+$D$6*($H$5-I1004)*$H$8+$D$9*($H$8^0.5)*(NORMINV(RAND(),0,1))</f>
        <v>3.59496404306378</v>
      </c>
      <c r="K1004" s="0" t="n">
        <f aca="true">J1004+$D$6*($H$5-J1004)*$H$8+$D$9*($H$8^0.5)*(NORMINV(RAND(),0,1))</f>
        <v>3.50405765514837</v>
      </c>
      <c r="L1004" s="0" t="n">
        <f aca="true">K1004+$D$6*($H$5-K1004)*$H$8+$D$9*($H$8^0.5)*(NORMINV(RAND(),0,1))</f>
        <v>3.50699582217805</v>
      </c>
      <c r="M1004" s="0" t="n">
        <f aca="true">L1004+$D$6*($H$5-L1004)*$H$8+$D$9*($H$8^0.5)*(NORMINV(RAND(),0,1))</f>
        <v>3.52217395535448</v>
      </c>
      <c r="N1004" s="0" t="n">
        <f aca="false">EXP(M1004)</f>
        <v>33.8579541948774</v>
      </c>
      <c r="O1004" s="0" t="n">
        <f aca="false">EXP(($H$10*LN(N1004))+(1-$H$10)*$H$5+(($D$9^2)/(4*$D$6))*(1-$H$10^2))</f>
        <v>29.7689706402475</v>
      </c>
      <c r="P1004" s="18" t="n">
        <f aca="false">EXP(($H$11*LN(N1004))+(1-$H$11)*$H$5+(($D$9^2)/(4*$D$6))*(1-$H$11^2))</f>
        <v>26.7714312242818</v>
      </c>
      <c r="Q1004" s="18" t="n">
        <f aca="false">EXP($H$12*LN(N1004)+(1-$H$12)*$H$5+$D$9^2/(4*$D$6)*(1-$H$12^2))</f>
        <v>24.5502009519074</v>
      </c>
      <c r="R1004" s="18" t="n">
        <f aca="false">EXP($H$13*LN(N1004)+(1-$H$13)*$H$5+$D$9^2/(4*$D$6)*(1-$H$13^2))</f>
        <v>22.887013846275</v>
      </c>
      <c r="S1004" s="33" t="n">
        <f aca="false">MAX(0,1/4*(SUM(O1004:R1004)-4*$D$5))*$H$9</f>
        <v>3.79959477574107</v>
      </c>
    </row>
    <row r="1005" customFormat="false" ht="12.75" hidden="false" customHeight="false" outlineLevel="0" collapsed="false">
      <c r="A1005" s="0" t="n">
        <v>983</v>
      </c>
      <c r="C1005" s="18" t="n">
        <f aca="false">$H$6</f>
        <v>3.29212628660779</v>
      </c>
      <c r="D1005" s="0" t="n">
        <f aca="true">C1005+$D$6*($H$5-C1005)*$H$8+$D$9*($H$8^0.5)*(NORMINV(RAND(),0,1))</f>
        <v>3.1832375460006</v>
      </c>
      <c r="E1005" s="0" t="n">
        <f aca="true">D1005+$D$6*($H$5-D1005)*$H$8+$D$9*($H$8^0.5)*(NORMINV(RAND(),0,1))</f>
        <v>3.15762983087298</v>
      </c>
      <c r="F1005" s="0" t="n">
        <f aca="true">E1005+$D$6*($H$5-E1005)*$H$8+$D$9*($H$8^0.5)*(NORMINV(RAND(),0,1))</f>
        <v>3.04512259079934</v>
      </c>
      <c r="G1005" s="0" t="n">
        <f aca="true">F1005+$D$6*($H$5-F1005)*$H$8+$D$9*($H$8^0.5)*(NORMINV(RAND(),0,1))</f>
        <v>2.94234452773655</v>
      </c>
      <c r="H1005" s="0" t="n">
        <f aca="true">G1005+$D$6*($H$5-G1005)*$H$8+$D$9*($H$8^0.5)*(NORMINV(RAND(),0,1))</f>
        <v>2.89895094267782</v>
      </c>
      <c r="I1005" s="0" t="n">
        <f aca="true">H1005+$D$6*($H$5-H1005)*$H$8+$D$9*($H$8^0.5)*(NORMINV(RAND(),0,1))</f>
        <v>2.84852900137664</v>
      </c>
      <c r="J1005" s="0" t="n">
        <f aca="true">I1005+$D$6*($H$5-I1005)*$H$8+$D$9*($H$8^0.5)*(NORMINV(RAND(),0,1))</f>
        <v>2.78769514562491</v>
      </c>
      <c r="K1005" s="0" t="n">
        <f aca="true">J1005+$D$6*($H$5-J1005)*$H$8+$D$9*($H$8^0.5)*(NORMINV(RAND(),0,1))</f>
        <v>2.75040319512407</v>
      </c>
      <c r="L1005" s="0" t="n">
        <f aca="true">K1005+$D$6*($H$5-K1005)*$H$8+$D$9*($H$8^0.5)*(NORMINV(RAND(),0,1))</f>
        <v>2.70018289575972</v>
      </c>
      <c r="M1005" s="0" t="n">
        <f aca="true">L1005+$D$6*($H$5-L1005)*$H$8+$D$9*($H$8^0.5)*(NORMINV(RAND(),0,1))</f>
        <v>2.66046580981287</v>
      </c>
      <c r="N1005" s="0" t="n">
        <f aca="false">EXP(M1005)</f>
        <v>14.302950001664</v>
      </c>
      <c r="O1005" s="0" t="n">
        <f aca="false">EXP(($H$10*LN(N1005))+(1-$H$10)*$H$5+(($D$9^2)/(4*$D$6))*(1-$H$10^2))</f>
        <v>15.0730164838349</v>
      </c>
      <c r="P1005" s="18" t="n">
        <f aca="false">EXP(($H$11*LN(N1005))+(1-$H$11)*$H$5+(($D$9^2)/(4*$D$6))*(1-$H$11^2))</f>
        <v>15.6401579934681</v>
      </c>
      <c r="Q1005" s="18" t="n">
        <f aca="false">EXP($H$12*LN(N1005)+(1-$H$12)*$H$5+$D$9^2/(4*$D$6)*(1-$H$12^2))</f>
        <v>16.058175140837</v>
      </c>
      <c r="R1005" s="18" t="n">
        <f aca="false">EXP($H$13*LN(N1005)+(1-$H$13)*$H$5+$D$9^2/(4*$D$6)*(1-$H$13^2))</f>
        <v>16.3676400949957</v>
      </c>
      <c r="S1005" s="33" t="n">
        <f aca="false">MAX(0,1/4*(SUM(O1005:R1005)-4*$D$5))*$H$9</f>
        <v>0</v>
      </c>
    </row>
    <row r="1006" customFormat="false" ht="12.75" hidden="false" customHeight="false" outlineLevel="0" collapsed="false">
      <c r="A1006" s="0" t="n">
        <v>984</v>
      </c>
      <c r="C1006" s="18" t="n">
        <f aca="false">$H$6</f>
        <v>3.29212628660779</v>
      </c>
      <c r="D1006" s="0" t="n">
        <f aca="true">C1006+$D$6*($H$5-C1006)*$H$8+$D$9*($H$8^0.5)*(NORMINV(RAND(),0,1))</f>
        <v>3.2504212361722</v>
      </c>
      <c r="E1006" s="0" t="n">
        <f aca="true">D1006+$D$6*($H$5-D1006)*$H$8+$D$9*($H$8^0.5)*(NORMINV(RAND(),0,1))</f>
        <v>3.27649355170917</v>
      </c>
      <c r="F1006" s="0" t="n">
        <f aca="true">E1006+$D$6*($H$5-E1006)*$H$8+$D$9*($H$8^0.5)*(NORMINV(RAND(),0,1))</f>
        <v>3.28639118712943</v>
      </c>
      <c r="G1006" s="0" t="n">
        <f aca="true">F1006+$D$6*($H$5-F1006)*$H$8+$D$9*($H$8^0.5)*(NORMINV(RAND(),0,1))</f>
        <v>3.24936917170908</v>
      </c>
      <c r="H1006" s="0" t="n">
        <f aca="true">G1006+$D$6*($H$5-G1006)*$H$8+$D$9*($H$8^0.5)*(NORMINV(RAND(),0,1))</f>
        <v>3.29545899101249</v>
      </c>
      <c r="I1006" s="0" t="n">
        <f aca="true">H1006+$D$6*($H$5-H1006)*$H$8+$D$9*($H$8^0.5)*(NORMINV(RAND(),0,1))</f>
        <v>3.31705631976906</v>
      </c>
      <c r="J1006" s="0" t="n">
        <f aca="true">I1006+$D$6*($H$5-I1006)*$H$8+$D$9*($H$8^0.5)*(NORMINV(RAND(),0,1))</f>
        <v>3.21965964068595</v>
      </c>
      <c r="K1006" s="0" t="n">
        <f aca="true">J1006+$D$6*($H$5-J1006)*$H$8+$D$9*($H$8^0.5)*(NORMINV(RAND(),0,1))</f>
        <v>3.24139639386502</v>
      </c>
      <c r="L1006" s="0" t="n">
        <f aca="true">K1006+$D$6*($H$5-K1006)*$H$8+$D$9*($H$8^0.5)*(NORMINV(RAND(),0,1))</f>
        <v>3.27600238366291</v>
      </c>
      <c r="M1006" s="0" t="n">
        <f aca="true">L1006+$D$6*($H$5-L1006)*$H$8+$D$9*($H$8^0.5)*(NORMINV(RAND(),0,1))</f>
        <v>3.15135525673245</v>
      </c>
      <c r="N1006" s="0" t="n">
        <f aca="false">EXP(M1006)</f>
        <v>23.3677123801773</v>
      </c>
      <c r="O1006" s="0" t="n">
        <f aca="false">EXP(($H$10*LN(N1006))+(1-$H$10)*$H$5+(($D$9^2)/(4*$D$6))*(1-$H$10^2))</f>
        <v>22.2112997169498</v>
      </c>
      <c r="P1006" s="18" t="n">
        <f aca="false">EXP(($H$11*LN(N1006))+(1-$H$11)*$H$5+(($D$9^2)/(4*$D$6))*(1-$H$11^2))</f>
        <v>21.2431789641679</v>
      </c>
      <c r="Q1006" s="18" t="n">
        <f aca="false">EXP($H$12*LN(N1006)+(1-$H$12)*$H$5+$D$9^2/(4*$D$6)*(1-$H$12^2))</f>
        <v>20.4512538086402</v>
      </c>
      <c r="R1006" s="18" t="n">
        <f aca="false">EXP($H$13*LN(N1006)+(1-$H$13)*$H$5+$D$9^2/(4*$D$6)*(1-$H$13^2))</f>
        <v>19.812158489304</v>
      </c>
      <c r="S1006" s="33" t="n">
        <f aca="false">MAX(0,1/4*(SUM(O1006:R1006)-4*$D$5))*$H$9</f>
        <v>0</v>
      </c>
    </row>
    <row r="1007" customFormat="false" ht="12.75" hidden="false" customHeight="false" outlineLevel="0" collapsed="false">
      <c r="A1007" s="0" t="n">
        <v>985</v>
      </c>
      <c r="C1007" s="18" t="n">
        <f aca="false">$H$6</f>
        <v>3.29212628660779</v>
      </c>
      <c r="D1007" s="0" t="n">
        <f aca="true">C1007+$D$6*($H$5-C1007)*$H$8+$D$9*($H$8^0.5)*(NORMINV(RAND(),0,1))</f>
        <v>3.19992686650963</v>
      </c>
      <c r="E1007" s="0" t="n">
        <f aca="true">D1007+$D$6*($H$5-D1007)*$H$8+$D$9*($H$8^0.5)*(NORMINV(RAND(),0,1))</f>
        <v>3.18038656763194</v>
      </c>
      <c r="F1007" s="0" t="n">
        <f aca="true">E1007+$D$6*($H$5-E1007)*$H$8+$D$9*($H$8^0.5)*(NORMINV(RAND(),0,1))</f>
        <v>3.15279869857133</v>
      </c>
      <c r="G1007" s="0" t="n">
        <f aca="true">F1007+$D$6*($H$5-F1007)*$H$8+$D$9*($H$8^0.5)*(NORMINV(RAND(),0,1))</f>
        <v>3.36812562756662</v>
      </c>
      <c r="H1007" s="0" t="n">
        <f aca="true">G1007+$D$6*($H$5-G1007)*$H$8+$D$9*($H$8^0.5)*(NORMINV(RAND(),0,1))</f>
        <v>3.29600918642131</v>
      </c>
      <c r="I1007" s="0" t="n">
        <f aca="true">H1007+$D$6*($H$5-H1007)*$H$8+$D$9*($H$8^0.5)*(NORMINV(RAND(),0,1))</f>
        <v>3.32674224989084</v>
      </c>
      <c r="J1007" s="0" t="n">
        <f aca="true">I1007+$D$6*($H$5-I1007)*$H$8+$D$9*($H$8^0.5)*(NORMINV(RAND(),0,1))</f>
        <v>3.24243757182278</v>
      </c>
      <c r="K1007" s="0" t="n">
        <f aca="true">J1007+$D$6*($H$5-J1007)*$H$8+$D$9*($H$8^0.5)*(NORMINV(RAND(),0,1))</f>
        <v>3.36009861845507</v>
      </c>
      <c r="L1007" s="0" t="n">
        <f aca="true">K1007+$D$6*($H$5-K1007)*$H$8+$D$9*($H$8^0.5)*(NORMINV(RAND(),0,1))</f>
        <v>3.49077179842883</v>
      </c>
      <c r="M1007" s="0" t="n">
        <f aca="true">L1007+$D$6*($H$5-L1007)*$H$8+$D$9*($H$8^0.5)*(NORMINV(RAND(),0,1))</f>
        <v>3.51027476048224</v>
      </c>
      <c r="N1007" s="0" t="n">
        <f aca="false">EXP(M1007)</f>
        <v>33.4574593088076</v>
      </c>
      <c r="O1007" s="0" t="n">
        <f aca="false">EXP(($H$10*LN(N1007))+(1-$H$10)*$H$5+(($D$9^2)/(4*$D$6))*(1-$H$10^2))</f>
        <v>29.490519629423</v>
      </c>
      <c r="P1007" s="18" t="n">
        <f aca="false">EXP(($H$11*LN(N1007))+(1-$H$11)*$H$5+(($D$9^2)/(4*$D$6))*(1-$H$11^2))</f>
        <v>26.5734648334668</v>
      </c>
      <c r="Q1007" s="18" t="n">
        <f aca="false">EXP($H$12*LN(N1007)+(1-$H$12)*$H$5+$D$9^2/(4*$D$6)*(1-$H$12^2))</f>
        <v>24.4067115367789</v>
      </c>
      <c r="R1007" s="18" t="n">
        <f aca="false">EXP($H$13*LN(N1007)+(1-$H$13)*$H$5+$D$9^2/(4*$D$6)*(1-$H$13^2))</f>
        <v>22.7813009914913</v>
      </c>
      <c r="S1007" s="33" t="n">
        <f aca="false">MAX(0,1/4*(SUM(O1007:R1007)-4*$D$5))*$H$9</f>
        <v>3.62703708009694</v>
      </c>
    </row>
    <row r="1008" customFormat="false" ht="12.75" hidden="false" customHeight="false" outlineLevel="0" collapsed="false">
      <c r="A1008" s="0" t="n">
        <v>986</v>
      </c>
      <c r="C1008" s="18" t="n">
        <f aca="false">$H$6</f>
        <v>3.29212628660779</v>
      </c>
      <c r="D1008" s="0" t="n">
        <f aca="true">C1008+$D$6*($H$5-C1008)*$H$8+$D$9*($H$8^0.5)*(NORMINV(RAND(),0,1))</f>
        <v>3.36398000465656</v>
      </c>
      <c r="E1008" s="0" t="n">
        <f aca="true">D1008+$D$6*($H$5-D1008)*$H$8+$D$9*($H$8^0.5)*(NORMINV(RAND(),0,1))</f>
        <v>3.46126472336564</v>
      </c>
      <c r="F1008" s="0" t="n">
        <f aca="true">E1008+$D$6*($H$5-E1008)*$H$8+$D$9*($H$8^0.5)*(NORMINV(RAND(),0,1))</f>
        <v>3.51239880747779</v>
      </c>
      <c r="G1008" s="0" t="n">
        <f aca="true">F1008+$D$6*($H$5-F1008)*$H$8+$D$9*($H$8^0.5)*(NORMINV(RAND(),0,1))</f>
        <v>3.55600123335458</v>
      </c>
      <c r="H1008" s="0" t="n">
        <f aca="true">G1008+$D$6*($H$5-G1008)*$H$8+$D$9*($H$8^0.5)*(NORMINV(RAND(),0,1))</f>
        <v>3.42940800284282</v>
      </c>
      <c r="I1008" s="0" t="n">
        <f aca="true">H1008+$D$6*($H$5-H1008)*$H$8+$D$9*($H$8^0.5)*(NORMINV(RAND(),0,1))</f>
        <v>3.30646519699339</v>
      </c>
      <c r="J1008" s="0" t="n">
        <f aca="true">I1008+$D$6*($H$5-I1008)*$H$8+$D$9*($H$8^0.5)*(NORMINV(RAND(),0,1))</f>
        <v>3.2938185964061</v>
      </c>
      <c r="K1008" s="0" t="n">
        <f aca="true">J1008+$D$6*($H$5-J1008)*$H$8+$D$9*($H$8^0.5)*(NORMINV(RAND(),0,1))</f>
        <v>3.27974769356401</v>
      </c>
      <c r="L1008" s="0" t="n">
        <f aca="true">K1008+$D$6*($H$5-K1008)*$H$8+$D$9*($H$8^0.5)*(NORMINV(RAND(),0,1))</f>
        <v>3.25713593938399</v>
      </c>
      <c r="M1008" s="0" t="n">
        <f aca="true">L1008+$D$6*($H$5-L1008)*$H$8+$D$9*($H$8^0.5)*(NORMINV(RAND(),0,1))</f>
        <v>3.1958143778795</v>
      </c>
      <c r="N1008" s="0" t="n">
        <f aca="false">EXP(M1008)</f>
        <v>24.4300608945344</v>
      </c>
      <c r="O1008" s="0" t="n">
        <f aca="false">EXP(($H$10*LN(N1008))+(1-$H$10)*$H$5+(($D$9^2)/(4*$D$6))*(1-$H$10^2))</f>
        <v>23.0050581267407</v>
      </c>
      <c r="P1008" s="18" t="n">
        <f aca="false">EXP(($H$11*LN(N1008))+(1-$H$11)*$H$5+(($D$9^2)/(4*$D$6))*(1-$H$11^2))</f>
        <v>21.8405293215417</v>
      </c>
      <c r="Q1008" s="18" t="n">
        <f aca="false">EXP($H$12*LN(N1008)+(1-$H$12)*$H$5+$D$9^2/(4*$D$6)*(1-$H$12^2))</f>
        <v>20.9041148081424</v>
      </c>
      <c r="R1008" s="18" t="n">
        <f aca="false">EXP($H$13*LN(N1008)+(1-$H$13)*$H$5+$D$9^2/(4*$D$6)*(1-$H$13^2))</f>
        <v>20.1578432429026</v>
      </c>
      <c r="S1008" s="33" t="n">
        <f aca="false">MAX(0,1/4*(SUM(O1008:R1008)-4*$D$5))*$H$9</f>
        <v>0</v>
      </c>
    </row>
    <row r="1009" customFormat="false" ht="12.75" hidden="false" customHeight="false" outlineLevel="0" collapsed="false">
      <c r="A1009" s="0" t="n">
        <v>987</v>
      </c>
      <c r="C1009" s="18" t="n">
        <f aca="false">$H$6</f>
        <v>3.29212628660779</v>
      </c>
      <c r="D1009" s="0" t="n">
        <f aca="true">C1009+$D$6*($H$5-C1009)*$H$8+$D$9*($H$8^0.5)*(NORMINV(RAND(),0,1))</f>
        <v>3.25926981915008</v>
      </c>
      <c r="E1009" s="0" t="n">
        <f aca="true">D1009+$D$6*($H$5-D1009)*$H$8+$D$9*($H$8^0.5)*(NORMINV(RAND(),0,1))</f>
        <v>3.16988849594725</v>
      </c>
      <c r="F1009" s="0" t="n">
        <f aca="true">E1009+$D$6*($H$5-E1009)*$H$8+$D$9*($H$8^0.5)*(NORMINV(RAND(),0,1))</f>
        <v>3.20670641207192</v>
      </c>
      <c r="G1009" s="0" t="n">
        <f aca="true">F1009+$D$6*($H$5-F1009)*$H$8+$D$9*($H$8^0.5)*(NORMINV(RAND(),0,1))</f>
        <v>3.22098636144696</v>
      </c>
      <c r="H1009" s="0" t="n">
        <f aca="true">G1009+$D$6*($H$5-G1009)*$H$8+$D$9*($H$8^0.5)*(NORMINV(RAND(),0,1))</f>
        <v>3.34374585561253</v>
      </c>
      <c r="I1009" s="0" t="n">
        <f aca="true">H1009+$D$6*($H$5-H1009)*$H$8+$D$9*($H$8^0.5)*(NORMINV(RAND(),0,1))</f>
        <v>3.36824686835466</v>
      </c>
      <c r="J1009" s="0" t="n">
        <f aca="true">I1009+$D$6*($H$5-I1009)*$H$8+$D$9*($H$8^0.5)*(NORMINV(RAND(),0,1))</f>
        <v>3.17462148463591</v>
      </c>
      <c r="K1009" s="0" t="n">
        <f aca="true">J1009+$D$6*($H$5-J1009)*$H$8+$D$9*($H$8^0.5)*(NORMINV(RAND(),0,1))</f>
        <v>3.09855270056148</v>
      </c>
      <c r="L1009" s="0" t="n">
        <f aca="true">K1009+$D$6*($H$5-K1009)*$H$8+$D$9*($H$8^0.5)*(NORMINV(RAND(),0,1))</f>
        <v>3.18806240676243</v>
      </c>
      <c r="M1009" s="0" t="n">
        <f aca="true">L1009+$D$6*($H$5-L1009)*$H$8+$D$9*($H$8^0.5)*(NORMINV(RAND(),0,1))</f>
        <v>3.11703387774321</v>
      </c>
      <c r="N1009" s="0" t="n">
        <f aca="false">EXP(M1009)</f>
        <v>22.5793072341373</v>
      </c>
      <c r="O1009" s="0" t="n">
        <f aca="false">EXP(($H$10*LN(N1009))+(1-$H$10)*$H$5+(($D$9^2)/(4*$D$6))*(1-$H$10^2))</f>
        <v>21.6173188885159</v>
      </c>
      <c r="P1009" s="18" t="n">
        <f aca="false">EXP(($H$11*LN(N1009))+(1-$H$11)*$H$5+(($D$9^2)/(4*$D$6))*(1-$H$11^2))</f>
        <v>20.7932366590378</v>
      </c>
      <c r="Q1009" s="18" t="n">
        <f aca="false">EXP($H$12*LN(N1009)+(1-$H$12)*$H$5+$D$9^2/(4*$D$6)*(1-$H$12^2))</f>
        <v>20.108377175368</v>
      </c>
      <c r="R1009" s="18" t="n">
        <f aca="false">EXP($H$13*LN(N1009)+(1-$H$13)*$H$5+$D$9^2/(4*$D$6)*(1-$H$13^2))</f>
        <v>19.5493580349766</v>
      </c>
      <c r="S1009" s="33" t="n">
        <f aca="false">MAX(0,1/4*(SUM(O1009:R1009)-4*$D$5))*$H$9</f>
        <v>0</v>
      </c>
    </row>
    <row r="1010" customFormat="false" ht="12.75" hidden="false" customHeight="false" outlineLevel="0" collapsed="false">
      <c r="A1010" s="0" t="n">
        <v>988</v>
      </c>
      <c r="C1010" s="18" t="n">
        <f aca="false">$H$6</f>
        <v>3.29212628660779</v>
      </c>
      <c r="D1010" s="0" t="n">
        <f aca="true">C1010+$D$6*($H$5-C1010)*$H$8+$D$9*($H$8^0.5)*(NORMINV(RAND(),0,1))</f>
        <v>3.30477481393805</v>
      </c>
      <c r="E1010" s="0" t="n">
        <f aca="true">D1010+$D$6*($H$5-D1010)*$H$8+$D$9*($H$8^0.5)*(NORMINV(RAND(),0,1))</f>
        <v>3.19509581363702</v>
      </c>
      <c r="F1010" s="0" t="n">
        <f aca="true">E1010+$D$6*($H$5-E1010)*$H$8+$D$9*($H$8^0.5)*(NORMINV(RAND(),0,1))</f>
        <v>3.08043178101939</v>
      </c>
      <c r="G1010" s="0" t="n">
        <f aca="true">F1010+$D$6*($H$5-F1010)*$H$8+$D$9*($H$8^0.5)*(NORMINV(RAND(),0,1))</f>
        <v>3.14138313746138</v>
      </c>
      <c r="H1010" s="0" t="n">
        <f aca="true">G1010+$D$6*($H$5-G1010)*$H$8+$D$9*($H$8^0.5)*(NORMINV(RAND(),0,1))</f>
        <v>3.11737895176965</v>
      </c>
      <c r="I1010" s="0" t="n">
        <f aca="true">H1010+$D$6*($H$5-H1010)*$H$8+$D$9*($H$8^0.5)*(NORMINV(RAND(),0,1))</f>
        <v>3.11696656491991</v>
      </c>
      <c r="J1010" s="0" t="n">
        <f aca="true">I1010+$D$6*($H$5-I1010)*$H$8+$D$9*($H$8^0.5)*(NORMINV(RAND(),0,1))</f>
        <v>3.13273616447975</v>
      </c>
      <c r="K1010" s="0" t="n">
        <f aca="true">J1010+$D$6*($H$5-J1010)*$H$8+$D$9*($H$8^0.5)*(NORMINV(RAND(),0,1))</f>
        <v>3.09022445188763</v>
      </c>
      <c r="L1010" s="0" t="n">
        <f aca="true">K1010+$D$6*($H$5-K1010)*$H$8+$D$9*($H$8^0.5)*(NORMINV(RAND(),0,1))</f>
        <v>3.06015692649515</v>
      </c>
      <c r="M1010" s="0" t="n">
        <f aca="true">L1010+$D$6*($H$5-L1010)*$H$8+$D$9*($H$8^0.5)*(NORMINV(RAND(),0,1))</f>
        <v>3.18661062744844</v>
      </c>
      <c r="N1010" s="0" t="n">
        <f aca="false">EXP(M1010)</f>
        <v>24.2062442671744</v>
      </c>
      <c r="O1010" s="0" t="n">
        <f aca="false">EXP(($H$10*LN(N1010))+(1-$H$10)*$H$5+(($D$9^2)/(4*$D$6))*(1-$H$10^2))</f>
        <v>22.838441938005</v>
      </c>
      <c r="P1010" s="18" t="n">
        <f aca="false">EXP(($H$11*LN(N1010))+(1-$H$11)*$H$5+(($D$9^2)/(4*$D$6))*(1-$H$11^2))</f>
        <v>21.7155048637052</v>
      </c>
      <c r="Q1010" s="18" t="n">
        <f aca="false">EXP($H$12*LN(N1010)+(1-$H$12)*$H$5+$D$9^2/(4*$D$6)*(1-$H$12^2))</f>
        <v>20.8095494781125</v>
      </c>
      <c r="R1010" s="18" t="n">
        <f aca="false">EXP($H$13*LN(N1010)+(1-$H$13)*$H$5+$D$9^2/(4*$D$6)*(1-$H$13^2))</f>
        <v>20.0857893319643</v>
      </c>
      <c r="S1010" s="33" t="n">
        <f aca="false">MAX(0,1/4*(SUM(O1010:R1010)-4*$D$5))*$H$9</f>
        <v>0</v>
      </c>
    </row>
    <row r="1011" customFormat="false" ht="12.75" hidden="false" customHeight="false" outlineLevel="0" collapsed="false">
      <c r="A1011" s="0" t="n">
        <v>989</v>
      </c>
      <c r="C1011" s="18" t="n">
        <f aca="false">$H$6</f>
        <v>3.29212628660779</v>
      </c>
      <c r="D1011" s="0" t="n">
        <f aca="true">C1011+$D$6*($H$5-C1011)*$H$8+$D$9*($H$8^0.5)*(NORMINV(RAND(),0,1))</f>
        <v>3.29833216831688</v>
      </c>
      <c r="E1011" s="0" t="n">
        <f aca="true">D1011+$D$6*($H$5-D1011)*$H$8+$D$9*($H$8^0.5)*(NORMINV(RAND(),0,1))</f>
        <v>3.45357767351058</v>
      </c>
      <c r="F1011" s="0" t="n">
        <f aca="true">E1011+$D$6*($H$5-E1011)*$H$8+$D$9*($H$8^0.5)*(NORMINV(RAND(),0,1))</f>
        <v>3.34858506608064</v>
      </c>
      <c r="G1011" s="0" t="n">
        <f aca="true">F1011+$D$6*($H$5-F1011)*$H$8+$D$9*($H$8^0.5)*(NORMINV(RAND(),0,1))</f>
        <v>3.23786782068566</v>
      </c>
      <c r="H1011" s="0" t="n">
        <f aca="true">G1011+$D$6*($H$5-G1011)*$H$8+$D$9*($H$8^0.5)*(NORMINV(RAND(),0,1))</f>
        <v>3.1948169548177</v>
      </c>
      <c r="I1011" s="0" t="n">
        <f aca="true">H1011+$D$6*($H$5-H1011)*$H$8+$D$9*($H$8^0.5)*(NORMINV(RAND(),0,1))</f>
        <v>3.22153176430364</v>
      </c>
      <c r="J1011" s="0" t="n">
        <f aca="true">I1011+$D$6*($H$5-I1011)*$H$8+$D$9*($H$8^0.5)*(NORMINV(RAND(),0,1))</f>
        <v>3.21318969881025</v>
      </c>
      <c r="K1011" s="0" t="n">
        <f aca="true">J1011+$D$6*($H$5-J1011)*$H$8+$D$9*($H$8^0.5)*(NORMINV(RAND(),0,1))</f>
        <v>3.18723919564121</v>
      </c>
      <c r="L1011" s="0" t="n">
        <f aca="true">K1011+$D$6*($H$5-K1011)*$H$8+$D$9*($H$8^0.5)*(NORMINV(RAND(),0,1))</f>
        <v>3.23875473608391</v>
      </c>
      <c r="M1011" s="0" t="n">
        <f aca="true">L1011+$D$6*($H$5-L1011)*$H$8+$D$9*($H$8^0.5)*(NORMINV(RAND(),0,1))</f>
        <v>3.25286959296213</v>
      </c>
      <c r="N1011" s="0" t="n">
        <f aca="false">EXP(M1011)</f>
        <v>25.864453982853</v>
      </c>
      <c r="O1011" s="0" t="n">
        <f aca="false">EXP(($H$10*LN(N1011))+(1-$H$10)*$H$5+(($D$9^2)/(4*$D$6))*(1-$H$10^2))</f>
        <v>24.0654022202081</v>
      </c>
      <c r="P1011" s="18" t="n">
        <f aca="false">EXP(($H$11*LN(N1011))+(1-$H$11)*$H$5+(($D$9^2)/(4*$D$6))*(1-$H$11^2))</f>
        <v>22.6317950400171</v>
      </c>
      <c r="Q1011" s="18" t="n">
        <f aca="false">EXP($H$12*LN(N1011)+(1-$H$12)*$H$5+$D$9^2/(4*$D$6)*(1-$H$12^2))</f>
        <v>21.5000023334234</v>
      </c>
      <c r="R1011" s="18" t="n">
        <f aca="false">EXP($H$13*LN(N1011)+(1-$H$13)*$H$5+$D$9^2/(4*$D$6)*(1-$H$13^2))</f>
        <v>20.6103183111974</v>
      </c>
      <c r="S1011" s="33" t="n">
        <f aca="false">MAX(0,1/4*(SUM(O1011:R1011)-4*$D$5))*$H$9</f>
        <v>0.192033697975166</v>
      </c>
    </row>
    <row r="1012" customFormat="false" ht="12.75" hidden="false" customHeight="false" outlineLevel="0" collapsed="false">
      <c r="A1012" s="0" t="n">
        <v>990</v>
      </c>
      <c r="C1012" s="18" t="n">
        <f aca="false">$H$6</f>
        <v>3.29212628660779</v>
      </c>
      <c r="D1012" s="0" t="n">
        <f aca="true">C1012+$D$6*($H$5-C1012)*$H$8+$D$9*($H$8^0.5)*(NORMINV(RAND(),0,1))</f>
        <v>3.31333080751015</v>
      </c>
      <c r="E1012" s="0" t="n">
        <f aca="true">D1012+$D$6*($H$5-D1012)*$H$8+$D$9*($H$8^0.5)*(NORMINV(RAND(),0,1))</f>
        <v>3.20725367734122</v>
      </c>
      <c r="F1012" s="0" t="n">
        <f aca="true">E1012+$D$6*($H$5-E1012)*$H$8+$D$9*($H$8^0.5)*(NORMINV(RAND(),0,1))</f>
        <v>3.25427649605314</v>
      </c>
      <c r="G1012" s="0" t="n">
        <f aca="true">F1012+$D$6*($H$5-F1012)*$H$8+$D$9*($H$8^0.5)*(NORMINV(RAND(),0,1))</f>
        <v>3.22757165875439</v>
      </c>
      <c r="H1012" s="0" t="n">
        <f aca="true">G1012+$D$6*($H$5-G1012)*$H$8+$D$9*($H$8^0.5)*(NORMINV(RAND(),0,1))</f>
        <v>3.26156308859278</v>
      </c>
      <c r="I1012" s="0" t="n">
        <f aca="true">H1012+$D$6*($H$5-H1012)*$H$8+$D$9*($H$8^0.5)*(NORMINV(RAND(),0,1))</f>
        <v>3.20605653423987</v>
      </c>
      <c r="J1012" s="0" t="n">
        <f aca="true">I1012+$D$6*($H$5-I1012)*$H$8+$D$9*($H$8^0.5)*(NORMINV(RAND(),0,1))</f>
        <v>3.39561349984424</v>
      </c>
      <c r="K1012" s="0" t="n">
        <f aca="true">J1012+$D$6*($H$5-J1012)*$H$8+$D$9*($H$8^0.5)*(NORMINV(RAND(),0,1))</f>
        <v>3.16118392243672</v>
      </c>
      <c r="L1012" s="0" t="n">
        <f aca="true">K1012+$D$6*($H$5-K1012)*$H$8+$D$9*($H$8^0.5)*(NORMINV(RAND(),0,1))</f>
        <v>3.21649766753784</v>
      </c>
      <c r="M1012" s="0" t="n">
        <f aca="true">L1012+$D$6*($H$5-L1012)*$H$8+$D$9*($H$8^0.5)*(NORMINV(RAND(),0,1))</f>
        <v>3.25097408958203</v>
      </c>
      <c r="N1012" s="0" t="n">
        <f aca="false">EXP(M1012)</f>
        <v>25.8154742581858</v>
      </c>
      <c r="O1012" s="0" t="n">
        <f aca="false">EXP(($H$10*LN(N1012))+(1-$H$10)*$H$5+(($D$9^2)/(4*$D$6))*(1-$H$10^2))</f>
        <v>24.0294024975986</v>
      </c>
      <c r="P1012" s="18" t="n">
        <f aca="false">EXP(($H$11*LN(N1012))+(1-$H$11)*$H$5+(($D$9^2)/(4*$D$6))*(1-$H$11^2))</f>
        <v>22.6050526723505</v>
      </c>
      <c r="Q1012" s="18" t="n">
        <f aca="false">EXP($H$12*LN(N1012)+(1-$H$12)*$H$5+$D$9^2/(4*$D$6)*(1-$H$12^2))</f>
        <v>21.4799354547295</v>
      </c>
      <c r="R1012" s="18" t="n">
        <f aca="false">EXP($H$13*LN(N1012)+(1-$H$13)*$H$5+$D$9^2/(4*$D$6)*(1-$H$13^2))</f>
        <v>20.5951242056323</v>
      </c>
      <c r="S1012" s="33" t="n">
        <f aca="false">MAX(0,1/4*(SUM(O1012:R1012)-4*$D$5))*$H$9</f>
        <v>0.168727845927845</v>
      </c>
    </row>
    <row r="1013" customFormat="false" ht="12.75" hidden="false" customHeight="false" outlineLevel="0" collapsed="false">
      <c r="A1013" s="0" t="n">
        <v>991</v>
      </c>
      <c r="C1013" s="18" t="n">
        <f aca="false">$H$6</f>
        <v>3.29212628660779</v>
      </c>
      <c r="D1013" s="0" t="n">
        <f aca="true">C1013+$D$6*($H$5-C1013)*$H$8+$D$9*($H$8^0.5)*(NORMINV(RAND(),0,1))</f>
        <v>3.25058816804775</v>
      </c>
      <c r="E1013" s="0" t="n">
        <f aca="true">D1013+$D$6*($H$5-D1013)*$H$8+$D$9*($H$8^0.5)*(NORMINV(RAND(),0,1))</f>
        <v>3.02952865489281</v>
      </c>
      <c r="F1013" s="0" t="n">
        <f aca="true">E1013+$D$6*($H$5-E1013)*$H$8+$D$9*($H$8^0.5)*(NORMINV(RAND(),0,1))</f>
        <v>3.13304817566152</v>
      </c>
      <c r="G1013" s="0" t="n">
        <f aca="true">F1013+$D$6*($H$5-F1013)*$H$8+$D$9*($H$8^0.5)*(NORMINV(RAND(),0,1))</f>
        <v>3.11249628643356</v>
      </c>
      <c r="H1013" s="0" t="n">
        <f aca="true">G1013+$D$6*($H$5-G1013)*$H$8+$D$9*($H$8^0.5)*(NORMINV(RAND(),0,1))</f>
        <v>3.12876491647848</v>
      </c>
      <c r="I1013" s="0" t="n">
        <f aca="true">H1013+$D$6*($H$5-H1013)*$H$8+$D$9*($H$8^0.5)*(NORMINV(RAND(),0,1))</f>
        <v>3.27780527939924</v>
      </c>
      <c r="J1013" s="0" t="n">
        <f aca="true">I1013+$D$6*($H$5-I1013)*$H$8+$D$9*($H$8^0.5)*(NORMINV(RAND(),0,1))</f>
        <v>3.15858307999192</v>
      </c>
      <c r="K1013" s="0" t="n">
        <f aca="true">J1013+$D$6*($H$5-J1013)*$H$8+$D$9*($H$8^0.5)*(NORMINV(RAND(),0,1))</f>
        <v>2.93397504308015</v>
      </c>
      <c r="L1013" s="0" t="n">
        <f aca="true">K1013+$D$6*($H$5-K1013)*$H$8+$D$9*($H$8^0.5)*(NORMINV(RAND(),0,1))</f>
        <v>2.82541445694367</v>
      </c>
      <c r="M1013" s="0" t="n">
        <f aca="true">L1013+$D$6*($H$5-L1013)*$H$8+$D$9*($H$8^0.5)*(NORMINV(RAND(),0,1))</f>
        <v>2.82000035961393</v>
      </c>
      <c r="N1013" s="0" t="n">
        <f aca="false">EXP(M1013)</f>
        <v>16.7768567053301</v>
      </c>
      <c r="O1013" s="0" t="n">
        <f aca="false">EXP(($H$10*LN(N1013))+(1-$H$10)*$H$5+(($D$9^2)/(4*$D$6))*(1-$H$10^2))</f>
        <v>17.0970077306566</v>
      </c>
      <c r="P1013" s="18" t="n">
        <f aca="false">EXP(($H$11*LN(N1013))+(1-$H$11)*$H$5+(($D$9^2)/(4*$D$6))*(1-$H$11^2))</f>
        <v>17.276584244844</v>
      </c>
      <c r="Q1013" s="18" t="n">
        <f aca="false">EXP($H$12*LN(N1013)+(1-$H$12)*$H$5+$D$9^2/(4*$D$6)*(1-$H$12^2))</f>
        <v>17.3711248370925</v>
      </c>
      <c r="R1013" s="18" t="n">
        <f aca="false">EXP($H$13*LN(N1013)+(1-$H$13)*$H$5+$D$9^2/(4*$D$6)*(1-$H$13^2))</f>
        <v>17.4157693422716</v>
      </c>
      <c r="S1013" s="33" t="n">
        <f aca="false">MAX(0,1/4*(SUM(O1013:R1013)-4*$D$5))*$H$9</f>
        <v>0</v>
      </c>
    </row>
    <row r="1014" customFormat="false" ht="12.75" hidden="false" customHeight="false" outlineLevel="0" collapsed="false">
      <c r="A1014" s="0" t="n">
        <v>992</v>
      </c>
      <c r="C1014" s="18" t="n">
        <f aca="false">$H$6</f>
        <v>3.29212628660779</v>
      </c>
      <c r="D1014" s="0" t="n">
        <f aca="true">C1014+$D$6*($H$5-C1014)*$H$8+$D$9*($H$8^0.5)*(NORMINV(RAND(),0,1))</f>
        <v>3.38109263592714</v>
      </c>
      <c r="E1014" s="0" t="n">
        <f aca="true">D1014+$D$6*($H$5-D1014)*$H$8+$D$9*($H$8^0.5)*(NORMINV(RAND(),0,1))</f>
        <v>3.25391727706304</v>
      </c>
      <c r="F1014" s="0" t="n">
        <f aca="true">E1014+$D$6*($H$5-E1014)*$H$8+$D$9*($H$8^0.5)*(NORMINV(RAND(),0,1))</f>
        <v>3.22670449930066</v>
      </c>
      <c r="G1014" s="0" t="n">
        <f aca="true">F1014+$D$6*($H$5-F1014)*$H$8+$D$9*($H$8^0.5)*(NORMINV(RAND(),0,1))</f>
        <v>3.40552881399605</v>
      </c>
      <c r="H1014" s="0" t="n">
        <f aca="true">G1014+$D$6*($H$5-G1014)*$H$8+$D$9*($H$8^0.5)*(NORMINV(RAND(),0,1))</f>
        <v>3.40548602359616</v>
      </c>
      <c r="I1014" s="0" t="n">
        <f aca="true">H1014+$D$6*($H$5-H1014)*$H$8+$D$9*($H$8^0.5)*(NORMINV(RAND(),0,1))</f>
        <v>3.50246892564475</v>
      </c>
      <c r="J1014" s="0" t="n">
        <f aca="true">I1014+$D$6*($H$5-I1014)*$H$8+$D$9*($H$8^0.5)*(NORMINV(RAND(),0,1))</f>
        <v>3.50952717885355</v>
      </c>
      <c r="K1014" s="0" t="n">
        <f aca="true">J1014+$D$6*($H$5-J1014)*$H$8+$D$9*($H$8^0.5)*(NORMINV(RAND(),0,1))</f>
        <v>3.51373260407204</v>
      </c>
      <c r="L1014" s="0" t="n">
        <f aca="true">K1014+$D$6*($H$5-K1014)*$H$8+$D$9*($H$8^0.5)*(NORMINV(RAND(),0,1))</f>
        <v>3.21410492100442</v>
      </c>
      <c r="M1014" s="0" t="n">
        <f aca="true">L1014+$D$6*($H$5-L1014)*$H$8+$D$9*($H$8^0.5)*(NORMINV(RAND(),0,1))</f>
        <v>3.2593289896653</v>
      </c>
      <c r="N1014" s="0" t="n">
        <f aca="false">EXP(M1014)</f>
        <v>26.0320634970354</v>
      </c>
      <c r="O1014" s="0" t="n">
        <f aca="false">EXP(($H$10*LN(N1014))+(1-$H$10)*$H$5+(($D$9^2)/(4*$D$6))*(1-$H$10^2))</f>
        <v>24.1884857191307</v>
      </c>
      <c r="P1014" s="18" t="n">
        <f aca="false">EXP(($H$11*LN(N1014))+(1-$H$11)*$H$5+(($D$9^2)/(4*$D$6))*(1-$H$11^2))</f>
        <v>22.7231641004331</v>
      </c>
      <c r="Q1014" s="18" t="n">
        <f aca="false">EXP($H$12*LN(N1014)+(1-$H$12)*$H$5+$D$9^2/(4*$D$6)*(1-$H$12^2))</f>
        <v>21.5685260854961</v>
      </c>
      <c r="R1014" s="18" t="n">
        <f aca="false">EXP($H$13*LN(N1014)+(1-$H$13)*$H$5+$D$9^2/(4*$D$6)*(1-$H$13^2))</f>
        <v>20.6621802207117</v>
      </c>
      <c r="S1014" s="33" t="n">
        <f aca="false">MAX(0,1/4*(SUM(O1014:R1014)-4*$D$5))*$H$9</f>
        <v>0.271660690023129</v>
      </c>
    </row>
    <row r="1015" customFormat="false" ht="12.75" hidden="false" customHeight="false" outlineLevel="0" collapsed="false">
      <c r="A1015" s="0" t="n">
        <v>993</v>
      </c>
      <c r="C1015" s="18" t="n">
        <f aca="false">$H$6</f>
        <v>3.29212628660779</v>
      </c>
      <c r="D1015" s="0" t="n">
        <f aca="true">C1015+$D$6*($H$5-C1015)*$H$8+$D$9*($H$8^0.5)*(NORMINV(RAND(),0,1))</f>
        <v>3.23235542130126</v>
      </c>
      <c r="E1015" s="0" t="n">
        <f aca="true">D1015+$D$6*($H$5-D1015)*$H$8+$D$9*($H$8^0.5)*(NORMINV(RAND(),0,1))</f>
        <v>3.32306272001439</v>
      </c>
      <c r="F1015" s="0" t="n">
        <f aca="true">E1015+$D$6*($H$5-E1015)*$H$8+$D$9*($H$8^0.5)*(NORMINV(RAND(),0,1))</f>
        <v>3.37826083409559</v>
      </c>
      <c r="G1015" s="0" t="n">
        <f aca="true">F1015+$D$6*($H$5-F1015)*$H$8+$D$9*($H$8^0.5)*(NORMINV(RAND(),0,1))</f>
        <v>3.21761383374874</v>
      </c>
      <c r="H1015" s="0" t="n">
        <f aca="true">G1015+$D$6*($H$5-G1015)*$H$8+$D$9*($H$8^0.5)*(NORMINV(RAND(),0,1))</f>
        <v>3.17697286588429</v>
      </c>
      <c r="I1015" s="0" t="n">
        <f aca="true">H1015+$D$6*($H$5-H1015)*$H$8+$D$9*($H$8^0.5)*(NORMINV(RAND(),0,1))</f>
        <v>3.19502498906425</v>
      </c>
      <c r="J1015" s="0" t="n">
        <f aca="true">I1015+$D$6*($H$5-I1015)*$H$8+$D$9*($H$8^0.5)*(NORMINV(RAND(),0,1))</f>
        <v>3.16530826736165</v>
      </c>
      <c r="K1015" s="0" t="n">
        <f aca="true">J1015+$D$6*($H$5-J1015)*$H$8+$D$9*($H$8^0.5)*(NORMINV(RAND(),0,1))</f>
        <v>3.16944620825152</v>
      </c>
      <c r="L1015" s="0" t="n">
        <f aca="true">K1015+$D$6*($H$5-K1015)*$H$8+$D$9*($H$8^0.5)*(NORMINV(RAND(),0,1))</f>
        <v>3.22889308593118</v>
      </c>
      <c r="M1015" s="0" t="n">
        <f aca="true">L1015+$D$6*($H$5-L1015)*$H$8+$D$9*($H$8^0.5)*(NORMINV(RAND(),0,1))</f>
        <v>3.17386478855619</v>
      </c>
      <c r="N1015" s="0" t="n">
        <f aca="false">EXP(M1015)</f>
        <v>23.8996732801208</v>
      </c>
      <c r="O1015" s="0" t="n">
        <f aca="false">EXP(($H$10*LN(N1015))+(1-$H$10)*$H$5+(($D$9^2)/(4*$D$6))*(1-$H$10^2))</f>
        <v>22.6096939206974</v>
      </c>
      <c r="P1015" s="18" t="n">
        <f aca="false">EXP(($H$11*LN(N1015))+(1-$H$11)*$H$5+(($D$9^2)/(4*$D$6))*(1-$H$11^2))</f>
        <v>21.5435453824582</v>
      </c>
      <c r="Q1015" s="18" t="n">
        <f aca="false">EXP($H$12*LN(N1015)+(1-$H$12)*$H$5+$D$9^2/(4*$D$6)*(1-$H$12^2))</f>
        <v>20.6792964395591</v>
      </c>
      <c r="R1015" s="18" t="n">
        <f aca="false">EXP($H$13*LN(N1015)+(1-$H$13)*$H$5+$D$9^2/(4*$D$6)*(1-$H$13^2))</f>
        <v>19.9864303923117</v>
      </c>
      <c r="S1015" s="33" t="n">
        <f aca="false">MAX(0,1/4*(SUM(O1015:R1015)-4*$D$5))*$H$9</f>
        <v>0</v>
      </c>
    </row>
    <row r="1016" customFormat="false" ht="12.75" hidden="false" customHeight="false" outlineLevel="0" collapsed="false">
      <c r="A1016" s="0" t="n">
        <v>994</v>
      </c>
      <c r="C1016" s="18" t="n">
        <f aca="false">$H$6</f>
        <v>3.29212628660779</v>
      </c>
      <c r="D1016" s="0" t="n">
        <f aca="true">C1016+$D$6*($H$5-C1016)*$H$8+$D$9*($H$8^0.5)*(NORMINV(RAND(),0,1))</f>
        <v>3.35815950221376</v>
      </c>
      <c r="E1016" s="0" t="n">
        <f aca="true">D1016+$D$6*($H$5-D1016)*$H$8+$D$9*($H$8^0.5)*(NORMINV(RAND(),0,1))</f>
        <v>3.38187068883429</v>
      </c>
      <c r="F1016" s="0" t="n">
        <f aca="true">E1016+$D$6*($H$5-E1016)*$H$8+$D$9*($H$8^0.5)*(NORMINV(RAND(),0,1))</f>
        <v>3.38304411720566</v>
      </c>
      <c r="G1016" s="0" t="n">
        <f aca="true">F1016+$D$6*($H$5-F1016)*$H$8+$D$9*($H$8^0.5)*(NORMINV(RAND(),0,1))</f>
        <v>3.37686154483713</v>
      </c>
      <c r="H1016" s="0" t="n">
        <f aca="true">G1016+$D$6*($H$5-G1016)*$H$8+$D$9*($H$8^0.5)*(NORMINV(RAND(),0,1))</f>
        <v>3.42617678257197</v>
      </c>
      <c r="I1016" s="0" t="n">
        <f aca="true">H1016+$D$6*($H$5-H1016)*$H$8+$D$9*($H$8^0.5)*(NORMINV(RAND(),0,1))</f>
        <v>3.47695542865569</v>
      </c>
      <c r="J1016" s="0" t="n">
        <f aca="true">I1016+$D$6*($H$5-I1016)*$H$8+$D$9*($H$8^0.5)*(NORMINV(RAND(),0,1))</f>
        <v>3.56904517397622</v>
      </c>
      <c r="K1016" s="0" t="n">
        <f aca="true">J1016+$D$6*($H$5-J1016)*$H$8+$D$9*($H$8^0.5)*(NORMINV(RAND(),0,1))</f>
        <v>3.62800030509167</v>
      </c>
      <c r="L1016" s="0" t="n">
        <f aca="true">K1016+$D$6*($H$5-K1016)*$H$8+$D$9*($H$8^0.5)*(NORMINV(RAND(),0,1))</f>
        <v>3.54732692349906</v>
      </c>
      <c r="M1016" s="0" t="n">
        <f aca="true">L1016+$D$6*($H$5-L1016)*$H$8+$D$9*($H$8^0.5)*(NORMINV(RAND(),0,1))</f>
        <v>3.54280048461549</v>
      </c>
      <c r="N1016" s="0" t="n">
        <f aca="false">EXP(M1016)</f>
        <v>34.563578551148</v>
      </c>
      <c r="O1016" s="0" t="n">
        <f aca="false">EXP(($H$10*LN(N1016))+(1-$H$10)*$H$5+(($D$9^2)/(4*$D$6))*(1-$H$10^2))</f>
        <v>30.2578916525045</v>
      </c>
      <c r="P1016" s="18" t="n">
        <f aca="false">EXP(($H$11*LN(N1016))+(1-$H$11)*$H$5+(($D$9^2)/(4*$D$6))*(1-$H$11^2))</f>
        <v>27.1180942592797</v>
      </c>
      <c r="Q1016" s="18" t="n">
        <f aca="false">EXP($H$12*LN(N1016)+(1-$H$12)*$H$5+$D$9^2/(4*$D$6)*(1-$H$12^2))</f>
        <v>24.8009325470578</v>
      </c>
      <c r="R1016" s="18" t="n">
        <f aca="false">EXP($H$13*LN(N1016)+(1-$H$13)*$H$5+$D$9^2/(4*$D$6)*(1-$H$13^2))</f>
        <v>23.071424114391</v>
      </c>
      <c r="S1016" s="33" t="n">
        <f aca="false">MAX(0,1/4*(SUM(O1016:R1016)-4*$D$5))*$H$9</f>
        <v>4.10178274488188</v>
      </c>
    </row>
    <row r="1017" customFormat="false" ht="12.75" hidden="false" customHeight="false" outlineLevel="0" collapsed="false">
      <c r="A1017" s="0" t="n">
        <v>995</v>
      </c>
      <c r="C1017" s="18" t="n">
        <f aca="false">$H$6</f>
        <v>3.29212628660779</v>
      </c>
      <c r="D1017" s="0" t="n">
        <f aca="true">C1017+$D$6*($H$5-C1017)*$H$8+$D$9*($H$8^0.5)*(NORMINV(RAND(),0,1))</f>
        <v>3.26871570718951</v>
      </c>
      <c r="E1017" s="0" t="n">
        <f aca="true">D1017+$D$6*($H$5-D1017)*$H$8+$D$9*($H$8^0.5)*(NORMINV(RAND(),0,1))</f>
        <v>3.08101899983914</v>
      </c>
      <c r="F1017" s="0" t="n">
        <f aca="true">E1017+$D$6*($H$5-E1017)*$H$8+$D$9*($H$8^0.5)*(NORMINV(RAND(),0,1))</f>
        <v>3.10667835105733</v>
      </c>
      <c r="G1017" s="0" t="n">
        <f aca="true">F1017+$D$6*($H$5-F1017)*$H$8+$D$9*($H$8^0.5)*(NORMINV(RAND(),0,1))</f>
        <v>2.98216996571413</v>
      </c>
      <c r="H1017" s="0" t="n">
        <f aca="true">G1017+$D$6*($H$5-G1017)*$H$8+$D$9*($H$8^0.5)*(NORMINV(RAND(),0,1))</f>
        <v>2.99975241076868</v>
      </c>
      <c r="I1017" s="0" t="n">
        <f aca="true">H1017+$D$6*($H$5-H1017)*$H$8+$D$9*($H$8^0.5)*(NORMINV(RAND(),0,1))</f>
        <v>3.0360279545803</v>
      </c>
      <c r="J1017" s="0" t="n">
        <f aca="true">I1017+$D$6*($H$5-I1017)*$H$8+$D$9*($H$8^0.5)*(NORMINV(RAND(),0,1))</f>
        <v>3.02015107198748</v>
      </c>
      <c r="K1017" s="0" t="n">
        <f aca="true">J1017+$D$6*($H$5-J1017)*$H$8+$D$9*($H$8^0.5)*(NORMINV(RAND(),0,1))</f>
        <v>2.97328723216608</v>
      </c>
      <c r="L1017" s="0" t="n">
        <f aca="true">K1017+$D$6*($H$5-K1017)*$H$8+$D$9*($H$8^0.5)*(NORMINV(RAND(),0,1))</f>
        <v>3.08184359964653</v>
      </c>
      <c r="M1017" s="0" t="n">
        <f aca="true">L1017+$D$6*($H$5-L1017)*$H$8+$D$9*($H$8^0.5)*(NORMINV(RAND(),0,1))</f>
        <v>2.98542798244136</v>
      </c>
      <c r="N1017" s="0" t="n">
        <f aca="false">EXP(M1017)</f>
        <v>19.7949723242986</v>
      </c>
      <c r="O1017" s="0" t="n">
        <f aca="false">EXP(($H$10*LN(N1017))+(1-$H$10)*$H$5+(($D$9^2)/(4*$D$6))*(1-$H$10^2))</f>
        <v>19.4832476434674</v>
      </c>
      <c r="P1017" s="18" t="n">
        <f aca="false">EXP(($H$11*LN(N1017))+(1-$H$11)*$H$5+(($D$9^2)/(4*$D$6))*(1-$H$11^2))</f>
        <v>19.1545087866688</v>
      </c>
      <c r="Q1017" s="18" t="n">
        <f aca="false">EXP($H$12*LN(N1017)+(1-$H$12)*$H$5+$D$9^2/(4*$D$6)*(1-$H$12^2))</f>
        <v>18.8460565857396</v>
      </c>
      <c r="R1017" s="18" t="n">
        <f aca="false">EXP($H$13*LN(N1017)+(1-$H$13)*$H$5+$D$9^2/(4*$D$6)*(1-$H$13^2))</f>
        <v>18.573554125914</v>
      </c>
      <c r="S1017" s="33" t="n">
        <f aca="false">MAX(0,1/4*(SUM(O1017:R1017)-4*$D$5))*$H$9</f>
        <v>0</v>
      </c>
    </row>
    <row r="1018" customFormat="false" ht="12.75" hidden="false" customHeight="false" outlineLevel="0" collapsed="false">
      <c r="A1018" s="0" t="n">
        <v>996</v>
      </c>
      <c r="C1018" s="18" t="n">
        <f aca="false">$H$6</f>
        <v>3.29212628660779</v>
      </c>
      <c r="D1018" s="0" t="n">
        <f aca="true">C1018+$D$6*($H$5-C1018)*$H$8+$D$9*($H$8^0.5)*(NORMINV(RAND(),0,1))</f>
        <v>3.30306600528748</v>
      </c>
      <c r="E1018" s="0" t="n">
        <f aca="true">D1018+$D$6*($H$5-D1018)*$H$8+$D$9*($H$8^0.5)*(NORMINV(RAND(),0,1))</f>
        <v>3.17269313881285</v>
      </c>
      <c r="F1018" s="0" t="n">
        <f aca="true">E1018+$D$6*($H$5-E1018)*$H$8+$D$9*($H$8^0.5)*(NORMINV(RAND(),0,1))</f>
        <v>3.30160469161657</v>
      </c>
      <c r="G1018" s="0" t="n">
        <f aca="true">F1018+$D$6*($H$5-F1018)*$H$8+$D$9*($H$8^0.5)*(NORMINV(RAND(),0,1))</f>
        <v>3.37506312752705</v>
      </c>
      <c r="H1018" s="0" t="n">
        <f aca="true">G1018+$D$6*($H$5-G1018)*$H$8+$D$9*($H$8^0.5)*(NORMINV(RAND(),0,1))</f>
        <v>3.34855742486578</v>
      </c>
      <c r="I1018" s="0" t="n">
        <f aca="true">H1018+$D$6*($H$5-H1018)*$H$8+$D$9*($H$8^0.5)*(NORMINV(RAND(),0,1))</f>
        <v>3.47315950335805</v>
      </c>
      <c r="J1018" s="0" t="n">
        <f aca="true">I1018+$D$6*($H$5-I1018)*$H$8+$D$9*($H$8^0.5)*(NORMINV(RAND(),0,1))</f>
        <v>3.38826952026861</v>
      </c>
      <c r="K1018" s="0" t="n">
        <f aca="true">J1018+$D$6*($H$5-J1018)*$H$8+$D$9*($H$8^0.5)*(NORMINV(RAND(),0,1))</f>
        <v>3.46336342431838</v>
      </c>
      <c r="L1018" s="0" t="n">
        <f aca="true">K1018+$D$6*($H$5-K1018)*$H$8+$D$9*($H$8^0.5)*(NORMINV(RAND(),0,1))</f>
        <v>3.3482324919816</v>
      </c>
      <c r="M1018" s="0" t="n">
        <f aca="true">L1018+$D$6*($H$5-L1018)*$H$8+$D$9*($H$8^0.5)*(NORMINV(RAND(),0,1))</f>
        <v>3.30304809984964</v>
      </c>
      <c r="N1018" s="0" t="n">
        <f aca="false">EXP(M1018)</f>
        <v>27.1954070299235</v>
      </c>
      <c r="O1018" s="0" t="n">
        <f aca="false">EXP(($H$10*LN(N1018))+(1-$H$10)*$H$5+(($D$9^2)/(4*$D$6))*(1-$H$10^2))</f>
        <v>25.0382644195265</v>
      </c>
      <c r="P1018" s="18" t="n">
        <f aca="false">EXP(($H$11*LN(N1018))+(1-$H$11)*$H$5+(($D$9^2)/(4*$D$6))*(1-$H$11^2))</f>
        <v>23.3513499862227</v>
      </c>
      <c r="Q1018" s="18" t="n">
        <f aca="false">EXP($H$12*LN(N1018)+(1-$H$12)*$H$5+$D$9^2/(4*$D$6)*(1-$H$12^2))</f>
        <v>22.038091869213</v>
      </c>
      <c r="R1018" s="18" t="n">
        <f aca="false">EXP($H$13*LN(N1018)+(1-$H$13)*$H$5+$D$9^2/(4*$D$6)*(1-$H$13^2))</f>
        <v>21.0166443718583</v>
      </c>
      <c r="S1018" s="33" t="n">
        <f aca="false">MAX(0,1/4*(SUM(O1018:R1018)-4*$D$5))*$H$9</f>
        <v>0.819091920888427</v>
      </c>
    </row>
    <row r="1019" customFormat="false" ht="12.75" hidden="false" customHeight="false" outlineLevel="0" collapsed="false">
      <c r="A1019" s="0" t="n">
        <v>997</v>
      </c>
      <c r="C1019" s="18" t="n">
        <f aca="false">$H$6</f>
        <v>3.29212628660779</v>
      </c>
      <c r="D1019" s="0" t="n">
        <f aca="true">C1019+$D$6*($H$5-C1019)*$H$8+$D$9*($H$8^0.5)*(NORMINV(RAND(),0,1))</f>
        <v>3.32635749982526</v>
      </c>
      <c r="E1019" s="0" t="n">
        <f aca="true">D1019+$D$6*($H$5-D1019)*$H$8+$D$9*($H$8^0.5)*(NORMINV(RAND(),0,1))</f>
        <v>3.36567557523702</v>
      </c>
      <c r="F1019" s="0" t="n">
        <f aca="true">E1019+$D$6*($H$5-E1019)*$H$8+$D$9*($H$8^0.5)*(NORMINV(RAND(),0,1))</f>
        <v>3.28569553919037</v>
      </c>
      <c r="G1019" s="0" t="n">
        <f aca="true">F1019+$D$6*($H$5-F1019)*$H$8+$D$9*($H$8^0.5)*(NORMINV(RAND(),0,1))</f>
        <v>3.28178896127337</v>
      </c>
      <c r="H1019" s="0" t="n">
        <f aca="true">G1019+$D$6*($H$5-G1019)*$H$8+$D$9*($H$8^0.5)*(NORMINV(RAND(),0,1))</f>
        <v>3.34477977842922</v>
      </c>
      <c r="I1019" s="0" t="n">
        <f aca="true">H1019+$D$6*($H$5-H1019)*$H$8+$D$9*($H$8^0.5)*(NORMINV(RAND(),0,1))</f>
        <v>3.35519471068741</v>
      </c>
      <c r="J1019" s="0" t="n">
        <f aca="true">I1019+$D$6*($H$5-I1019)*$H$8+$D$9*($H$8^0.5)*(NORMINV(RAND(),0,1))</f>
        <v>3.32289097914826</v>
      </c>
      <c r="K1019" s="0" t="n">
        <f aca="true">J1019+$D$6*($H$5-J1019)*$H$8+$D$9*($H$8^0.5)*(NORMINV(RAND(),0,1))</f>
        <v>3.15454273715339</v>
      </c>
      <c r="L1019" s="0" t="n">
        <f aca="true">K1019+$D$6*($H$5-K1019)*$H$8+$D$9*($H$8^0.5)*(NORMINV(RAND(),0,1))</f>
        <v>3.17184826457785</v>
      </c>
      <c r="M1019" s="0" t="n">
        <f aca="true">L1019+$D$6*($H$5-L1019)*$H$8+$D$9*($H$8^0.5)*(NORMINV(RAND(),0,1))</f>
        <v>3.26313659588255</v>
      </c>
      <c r="N1019" s="0" t="n">
        <f aca="false">EXP(M1019)</f>
        <v>26.1313722882596</v>
      </c>
      <c r="O1019" s="0" t="n">
        <f aca="false">EXP(($H$10*LN(N1019))+(1-$H$10)*$H$5+(($D$9^2)/(4*$D$6))*(1-$H$10^2))</f>
        <v>24.2613341788436</v>
      </c>
      <c r="P1019" s="18" t="n">
        <f aca="false">EXP(($H$11*LN(N1019))+(1-$H$11)*$H$5+(($D$9^2)/(4*$D$6))*(1-$H$11^2))</f>
        <v>22.7771959289708</v>
      </c>
      <c r="Q1019" s="18" t="n">
        <f aca="false">EXP($H$12*LN(N1019)+(1-$H$12)*$H$5+$D$9^2/(4*$D$6)*(1-$H$12^2))</f>
        <v>21.6090208965119</v>
      </c>
      <c r="R1019" s="18" t="n">
        <f aca="false">EXP($H$13*LN(N1019)+(1-$H$13)*$H$5+$D$9^2/(4*$D$6)*(1-$H$13^2))</f>
        <v>20.6928122597964</v>
      </c>
      <c r="S1019" s="33" t="n">
        <f aca="false">MAX(0,1/4*(SUM(O1019:R1019)-4*$D$5))*$H$9</f>
        <v>0.318748244088351</v>
      </c>
    </row>
    <row r="1020" customFormat="false" ht="12.75" hidden="false" customHeight="false" outlineLevel="0" collapsed="false">
      <c r="A1020" s="0" t="n">
        <v>998</v>
      </c>
      <c r="C1020" s="18" t="n">
        <f aca="false">$H$6</f>
        <v>3.29212628660779</v>
      </c>
      <c r="D1020" s="0" t="n">
        <f aca="true">C1020+$D$6*($H$5-C1020)*$H$8+$D$9*($H$8^0.5)*(NORMINV(RAND(),0,1))</f>
        <v>3.1824189562222</v>
      </c>
      <c r="E1020" s="0" t="n">
        <f aca="true">D1020+$D$6*($H$5-D1020)*$H$8+$D$9*($H$8^0.5)*(NORMINV(RAND(),0,1))</f>
        <v>3.17970876672089</v>
      </c>
      <c r="F1020" s="0" t="n">
        <f aca="true">E1020+$D$6*($H$5-E1020)*$H$8+$D$9*($H$8^0.5)*(NORMINV(RAND(),0,1))</f>
        <v>3.21337669309684</v>
      </c>
      <c r="G1020" s="0" t="n">
        <f aca="true">F1020+$D$6*($H$5-F1020)*$H$8+$D$9*($H$8^0.5)*(NORMINV(RAND(),0,1))</f>
        <v>3.2146873287979</v>
      </c>
      <c r="H1020" s="0" t="n">
        <f aca="true">G1020+$D$6*($H$5-G1020)*$H$8+$D$9*($H$8^0.5)*(NORMINV(RAND(),0,1))</f>
        <v>3.21178112319018</v>
      </c>
      <c r="I1020" s="0" t="n">
        <f aca="true">H1020+$D$6*($H$5-H1020)*$H$8+$D$9*($H$8^0.5)*(NORMINV(RAND(),0,1))</f>
        <v>3.2447460906125</v>
      </c>
      <c r="J1020" s="0" t="n">
        <f aca="true">I1020+$D$6*($H$5-I1020)*$H$8+$D$9*($H$8^0.5)*(NORMINV(RAND(),0,1))</f>
        <v>3.29591955716471</v>
      </c>
      <c r="K1020" s="0" t="n">
        <f aca="true">J1020+$D$6*($H$5-J1020)*$H$8+$D$9*($H$8^0.5)*(NORMINV(RAND(),0,1))</f>
        <v>3.22758017135159</v>
      </c>
      <c r="L1020" s="0" t="n">
        <f aca="true">K1020+$D$6*($H$5-K1020)*$H$8+$D$9*($H$8^0.5)*(NORMINV(RAND(),0,1))</f>
        <v>3.17001217721749</v>
      </c>
      <c r="M1020" s="0" t="n">
        <f aca="true">L1020+$D$6*($H$5-L1020)*$H$8+$D$9*($H$8^0.5)*(NORMINV(RAND(),0,1))</f>
        <v>3.10367059672194</v>
      </c>
      <c r="N1020" s="0" t="n">
        <f aca="false">EXP(M1020)</f>
        <v>22.2795807313935</v>
      </c>
      <c r="O1020" s="0" t="n">
        <f aca="false">EXP(($H$10*LN(N1020))+(1-$H$10)*$H$5+(($D$9^2)/(4*$D$6))*(1-$H$10^2))</f>
        <v>21.39036811713</v>
      </c>
      <c r="P1020" s="18" t="n">
        <f aca="false">EXP(($H$11*LN(N1020))+(1-$H$11)*$H$5+(($D$9^2)/(4*$D$6))*(1-$H$11^2))</f>
        <v>20.6206371913099</v>
      </c>
      <c r="Q1020" s="18" t="n">
        <f aca="false">EXP($H$12*LN(N1020)+(1-$H$12)*$H$5+$D$9^2/(4*$D$6)*(1-$H$12^2))</f>
        <v>19.9764358306137</v>
      </c>
      <c r="R1020" s="18" t="n">
        <f aca="false">EXP($H$13*LN(N1020)+(1-$H$13)*$H$5+$D$9^2/(4*$D$6)*(1-$H$13^2))</f>
        <v>19.4479801791415</v>
      </c>
      <c r="S1020" s="33" t="n">
        <f aca="false">MAX(0,1/4*(SUM(O1020:R1020)-4*$D$5))*$H$9</f>
        <v>0</v>
      </c>
    </row>
    <row r="1021" customFormat="false" ht="12.75" hidden="false" customHeight="false" outlineLevel="0" collapsed="false">
      <c r="A1021" s="0" t="n">
        <v>999</v>
      </c>
      <c r="C1021" s="18" t="n">
        <f aca="false">$H$6</f>
        <v>3.29212628660779</v>
      </c>
      <c r="D1021" s="0" t="n">
        <f aca="true">C1021+$D$6*($H$5-C1021)*$H$8+$D$9*($H$8^0.5)*(NORMINV(RAND(),0,1))</f>
        <v>3.24802136535217</v>
      </c>
      <c r="E1021" s="0" t="n">
        <f aca="true">D1021+$D$6*($H$5-D1021)*$H$8+$D$9*($H$8^0.5)*(NORMINV(RAND(),0,1))</f>
        <v>3.26925713852424</v>
      </c>
      <c r="F1021" s="0" t="n">
        <f aca="true">E1021+$D$6*($H$5-E1021)*$H$8+$D$9*($H$8^0.5)*(NORMINV(RAND(),0,1))</f>
        <v>3.26821159652066</v>
      </c>
      <c r="G1021" s="0" t="n">
        <f aca="true">F1021+$D$6*($H$5-F1021)*$H$8+$D$9*($H$8^0.5)*(NORMINV(RAND(),0,1))</f>
        <v>3.13640370938182</v>
      </c>
      <c r="H1021" s="0" t="n">
        <f aca="true">G1021+$D$6*($H$5-G1021)*$H$8+$D$9*($H$8^0.5)*(NORMINV(RAND(),0,1))</f>
        <v>3.05443081089457</v>
      </c>
      <c r="I1021" s="0" t="n">
        <f aca="true">H1021+$D$6*($H$5-H1021)*$H$8+$D$9*($H$8^0.5)*(NORMINV(RAND(),0,1))</f>
        <v>3.10985599631099</v>
      </c>
      <c r="J1021" s="0" t="n">
        <f aca="true">I1021+$D$6*($H$5-I1021)*$H$8+$D$9*($H$8^0.5)*(NORMINV(RAND(),0,1))</f>
        <v>3.18193648044924</v>
      </c>
      <c r="K1021" s="0" t="n">
        <f aca="true">J1021+$D$6*($H$5-J1021)*$H$8+$D$9*($H$8^0.5)*(NORMINV(RAND(),0,1))</f>
        <v>3.13593091682562</v>
      </c>
      <c r="L1021" s="0" t="n">
        <f aca="true">K1021+$D$6*($H$5-K1021)*$H$8+$D$9*($H$8^0.5)*(NORMINV(RAND(),0,1))</f>
        <v>3.01075632554287</v>
      </c>
      <c r="M1021" s="0" t="n">
        <f aca="true">L1021+$D$6*($H$5-L1021)*$H$8+$D$9*($H$8^0.5)*(NORMINV(RAND(),0,1))</f>
        <v>3.06914703544922</v>
      </c>
      <c r="N1021" s="0" t="n">
        <f aca="false">EXP(M1021)</f>
        <v>21.5235360298264</v>
      </c>
      <c r="O1021" s="0" t="n">
        <f aca="false">EXP(($H$10*LN(N1021))+(1-$H$10)*$H$5+(($D$9^2)/(4*$D$6))*(1-$H$10^2))</f>
        <v>20.8150168723909</v>
      </c>
      <c r="P1021" s="18" t="n">
        <f aca="false">EXP(($H$11*LN(N1021))+(1-$H$11)*$H$5+(($D$9^2)/(4*$D$6))*(1-$H$11^2))</f>
        <v>20.1813353987554</v>
      </c>
      <c r="Q1021" s="18" t="n">
        <f aca="false">EXP($H$12*LN(N1021)+(1-$H$12)*$H$5+$D$9^2/(4*$D$6)*(1-$H$12^2))</f>
        <v>19.6395635719034</v>
      </c>
      <c r="R1021" s="18" t="n">
        <f aca="false">EXP($H$13*LN(N1021)+(1-$H$13)*$H$5+$D$9^2/(4*$D$6)*(1-$H$13^2))</f>
        <v>19.1885009266515</v>
      </c>
      <c r="S1021" s="33" t="n">
        <f aca="false">MAX(0,1/4*(SUM(O1021:R1021)-4*$D$5))*$H$9</f>
        <v>0</v>
      </c>
    </row>
    <row r="1022" customFormat="false" ht="12.75" hidden="false" customHeight="false" outlineLevel="0" collapsed="false">
      <c r="A1022" s="0" t="n">
        <v>1000</v>
      </c>
      <c r="C1022" s="18" t="n">
        <f aca="false">$H$6</f>
        <v>3.29212628660779</v>
      </c>
      <c r="D1022" s="0" t="n">
        <f aca="true">C1022+$D$6*($H$5-C1022)*$H$8+$D$9*($H$8^0.5)*(NORMINV(RAND(),0,1))</f>
        <v>3.29736022274458</v>
      </c>
      <c r="E1022" s="0" t="n">
        <f aca="true">D1022+$D$6*($H$5-D1022)*$H$8+$D$9*($H$8^0.5)*(NORMINV(RAND(),0,1))</f>
        <v>3.31911237978859</v>
      </c>
      <c r="F1022" s="0" t="n">
        <f aca="true">E1022+$D$6*($H$5-E1022)*$H$8+$D$9*($H$8^0.5)*(NORMINV(RAND(),0,1))</f>
        <v>3.33782012975861</v>
      </c>
      <c r="G1022" s="0" t="n">
        <f aca="true">F1022+$D$6*($H$5-F1022)*$H$8+$D$9*($H$8^0.5)*(NORMINV(RAND(),0,1))</f>
        <v>3.29960741765995</v>
      </c>
      <c r="H1022" s="0" t="n">
        <f aca="true">G1022+$D$6*($H$5-G1022)*$H$8+$D$9*($H$8^0.5)*(NORMINV(RAND(),0,1))</f>
        <v>3.26903427433848</v>
      </c>
      <c r="I1022" s="0" t="n">
        <f aca="true">H1022+$D$6*($H$5-H1022)*$H$8+$D$9*($H$8^0.5)*(NORMINV(RAND(),0,1))</f>
        <v>3.27232932876415</v>
      </c>
      <c r="J1022" s="0" t="n">
        <f aca="true">I1022+$D$6*($H$5-I1022)*$H$8+$D$9*($H$8^0.5)*(NORMINV(RAND(),0,1))</f>
        <v>3.2821887713362</v>
      </c>
      <c r="K1022" s="0" t="n">
        <f aca="true">J1022+$D$6*($H$5-J1022)*$H$8+$D$9*($H$8^0.5)*(NORMINV(RAND(),0,1))</f>
        <v>3.34074674165087</v>
      </c>
      <c r="L1022" s="0" t="n">
        <f aca="true">K1022+$D$6*($H$5-K1022)*$H$8+$D$9*($H$8^0.5)*(NORMINV(RAND(),0,1))</f>
        <v>3.32526307506942</v>
      </c>
      <c r="M1022" s="0" t="n">
        <f aca="true">L1022+$D$6*($H$5-L1022)*$H$8+$D$9*($H$8^0.5)*(NORMINV(RAND(),0,1))</f>
        <v>3.32163582434813</v>
      </c>
      <c r="N1022" s="0" t="n">
        <f aca="false">EXP(M1022)</f>
        <v>27.7056350620869</v>
      </c>
      <c r="O1022" s="0" t="n">
        <f aca="false">EXP(($H$10*LN(N1022))+(1-$H$10)*$H$5+(($D$9^2)/(4*$D$6))*(1-$H$10^2))</f>
        <v>25.4085430262655</v>
      </c>
      <c r="P1022" s="18" t="n">
        <f aca="false">EXP(($H$11*LN(N1022))+(1-$H$11)*$H$5+(($D$9^2)/(4*$D$6))*(1-$H$11^2))</f>
        <v>23.6236648182366</v>
      </c>
      <c r="Q1022" s="18" t="n">
        <f aca="false">EXP($H$12*LN(N1022)+(1-$H$12)*$H$5+$D$9^2/(4*$D$6)*(1-$H$12^2))</f>
        <v>22.2408179494023</v>
      </c>
      <c r="R1022" s="18" t="n">
        <f aca="false">EXP($H$13*LN(N1022)+(1-$H$13)*$H$5+$D$9^2/(4*$D$6)*(1-$H$13^2))</f>
        <v>21.1691854966228</v>
      </c>
      <c r="S1022" s="33" t="n">
        <f aca="false">MAX(0,1/4*(SUM(O1022:R1022)-4*$D$5))*$H$9</f>
        <v>1.05639052234968</v>
      </c>
    </row>
    <row r="1023" customFormat="false" ht="12.75" hidden="false" customHeight="false" outlineLevel="0" collapsed="false">
      <c r="C1023" s="18"/>
      <c r="P1023" s="33"/>
      <c r="Q1023" s="33"/>
      <c r="R1023" s="33"/>
    </row>
    <row r="1024" customFormat="false" ht="12.75" hidden="false" customHeight="false" outlineLevel="0" collapsed="false">
      <c r="C1024" s="18"/>
      <c r="P1024" s="33"/>
      <c r="Q1024" s="33"/>
      <c r="R1024" s="33"/>
    </row>
    <row r="1025" customFormat="false" ht="12.75" hidden="false" customHeight="false" outlineLevel="0" collapsed="false">
      <c r="C1025" s="18"/>
      <c r="P1025" s="33"/>
      <c r="Q1025" s="33"/>
      <c r="R1025" s="33"/>
    </row>
    <row r="1026" customFormat="false" ht="12.75" hidden="false" customHeight="false" outlineLevel="0" collapsed="false">
      <c r="C1026" s="18"/>
      <c r="P1026" s="33"/>
      <c r="Q1026" s="33"/>
      <c r="R1026" s="33"/>
    </row>
    <row r="1027" customFormat="false" ht="12.75" hidden="false" customHeight="false" outlineLevel="0" collapsed="false">
      <c r="C1027" s="18"/>
      <c r="P1027" s="33"/>
      <c r="Q1027" s="33"/>
      <c r="R1027" s="33"/>
    </row>
    <row r="1028" customFormat="false" ht="12.75" hidden="false" customHeight="false" outlineLevel="0" collapsed="false">
      <c r="C1028" s="18"/>
      <c r="P1028" s="33"/>
      <c r="Q1028" s="33"/>
      <c r="R1028" s="33"/>
    </row>
    <row r="1029" customFormat="false" ht="12.75" hidden="false" customHeight="false" outlineLevel="0" collapsed="false">
      <c r="C1029" s="18"/>
      <c r="P1029" s="33"/>
      <c r="Q1029" s="33"/>
      <c r="R1029" s="33"/>
    </row>
    <row r="1030" customFormat="false" ht="12.75" hidden="false" customHeight="false" outlineLevel="0" collapsed="false">
      <c r="C1030" s="18"/>
      <c r="P1030" s="33"/>
      <c r="Q1030" s="33"/>
      <c r="R1030" s="33"/>
    </row>
    <row r="1031" customFormat="false" ht="12.75" hidden="false" customHeight="false" outlineLevel="0" collapsed="false">
      <c r="C1031" s="18"/>
      <c r="P1031" s="33"/>
      <c r="Q1031" s="33"/>
      <c r="R1031" s="33"/>
    </row>
    <row r="1032" customFormat="false" ht="12.75" hidden="false" customHeight="false" outlineLevel="0" collapsed="false">
      <c r="C1032" s="18"/>
      <c r="P1032" s="33"/>
      <c r="Q1032" s="33"/>
      <c r="R1032" s="33"/>
    </row>
    <row r="1033" customFormat="false" ht="12.75" hidden="false" customHeight="false" outlineLevel="0" collapsed="false">
      <c r="C1033" s="18"/>
      <c r="P1033" s="33"/>
      <c r="Q1033" s="33"/>
      <c r="R1033" s="33"/>
    </row>
    <row r="1034" customFormat="false" ht="12.75" hidden="false" customHeight="false" outlineLevel="0" collapsed="false">
      <c r="C1034" s="18"/>
      <c r="P1034" s="33"/>
      <c r="Q1034" s="33"/>
      <c r="R1034" s="33"/>
    </row>
    <row r="1035" customFormat="false" ht="12.75" hidden="false" customHeight="false" outlineLevel="0" collapsed="false">
      <c r="C1035" s="18"/>
      <c r="P1035" s="33"/>
      <c r="Q1035" s="33"/>
      <c r="R1035" s="33"/>
    </row>
    <row r="1036" customFormat="false" ht="12.75" hidden="false" customHeight="false" outlineLevel="0" collapsed="false">
      <c r="C1036" s="18"/>
      <c r="P1036" s="33"/>
      <c r="Q1036" s="33"/>
      <c r="R1036" s="33"/>
    </row>
    <row r="1037" customFormat="false" ht="12.75" hidden="false" customHeight="false" outlineLevel="0" collapsed="false">
      <c r="C1037" s="18"/>
      <c r="P1037" s="33"/>
      <c r="Q1037" s="33"/>
      <c r="R1037" s="33"/>
    </row>
    <row r="1038" customFormat="false" ht="12.75" hidden="false" customHeight="false" outlineLevel="0" collapsed="false">
      <c r="C1038" s="18"/>
      <c r="P1038" s="33"/>
      <c r="Q1038" s="33"/>
      <c r="R1038" s="33"/>
    </row>
    <row r="1039" customFormat="false" ht="12.75" hidden="false" customHeight="false" outlineLevel="0" collapsed="false">
      <c r="C1039" s="18"/>
      <c r="P1039" s="33"/>
      <c r="Q1039" s="33"/>
      <c r="R1039" s="33"/>
    </row>
    <row r="1040" customFormat="false" ht="12.75" hidden="false" customHeight="false" outlineLevel="0" collapsed="false">
      <c r="C1040" s="18"/>
      <c r="P1040" s="33"/>
      <c r="Q1040" s="33"/>
      <c r="R1040" s="33"/>
    </row>
    <row r="1041" customFormat="false" ht="12.75" hidden="false" customHeight="false" outlineLevel="0" collapsed="false">
      <c r="C1041" s="18"/>
      <c r="P1041" s="33"/>
      <c r="Q1041" s="33"/>
      <c r="R1041" s="33"/>
    </row>
    <row r="1042" customFormat="false" ht="12.75" hidden="false" customHeight="false" outlineLevel="0" collapsed="false">
      <c r="C1042" s="18"/>
      <c r="P1042" s="33"/>
      <c r="Q1042" s="33"/>
      <c r="R1042" s="33"/>
    </row>
    <row r="1043" customFormat="false" ht="12.75" hidden="false" customHeight="false" outlineLevel="0" collapsed="false">
      <c r="C1043" s="18"/>
      <c r="P1043" s="33"/>
      <c r="Q1043" s="33"/>
      <c r="R1043" s="33"/>
    </row>
    <row r="1044" customFormat="false" ht="12.75" hidden="false" customHeight="false" outlineLevel="0" collapsed="false">
      <c r="C1044" s="18"/>
      <c r="P1044" s="33"/>
      <c r="Q1044" s="33"/>
      <c r="R1044" s="33"/>
    </row>
    <row r="1045" customFormat="false" ht="12.75" hidden="false" customHeight="false" outlineLevel="0" collapsed="false">
      <c r="C1045" s="18"/>
      <c r="P1045" s="33"/>
      <c r="Q1045" s="33"/>
      <c r="R1045" s="33"/>
    </row>
    <row r="1046" customFormat="false" ht="12.75" hidden="false" customHeight="false" outlineLevel="0" collapsed="false">
      <c r="C1046" s="18"/>
      <c r="P1046" s="33"/>
      <c r="Q1046" s="33"/>
      <c r="R1046" s="33"/>
    </row>
    <row r="1047" customFormat="false" ht="12.75" hidden="false" customHeight="false" outlineLevel="0" collapsed="false">
      <c r="C1047" s="18"/>
      <c r="P1047" s="33"/>
      <c r="Q1047" s="33"/>
      <c r="R1047" s="33"/>
    </row>
    <row r="1048" customFormat="false" ht="12.75" hidden="false" customHeight="false" outlineLevel="0" collapsed="false">
      <c r="C1048" s="18"/>
      <c r="P1048" s="33"/>
      <c r="Q1048" s="33"/>
      <c r="R1048" s="33"/>
    </row>
    <row r="1049" customFormat="false" ht="12.75" hidden="false" customHeight="false" outlineLevel="0" collapsed="false">
      <c r="C1049" s="18"/>
      <c r="P1049" s="33"/>
      <c r="Q1049" s="33"/>
      <c r="R1049" s="33"/>
    </row>
    <row r="1050" customFormat="false" ht="12.75" hidden="false" customHeight="false" outlineLevel="0" collapsed="false">
      <c r="C1050" s="18"/>
      <c r="P1050" s="33"/>
      <c r="Q1050" s="33"/>
      <c r="R1050" s="33"/>
    </row>
    <row r="1051" customFormat="false" ht="12.75" hidden="false" customHeight="false" outlineLevel="0" collapsed="false">
      <c r="C1051" s="18"/>
      <c r="P1051" s="33"/>
      <c r="Q1051" s="33"/>
      <c r="R1051" s="33"/>
    </row>
    <row r="1052" customFormat="false" ht="12.75" hidden="false" customHeight="false" outlineLevel="0" collapsed="false">
      <c r="C1052" s="18"/>
      <c r="P1052" s="33"/>
      <c r="Q1052" s="33"/>
      <c r="R1052" s="33"/>
    </row>
    <row r="1053" customFormat="false" ht="12.75" hidden="false" customHeight="false" outlineLevel="0" collapsed="false">
      <c r="C1053" s="18"/>
      <c r="P1053" s="33"/>
      <c r="Q1053" s="33"/>
      <c r="R1053" s="33"/>
    </row>
    <row r="1054" customFormat="false" ht="12.75" hidden="false" customHeight="false" outlineLevel="0" collapsed="false">
      <c r="C1054" s="18"/>
      <c r="P1054" s="33"/>
      <c r="Q1054" s="33"/>
      <c r="R1054" s="33"/>
    </row>
    <row r="1055" customFormat="false" ht="12.75" hidden="false" customHeight="false" outlineLevel="0" collapsed="false">
      <c r="C1055" s="18"/>
      <c r="P1055" s="33"/>
      <c r="Q1055" s="33"/>
      <c r="R1055" s="33"/>
    </row>
    <row r="1056" customFormat="false" ht="12.75" hidden="false" customHeight="false" outlineLevel="0" collapsed="false">
      <c r="C1056" s="18"/>
      <c r="P1056" s="33"/>
      <c r="Q1056" s="33"/>
      <c r="R1056" s="33"/>
    </row>
    <row r="1057" customFormat="false" ht="12.75" hidden="false" customHeight="false" outlineLevel="0" collapsed="false">
      <c r="C1057" s="18"/>
      <c r="P1057" s="33"/>
      <c r="Q1057" s="33"/>
      <c r="R1057" s="33"/>
    </row>
    <row r="1058" customFormat="false" ht="12.75" hidden="false" customHeight="false" outlineLevel="0" collapsed="false">
      <c r="C1058" s="18"/>
      <c r="P1058" s="33"/>
      <c r="Q1058" s="33"/>
      <c r="R1058" s="33"/>
    </row>
    <row r="1059" customFormat="false" ht="12.75" hidden="false" customHeight="false" outlineLevel="0" collapsed="false">
      <c r="C1059" s="18"/>
      <c r="P1059" s="33"/>
      <c r="Q1059" s="33"/>
      <c r="R1059" s="33"/>
    </row>
    <row r="1060" customFormat="false" ht="12.75" hidden="false" customHeight="false" outlineLevel="0" collapsed="false">
      <c r="C1060" s="18"/>
      <c r="P1060" s="33"/>
      <c r="Q1060" s="33"/>
      <c r="R1060" s="33"/>
    </row>
    <row r="1061" customFormat="false" ht="12.75" hidden="false" customHeight="false" outlineLevel="0" collapsed="false">
      <c r="C1061" s="18"/>
      <c r="P1061" s="33"/>
      <c r="Q1061" s="33"/>
      <c r="R1061" s="33"/>
    </row>
    <row r="1062" customFormat="false" ht="12.75" hidden="false" customHeight="false" outlineLevel="0" collapsed="false">
      <c r="C1062" s="18"/>
      <c r="P1062" s="33"/>
      <c r="Q1062" s="33"/>
      <c r="R1062" s="33"/>
    </row>
    <row r="1063" customFormat="false" ht="12.75" hidden="false" customHeight="false" outlineLevel="0" collapsed="false">
      <c r="C1063" s="18"/>
      <c r="P1063" s="33"/>
      <c r="Q1063" s="33"/>
      <c r="R1063" s="33"/>
    </row>
    <row r="1064" customFormat="false" ht="12.75" hidden="false" customHeight="false" outlineLevel="0" collapsed="false">
      <c r="C1064" s="18"/>
      <c r="P1064" s="33"/>
      <c r="Q1064" s="33"/>
      <c r="R1064" s="33"/>
    </row>
    <row r="1065" customFormat="false" ht="12.75" hidden="false" customHeight="false" outlineLevel="0" collapsed="false">
      <c r="C1065" s="18"/>
      <c r="P1065" s="33"/>
      <c r="Q1065" s="33"/>
      <c r="R1065" s="33"/>
    </row>
    <row r="1066" customFormat="false" ht="12.75" hidden="false" customHeight="false" outlineLevel="0" collapsed="false">
      <c r="C1066" s="18"/>
      <c r="P1066" s="33"/>
      <c r="Q1066" s="33"/>
      <c r="R1066" s="33"/>
    </row>
    <row r="1067" customFormat="false" ht="12.75" hidden="false" customHeight="false" outlineLevel="0" collapsed="false">
      <c r="C1067" s="18"/>
      <c r="P1067" s="33"/>
      <c r="Q1067" s="33"/>
      <c r="R1067" s="33"/>
    </row>
    <row r="1068" customFormat="false" ht="12.75" hidden="false" customHeight="false" outlineLevel="0" collapsed="false">
      <c r="C1068" s="18"/>
      <c r="P1068" s="33"/>
      <c r="Q1068" s="33"/>
      <c r="R1068" s="33"/>
    </row>
    <row r="1069" customFormat="false" ht="12.75" hidden="false" customHeight="false" outlineLevel="0" collapsed="false">
      <c r="C1069" s="18"/>
      <c r="P1069" s="33"/>
      <c r="Q1069" s="33"/>
      <c r="R1069" s="33"/>
    </row>
    <row r="1070" customFormat="false" ht="12.75" hidden="false" customHeight="false" outlineLevel="0" collapsed="false">
      <c r="C1070" s="18"/>
      <c r="P1070" s="33"/>
      <c r="Q1070" s="33"/>
      <c r="R1070" s="33"/>
    </row>
    <row r="1071" customFormat="false" ht="12.75" hidden="false" customHeight="false" outlineLevel="0" collapsed="false">
      <c r="C1071" s="18"/>
      <c r="P1071" s="33"/>
      <c r="Q1071" s="33"/>
      <c r="R1071" s="33"/>
    </row>
    <row r="1072" customFormat="false" ht="12.75" hidden="false" customHeight="false" outlineLevel="0" collapsed="false">
      <c r="C1072" s="18"/>
      <c r="P1072" s="33"/>
      <c r="Q1072" s="33"/>
      <c r="R1072" s="33"/>
    </row>
    <row r="1073" customFormat="false" ht="12.75" hidden="false" customHeight="false" outlineLevel="0" collapsed="false">
      <c r="C1073" s="18"/>
      <c r="P1073" s="33"/>
      <c r="Q1073" s="33"/>
      <c r="R1073" s="33"/>
    </row>
    <row r="1074" customFormat="false" ht="12.75" hidden="false" customHeight="false" outlineLevel="0" collapsed="false">
      <c r="C1074" s="18"/>
      <c r="P1074" s="33"/>
      <c r="Q1074" s="33"/>
      <c r="R1074" s="33"/>
    </row>
    <row r="1075" customFormat="false" ht="12.75" hidden="false" customHeight="false" outlineLevel="0" collapsed="false">
      <c r="C1075" s="18"/>
      <c r="P1075" s="33"/>
      <c r="Q1075" s="33"/>
      <c r="R1075" s="33"/>
    </row>
    <row r="1076" customFormat="false" ht="12.75" hidden="false" customHeight="false" outlineLevel="0" collapsed="false">
      <c r="C1076" s="18"/>
      <c r="P1076" s="33"/>
      <c r="Q1076" s="33"/>
      <c r="R1076" s="33"/>
    </row>
    <row r="1077" customFormat="false" ht="12.75" hidden="false" customHeight="false" outlineLevel="0" collapsed="false">
      <c r="C1077" s="18"/>
      <c r="P1077" s="33"/>
      <c r="Q1077" s="33"/>
      <c r="R1077" s="33"/>
    </row>
    <row r="1078" customFormat="false" ht="12.75" hidden="false" customHeight="false" outlineLevel="0" collapsed="false">
      <c r="C1078" s="18"/>
      <c r="P1078" s="33"/>
      <c r="Q1078" s="33"/>
      <c r="R1078" s="33"/>
    </row>
    <row r="1079" customFormat="false" ht="12.75" hidden="false" customHeight="false" outlineLevel="0" collapsed="false">
      <c r="C1079" s="18"/>
      <c r="P1079" s="33"/>
      <c r="Q1079" s="33"/>
      <c r="R1079" s="33"/>
    </row>
    <row r="1080" customFormat="false" ht="12.75" hidden="false" customHeight="false" outlineLevel="0" collapsed="false">
      <c r="C1080" s="18"/>
      <c r="P1080" s="33"/>
      <c r="Q1080" s="33"/>
      <c r="R1080" s="33"/>
    </row>
    <row r="1081" customFormat="false" ht="12.75" hidden="false" customHeight="false" outlineLevel="0" collapsed="false">
      <c r="C1081" s="18"/>
      <c r="P1081" s="33"/>
      <c r="Q1081" s="33"/>
      <c r="R1081" s="33"/>
    </row>
    <row r="1082" customFormat="false" ht="12.75" hidden="false" customHeight="false" outlineLevel="0" collapsed="false">
      <c r="C1082" s="18"/>
      <c r="P1082" s="33"/>
      <c r="Q1082" s="33"/>
      <c r="R1082" s="33"/>
    </row>
    <row r="1083" customFormat="false" ht="12.75" hidden="false" customHeight="false" outlineLevel="0" collapsed="false">
      <c r="C1083" s="18"/>
      <c r="P1083" s="33"/>
      <c r="Q1083" s="33"/>
      <c r="R1083" s="33"/>
    </row>
    <row r="1084" customFormat="false" ht="12.75" hidden="false" customHeight="false" outlineLevel="0" collapsed="false">
      <c r="C1084" s="18"/>
      <c r="P1084" s="33"/>
      <c r="Q1084" s="33"/>
      <c r="R1084" s="33"/>
    </row>
    <row r="1085" customFormat="false" ht="12.75" hidden="false" customHeight="false" outlineLevel="0" collapsed="false">
      <c r="C1085" s="18"/>
      <c r="P1085" s="33"/>
      <c r="Q1085" s="33"/>
      <c r="R1085" s="33"/>
    </row>
    <row r="1086" customFormat="false" ht="12.75" hidden="false" customHeight="false" outlineLevel="0" collapsed="false">
      <c r="C1086" s="18"/>
      <c r="P1086" s="33"/>
      <c r="Q1086" s="33"/>
      <c r="R1086" s="33"/>
    </row>
    <row r="1087" customFormat="false" ht="12.75" hidden="false" customHeight="false" outlineLevel="0" collapsed="false">
      <c r="C1087" s="18"/>
      <c r="P1087" s="33"/>
      <c r="Q1087" s="33"/>
      <c r="R1087" s="33"/>
    </row>
    <row r="1088" customFormat="false" ht="12.75" hidden="false" customHeight="false" outlineLevel="0" collapsed="false">
      <c r="C1088" s="18"/>
      <c r="P1088" s="33"/>
      <c r="Q1088" s="33"/>
      <c r="R1088" s="33"/>
    </row>
    <row r="1089" customFormat="false" ht="12.75" hidden="false" customHeight="false" outlineLevel="0" collapsed="false">
      <c r="C1089" s="18"/>
      <c r="P1089" s="33"/>
      <c r="Q1089" s="33"/>
      <c r="R1089" s="33"/>
    </row>
    <row r="1090" customFormat="false" ht="12.75" hidden="false" customHeight="false" outlineLevel="0" collapsed="false">
      <c r="C1090" s="18"/>
      <c r="P1090" s="33"/>
      <c r="Q1090" s="33"/>
      <c r="R1090" s="33"/>
    </row>
    <row r="1091" customFormat="false" ht="12.75" hidden="false" customHeight="false" outlineLevel="0" collapsed="false">
      <c r="C1091" s="18"/>
      <c r="P1091" s="33"/>
      <c r="Q1091" s="33"/>
      <c r="R1091" s="33"/>
    </row>
    <row r="1092" customFormat="false" ht="12.75" hidden="false" customHeight="false" outlineLevel="0" collapsed="false">
      <c r="C1092" s="18"/>
      <c r="P1092" s="33"/>
      <c r="Q1092" s="33"/>
      <c r="R1092" s="33"/>
    </row>
    <row r="1093" customFormat="false" ht="12.75" hidden="false" customHeight="false" outlineLevel="0" collapsed="false">
      <c r="C1093" s="18"/>
      <c r="P1093" s="33"/>
      <c r="Q1093" s="33"/>
      <c r="R1093" s="33"/>
    </row>
    <row r="1094" customFormat="false" ht="12.75" hidden="false" customHeight="false" outlineLevel="0" collapsed="false">
      <c r="C1094" s="18"/>
      <c r="P1094" s="33"/>
      <c r="Q1094" s="33"/>
      <c r="R1094" s="33"/>
    </row>
    <row r="1095" customFormat="false" ht="12.75" hidden="false" customHeight="false" outlineLevel="0" collapsed="false">
      <c r="C1095" s="18"/>
      <c r="P1095" s="33"/>
      <c r="Q1095" s="33"/>
      <c r="R1095" s="33"/>
    </row>
    <row r="1096" customFormat="false" ht="12.75" hidden="false" customHeight="false" outlineLevel="0" collapsed="false">
      <c r="C1096" s="18"/>
      <c r="P1096" s="33"/>
      <c r="Q1096" s="33"/>
      <c r="R1096" s="33"/>
    </row>
    <row r="1097" customFormat="false" ht="12.75" hidden="false" customHeight="false" outlineLevel="0" collapsed="false">
      <c r="C1097" s="18"/>
      <c r="P1097" s="33"/>
      <c r="Q1097" s="33"/>
      <c r="R1097" s="33"/>
    </row>
    <row r="1098" customFormat="false" ht="12.75" hidden="false" customHeight="false" outlineLevel="0" collapsed="false">
      <c r="C1098" s="18"/>
      <c r="P1098" s="33"/>
      <c r="Q1098" s="33"/>
      <c r="R1098" s="33"/>
    </row>
    <row r="1099" customFormat="false" ht="12.75" hidden="false" customHeight="false" outlineLevel="0" collapsed="false">
      <c r="C1099" s="18"/>
      <c r="P1099" s="33"/>
      <c r="Q1099" s="33"/>
      <c r="R1099" s="33"/>
    </row>
    <row r="1100" customFormat="false" ht="12.75" hidden="false" customHeight="false" outlineLevel="0" collapsed="false">
      <c r="C1100" s="18"/>
      <c r="P1100" s="33"/>
      <c r="Q1100" s="33"/>
      <c r="R1100" s="33"/>
    </row>
    <row r="1101" customFormat="false" ht="12.75" hidden="false" customHeight="false" outlineLevel="0" collapsed="false">
      <c r="C1101" s="18"/>
      <c r="P1101" s="33"/>
      <c r="Q1101" s="33"/>
      <c r="R1101" s="33"/>
    </row>
    <row r="1102" customFormat="false" ht="12.75" hidden="false" customHeight="false" outlineLevel="0" collapsed="false">
      <c r="C1102" s="18"/>
      <c r="P1102" s="33"/>
      <c r="Q1102" s="33"/>
      <c r="R1102" s="33"/>
    </row>
    <row r="1103" customFormat="false" ht="12.75" hidden="false" customHeight="false" outlineLevel="0" collapsed="false">
      <c r="C1103" s="18"/>
      <c r="P1103" s="33"/>
      <c r="Q1103" s="33"/>
      <c r="R1103" s="33"/>
    </row>
    <row r="1104" customFormat="false" ht="12.75" hidden="false" customHeight="false" outlineLevel="0" collapsed="false">
      <c r="C1104" s="18"/>
      <c r="P1104" s="33"/>
      <c r="Q1104" s="33"/>
      <c r="R1104" s="33"/>
    </row>
    <row r="1105" customFormat="false" ht="12.75" hidden="false" customHeight="false" outlineLevel="0" collapsed="false">
      <c r="C1105" s="18"/>
      <c r="P1105" s="33"/>
      <c r="Q1105" s="33"/>
      <c r="R1105" s="33"/>
    </row>
    <row r="1106" customFormat="false" ht="12.75" hidden="false" customHeight="false" outlineLevel="0" collapsed="false">
      <c r="C1106" s="18"/>
      <c r="P1106" s="33"/>
      <c r="Q1106" s="33"/>
      <c r="R1106" s="33"/>
    </row>
    <row r="1107" customFormat="false" ht="12.75" hidden="false" customHeight="false" outlineLevel="0" collapsed="false">
      <c r="C1107" s="18"/>
      <c r="P1107" s="33"/>
      <c r="Q1107" s="33"/>
      <c r="R1107" s="33"/>
    </row>
    <row r="1108" customFormat="false" ht="12.75" hidden="false" customHeight="false" outlineLevel="0" collapsed="false">
      <c r="C1108" s="18"/>
      <c r="P1108" s="33"/>
      <c r="Q1108" s="33"/>
      <c r="R1108" s="33"/>
    </row>
    <row r="1109" customFormat="false" ht="12.75" hidden="false" customHeight="false" outlineLevel="0" collapsed="false">
      <c r="C1109" s="18"/>
      <c r="P1109" s="33"/>
      <c r="Q1109" s="33"/>
      <c r="R1109" s="33"/>
    </row>
    <row r="1110" customFormat="false" ht="12.75" hidden="false" customHeight="false" outlineLevel="0" collapsed="false">
      <c r="C1110" s="18"/>
      <c r="P1110" s="33"/>
      <c r="Q1110" s="33"/>
      <c r="R1110" s="33"/>
    </row>
    <row r="1111" customFormat="false" ht="12.75" hidden="false" customHeight="false" outlineLevel="0" collapsed="false">
      <c r="C1111" s="18"/>
      <c r="P1111" s="33"/>
      <c r="Q1111" s="33"/>
      <c r="R1111" s="33"/>
    </row>
    <row r="1112" customFormat="false" ht="12.75" hidden="false" customHeight="false" outlineLevel="0" collapsed="false">
      <c r="C1112" s="18"/>
      <c r="P1112" s="33"/>
      <c r="Q1112" s="33"/>
      <c r="R1112" s="33"/>
    </row>
    <row r="1113" customFormat="false" ht="12.75" hidden="false" customHeight="false" outlineLevel="0" collapsed="false">
      <c r="C1113" s="18"/>
      <c r="P1113" s="33"/>
      <c r="Q1113" s="33"/>
      <c r="R1113" s="33"/>
    </row>
    <row r="1114" customFormat="false" ht="12.75" hidden="false" customHeight="false" outlineLevel="0" collapsed="false">
      <c r="C1114" s="18"/>
      <c r="P1114" s="33"/>
      <c r="Q1114" s="33"/>
      <c r="R1114" s="33"/>
    </row>
    <row r="1115" customFormat="false" ht="12.75" hidden="false" customHeight="false" outlineLevel="0" collapsed="false">
      <c r="C1115" s="18"/>
      <c r="P1115" s="33"/>
      <c r="Q1115" s="33"/>
      <c r="R1115" s="33"/>
    </row>
    <row r="1116" customFormat="false" ht="12.75" hidden="false" customHeight="false" outlineLevel="0" collapsed="false">
      <c r="C1116" s="18"/>
      <c r="P1116" s="33"/>
      <c r="Q1116" s="33"/>
      <c r="R1116" s="33"/>
    </row>
    <row r="1117" customFormat="false" ht="12.75" hidden="false" customHeight="false" outlineLevel="0" collapsed="false">
      <c r="C1117" s="18"/>
      <c r="P1117" s="33"/>
      <c r="Q1117" s="33"/>
      <c r="R1117" s="33"/>
    </row>
    <row r="1118" customFormat="false" ht="12.75" hidden="false" customHeight="false" outlineLevel="0" collapsed="false">
      <c r="C1118" s="18"/>
      <c r="P1118" s="33"/>
      <c r="Q1118" s="33"/>
      <c r="R1118" s="33"/>
    </row>
    <row r="1119" customFormat="false" ht="12.75" hidden="false" customHeight="false" outlineLevel="0" collapsed="false">
      <c r="C1119" s="18"/>
      <c r="P1119" s="33"/>
      <c r="Q1119" s="33"/>
      <c r="R1119" s="33"/>
    </row>
    <row r="1120" customFormat="false" ht="12.75" hidden="false" customHeight="false" outlineLevel="0" collapsed="false">
      <c r="C1120" s="18"/>
      <c r="P1120" s="33"/>
      <c r="Q1120" s="33"/>
      <c r="R1120" s="33"/>
    </row>
    <row r="1121" customFormat="false" ht="12.75" hidden="false" customHeight="false" outlineLevel="0" collapsed="false">
      <c r="C1121" s="18"/>
      <c r="P1121" s="33"/>
      <c r="Q1121" s="33"/>
      <c r="R1121" s="33"/>
    </row>
    <row r="1122" customFormat="false" ht="12.75" hidden="false" customHeight="false" outlineLevel="0" collapsed="false">
      <c r="C1122" s="18"/>
      <c r="P1122" s="33"/>
      <c r="Q1122" s="33"/>
      <c r="R1122" s="33"/>
    </row>
    <row r="1123" customFormat="false" ht="12.75" hidden="false" customHeight="false" outlineLevel="0" collapsed="false">
      <c r="C1123" s="18"/>
      <c r="P1123" s="33"/>
      <c r="Q1123" s="33"/>
      <c r="R1123" s="33"/>
    </row>
    <row r="1124" customFormat="false" ht="12.75" hidden="false" customHeight="false" outlineLevel="0" collapsed="false">
      <c r="C1124" s="18"/>
      <c r="P1124" s="33"/>
      <c r="Q1124" s="33"/>
      <c r="R1124" s="33"/>
    </row>
    <row r="1125" customFormat="false" ht="12.75" hidden="false" customHeight="false" outlineLevel="0" collapsed="false">
      <c r="C1125" s="18"/>
      <c r="P1125" s="33"/>
      <c r="Q1125" s="33"/>
      <c r="R1125" s="33"/>
    </row>
    <row r="1126" customFormat="false" ht="12.75" hidden="false" customHeight="false" outlineLevel="0" collapsed="false">
      <c r="C1126" s="18"/>
      <c r="P1126" s="33"/>
      <c r="Q1126" s="33"/>
      <c r="R1126" s="33"/>
    </row>
    <row r="1127" customFormat="false" ht="12.75" hidden="false" customHeight="false" outlineLevel="0" collapsed="false">
      <c r="C1127" s="18"/>
      <c r="P1127" s="33"/>
      <c r="Q1127" s="33"/>
      <c r="R1127" s="33"/>
    </row>
    <row r="1128" customFormat="false" ht="12.75" hidden="false" customHeight="false" outlineLevel="0" collapsed="false">
      <c r="C1128" s="18"/>
      <c r="P1128" s="33"/>
      <c r="Q1128" s="33"/>
      <c r="R1128" s="33"/>
    </row>
    <row r="1129" customFormat="false" ht="12.75" hidden="false" customHeight="false" outlineLevel="0" collapsed="false">
      <c r="C1129" s="18"/>
      <c r="P1129" s="33"/>
      <c r="Q1129" s="33"/>
      <c r="R1129" s="33"/>
    </row>
    <row r="1130" customFormat="false" ht="12.75" hidden="false" customHeight="false" outlineLevel="0" collapsed="false">
      <c r="C1130" s="18"/>
      <c r="P1130" s="33"/>
      <c r="Q1130" s="33"/>
      <c r="R1130" s="33"/>
    </row>
    <row r="1131" customFormat="false" ht="12.75" hidden="false" customHeight="false" outlineLevel="0" collapsed="false">
      <c r="C1131" s="18"/>
      <c r="P1131" s="33"/>
      <c r="Q1131" s="33"/>
      <c r="R1131" s="33"/>
    </row>
    <row r="1132" customFormat="false" ht="12.75" hidden="false" customHeight="false" outlineLevel="0" collapsed="false">
      <c r="C1132" s="18"/>
      <c r="P1132" s="33"/>
      <c r="Q1132" s="33"/>
      <c r="R1132" s="33"/>
    </row>
    <row r="1133" customFormat="false" ht="12.75" hidden="false" customHeight="false" outlineLevel="0" collapsed="false">
      <c r="C1133" s="18"/>
      <c r="P1133" s="33"/>
      <c r="Q1133" s="33"/>
      <c r="R1133" s="33"/>
    </row>
    <row r="1134" customFormat="false" ht="12.75" hidden="false" customHeight="false" outlineLevel="0" collapsed="false">
      <c r="C1134" s="18"/>
      <c r="P1134" s="33"/>
      <c r="Q1134" s="33"/>
      <c r="R1134" s="33"/>
    </row>
    <row r="1135" customFormat="false" ht="12.75" hidden="false" customHeight="false" outlineLevel="0" collapsed="false">
      <c r="C1135" s="18"/>
      <c r="P1135" s="33"/>
      <c r="Q1135" s="33"/>
      <c r="R1135" s="33"/>
    </row>
    <row r="1136" customFormat="false" ht="12.75" hidden="false" customHeight="false" outlineLevel="0" collapsed="false">
      <c r="C1136" s="18"/>
      <c r="P1136" s="33"/>
      <c r="Q1136" s="33"/>
      <c r="R1136" s="33"/>
    </row>
    <row r="1137" customFormat="false" ht="12.75" hidden="false" customHeight="false" outlineLevel="0" collapsed="false">
      <c r="C1137" s="18"/>
      <c r="P1137" s="33"/>
      <c r="Q1137" s="33"/>
      <c r="R1137" s="33"/>
    </row>
    <row r="1138" customFormat="false" ht="12.75" hidden="false" customHeight="false" outlineLevel="0" collapsed="false">
      <c r="C1138" s="18"/>
      <c r="P1138" s="33"/>
      <c r="Q1138" s="33"/>
      <c r="R1138" s="33"/>
    </row>
    <row r="1139" customFormat="false" ht="12.75" hidden="false" customHeight="false" outlineLevel="0" collapsed="false">
      <c r="C1139" s="18"/>
      <c r="P1139" s="33"/>
      <c r="Q1139" s="33"/>
      <c r="R1139" s="33"/>
    </row>
    <row r="1140" customFormat="false" ht="12.75" hidden="false" customHeight="false" outlineLevel="0" collapsed="false">
      <c r="C1140" s="18"/>
      <c r="P1140" s="33"/>
      <c r="Q1140" s="33"/>
      <c r="R1140" s="33"/>
    </row>
    <row r="1141" customFormat="false" ht="12.75" hidden="false" customHeight="false" outlineLevel="0" collapsed="false">
      <c r="C1141" s="18"/>
      <c r="P1141" s="33"/>
      <c r="Q1141" s="33"/>
      <c r="R1141" s="33"/>
    </row>
    <row r="1142" customFormat="false" ht="12.75" hidden="false" customHeight="false" outlineLevel="0" collapsed="false">
      <c r="C1142" s="18"/>
      <c r="P1142" s="33"/>
      <c r="Q1142" s="33"/>
      <c r="R1142" s="33"/>
    </row>
    <row r="1143" customFormat="false" ht="12.75" hidden="false" customHeight="false" outlineLevel="0" collapsed="false">
      <c r="C1143" s="18"/>
      <c r="P1143" s="33"/>
      <c r="Q1143" s="33"/>
      <c r="R1143" s="33"/>
    </row>
    <row r="1144" customFormat="false" ht="12.75" hidden="false" customHeight="false" outlineLevel="0" collapsed="false">
      <c r="C1144" s="18"/>
      <c r="P1144" s="33"/>
      <c r="Q1144" s="33"/>
      <c r="R1144" s="33"/>
    </row>
    <row r="1145" customFormat="false" ht="12.75" hidden="false" customHeight="false" outlineLevel="0" collapsed="false">
      <c r="C1145" s="18"/>
      <c r="P1145" s="33"/>
      <c r="Q1145" s="33"/>
      <c r="R1145" s="33"/>
    </row>
    <row r="1146" customFormat="false" ht="12.75" hidden="false" customHeight="false" outlineLevel="0" collapsed="false">
      <c r="C1146" s="18"/>
      <c r="P1146" s="33"/>
      <c r="Q1146" s="33"/>
      <c r="R1146" s="33"/>
    </row>
    <row r="1147" customFormat="false" ht="12.75" hidden="false" customHeight="false" outlineLevel="0" collapsed="false">
      <c r="C1147" s="18"/>
      <c r="P1147" s="33"/>
      <c r="Q1147" s="33"/>
      <c r="R1147" s="33"/>
    </row>
    <row r="1148" customFormat="false" ht="12.75" hidden="false" customHeight="false" outlineLevel="0" collapsed="false">
      <c r="C1148" s="18"/>
      <c r="P1148" s="33"/>
      <c r="Q1148" s="33"/>
      <c r="R1148" s="33"/>
    </row>
    <row r="1149" customFormat="false" ht="12.75" hidden="false" customHeight="false" outlineLevel="0" collapsed="false">
      <c r="C1149" s="18"/>
      <c r="P1149" s="33"/>
      <c r="Q1149" s="33"/>
      <c r="R1149" s="33"/>
    </row>
    <row r="1150" customFormat="false" ht="12.75" hidden="false" customHeight="false" outlineLevel="0" collapsed="false">
      <c r="C1150" s="18"/>
      <c r="P1150" s="33"/>
      <c r="Q1150" s="33"/>
      <c r="R1150" s="33"/>
    </row>
    <row r="1151" customFormat="false" ht="12.75" hidden="false" customHeight="false" outlineLevel="0" collapsed="false">
      <c r="C1151" s="18"/>
      <c r="P1151" s="33"/>
      <c r="Q1151" s="33"/>
      <c r="R1151" s="33"/>
    </row>
    <row r="1152" customFormat="false" ht="12.75" hidden="false" customHeight="false" outlineLevel="0" collapsed="false">
      <c r="C1152" s="18"/>
      <c r="P1152" s="33"/>
      <c r="Q1152" s="33"/>
      <c r="R1152" s="33"/>
    </row>
    <row r="1153" customFormat="false" ht="12.75" hidden="false" customHeight="false" outlineLevel="0" collapsed="false">
      <c r="C1153" s="18"/>
      <c r="P1153" s="33"/>
      <c r="Q1153" s="33"/>
      <c r="R1153" s="33"/>
    </row>
    <row r="1154" customFormat="false" ht="12.75" hidden="false" customHeight="false" outlineLevel="0" collapsed="false">
      <c r="C1154" s="18"/>
      <c r="P1154" s="33"/>
      <c r="Q1154" s="33"/>
      <c r="R1154" s="33"/>
    </row>
    <row r="1155" customFormat="false" ht="12.75" hidden="false" customHeight="false" outlineLevel="0" collapsed="false">
      <c r="C1155" s="18"/>
      <c r="P1155" s="33"/>
      <c r="Q1155" s="33"/>
      <c r="R1155" s="33"/>
    </row>
    <row r="1156" customFormat="false" ht="12.75" hidden="false" customHeight="false" outlineLevel="0" collapsed="false">
      <c r="C1156" s="18"/>
      <c r="P1156" s="33"/>
      <c r="Q1156" s="33"/>
      <c r="R1156" s="33"/>
    </row>
    <row r="1157" customFormat="false" ht="12.75" hidden="false" customHeight="false" outlineLevel="0" collapsed="false">
      <c r="C1157" s="18"/>
      <c r="P1157" s="33"/>
      <c r="Q1157" s="33"/>
      <c r="R1157" s="33"/>
    </row>
    <row r="1158" customFormat="false" ht="12.75" hidden="false" customHeight="false" outlineLevel="0" collapsed="false">
      <c r="C1158" s="18"/>
      <c r="P1158" s="33"/>
      <c r="Q1158" s="33"/>
      <c r="R1158" s="33"/>
    </row>
    <row r="1159" customFormat="false" ht="12.75" hidden="false" customHeight="false" outlineLevel="0" collapsed="false">
      <c r="C1159" s="18"/>
      <c r="P1159" s="33"/>
      <c r="Q1159" s="33"/>
      <c r="R1159" s="33"/>
    </row>
    <row r="1160" customFormat="false" ht="12.75" hidden="false" customHeight="false" outlineLevel="0" collapsed="false">
      <c r="C1160" s="18"/>
      <c r="P1160" s="33"/>
      <c r="Q1160" s="33"/>
      <c r="R1160" s="33"/>
    </row>
    <row r="1161" customFormat="false" ht="12.75" hidden="false" customHeight="false" outlineLevel="0" collapsed="false">
      <c r="C1161" s="18"/>
      <c r="P1161" s="33"/>
      <c r="Q1161" s="33"/>
      <c r="R1161" s="33"/>
    </row>
    <row r="1162" customFormat="false" ht="12.75" hidden="false" customHeight="false" outlineLevel="0" collapsed="false">
      <c r="C1162" s="18"/>
      <c r="P1162" s="33"/>
      <c r="Q1162" s="33"/>
      <c r="R1162" s="33"/>
    </row>
    <row r="1163" customFormat="false" ht="12.75" hidden="false" customHeight="false" outlineLevel="0" collapsed="false">
      <c r="C1163" s="18"/>
      <c r="P1163" s="33"/>
      <c r="Q1163" s="33"/>
      <c r="R1163" s="33"/>
    </row>
    <row r="1164" customFormat="false" ht="12.75" hidden="false" customHeight="false" outlineLevel="0" collapsed="false">
      <c r="C1164" s="18"/>
      <c r="P1164" s="33"/>
      <c r="Q1164" s="33"/>
      <c r="R1164" s="33"/>
    </row>
    <row r="1165" customFormat="false" ht="12.75" hidden="false" customHeight="false" outlineLevel="0" collapsed="false">
      <c r="C1165" s="18"/>
      <c r="P1165" s="33"/>
      <c r="Q1165" s="33"/>
      <c r="R1165" s="33"/>
    </row>
    <row r="1166" customFormat="false" ht="12.75" hidden="false" customHeight="false" outlineLevel="0" collapsed="false">
      <c r="C1166" s="18"/>
      <c r="P1166" s="33"/>
      <c r="Q1166" s="33"/>
      <c r="R1166" s="33"/>
    </row>
    <row r="1167" customFormat="false" ht="12.75" hidden="false" customHeight="false" outlineLevel="0" collapsed="false">
      <c r="C1167" s="18"/>
      <c r="P1167" s="33"/>
      <c r="Q1167" s="33"/>
      <c r="R1167" s="33"/>
    </row>
    <row r="1168" customFormat="false" ht="12.75" hidden="false" customHeight="false" outlineLevel="0" collapsed="false">
      <c r="C1168" s="18"/>
      <c r="P1168" s="33"/>
      <c r="Q1168" s="33"/>
      <c r="R1168" s="33"/>
    </row>
    <row r="1169" customFormat="false" ht="12.75" hidden="false" customHeight="false" outlineLevel="0" collapsed="false">
      <c r="C1169" s="18"/>
      <c r="P1169" s="33"/>
      <c r="Q1169" s="33"/>
      <c r="R1169" s="33"/>
    </row>
    <row r="1170" customFormat="false" ht="12.75" hidden="false" customHeight="false" outlineLevel="0" collapsed="false">
      <c r="C1170" s="18"/>
      <c r="P1170" s="33"/>
      <c r="Q1170" s="33"/>
      <c r="R1170" s="33"/>
    </row>
    <row r="1171" customFormat="false" ht="12.75" hidden="false" customHeight="false" outlineLevel="0" collapsed="false">
      <c r="C1171" s="18"/>
      <c r="P1171" s="33"/>
      <c r="Q1171" s="33"/>
      <c r="R1171" s="33"/>
    </row>
    <row r="1172" customFormat="false" ht="12.75" hidden="false" customHeight="false" outlineLevel="0" collapsed="false">
      <c r="C1172" s="18"/>
      <c r="P1172" s="33"/>
      <c r="Q1172" s="33"/>
      <c r="R1172" s="33"/>
    </row>
    <row r="1173" customFormat="false" ht="12.75" hidden="false" customHeight="false" outlineLevel="0" collapsed="false">
      <c r="C1173" s="18"/>
      <c r="P1173" s="33"/>
      <c r="Q1173" s="33"/>
      <c r="R1173" s="33"/>
    </row>
    <row r="1174" customFormat="false" ht="12.75" hidden="false" customHeight="false" outlineLevel="0" collapsed="false">
      <c r="C1174" s="18"/>
      <c r="P1174" s="33"/>
      <c r="Q1174" s="33"/>
      <c r="R1174" s="33"/>
    </row>
    <row r="1175" customFormat="false" ht="12.75" hidden="false" customHeight="false" outlineLevel="0" collapsed="false">
      <c r="C1175" s="18"/>
      <c r="P1175" s="33"/>
      <c r="Q1175" s="33"/>
      <c r="R1175" s="33"/>
    </row>
    <row r="1176" customFormat="false" ht="12.75" hidden="false" customHeight="false" outlineLevel="0" collapsed="false">
      <c r="C1176" s="18"/>
      <c r="P1176" s="33"/>
      <c r="Q1176" s="33"/>
      <c r="R1176" s="33"/>
    </row>
    <row r="1177" customFormat="false" ht="12.75" hidden="false" customHeight="false" outlineLevel="0" collapsed="false">
      <c r="C1177" s="18"/>
      <c r="P1177" s="33"/>
      <c r="Q1177" s="33"/>
      <c r="R1177" s="33"/>
    </row>
    <row r="1178" customFormat="false" ht="12.75" hidden="false" customHeight="false" outlineLevel="0" collapsed="false">
      <c r="C1178" s="18"/>
      <c r="P1178" s="33"/>
      <c r="Q1178" s="33"/>
      <c r="R1178" s="33"/>
    </row>
    <row r="1179" customFormat="false" ht="12.75" hidden="false" customHeight="false" outlineLevel="0" collapsed="false">
      <c r="C1179" s="18"/>
      <c r="P1179" s="33"/>
      <c r="Q1179" s="33"/>
      <c r="R1179" s="33"/>
    </row>
    <row r="1180" customFormat="false" ht="12.75" hidden="false" customHeight="false" outlineLevel="0" collapsed="false">
      <c r="C1180" s="18"/>
      <c r="P1180" s="33"/>
      <c r="Q1180" s="33"/>
      <c r="R1180" s="33"/>
    </row>
    <row r="1181" customFormat="false" ht="12.75" hidden="false" customHeight="false" outlineLevel="0" collapsed="false">
      <c r="C1181" s="18"/>
      <c r="P1181" s="33"/>
      <c r="Q1181" s="33"/>
      <c r="R1181" s="33"/>
    </row>
    <row r="1182" customFormat="false" ht="12.75" hidden="false" customHeight="false" outlineLevel="0" collapsed="false">
      <c r="C1182" s="18"/>
      <c r="P1182" s="33"/>
      <c r="Q1182" s="33"/>
      <c r="R1182" s="33"/>
    </row>
    <row r="1183" customFormat="false" ht="12.75" hidden="false" customHeight="false" outlineLevel="0" collapsed="false">
      <c r="C1183" s="18"/>
      <c r="P1183" s="33"/>
      <c r="Q1183" s="33"/>
      <c r="R1183" s="33"/>
    </row>
    <row r="1184" customFormat="false" ht="12.75" hidden="false" customHeight="false" outlineLevel="0" collapsed="false">
      <c r="C1184" s="18"/>
      <c r="P1184" s="33"/>
      <c r="Q1184" s="33"/>
      <c r="R1184" s="33"/>
    </row>
    <row r="1185" customFormat="false" ht="12.75" hidden="false" customHeight="false" outlineLevel="0" collapsed="false">
      <c r="C1185" s="18"/>
      <c r="P1185" s="33"/>
      <c r="Q1185" s="33"/>
      <c r="R1185" s="33"/>
    </row>
    <row r="1186" customFormat="false" ht="12.75" hidden="false" customHeight="false" outlineLevel="0" collapsed="false">
      <c r="C1186" s="18"/>
      <c r="P1186" s="33"/>
      <c r="Q1186" s="33"/>
      <c r="R1186" s="33"/>
    </row>
    <row r="1187" customFormat="false" ht="12.75" hidden="false" customHeight="false" outlineLevel="0" collapsed="false">
      <c r="C1187" s="18"/>
      <c r="P1187" s="33"/>
      <c r="Q1187" s="33"/>
      <c r="R1187" s="33"/>
    </row>
    <row r="1188" customFormat="false" ht="12.75" hidden="false" customHeight="false" outlineLevel="0" collapsed="false">
      <c r="C1188" s="18"/>
      <c r="P1188" s="33"/>
      <c r="Q1188" s="33"/>
      <c r="R1188" s="33"/>
    </row>
    <row r="1189" customFormat="false" ht="12.75" hidden="false" customHeight="false" outlineLevel="0" collapsed="false">
      <c r="C1189" s="18"/>
      <c r="P1189" s="33"/>
      <c r="Q1189" s="33"/>
      <c r="R1189" s="33"/>
    </row>
    <row r="1190" customFormat="false" ht="12.75" hidden="false" customHeight="false" outlineLevel="0" collapsed="false">
      <c r="C1190" s="18"/>
      <c r="P1190" s="33"/>
      <c r="Q1190" s="33"/>
      <c r="R1190" s="33"/>
    </row>
    <row r="1191" customFormat="false" ht="12.75" hidden="false" customHeight="false" outlineLevel="0" collapsed="false">
      <c r="C1191" s="18"/>
      <c r="P1191" s="33"/>
      <c r="Q1191" s="33"/>
      <c r="R1191" s="33"/>
    </row>
    <row r="1192" customFormat="false" ht="12.75" hidden="false" customHeight="false" outlineLevel="0" collapsed="false">
      <c r="C1192" s="18"/>
      <c r="P1192" s="33"/>
      <c r="Q1192" s="33"/>
      <c r="R1192" s="33"/>
    </row>
    <row r="1193" customFormat="false" ht="12.75" hidden="false" customHeight="false" outlineLevel="0" collapsed="false">
      <c r="C1193" s="18"/>
      <c r="P1193" s="33"/>
      <c r="Q1193" s="33"/>
      <c r="R1193" s="33"/>
    </row>
    <row r="1194" customFormat="false" ht="12.75" hidden="false" customHeight="false" outlineLevel="0" collapsed="false">
      <c r="C1194" s="18"/>
      <c r="P1194" s="33"/>
      <c r="Q1194" s="33"/>
      <c r="R1194" s="33"/>
    </row>
    <row r="1195" customFormat="false" ht="12.75" hidden="false" customHeight="false" outlineLevel="0" collapsed="false">
      <c r="C1195" s="18"/>
      <c r="P1195" s="33"/>
      <c r="Q1195" s="33"/>
      <c r="R1195" s="33"/>
    </row>
    <row r="1196" customFormat="false" ht="12.75" hidden="false" customHeight="false" outlineLevel="0" collapsed="false">
      <c r="C1196" s="18"/>
      <c r="P1196" s="33"/>
      <c r="Q1196" s="33"/>
      <c r="R1196" s="33"/>
    </row>
    <row r="1197" customFormat="false" ht="12.75" hidden="false" customHeight="false" outlineLevel="0" collapsed="false">
      <c r="C1197" s="18"/>
      <c r="P1197" s="33"/>
      <c r="Q1197" s="33"/>
      <c r="R1197" s="33"/>
    </row>
    <row r="1198" customFormat="false" ht="12.75" hidden="false" customHeight="false" outlineLevel="0" collapsed="false">
      <c r="C1198" s="18"/>
      <c r="P1198" s="33"/>
      <c r="Q1198" s="33"/>
      <c r="R1198" s="33"/>
    </row>
    <row r="1199" customFormat="false" ht="12.75" hidden="false" customHeight="false" outlineLevel="0" collapsed="false">
      <c r="C1199" s="18"/>
      <c r="P1199" s="33"/>
      <c r="Q1199" s="33"/>
      <c r="R1199" s="33"/>
    </row>
    <row r="1200" customFormat="false" ht="12.75" hidden="false" customHeight="false" outlineLevel="0" collapsed="false">
      <c r="C1200" s="18"/>
      <c r="P1200" s="33"/>
      <c r="Q1200" s="33"/>
      <c r="R1200" s="33"/>
    </row>
    <row r="1201" customFormat="false" ht="12.75" hidden="false" customHeight="false" outlineLevel="0" collapsed="false">
      <c r="C1201" s="18"/>
      <c r="P1201" s="33"/>
      <c r="Q1201" s="33"/>
      <c r="R1201" s="33"/>
    </row>
    <row r="1202" customFormat="false" ht="12.75" hidden="false" customHeight="false" outlineLevel="0" collapsed="false">
      <c r="C1202" s="18"/>
      <c r="P1202" s="33"/>
      <c r="Q1202" s="33"/>
      <c r="R1202" s="33"/>
    </row>
    <row r="1203" customFormat="false" ht="12.75" hidden="false" customHeight="false" outlineLevel="0" collapsed="false">
      <c r="C1203" s="18"/>
      <c r="P1203" s="33"/>
      <c r="Q1203" s="33"/>
      <c r="R1203" s="33"/>
    </row>
    <row r="1204" customFormat="false" ht="12.75" hidden="false" customHeight="false" outlineLevel="0" collapsed="false">
      <c r="C1204" s="18"/>
      <c r="P1204" s="33"/>
      <c r="Q1204" s="33"/>
      <c r="R1204" s="33"/>
    </row>
    <row r="1205" customFormat="false" ht="12.75" hidden="false" customHeight="false" outlineLevel="0" collapsed="false">
      <c r="C1205" s="18"/>
      <c r="P1205" s="33"/>
      <c r="Q1205" s="33"/>
      <c r="R1205" s="33"/>
    </row>
    <row r="1206" customFormat="false" ht="12.75" hidden="false" customHeight="false" outlineLevel="0" collapsed="false">
      <c r="C1206" s="18"/>
      <c r="P1206" s="33"/>
      <c r="Q1206" s="33"/>
      <c r="R1206" s="33"/>
    </row>
    <row r="1207" customFormat="false" ht="12.75" hidden="false" customHeight="false" outlineLevel="0" collapsed="false">
      <c r="C1207" s="18"/>
      <c r="P1207" s="33"/>
      <c r="Q1207" s="33"/>
      <c r="R1207" s="33"/>
    </row>
    <row r="1208" customFormat="false" ht="12.75" hidden="false" customHeight="false" outlineLevel="0" collapsed="false">
      <c r="C1208" s="18"/>
      <c r="P1208" s="33"/>
      <c r="Q1208" s="33"/>
      <c r="R1208" s="33"/>
    </row>
    <row r="1209" customFormat="false" ht="12.75" hidden="false" customHeight="false" outlineLevel="0" collapsed="false">
      <c r="C1209" s="18"/>
      <c r="P1209" s="33"/>
      <c r="Q1209" s="33"/>
      <c r="R1209" s="33"/>
    </row>
    <row r="1210" customFormat="false" ht="12.75" hidden="false" customHeight="false" outlineLevel="0" collapsed="false">
      <c r="C1210" s="18"/>
      <c r="P1210" s="33"/>
      <c r="Q1210" s="33"/>
      <c r="R1210" s="33"/>
    </row>
    <row r="1211" customFormat="false" ht="12.75" hidden="false" customHeight="false" outlineLevel="0" collapsed="false">
      <c r="C1211" s="18"/>
      <c r="P1211" s="33"/>
      <c r="Q1211" s="33"/>
      <c r="R1211" s="33"/>
    </row>
    <row r="1212" customFormat="false" ht="12.75" hidden="false" customHeight="false" outlineLevel="0" collapsed="false">
      <c r="C1212" s="18"/>
      <c r="P1212" s="33"/>
      <c r="Q1212" s="33"/>
      <c r="R1212" s="33"/>
    </row>
    <row r="1213" customFormat="false" ht="12.75" hidden="false" customHeight="false" outlineLevel="0" collapsed="false">
      <c r="C1213" s="18"/>
      <c r="P1213" s="33"/>
      <c r="Q1213" s="33"/>
      <c r="R1213" s="33"/>
    </row>
    <row r="1214" customFormat="false" ht="12.75" hidden="false" customHeight="false" outlineLevel="0" collapsed="false">
      <c r="C1214" s="18"/>
      <c r="P1214" s="33"/>
      <c r="Q1214" s="33"/>
      <c r="R1214" s="33"/>
    </row>
    <row r="1215" customFormat="false" ht="12.75" hidden="false" customHeight="false" outlineLevel="0" collapsed="false">
      <c r="C1215" s="18"/>
      <c r="P1215" s="33"/>
      <c r="Q1215" s="33"/>
      <c r="R1215" s="33"/>
    </row>
    <row r="1216" customFormat="false" ht="12.75" hidden="false" customHeight="false" outlineLevel="0" collapsed="false">
      <c r="C1216" s="18"/>
      <c r="P1216" s="33"/>
      <c r="Q1216" s="33"/>
      <c r="R1216" s="33"/>
    </row>
    <row r="1217" customFormat="false" ht="12.75" hidden="false" customHeight="false" outlineLevel="0" collapsed="false">
      <c r="C1217" s="18"/>
      <c r="P1217" s="33"/>
      <c r="Q1217" s="33"/>
      <c r="R1217" s="33"/>
    </row>
    <row r="1218" customFormat="false" ht="12.75" hidden="false" customHeight="false" outlineLevel="0" collapsed="false">
      <c r="C1218" s="18"/>
      <c r="P1218" s="33"/>
      <c r="Q1218" s="33"/>
      <c r="R1218" s="33"/>
    </row>
    <row r="1219" customFormat="false" ht="12.75" hidden="false" customHeight="false" outlineLevel="0" collapsed="false">
      <c r="C1219" s="18"/>
      <c r="P1219" s="33"/>
      <c r="Q1219" s="33"/>
      <c r="R1219" s="33"/>
    </row>
    <row r="1220" customFormat="false" ht="12.75" hidden="false" customHeight="false" outlineLevel="0" collapsed="false">
      <c r="C1220" s="18"/>
      <c r="P1220" s="33"/>
      <c r="Q1220" s="33"/>
      <c r="R1220" s="33"/>
    </row>
    <row r="1221" customFormat="false" ht="12.75" hidden="false" customHeight="false" outlineLevel="0" collapsed="false">
      <c r="C1221" s="18"/>
      <c r="P1221" s="33"/>
      <c r="Q1221" s="33"/>
      <c r="R1221" s="33"/>
    </row>
    <row r="1222" customFormat="false" ht="12.75" hidden="false" customHeight="false" outlineLevel="0" collapsed="false">
      <c r="C1222" s="18"/>
      <c r="P1222" s="33"/>
      <c r="Q1222" s="33"/>
      <c r="R1222" s="33"/>
    </row>
    <row r="1223" customFormat="false" ht="12.75" hidden="false" customHeight="false" outlineLevel="0" collapsed="false">
      <c r="C1223" s="18"/>
      <c r="P1223" s="33"/>
      <c r="Q1223" s="33"/>
      <c r="R1223" s="33"/>
    </row>
    <row r="1224" customFormat="false" ht="12.75" hidden="false" customHeight="false" outlineLevel="0" collapsed="false">
      <c r="C1224" s="18"/>
      <c r="P1224" s="33"/>
      <c r="Q1224" s="33"/>
      <c r="R1224" s="33"/>
    </row>
    <row r="1225" customFormat="false" ht="12.75" hidden="false" customHeight="false" outlineLevel="0" collapsed="false">
      <c r="C1225" s="18"/>
      <c r="P1225" s="33"/>
      <c r="Q1225" s="33"/>
      <c r="R1225" s="33"/>
    </row>
    <row r="1226" customFormat="false" ht="12.75" hidden="false" customHeight="false" outlineLevel="0" collapsed="false">
      <c r="C1226" s="18"/>
      <c r="P1226" s="33"/>
      <c r="Q1226" s="33"/>
      <c r="R1226" s="33"/>
    </row>
    <row r="1227" customFormat="false" ht="12.75" hidden="false" customHeight="false" outlineLevel="0" collapsed="false">
      <c r="C1227" s="18"/>
      <c r="P1227" s="33"/>
      <c r="Q1227" s="33"/>
      <c r="R1227" s="33"/>
    </row>
    <row r="1228" customFormat="false" ht="12.75" hidden="false" customHeight="false" outlineLevel="0" collapsed="false">
      <c r="C1228" s="18"/>
      <c r="P1228" s="33"/>
      <c r="Q1228" s="33"/>
      <c r="R1228" s="33"/>
    </row>
    <row r="1229" customFormat="false" ht="12.75" hidden="false" customHeight="false" outlineLevel="0" collapsed="false">
      <c r="C1229" s="18"/>
      <c r="P1229" s="33"/>
      <c r="Q1229" s="33"/>
      <c r="R1229" s="33"/>
    </row>
    <row r="1230" customFormat="false" ht="12.75" hidden="false" customHeight="false" outlineLevel="0" collapsed="false">
      <c r="C1230" s="18"/>
      <c r="P1230" s="33"/>
      <c r="Q1230" s="33"/>
      <c r="R1230" s="33"/>
    </row>
    <row r="1231" customFormat="false" ht="12.75" hidden="false" customHeight="false" outlineLevel="0" collapsed="false">
      <c r="C1231" s="18"/>
      <c r="P1231" s="33"/>
      <c r="Q1231" s="33"/>
      <c r="R1231" s="33"/>
    </row>
    <row r="1232" customFormat="false" ht="12.75" hidden="false" customHeight="false" outlineLevel="0" collapsed="false">
      <c r="C1232" s="18"/>
      <c r="P1232" s="33"/>
      <c r="Q1232" s="33"/>
      <c r="R1232" s="33"/>
    </row>
    <row r="1233" customFormat="false" ht="12.75" hidden="false" customHeight="false" outlineLevel="0" collapsed="false">
      <c r="C1233" s="18"/>
      <c r="P1233" s="33"/>
      <c r="Q1233" s="33"/>
      <c r="R1233" s="33"/>
    </row>
    <row r="1234" customFormat="false" ht="12.75" hidden="false" customHeight="false" outlineLevel="0" collapsed="false">
      <c r="C1234" s="18"/>
      <c r="P1234" s="33"/>
      <c r="Q1234" s="33"/>
      <c r="R1234" s="33"/>
    </row>
    <row r="1235" customFormat="false" ht="12.75" hidden="false" customHeight="false" outlineLevel="0" collapsed="false">
      <c r="C1235" s="18"/>
      <c r="P1235" s="33"/>
      <c r="Q1235" s="33"/>
      <c r="R1235" s="33"/>
    </row>
    <row r="1236" customFormat="false" ht="12.75" hidden="false" customHeight="false" outlineLevel="0" collapsed="false">
      <c r="C1236" s="18"/>
      <c r="P1236" s="33"/>
      <c r="Q1236" s="33"/>
      <c r="R1236" s="33"/>
    </row>
    <row r="1237" customFormat="false" ht="12.75" hidden="false" customHeight="false" outlineLevel="0" collapsed="false">
      <c r="C1237" s="18"/>
      <c r="P1237" s="33"/>
      <c r="Q1237" s="33"/>
      <c r="R1237" s="33"/>
    </row>
    <row r="1238" customFormat="false" ht="12.75" hidden="false" customHeight="false" outlineLevel="0" collapsed="false">
      <c r="C1238" s="18"/>
      <c r="P1238" s="33"/>
      <c r="Q1238" s="33"/>
      <c r="R1238" s="33"/>
    </row>
    <row r="1239" customFormat="false" ht="12.75" hidden="false" customHeight="false" outlineLevel="0" collapsed="false">
      <c r="C1239" s="18"/>
      <c r="P1239" s="33"/>
      <c r="Q1239" s="33"/>
      <c r="R1239" s="33"/>
    </row>
    <row r="1240" customFormat="false" ht="12.75" hidden="false" customHeight="false" outlineLevel="0" collapsed="false">
      <c r="C1240" s="18"/>
      <c r="P1240" s="33"/>
      <c r="Q1240" s="33"/>
      <c r="R1240" s="33"/>
    </row>
    <row r="1241" customFormat="false" ht="12.75" hidden="false" customHeight="false" outlineLevel="0" collapsed="false">
      <c r="C1241" s="18"/>
      <c r="P1241" s="33"/>
      <c r="Q1241" s="33"/>
      <c r="R1241" s="33"/>
    </row>
    <row r="1242" customFormat="false" ht="12.75" hidden="false" customHeight="false" outlineLevel="0" collapsed="false">
      <c r="C1242" s="18"/>
      <c r="P1242" s="33"/>
      <c r="Q1242" s="33"/>
      <c r="R1242" s="33"/>
    </row>
    <row r="1243" customFormat="false" ht="12.75" hidden="false" customHeight="false" outlineLevel="0" collapsed="false">
      <c r="C1243" s="18"/>
      <c r="P1243" s="33"/>
      <c r="Q1243" s="33"/>
      <c r="R1243" s="33"/>
    </row>
    <row r="1244" customFormat="false" ht="12.75" hidden="false" customHeight="false" outlineLevel="0" collapsed="false">
      <c r="C1244" s="18"/>
      <c r="P1244" s="33"/>
      <c r="Q1244" s="33"/>
      <c r="R1244" s="33"/>
    </row>
    <row r="1245" customFormat="false" ht="12.75" hidden="false" customHeight="false" outlineLevel="0" collapsed="false">
      <c r="C1245" s="18"/>
      <c r="P1245" s="33"/>
      <c r="Q1245" s="33"/>
      <c r="R1245" s="33"/>
    </row>
    <row r="1246" customFormat="false" ht="12.75" hidden="false" customHeight="false" outlineLevel="0" collapsed="false">
      <c r="C1246" s="18"/>
      <c r="P1246" s="33"/>
      <c r="Q1246" s="33"/>
      <c r="R1246" s="33"/>
    </row>
    <row r="1247" customFormat="false" ht="12.75" hidden="false" customHeight="false" outlineLevel="0" collapsed="false">
      <c r="C1247" s="18"/>
      <c r="P1247" s="33"/>
      <c r="Q1247" s="33"/>
      <c r="R1247" s="33"/>
    </row>
    <row r="1248" customFormat="false" ht="12.75" hidden="false" customHeight="false" outlineLevel="0" collapsed="false">
      <c r="C1248" s="18"/>
      <c r="P1248" s="33"/>
      <c r="Q1248" s="33"/>
      <c r="R1248" s="33"/>
    </row>
    <row r="1249" customFormat="false" ht="12.75" hidden="false" customHeight="false" outlineLevel="0" collapsed="false">
      <c r="C1249" s="18"/>
      <c r="P1249" s="33"/>
      <c r="Q1249" s="33"/>
      <c r="R1249" s="33"/>
    </row>
    <row r="1250" customFormat="false" ht="12.75" hidden="false" customHeight="false" outlineLevel="0" collapsed="false">
      <c r="C1250" s="18"/>
      <c r="P1250" s="33"/>
      <c r="Q1250" s="33"/>
      <c r="R1250" s="33"/>
    </row>
    <row r="1251" customFormat="false" ht="12.75" hidden="false" customHeight="false" outlineLevel="0" collapsed="false">
      <c r="C1251" s="18"/>
      <c r="P1251" s="33"/>
      <c r="Q1251" s="33"/>
      <c r="R1251" s="33"/>
    </row>
    <row r="1252" customFormat="false" ht="12.75" hidden="false" customHeight="false" outlineLevel="0" collapsed="false">
      <c r="C1252" s="18"/>
      <c r="P1252" s="33"/>
      <c r="Q1252" s="33"/>
      <c r="R1252" s="33"/>
    </row>
    <row r="1253" customFormat="false" ht="12.75" hidden="false" customHeight="false" outlineLevel="0" collapsed="false">
      <c r="C1253" s="18"/>
      <c r="P1253" s="33"/>
      <c r="Q1253" s="33"/>
      <c r="R1253" s="33"/>
    </row>
    <row r="1254" customFormat="false" ht="12.75" hidden="false" customHeight="false" outlineLevel="0" collapsed="false">
      <c r="C1254" s="18"/>
      <c r="P1254" s="33"/>
      <c r="Q1254" s="33"/>
      <c r="R1254" s="33"/>
    </row>
    <row r="1255" customFormat="false" ht="12.75" hidden="false" customHeight="false" outlineLevel="0" collapsed="false">
      <c r="C1255" s="18"/>
      <c r="P1255" s="33"/>
      <c r="Q1255" s="33"/>
      <c r="R1255" s="33"/>
    </row>
    <row r="1256" customFormat="false" ht="12.75" hidden="false" customHeight="false" outlineLevel="0" collapsed="false">
      <c r="C1256" s="18"/>
      <c r="P1256" s="33"/>
      <c r="Q1256" s="33"/>
      <c r="R1256" s="33"/>
    </row>
    <row r="1257" customFormat="false" ht="12.75" hidden="false" customHeight="false" outlineLevel="0" collapsed="false">
      <c r="C1257" s="18"/>
      <c r="P1257" s="33"/>
      <c r="Q1257" s="33"/>
      <c r="R1257" s="33"/>
    </row>
    <row r="1258" customFormat="false" ht="12.75" hidden="false" customHeight="false" outlineLevel="0" collapsed="false">
      <c r="C1258" s="18"/>
      <c r="P1258" s="33"/>
      <c r="Q1258" s="33"/>
      <c r="R1258" s="33"/>
    </row>
    <row r="1259" customFormat="false" ht="12.75" hidden="false" customHeight="false" outlineLevel="0" collapsed="false">
      <c r="C1259" s="18"/>
      <c r="P1259" s="33"/>
      <c r="Q1259" s="33"/>
      <c r="R1259" s="33"/>
    </row>
    <row r="1260" customFormat="false" ht="12.75" hidden="false" customHeight="false" outlineLevel="0" collapsed="false">
      <c r="C1260" s="18"/>
      <c r="P1260" s="33"/>
      <c r="Q1260" s="33"/>
      <c r="R1260" s="33"/>
    </row>
    <row r="1261" customFormat="false" ht="12.75" hidden="false" customHeight="false" outlineLevel="0" collapsed="false">
      <c r="C1261" s="18"/>
      <c r="P1261" s="33"/>
      <c r="Q1261" s="33"/>
      <c r="R1261" s="33"/>
    </row>
    <row r="1262" customFormat="false" ht="12.75" hidden="false" customHeight="false" outlineLevel="0" collapsed="false">
      <c r="C1262" s="18"/>
      <c r="P1262" s="33"/>
      <c r="Q1262" s="33"/>
      <c r="R1262" s="33"/>
    </row>
    <row r="1263" customFormat="false" ht="12.75" hidden="false" customHeight="false" outlineLevel="0" collapsed="false">
      <c r="C1263" s="18"/>
      <c r="P1263" s="33"/>
      <c r="Q1263" s="33"/>
      <c r="R1263" s="33"/>
    </row>
    <row r="1264" customFormat="false" ht="12.75" hidden="false" customHeight="false" outlineLevel="0" collapsed="false">
      <c r="C1264" s="18"/>
      <c r="P1264" s="33"/>
      <c r="Q1264" s="33"/>
      <c r="R1264" s="33"/>
    </row>
    <row r="1265" customFormat="false" ht="12.75" hidden="false" customHeight="false" outlineLevel="0" collapsed="false">
      <c r="C1265" s="18"/>
      <c r="P1265" s="33"/>
      <c r="Q1265" s="33"/>
      <c r="R1265" s="33"/>
    </row>
    <row r="1266" customFormat="false" ht="12.75" hidden="false" customHeight="false" outlineLevel="0" collapsed="false">
      <c r="C1266" s="18"/>
      <c r="P1266" s="33"/>
      <c r="Q1266" s="33"/>
      <c r="R1266" s="33"/>
    </row>
    <row r="1267" customFormat="false" ht="12.75" hidden="false" customHeight="false" outlineLevel="0" collapsed="false">
      <c r="C1267" s="18"/>
      <c r="P1267" s="33"/>
      <c r="Q1267" s="33"/>
      <c r="R1267" s="33"/>
    </row>
    <row r="1268" customFormat="false" ht="12.75" hidden="false" customHeight="false" outlineLevel="0" collapsed="false">
      <c r="C1268" s="18"/>
      <c r="P1268" s="33"/>
      <c r="Q1268" s="33"/>
      <c r="R1268" s="33"/>
    </row>
    <row r="1269" customFormat="false" ht="12.75" hidden="false" customHeight="false" outlineLevel="0" collapsed="false">
      <c r="C1269" s="18"/>
      <c r="P1269" s="33"/>
      <c r="Q1269" s="33"/>
      <c r="R1269" s="33"/>
    </row>
    <row r="1270" customFormat="false" ht="12.75" hidden="false" customHeight="false" outlineLevel="0" collapsed="false">
      <c r="C1270" s="18"/>
      <c r="P1270" s="33"/>
      <c r="Q1270" s="33"/>
      <c r="R1270" s="33"/>
    </row>
    <row r="1271" customFormat="false" ht="12.75" hidden="false" customHeight="false" outlineLevel="0" collapsed="false">
      <c r="C1271" s="18"/>
      <c r="P1271" s="33"/>
      <c r="Q1271" s="33"/>
      <c r="R1271" s="33"/>
    </row>
    <row r="1272" customFormat="false" ht="12.75" hidden="false" customHeight="false" outlineLevel="0" collapsed="false">
      <c r="C1272" s="18"/>
      <c r="P1272" s="33"/>
      <c r="Q1272" s="33"/>
      <c r="R1272" s="33"/>
    </row>
    <row r="1273" customFormat="false" ht="12.75" hidden="false" customHeight="false" outlineLevel="0" collapsed="false">
      <c r="C1273" s="18"/>
      <c r="P1273" s="33"/>
      <c r="Q1273" s="33"/>
      <c r="R1273" s="33"/>
    </row>
    <row r="1274" customFormat="false" ht="12.75" hidden="false" customHeight="false" outlineLevel="0" collapsed="false">
      <c r="C1274" s="18"/>
      <c r="P1274" s="33"/>
      <c r="Q1274" s="33"/>
      <c r="R1274" s="33"/>
    </row>
    <row r="1275" customFormat="false" ht="12.75" hidden="false" customHeight="false" outlineLevel="0" collapsed="false">
      <c r="C1275" s="18"/>
      <c r="P1275" s="33"/>
      <c r="Q1275" s="33"/>
      <c r="R1275" s="33"/>
    </row>
    <row r="1276" customFormat="false" ht="12.75" hidden="false" customHeight="false" outlineLevel="0" collapsed="false">
      <c r="C1276" s="18"/>
      <c r="P1276" s="33"/>
      <c r="Q1276" s="33"/>
      <c r="R1276" s="33"/>
    </row>
    <row r="1277" customFormat="false" ht="12.75" hidden="false" customHeight="false" outlineLevel="0" collapsed="false">
      <c r="C1277" s="18"/>
      <c r="P1277" s="33"/>
      <c r="Q1277" s="33"/>
      <c r="R1277" s="33"/>
    </row>
    <row r="1278" customFormat="false" ht="12.75" hidden="false" customHeight="false" outlineLevel="0" collapsed="false">
      <c r="C1278" s="18"/>
      <c r="P1278" s="33"/>
      <c r="Q1278" s="33"/>
      <c r="R1278" s="33"/>
    </row>
    <row r="1279" customFormat="false" ht="12.75" hidden="false" customHeight="false" outlineLevel="0" collapsed="false">
      <c r="C1279" s="18"/>
      <c r="P1279" s="33"/>
      <c r="Q1279" s="33"/>
      <c r="R1279" s="33"/>
    </row>
    <row r="1280" customFormat="false" ht="12.75" hidden="false" customHeight="false" outlineLevel="0" collapsed="false">
      <c r="C1280" s="18"/>
      <c r="P1280" s="33"/>
      <c r="Q1280" s="33"/>
      <c r="R1280" s="33"/>
    </row>
    <row r="1281" customFormat="false" ht="12.75" hidden="false" customHeight="false" outlineLevel="0" collapsed="false">
      <c r="C1281" s="18"/>
      <c r="P1281" s="33"/>
      <c r="Q1281" s="33"/>
      <c r="R1281" s="33"/>
    </row>
    <row r="1282" customFormat="false" ht="12.75" hidden="false" customHeight="false" outlineLevel="0" collapsed="false">
      <c r="C1282" s="18"/>
      <c r="P1282" s="33"/>
      <c r="Q1282" s="33"/>
      <c r="R1282" s="33"/>
    </row>
    <row r="1283" customFormat="false" ht="12.75" hidden="false" customHeight="false" outlineLevel="0" collapsed="false">
      <c r="C1283" s="18"/>
      <c r="P1283" s="33"/>
      <c r="Q1283" s="33"/>
      <c r="R1283" s="33"/>
    </row>
    <row r="1284" customFormat="false" ht="12.75" hidden="false" customHeight="false" outlineLevel="0" collapsed="false">
      <c r="C1284" s="18"/>
      <c r="P1284" s="33"/>
      <c r="Q1284" s="33"/>
      <c r="R1284" s="33"/>
    </row>
    <row r="1285" customFormat="false" ht="12.75" hidden="false" customHeight="false" outlineLevel="0" collapsed="false">
      <c r="C1285" s="18"/>
      <c r="P1285" s="33"/>
      <c r="Q1285" s="33"/>
      <c r="R1285" s="33"/>
    </row>
    <row r="1286" customFormat="false" ht="12.75" hidden="false" customHeight="false" outlineLevel="0" collapsed="false">
      <c r="C1286" s="18"/>
      <c r="P1286" s="33"/>
      <c r="Q1286" s="33"/>
      <c r="R1286" s="33"/>
    </row>
    <row r="1287" customFormat="false" ht="12.75" hidden="false" customHeight="false" outlineLevel="0" collapsed="false">
      <c r="C1287" s="18"/>
      <c r="P1287" s="33"/>
      <c r="Q1287" s="33"/>
      <c r="R1287" s="33"/>
    </row>
    <row r="1288" customFormat="false" ht="12.75" hidden="false" customHeight="false" outlineLevel="0" collapsed="false">
      <c r="C1288" s="18"/>
      <c r="P1288" s="33"/>
      <c r="Q1288" s="33"/>
      <c r="R1288" s="33"/>
    </row>
    <row r="1289" customFormat="false" ht="12.75" hidden="false" customHeight="false" outlineLevel="0" collapsed="false">
      <c r="C1289" s="18"/>
      <c r="P1289" s="33"/>
      <c r="Q1289" s="33"/>
      <c r="R1289" s="33"/>
    </row>
    <row r="1290" customFormat="false" ht="12.75" hidden="false" customHeight="false" outlineLevel="0" collapsed="false">
      <c r="C1290" s="18"/>
      <c r="P1290" s="33"/>
      <c r="Q1290" s="33"/>
      <c r="R1290" s="33"/>
    </row>
    <row r="1291" customFormat="false" ht="12.75" hidden="false" customHeight="false" outlineLevel="0" collapsed="false">
      <c r="C1291" s="18"/>
      <c r="P1291" s="33"/>
      <c r="Q1291" s="33"/>
      <c r="R1291" s="33"/>
    </row>
    <row r="1292" customFormat="false" ht="12.75" hidden="false" customHeight="false" outlineLevel="0" collapsed="false">
      <c r="C1292" s="18"/>
      <c r="P1292" s="33"/>
      <c r="Q1292" s="33"/>
      <c r="R1292" s="33"/>
    </row>
    <row r="1293" customFormat="false" ht="12.75" hidden="false" customHeight="false" outlineLevel="0" collapsed="false">
      <c r="C1293" s="18"/>
      <c r="P1293" s="33"/>
      <c r="Q1293" s="33"/>
      <c r="R1293" s="33"/>
    </row>
    <row r="1294" customFormat="false" ht="12.75" hidden="false" customHeight="false" outlineLevel="0" collapsed="false">
      <c r="C1294" s="18"/>
      <c r="P1294" s="33"/>
      <c r="Q1294" s="33"/>
      <c r="R1294" s="33"/>
    </row>
    <row r="1295" customFormat="false" ht="12.75" hidden="false" customHeight="false" outlineLevel="0" collapsed="false">
      <c r="C1295" s="18"/>
      <c r="P1295" s="33"/>
      <c r="Q1295" s="33"/>
      <c r="R1295" s="33"/>
    </row>
    <row r="1296" customFormat="false" ht="12.75" hidden="false" customHeight="false" outlineLevel="0" collapsed="false">
      <c r="C1296" s="18"/>
      <c r="P1296" s="33"/>
      <c r="Q1296" s="33"/>
      <c r="R1296" s="33"/>
    </row>
    <row r="1297" customFormat="false" ht="12.75" hidden="false" customHeight="false" outlineLevel="0" collapsed="false">
      <c r="C1297" s="18"/>
      <c r="P1297" s="33"/>
      <c r="Q1297" s="33"/>
      <c r="R1297" s="33"/>
    </row>
    <row r="1298" customFormat="false" ht="12.75" hidden="false" customHeight="false" outlineLevel="0" collapsed="false">
      <c r="C1298" s="18"/>
      <c r="P1298" s="33"/>
      <c r="Q1298" s="33"/>
      <c r="R1298" s="33"/>
    </row>
    <row r="1299" customFormat="false" ht="12.75" hidden="false" customHeight="false" outlineLevel="0" collapsed="false">
      <c r="C1299" s="18"/>
      <c r="P1299" s="33"/>
      <c r="Q1299" s="33"/>
      <c r="R1299" s="33"/>
    </row>
    <row r="1300" customFormat="false" ht="12.75" hidden="false" customHeight="false" outlineLevel="0" collapsed="false">
      <c r="C1300" s="18"/>
      <c r="P1300" s="33"/>
      <c r="Q1300" s="33"/>
      <c r="R1300" s="33"/>
    </row>
    <row r="1301" customFormat="false" ht="12.75" hidden="false" customHeight="false" outlineLevel="0" collapsed="false">
      <c r="C1301" s="18"/>
      <c r="P1301" s="33"/>
      <c r="Q1301" s="33"/>
      <c r="R1301" s="33"/>
    </row>
    <row r="1302" customFormat="false" ht="12.75" hidden="false" customHeight="false" outlineLevel="0" collapsed="false">
      <c r="C1302" s="18"/>
      <c r="P1302" s="33"/>
      <c r="Q1302" s="33"/>
      <c r="R1302" s="33"/>
    </row>
    <row r="1303" customFormat="false" ht="12.75" hidden="false" customHeight="false" outlineLevel="0" collapsed="false">
      <c r="C1303" s="18"/>
      <c r="P1303" s="33"/>
      <c r="Q1303" s="33"/>
      <c r="R1303" s="33"/>
    </row>
    <row r="1304" customFormat="false" ht="12.75" hidden="false" customHeight="false" outlineLevel="0" collapsed="false">
      <c r="C1304" s="18"/>
      <c r="P1304" s="33"/>
      <c r="Q1304" s="33"/>
      <c r="R1304" s="33"/>
    </row>
    <row r="1305" customFormat="false" ht="12.75" hidden="false" customHeight="false" outlineLevel="0" collapsed="false">
      <c r="C1305" s="18"/>
      <c r="P1305" s="33"/>
      <c r="Q1305" s="33"/>
      <c r="R1305" s="33"/>
    </row>
    <row r="1306" customFormat="false" ht="12.75" hidden="false" customHeight="false" outlineLevel="0" collapsed="false">
      <c r="C1306" s="18"/>
      <c r="P1306" s="33"/>
      <c r="Q1306" s="33"/>
      <c r="R1306" s="33"/>
    </row>
    <row r="1307" customFormat="false" ht="12.75" hidden="false" customHeight="false" outlineLevel="0" collapsed="false">
      <c r="C1307" s="18"/>
      <c r="P1307" s="33"/>
      <c r="Q1307" s="33"/>
      <c r="R1307" s="33"/>
    </row>
    <row r="1308" customFormat="false" ht="12.75" hidden="false" customHeight="false" outlineLevel="0" collapsed="false">
      <c r="C1308" s="18"/>
      <c r="P1308" s="33"/>
      <c r="Q1308" s="33"/>
      <c r="R1308" s="33"/>
    </row>
    <row r="1309" customFormat="false" ht="12.75" hidden="false" customHeight="false" outlineLevel="0" collapsed="false">
      <c r="C1309" s="18"/>
      <c r="P1309" s="33"/>
      <c r="Q1309" s="33"/>
      <c r="R1309" s="33"/>
    </row>
    <row r="1310" customFormat="false" ht="12.75" hidden="false" customHeight="false" outlineLevel="0" collapsed="false">
      <c r="C1310" s="18"/>
      <c r="P1310" s="33"/>
      <c r="Q1310" s="33"/>
      <c r="R1310" s="33"/>
    </row>
    <row r="1311" customFormat="false" ht="12.75" hidden="false" customHeight="false" outlineLevel="0" collapsed="false">
      <c r="C1311" s="18"/>
      <c r="P1311" s="33"/>
      <c r="Q1311" s="33"/>
      <c r="R1311" s="33"/>
    </row>
    <row r="1312" customFormat="false" ht="12.75" hidden="false" customHeight="false" outlineLevel="0" collapsed="false">
      <c r="C1312" s="18"/>
      <c r="P1312" s="33"/>
      <c r="Q1312" s="33"/>
      <c r="R1312" s="33"/>
    </row>
    <row r="1313" customFormat="false" ht="12.75" hidden="false" customHeight="false" outlineLevel="0" collapsed="false">
      <c r="C1313" s="18"/>
      <c r="P1313" s="33"/>
      <c r="Q1313" s="33"/>
      <c r="R1313" s="33"/>
    </row>
    <row r="1314" customFormat="false" ht="12.75" hidden="false" customHeight="false" outlineLevel="0" collapsed="false">
      <c r="C1314" s="18"/>
      <c r="P1314" s="33"/>
      <c r="Q1314" s="33"/>
      <c r="R1314" s="33"/>
    </row>
    <row r="1315" customFormat="false" ht="12.75" hidden="false" customHeight="false" outlineLevel="0" collapsed="false">
      <c r="C1315" s="18"/>
      <c r="P1315" s="33"/>
      <c r="Q1315" s="33"/>
      <c r="R1315" s="33"/>
    </row>
    <row r="1316" customFormat="false" ht="12.75" hidden="false" customHeight="false" outlineLevel="0" collapsed="false">
      <c r="C1316" s="18"/>
      <c r="P1316" s="33"/>
      <c r="Q1316" s="33"/>
      <c r="R1316" s="33"/>
    </row>
    <row r="1317" customFormat="false" ht="12.75" hidden="false" customHeight="false" outlineLevel="0" collapsed="false">
      <c r="C1317" s="18"/>
      <c r="P1317" s="33"/>
      <c r="Q1317" s="33"/>
      <c r="R1317" s="33"/>
    </row>
    <row r="1318" customFormat="false" ht="12.75" hidden="false" customHeight="false" outlineLevel="0" collapsed="false">
      <c r="C1318" s="18"/>
      <c r="P1318" s="33"/>
      <c r="Q1318" s="33"/>
      <c r="R1318" s="33"/>
    </row>
    <row r="1319" customFormat="false" ht="12.75" hidden="false" customHeight="false" outlineLevel="0" collapsed="false">
      <c r="C1319" s="18"/>
      <c r="P1319" s="33"/>
      <c r="Q1319" s="33"/>
      <c r="R1319" s="33"/>
    </row>
    <row r="1320" customFormat="false" ht="12.75" hidden="false" customHeight="false" outlineLevel="0" collapsed="false">
      <c r="C1320" s="18"/>
      <c r="P1320" s="33"/>
      <c r="Q1320" s="33"/>
      <c r="R1320" s="33"/>
    </row>
    <row r="1321" customFormat="false" ht="12.75" hidden="false" customHeight="false" outlineLevel="0" collapsed="false">
      <c r="C1321" s="18"/>
      <c r="P1321" s="33"/>
      <c r="Q1321" s="33"/>
      <c r="R1321" s="33"/>
    </row>
    <row r="1322" customFormat="false" ht="12.75" hidden="false" customHeight="false" outlineLevel="0" collapsed="false">
      <c r="C1322" s="18"/>
      <c r="P1322" s="33"/>
      <c r="Q1322" s="33"/>
      <c r="R1322" s="33"/>
    </row>
    <row r="1323" customFormat="false" ht="12.75" hidden="false" customHeight="false" outlineLevel="0" collapsed="false">
      <c r="C1323" s="18"/>
      <c r="P1323" s="33"/>
      <c r="Q1323" s="33"/>
      <c r="R1323" s="33"/>
    </row>
    <row r="1324" customFormat="false" ht="12.75" hidden="false" customHeight="false" outlineLevel="0" collapsed="false">
      <c r="C1324" s="18"/>
      <c r="P1324" s="33"/>
      <c r="Q1324" s="33"/>
      <c r="R1324" s="33"/>
    </row>
    <row r="1325" customFormat="false" ht="12.75" hidden="false" customHeight="false" outlineLevel="0" collapsed="false">
      <c r="C1325" s="18"/>
      <c r="P1325" s="33"/>
      <c r="Q1325" s="33"/>
      <c r="R1325" s="33"/>
    </row>
    <row r="1326" customFormat="false" ht="12.75" hidden="false" customHeight="false" outlineLevel="0" collapsed="false">
      <c r="C1326" s="18"/>
      <c r="P1326" s="33"/>
      <c r="Q1326" s="33"/>
      <c r="R1326" s="33"/>
    </row>
    <row r="1327" customFormat="false" ht="12.75" hidden="false" customHeight="false" outlineLevel="0" collapsed="false">
      <c r="C1327" s="18"/>
      <c r="P1327" s="33"/>
      <c r="Q1327" s="33"/>
      <c r="R1327" s="33"/>
    </row>
    <row r="1328" customFormat="false" ht="12.75" hidden="false" customHeight="false" outlineLevel="0" collapsed="false">
      <c r="C1328" s="18"/>
      <c r="P1328" s="33"/>
      <c r="Q1328" s="33"/>
      <c r="R1328" s="33"/>
    </row>
    <row r="1329" customFormat="false" ht="12.75" hidden="false" customHeight="false" outlineLevel="0" collapsed="false">
      <c r="C1329" s="18"/>
      <c r="P1329" s="33"/>
      <c r="Q1329" s="33"/>
      <c r="R1329" s="33"/>
    </row>
    <row r="1330" customFormat="false" ht="12.75" hidden="false" customHeight="false" outlineLevel="0" collapsed="false">
      <c r="C1330" s="18"/>
      <c r="P1330" s="33"/>
      <c r="Q1330" s="33"/>
      <c r="R1330" s="33"/>
    </row>
    <row r="1331" customFormat="false" ht="12.75" hidden="false" customHeight="false" outlineLevel="0" collapsed="false">
      <c r="C1331" s="18"/>
      <c r="P1331" s="33"/>
      <c r="Q1331" s="33"/>
      <c r="R1331" s="33"/>
    </row>
    <row r="1332" customFormat="false" ht="12.75" hidden="false" customHeight="false" outlineLevel="0" collapsed="false">
      <c r="C1332" s="18"/>
      <c r="P1332" s="33"/>
      <c r="Q1332" s="33"/>
      <c r="R1332" s="33"/>
    </row>
    <row r="1333" customFormat="false" ht="12.75" hidden="false" customHeight="false" outlineLevel="0" collapsed="false">
      <c r="C1333" s="18"/>
      <c r="P1333" s="33"/>
      <c r="Q1333" s="33"/>
      <c r="R1333" s="33"/>
    </row>
    <row r="1334" customFormat="false" ht="12.75" hidden="false" customHeight="false" outlineLevel="0" collapsed="false">
      <c r="C1334" s="18"/>
      <c r="P1334" s="33"/>
      <c r="Q1334" s="33"/>
      <c r="R1334" s="33"/>
    </row>
    <row r="1335" customFormat="false" ht="12.75" hidden="false" customHeight="false" outlineLevel="0" collapsed="false">
      <c r="C1335" s="18"/>
      <c r="P1335" s="33"/>
      <c r="Q1335" s="33"/>
      <c r="R1335" s="33"/>
    </row>
    <row r="1336" customFormat="false" ht="12.75" hidden="false" customHeight="false" outlineLevel="0" collapsed="false">
      <c r="C1336" s="18"/>
      <c r="P1336" s="33"/>
      <c r="Q1336" s="33"/>
      <c r="R1336" s="33"/>
    </row>
    <row r="1337" customFormat="false" ht="12.75" hidden="false" customHeight="false" outlineLevel="0" collapsed="false">
      <c r="C1337" s="18"/>
      <c r="P1337" s="33"/>
      <c r="Q1337" s="33"/>
      <c r="R1337" s="33"/>
    </row>
    <row r="1338" customFormat="false" ht="12.75" hidden="false" customHeight="false" outlineLevel="0" collapsed="false">
      <c r="C1338" s="18"/>
      <c r="P1338" s="33"/>
      <c r="Q1338" s="33"/>
      <c r="R1338" s="33"/>
    </row>
    <row r="1339" customFormat="false" ht="12.75" hidden="false" customHeight="false" outlineLevel="0" collapsed="false">
      <c r="C1339" s="18"/>
      <c r="P1339" s="33"/>
      <c r="Q1339" s="33"/>
      <c r="R1339" s="33"/>
    </row>
    <row r="1340" customFormat="false" ht="12.75" hidden="false" customHeight="false" outlineLevel="0" collapsed="false">
      <c r="C1340" s="18"/>
      <c r="P1340" s="33"/>
      <c r="Q1340" s="33"/>
      <c r="R1340" s="33"/>
    </row>
    <row r="1341" customFormat="false" ht="12.75" hidden="false" customHeight="false" outlineLevel="0" collapsed="false">
      <c r="C1341" s="18"/>
      <c r="P1341" s="33"/>
      <c r="Q1341" s="33"/>
      <c r="R1341" s="33"/>
    </row>
    <row r="1342" customFormat="false" ht="12.75" hidden="false" customHeight="false" outlineLevel="0" collapsed="false">
      <c r="C1342" s="18"/>
      <c r="P1342" s="33"/>
      <c r="Q1342" s="33"/>
      <c r="R1342" s="33"/>
    </row>
    <row r="1343" customFormat="false" ht="12.75" hidden="false" customHeight="false" outlineLevel="0" collapsed="false">
      <c r="C1343" s="18"/>
      <c r="P1343" s="33"/>
      <c r="Q1343" s="33"/>
      <c r="R1343" s="33"/>
    </row>
    <row r="1344" customFormat="false" ht="12.75" hidden="false" customHeight="false" outlineLevel="0" collapsed="false">
      <c r="C1344" s="18"/>
      <c r="P1344" s="33"/>
      <c r="Q1344" s="33"/>
      <c r="R1344" s="33"/>
    </row>
    <row r="1345" customFormat="false" ht="12.75" hidden="false" customHeight="false" outlineLevel="0" collapsed="false">
      <c r="C1345" s="18"/>
      <c r="P1345" s="33"/>
      <c r="Q1345" s="33"/>
      <c r="R1345" s="33"/>
    </row>
    <row r="1346" customFormat="false" ht="12.75" hidden="false" customHeight="false" outlineLevel="0" collapsed="false">
      <c r="C1346" s="18"/>
      <c r="P1346" s="33"/>
      <c r="Q1346" s="33"/>
      <c r="R1346" s="33"/>
    </row>
    <row r="1347" customFormat="false" ht="12.75" hidden="false" customHeight="false" outlineLevel="0" collapsed="false">
      <c r="C1347" s="18"/>
      <c r="P1347" s="33"/>
      <c r="Q1347" s="33"/>
      <c r="R1347" s="33"/>
    </row>
    <row r="1348" customFormat="false" ht="12.75" hidden="false" customHeight="false" outlineLevel="0" collapsed="false">
      <c r="C1348" s="18"/>
      <c r="P1348" s="33"/>
      <c r="Q1348" s="33"/>
      <c r="R1348" s="33"/>
    </row>
    <row r="1349" customFormat="false" ht="12.75" hidden="false" customHeight="false" outlineLevel="0" collapsed="false">
      <c r="C1349" s="18"/>
      <c r="P1349" s="33"/>
      <c r="Q1349" s="33"/>
      <c r="R1349" s="33"/>
    </row>
    <row r="1350" customFormat="false" ht="12.75" hidden="false" customHeight="false" outlineLevel="0" collapsed="false">
      <c r="C1350" s="18"/>
      <c r="P1350" s="33"/>
      <c r="Q1350" s="33"/>
      <c r="R1350" s="33"/>
    </row>
    <row r="1351" customFormat="false" ht="12.75" hidden="false" customHeight="false" outlineLevel="0" collapsed="false">
      <c r="C1351" s="18"/>
      <c r="P1351" s="33"/>
      <c r="Q1351" s="33"/>
      <c r="R1351" s="33"/>
    </row>
    <row r="1352" customFormat="false" ht="12.75" hidden="false" customHeight="false" outlineLevel="0" collapsed="false">
      <c r="C1352" s="18"/>
      <c r="P1352" s="33"/>
      <c r="Q1352" s="33"/>
      <c r="R1352" s="33"/>
    </row>
    <row r="1353" customFormat="false" ht="12.75" hidden="false" customHeight="false" outlineLevel="0" collapsed="false">
      <c r="C1353" s="18"/>
      <c r="P1353" s="33"/>
      <c r="Q1353" s="33"/>
      <c r="R1353" s="33"/>
    </row>
    <row r="1354" customFormat="false" ht="12.75" hidden="false" customHeight="false" outlineLevel="0" collapsed="false">
      <c r="C1354" s="18"/>
      <c r="P1354" s="33"/>
      <c r="Q1354" s="33"/>
      <c r="R1354" s="33"/>
    </row>
    <row r="1355" customFormat="false" ht="12.75" hidden="false" customHeight="false" outlineLevel="0" collapsed="false">
      <c r="C1355" s="18"/>
      <c r="P1355" s="33"/>
      <c r="Q1355" s="33"/>
      <c r="R1355" s="33"/>
    </row>
    <row r="1356" customFormat="false" ht="12.75" hidden="false" customHeight="false" outlineLevel="0" collapsed="false">
      <c r="C1356" s="18"/>
      <c r="P1356" s="33"/>
      <c r="Q1356" s="33"/>
      <c r="R1356" s="33"/>
    </row>
    <row r="1357" customFormat="false" ht="12.75" hidden="false" customHeight="false" outlineLevel="0" collapsed="false">
      <c r="C1357" s="18"/>
      <c r="P1357" s="33"/>
      <c r="Q1357" s="33"/>
      <c r="R1357" s="33"/>
    </row>
    <row r="1358" customFormat="false" ht="12.75" hidden="false" customHeight="false" outlineLevel="0" collapsed="false">
      <c r="C1358" s="18"/>
      <c r="P1358" s="33"/>
      <c r="Q1358" s="33"/>
      <c r="R1358" s="33"/>
    </row>
    <row r="1359" customFormat="false" ht="12.75" hidden="false" customHeight="false" outlineLevel="0" collapsed="false">
      <c r="C1359" s="18"/>
      <c r="P1359" s="33"/>
      <c r="Q1359" s="33"/>
      <c r="R1359" s="33"/>
    </row>
    <row r="1360" customFormat="false" ht="12.75" hidden="false" customHeight="false" outlineLevel="0" collapsed="false">
      <c r="C1360" s="18"/>
      <c r="P1360" s="33"/>
      <c r="Q1360" s="33"/>
      <c r="R1360" s="33"/>
    </row>
    <row r="1361" customFormat="false" ht="12.75" hidden="false" customHeight="false" outlineLevel="0" collapsed="false">
      <c r="C1361" s="18"/>
      <c r="P1361" s="33"/>
      <c r="Q1361" s="33"/>
      <c r="R1361" s="33"/>
    </row>
    <row r="1362" customFormat="false" ht="12.75" hidden="false" customHeight="false" outlineLevel="0" collapsed="false">
      <c r="C1362" s="18"/>
      <c r="P1362" s="33"/>
      <c r="Q1362" s="33"/>
      <c r="R1362" s="33"/>
    </row>
    <row r="1363" customFormat="false" ht="12.75" hidden="false" customHeight="false" outlineLevel="0" collapsed="false">
      <c r="C1363" s="18"/>
      <c r="P1363" s="33"/>
      <c r="Q1363" s="33"/>
      <c r="R1363" s="33"/>
    </row>
    <row r="1364" customFormat="false" ht="12.75" hidden="false" customHeight="false" outlineLevel="0" collapsed="false">
      <c r="C1364" s="18"/>
      <c r="P1364" s="33"/>
      <c r="Q1364" s="33"/>
      <c r="R1364" s="33"/>
    </row>
    <row r="1365" customFormat="false" ht="12.75" hidden="false" customHeight="false" outlineLevel="0" collapsed="false">
      <c r="C1365" s="18"/>
      <c r="P1365" s="33"/>
      <c r="Q1365" s="33"/>
      <c r="R1365" s="33"/>
    </row>
    <row r="1366" customFormat="false" ht="12.75" hidden="false" customHeight="false" outlineLevel="0" collapsed="false">
      <c r="C1366" s="18"/>
      <c r="P1366" s="33"/>
      <c r="Q1366" s="33"/>
      <c r="R1366" s="33"/>
    </row>
    <row r="1367" customFormat="false" ht="12.75" hidden="false" customHeight="false" outlineLevel="0" collapsed="false">
      <c r="C1367" s="18"/>
      <c r="P1367" s="33"/>
      <c r="Q1367" s="33"/>
      <c r="R1367" s="33"/>
    </row>
    <row r="1368" customFormat="false" ht="12.75" hidden="false" customHeight="false" outlineLevel="0" collapsed="false">
      <c r="C1368" s="18"/>
      <c r="P1368" s="33"/>
      <c r="Q1368" s="33"/>
      <c r="R1368" s="33"/>
    </row>
    <row r="1369" customFormat="false" ht="12.75" hidden="false" customHeight="false" outlineLevel="0" collapsed="false">
      <c r="C1369" s="18"/>
      <c r="P1369" s="33"/>
      <c r="Q1369" s="33"/>
      <c r="R1369" s="33"/>
    </row>
    <row r="1370" customFormat="false" ht="12.75" hidden="false" customHeight="false" outlineLevel="0" collapsed="false">
      <c r="C1370" s="18"/>
      <c r="P1370" s="33"/>
      <c r="Q1370" s="33"/>
      <c r="R1370" s="33"/>
    </row>
    <row r="1371" customFormat="false" ht="12.75" hidden="false" customHeight="false" outlineLevel="0" collapsed="false">
      <c r="C1371" s="18"/>
      <c r="P1371" s="33"/>
      <c r="Q1371" s="33"/>
      <c r="R1371" s="33"/>
    </row>
    <row r="1372" customFormat="false" ht="12.75" hidden="false" customHeight="false" outlineLevel="0" collapsed="false">
      <c r="C1372" s="18"/>
      <c r="P1372" s="33"/>
      <c r="Q1372" s="33"/>
      <c r="R1372" s="33"/>
    </row>
    <row r="1373" customFormat="false" ht="12.75" hidden="false" customHeight="false" outlineLevel="0" collapsed="false">
      <c r="C1373" s="18"/>
      <c r="P1373" s="33"/>
      <c r="Q1373" s="33"/>
      <c r="R1373" s="33"/>
    </row>
    <row r="1374" customFormat="false" ht="12.75" hidden="false" customHeight="false" outlineLevel="0" collapsed="false">
      <c r="C1374" s="18"/>
      <c r="P1374" s="33"/>
      <c r="Q1374" s="33"/>
      <c r="R1374" s="33"/>
    </row>
    <row r="1375" customFormat="false" ht="12.75" hidden="false" customHeight="false" outlineLevel="0" collapsed="false">
      <c r="C1375" s="18"/>
      <c r="P1375" s="33"/>
      <c r="Q1375" s="33"/>
      <c r="R1375" s="33"/>
    </row>
    <row r="1376" customFormat="false" ht="12.75" hidden="false" customHeight="false" outlineLevel="0" collapsed="false">
      <c r="C1376" s="18"/>
      <c r="P1376" s="33"/>
      <c r="Q1376" s="33"/>
      <c r="R1376" s="33"/>
    </row>
    <row r="1377" customFormat="false" ht="12.75" hidden="false" customHeight="false" outlineLevel="0" collapsed="false">
      <c r="C1377" s="18"/>
      <c r="P1377" s="33"/>
      <c r="Q1377" s="33"/>
      <c r="R1377" s="33"/>
    </row>
    <row r="1378" customFormat="false" ht="12.75" hidden="false" customHeight="false" outlineLevel="0" collapsed="false">
      <c r="C1378" s="18"/>
      <c r="P1378" s="33"/>
      <c r="Q1378" s="33"/>
      <c r="R1378" s="33"/>
    </row>
    <row r="1379" customFormat="false" ht="12.75" hidden="false" customHeight="false" outlineLevel="0" collapsed="false">
      <c r="C1379" s="18"/>
      <c r="P1379" s="33"/>
      <c r="Q1379" s="33"/>
      <c r="R1379" s="33"/>
    </row>
    <row r="1380" customFormat="false" ht="12.75" hidden="false" customHeight="false" outlineLevel="0" collapsed="false">
      <c r="C1380" s="18"/>
      <c r="P1380" s="33"/>
      <c r="Q1380" s="33"/>
      <c r="R1380" s="33"/>
    </row>
    <row r="1381" customFormat="false" ht="12.75" hidden="false" customHeight="false" outlineLevel="0" collapsed="false">
      <c r="C1381" s="18"/>
      <c r="P1381" s="33"/>
      <c r="Q1381" s="33"/>
      <c r="R1381" s="33"/>
    </row>
    <row r="1382" customFormat="false" ht="12.75" hidden="false" customHeight="false" outlineLevel="0" collapsed="false">
      <c r="C1382" s="18"/>
      <c r="P1382" s="33"/>
      <c r="Q1382" s="33"/>
      <c r="R1382" s="33"/>
    </row>
    <row r="1383" customFormat="false" ht="12.75" hidden="false" customHeight="false" outlineLevel="0" collapsed="false">
      <c r="C1383" s="18"/>
      <c r="P1383" s="33"/>
      <c r="Q1383" s="33"/>
      <c r="R1383" s="33"/>
    </row>
    <row r="1384" customFormat="false" ht="12.75" hidden="false" customHeight="false" outlineLevel="0" collapsed="false">
      <c r="C1384" s="18"/>
      <c r="P1384" s="33"/>
      <c r="Q1384" s="33"/>
      <c r="R1384" s="33"/>
    </row>
    <row r="1385" customFormat="false" ht="12.75" hidden="false" customHeight="false" outlineLevel="0" collapsed="false">
      <c r="C1385" s="18"/>
      <c r="P1385" s="33"/>
      <c r="Q1385" s="33"/>
      <c r="R1385" s="33"/>
    </row>
    <row r="1386" customFormat="false" ht="12.75" hidden="false" customHeight="false" outlineLevel="0" collapsed="false">
      <c r="C1386" s="18"/>
      <c r="P1386" s="33"/>
      <c r="Q1386" s="33"/>
      <c r="R1386" s="33"/>
    </row>
    <row r="1387" customFormat="false" ht="12.75" hidden="false" customHeight="false" outlineLevel="0" collapsed="false">
      <c r="C1387" s="18"/>
      <c r="P1387" s="33"/>
      <c r="Q1387" s="33"/>
      <c r="R1387" s="33"/>
    </row>
    <row r="1388" customFormat="false" ht="12.75" hidden="false" customHeight="false" outlineLevel="0" collapsed="false">
      <c r="C1388" s="18"/>
      <c r="P1388" s="33"/>
      <c r="Q1388" s="33"/>
      <c r="R1388" s="33"/>
    </row>
    <row r="1389" customFormat="false" ht="12.75" hidden="false" customHeight="false" outlineLevel="0" collapsed="false">
      <c r="C1389" s="18"/>
      <c r="P1389" s="33"/>
      <c r="Q1389" s="33"/>
      <c r="R1389" s="33"/>
    </row>
    <row r="1390" customFormat="false" ht="12.75" hidden="false" customHeight="false" outlineLevel="0" collapsed="false">
      <c r="C1390" s="18"/>
      <c r="P1390" s="33"/>
      <c r="Q1390" s="33"/>
      <c r="R1390" s="33"/>
    </row>
    <row r="1391" customFormat="false" ht="12.75" hidden="false" customHeight="false" outlineLevel="0" collapsed="false">
      <c r="C1391" s="18"/>
      <c r="P1391" s="33"/>
      <c r="Q1391" s="33"/>
      <c r="R1391" s="33"/>
    </row>
    <row r="1392" customFormat="false" ht="12.75" hidden="false" customHeight="false" outlineLevel="0" collapsed="false">
      <c r="C1392" s="18"/>
      <c r="P1392" s="33"/>
      <c r="Q1392" s="33"/>
      <c r="R1392" s="33"/>
    </row>
    <row r="1393" customFormat="false" ht="12.75" hidden="false" customHeight="false" outlineLevel="0" collapsed="false">
      <c r="C1393" s="18"/>
      <c r="P1393" s="33"/>
      <c r="Q1393" s="33"/>
      <c r="R1393" s="33"/>
    </row>
    <row r="1394" customFormat="false" ht="12.75" hidden="false" customHeight="false" outlineLevel="0" collapsed="false">
      <c r="C1394" s="18"/>
      <c r="P1394" s="33"/>
      <c r="Q1394" s="33"/>
      <c r="R1394" s="33"/>
    </row>
    <row r="1395" customFormat="false" ht="12.75" hidden="false" customHeight="false" outlineLevel="0" collapsed="false">
      <c r="C1395" s="18"/>
      <c r="P1395" s="33"/>
      <c r="Q1395" s="33"/>
      <c r="R1395" s="33"/>
    </row>
    <row r="1396" customFormat="false" ht="12.75" hidden="false" customHeight="false" outlineLevel="0" collapsed="false">
      <c r="C1396" s="18"/>
      <c r="P1396" s="33"/>
      <c r="Q1396" s="33"/>
      <c r="R1396" s="33"/>
    </row>
    <row r="1397" customFormat="false" ht="12.75" hidden="false" customHeight="false" outlineLevel="0" collapsed="false">
      <c r="C1397" s="18"/>
      <c r="P1397" s="33"/>
      <c r="Q1397" s="33"/>
      <c r="R1397" s="33"/>
    </row>
    <row r="1398" customFormat="false" ht="12.75" hidden="false" customHeight="false" outlineLevel="0" collapsed="false">
      <c r="C1398" s="18"/>
      <c r="P1398" s="33"/>
      <c r="Q1398" s="33"/>
      <c r="R1398" s="33"/>
    </row>
    <row r="1399" customFormat="false" ht="12.75" hidden="false" customHeight="false" outlineLevel="0" collapsed="false">
      <c r="C1399" s="18"/>
      <c r="P1399" s="33"/>
      <c r="Q1399" s="33"/>
      <c r="R1399" s="33"/>
    </row>
    <row r="1400" customFormat="false" ht="12.75" hidden="false" customHeight="false" outlineLevel="0" collapsed="false">
      <c r="C1400" s="18"/>
      <c r="P1400" s="33"/>
      <c r="Q1400" s="33"/>
      <c r="R1400" s="33"/>
    </row>
    <row r="1401" customFormat="false" ht="12.75" hidden="false" customHeight="false" outlineLevel="0" collapsed="false">
      <c r="C1401" s="18"/>
      <c r="P1401" s="33"/>
      <c r="Q1401" s="33"/>
      <c r="R1401" s="33"/>
    </row>
    <row r="1402" customFormat="false" ht="12.75" hidden="false" customHeight="false" outlineLevel="0" collapsed="false">
      <c r="C1402" s="18"/>
      <c r="P1402" s="33"/>
      <c r="Q1402" s="33"/>
      <c r="R1402" s="33"/>
    </row>
    <row r="1403" customFormat="false" ht="12.75" hidden="false" customHeight="false" outlineLevel="0" collapsed="false">
      <c r="C1403" s="18"/>
      <c r="P1403" s="33"/>
      <c r="Q1403" s="33"/>
      <c r="R1403" s="33"/>
    </row>
    <row r="1404" customFormat="false" ht="12.75" hidden="false" customHeight="false" outlineLevel="0" collapsed="false">
      <c r="C1404" s="18"/>
      <c r="P1404" s="33"/>
      <c r="Q1404" s="33"/>
      <c r="R1404" s="33"/>
    </row>
    <row r="1405" customFormat="false" ht="12.75" hidden="false" customHeight="false" outlineLevel="0" collapsed="false">
      <c r="C1405" s="18"/>
      <c r="P1405" s="33"/>
      <c r="Q1405" s="33"/>
      <c r="R1405" s="33"/>
    </row>
    <row r="1406" customFormat="false" ht="12.75" hidden="false" customHeight="false" outlineLevel="0" collapsed="false">
      <c r="C1406" s="18"/>
      <c r="P1406" s="33"/>
      <c r="Q1406" s="33"/>
      <c r="R1406" s="33"/>
    </row>
    <row r="1407" customFormat="false" ht="12.75" hidden="false" customHeight="false" outlineLevel="0" collapsed="false">
      <c r="C1407" s="18"/>
      <c r="P1407" s="33"/>
      <c r="Q1407" s="33"/>
      <c r="R1407" s="33"/>
    </row>
    <row r="1408" customFormat="false" ht="12.75" hidden="false" customHeight="false" outlineLevel="0" collapsed="false">
      <c r="C1408" s="18"/>
      <c r="P1408" s="33"/>
      <c r="Q1408" s="33"/>
      <c r="R1408" s="33"/>
    </row>
    <row r="1409" customFormat="false" ht="12.75" hidden="false" customHeight="false" outlineLevel="0" collapsed="false">
      <c r="C1409" s="18"/>
      <c r="P1409" s="33"/>
      <c r="Q1409" s="33"/>
      <c r="R1409" s="33"/>
    </row>
    <row r="1410" customFormat="false" ht="12.75" hidden="false" customHeight="false" outlineLevel="0" collapsed="false">
      <c r="C1410" s="18"/>
      <c r="P1410" s="33"/>
      <c r="Q1410" s="33"/>
      <c r="R1410" s="33"/>
    </row>
    <row r="1411" customFormat="false" ht="12.75" hidden="false" customHeight="false" outlineLevel="0" collapsed="false">
      <c r="C1411" s="18"/>
      <c r="P1411" s="33"/>
      <c r="Q1411" s="33"/>
      <c r="R1411" s="33"/>
    </row>
    <row r="1412" customFormat="false" ht="12.75" hidden="false" customHeight="false" outlineLevel="0" collapsed="false">
      <c r="C1412" s="18"/>
      <c r="P1412" s="33"/>
      <c r="Q1412" s="33"/>
      <c r="R1412" s="33"/>
    </row>
    <row r="1413" customFormat="false" ht="12.75" hidden="false" customHeight="false" outlineLevel="0" collapsed="false">
      <c r="C1413" s="18"/>
      <c r="P1413" s="33"/>
      <c r="Q1413" s="33"/>
      <c r="R1413" s="33"/>
    </row>
    <row r="1414" customFormat="false" ht="12.75" hidden="false" customHeight="false" outlineLevel="0" collapsed="false">
      <c r="C1414" s="18"/>
      <c r="P1414" s="33"/>
      <c r="Q1414" s="33"/>
      <c r="R1414" s="33"/>
    </row>
    <row r="1415" customFormat="false" ht="12.75" hidden="false" customHeight="false" outlineLevel="0" collapsed="false">
      <c r="C1415" s="18"/>
      <c r="P1415" s="33"/>
      <c r="Q1415" s="33"/>
      <c r="R1415" s="33"/>
    </row>
    <row r="1416" customFormat="false" ht="12.75" hidden="false" customHeight="false" outlineLevel="0" collapsed="false">
      <c r="C1416" s="18"/>
      <c r="P1416" s="33"/>
      <c r="Q1416" s="33"/>
      <c r="R1416" s="33"/>
    </row>
    <row r="1417" customFormat="false" ht="12.75" hidden="false" customHeight="false" outlineLevel="0" collapsed="false">
      <c r="C1417" s="18"/>
      <c r="P1417" s="33"/>
      <c r="Q1417" s="33"/>
      <c r="R1417" s="33"/>
    </row>
    <row r="1418" customFormat="false" ht="12.75" hidden="false" customHeight="false" outlineLevel="0" collapsed="false">
      <c r="C1418" s="18"/>
      <c r="P1418" s="33"/>
      <c r="Q1418" s="33"/>
      <c r="R1418" s="33"/>
    </row>
    <row r="1419" customFormat="false" ht="12.75" hidden="false" customHeight="false" outlineLevel="0" collapsed="false">
      <c r="C1419" s="18"/>
      <c r="P1419" s="33"/>
      <c r="Q1419" s="33"/>
      <c r="R1419" s="33"/>
    </row>
    <row r="1420" customFormat="false" ht="12.75" hidden="false" customHeight="false" outlineLevel="0" collapsed="false">
      <c r="C1420" s="18"/>
      <c r="P1420" s="33"/>
      <c r="Q1420" s="33"/>
      <c r="R1420" s="33"/>
    </row>
    <row r="1421" customFormat="false" ht="12.75" hidden="false" customHeight="false" outlineLevel="0" collapsed="false">
      <c r="C1421" s="18"/>
      <c r="P1421" s="33"/>
      <c r="Q1421" s="33"/>
      <c r="R1421" s="33"/>
    </row>
    <row r="1422" customFormat="false" ht="12.75" hidden="false" customHeight="false" outlineLevel="0" collapsed="false">
      <c r="C1422" s="18"/>
      <c r="P1422" s="33"/>
      <c r="Q1422" s="33"/>
      <c r="R1422" s="33"/>
    </row>
    <row r="1423" customFormat="false" ht="12.75" hidden="false" customHeight="false" outlineLevel="0" collapsed="false">
      <c r="C1423" s="18"/>
      <c r="P1423" s="33"/>
      <c r="Q1423" s="33"/>
      <c r="R1423" s="33"/>
    </row>
    <row r="1424" customFormat="false" ht="12.75" hidden="false" customHeight="false" outlineLevel="0" collapsed="false">
      <c r="C1424" s="18"/>
      <c r="P1424" s="33"/>
      <c r="Q1424" s="33"/>
      <c r="R1424" s="33"/>
    </row>
    <row r="1425" customFormat="false" ht="12.75" hidden="false" customHeight="false" outlineLevel="0" collapsed="false">
      <c r="C1425" s="18"/>
      <c r="P1425" s="33"/>
      <c r="Q1425" s="33"/>
      <c r="R1425" s="33"/>
    </row>
    <row r="1426" customFormat="false" ht="12.75" hidden="false" customHeight="false" outlineLevel="0" collapsed="false">
      <c r="C1426" s="18"/>
      <c r="P1426" s="33"/>
      <c r="Q1426" s="33"/>
      <c r="R1426" s="33"/>
    </row>
    <row r="1427" customFormat="false" ht="12.75" hidden="false" customHeight="false" outlineLevel="0" collapsed="false">
      <c r="C1427" s="18"/>
      <c r="P1427" s="33"/>
      <c r="Q1427" s="33"/>
      <c r="R1427" s="33"/>
    </row>
    <row r="1428" customFormat="false" ht="12.75" hidden="false" customHeight="false" outlineLevel="0" collapsed="false">
      <c r="C1428" s="18"/>
      <c r="P1428" s="33"/>
      <c r="Q1428" s="33"/>
      <c r="R1428" s="33"/>
    </row>
    <row r="1429" customFormat="false" ht="12.75" hidden="false" customHeight="false" outlineLevel="0" collapsed="false">
      <c r="C1429" s="18"/>
      <c r="P1429" s="33"/>
      <c r="Q1429" s="33"/>
      <c r="R1429" s="33"/>
    </row>
    <row r="1430" customFormat="false" ht="12.75" hidden="false" customHeight="false" outlineLevel="0" collapsed="false">
      <c r="C1430" s="18"/>
      <c r="P1430" s="33"/>
      <c r="Q1430" s="33"/>
      <c r="R1430" s="33"/>
    </row>
    <row r="1431" customFormat="false" ht="12.75" hidden="false" customHeight="false" outlineLevel="0" collapsed="false">
      <c r="C1431" s="18"/>
      <c r="P1431" s="33"/>
      <c r="Q1431" s="33"/>
      <c r="R1431" s="33"/>
    </row>
    <row r="1432" customFormat="false" ht="12.75" hidden="false" customHeight="false" outlineLevel="0" collapsed="false">
      <c r="C1432" s="18"/>
      <c r="P1432" s="33"/>
      <c r="Q1432" s="33"/>
      <c r="R1432" s="33"/>
    </row>
    <row r="1433" customFormat="false" ht="12.75" hidden="false" customHeight="false" outlineLevel="0" collapsed="false">
      <c r="C1433" s="18"/>
      <c r="P1433" s="33"/>
      <c r="Q1433" s="33"/>
      <c r="R1433" s="33"/>
    </row>
    <row r="1434" customFormat="false" ht="12.75" hidden="false" customHeight="false" outlineLevel="0" collapsed="false">
      <c r="C1434" s="18"/>
      <c r="P1434" s="33"/>
      <c r="Q1434" s="33"/>
      <c r="R1434" s="33"/>
    </row>
    <row r="1435" customFormat="false" ht="12.75" hidden="false" customHeight="false" outlineLevel="0" collapsed="false">
      <c r="C1435" s="18"/>
      <c r="P1435" s="33"/>
      <c r="Q1435" s="33"/>
      <c r="R1435" s="33"/>
    </row>
    <row r="1436" customFormat="false" ht="12.75" hidden="false" customHeight="false" outlineLevel="0" collapsed="false">
      <c r="C1436" s="18"/>
      <c r="P1436" s="33"/>
      <c r="Q1436" s="33"/>
      <c r="R1436" s="33"/>
    </row>
    <row r="1437" customFormat="false" ht="12.75" hidden="false" customHeight="false" outlineLevel="0" collapsed="false">
      <c r="C1437" s="18"/>
      <c r="P1437" s="33"/>
      <c r="Q1437" s="33"/>
      <c r="R1437" s="33"/>
    </row>
    <row r="1438" customFormat="false" ht="12.75" hidden="false" customHeight="false" outlineLevel="0" collapsed="false">
      <c r="C1438" s="18"/>
      <c r="P1438" s="33"/>
      <c r="Q1438" s="33"/>
      <c r="R1438" s="33"/>
    </row>
    <row r="1439" customFormat="false" ht="12.75" hidden="false" customHeight="false" outlineLevel="0" collapsed="false">
      <c r="C1439" s="18"/>
      <c r="P1439" s="33"/>
      <c r="Q1439" s="33"/>
      <c r="R1439" s="33"/>
    </row>
    <row r="1440" customFormat="false" ht="12.75" hidden="false" customHeight="false" outlineLevel="0" collapsed="false">
      <c r="C1440" s="18"/>
      <c r="P1440" s="33"/>
      <c r="Q1440" s="33"/>
      <c r="R1440" s="33"/>
    </row>
    <row r="1441" customFormat="false" ht="12.75" hidden="false" customHeight="false" outlineLevel="0" collapsed="false">
      <c r="C1441" s="18"/>
      <c r="P1441" s="33"/>
      <c r="Q1441" s="33"/>
      <c r="R1441" s="33"/>
    </row>
    <row r="1442" customFormat="false" ht="12.75" hidden="false" customHeight="false" outlineLevel="0" collapsed="false">
      <c r="C1442" s="18"/>
      <c r="P1442" s="33"/>
      <c r="Q1442" s="33"/>
      <c r="R1442" s="33"/>
    </row>
    <row r="1443" customFormat="false" ht="12.75" hidden="false" customHeight="false" outlineLevel="0" collapsed="false">
      <c r="C1443" s="18"/>
      <c r="P1443" s="33"/>
      <c r="Q1443" s="33"/>
      <c r="R1443" s="33"/>
    </row>
    <row r="1444" customFormat="false" ht="12.75" hidden="false" customHeight="false" outlineLevel="0" collapsed="false">
      <c r="C1444" s="18"/>
      <c r="P1444" s="33"/>
      <c r="Q1444" s="33"/>
      <c r="R1444" s="33"/>
    </row>
    <row r="1445" customFormat="false" ht="12.75" hidden="false" customHeight="false" outlineLevel="0" collapsed="false">
      <c r="C1445" s="18"/>
      <c r="P1445" s="33"/>
      <c r="Q1445" s="33"/>
      <c r="R1445" s="33"/>
    </row>
    <row r="1446" customFormat="false" ht="12.75" hidden="false" customHeight="false" outlineLevel="0" collapsed="false">
      <c r="C1446" s="18"/>
      <c r="P1446" s="33"/>
      <c r="Q1446" s="33"/>
      <c r="R1446" s="33"/>
    </row>
    <row r="1447" customFormat="false" ht="12.75" hidden="false" customHeight="false" outlineLevel="0" collapsed="false">
      <c r="C1447" s="18"/>
      <c r="P1447" s="33"/>
      <c r="Q1447" s="33"/>
      <c r="R1447" s="33"/>
    </row>
    <row r="1448" customFormat="false" ht="12.75" hidden="false" customHeight="false" outlineLevel="0" collapsed="false">
      <c r="C1448" s="18"/>
      <c r="P1448" s="33"/>
      <c r="Q1448" s="33"/>
      <c r="R1448" s="33"/>
    </row>
    <row r="1449" customFormat="false" ht="12.75" hidden="false" customHeight="false" outlineLevel="0" collapsed="false">
      <c r="C1449" s="18"/>
      <c r="P1449" s="33"/>
      <c r="Q1449" s="33"/>
      <c r="R1449" s="33"/>
    </row>
    <row r="1450" customFormat="false" ht="12.75" hidden="false" customHeight="false" outlineLevel="0" collapsed="false">
      <c r="C1450" s="18"/>
      <c r="P1450" s="33"/>
      <c r="Q1450" s="33"/>
      <c r="R1450" s="33"/>
    </row>
    <row r="1451" customFormat="false" ht="12.75" hidden="false" customHeight="false" outlineLevel="0" collapsed="false">
      <c r="C1451" s="18"/>
      <c r="P1451" s="33"/>
      <c r="Q1451" s="33"/>
      <c r="R1451" s="33"/>
    </row>
    <row r="1452" customFormat="false" ht="12.75" hidden="false" customHeight="false" outlineLevel="0" collapsed="false">
      <c r="C1452" s="18"/>
      <c r="P1452" s="33"/>
      <c r="Q1452" s="33"/>
      <c r="R1452" s="33"/>
    </row>
    <row r="1453" customFormat="false" ht="12.75" hidden="false" customHeight="false" outlineLevel="0" collapsed="false">
      <c r="C1453" s="18"/>
      <c r="P1453" s="33"/>
      <c r="Q1453" s="33"/>
      <c r="R1453" s="33"/>
    </row>
    <row r="1454" customFormat="false" ht="12.75" hidden="false" customHeight="false" outlineLevel="0" collapsed="false">
      <c r="C1454" s="18"/>
      <c r="P1454" s="33"/>
      <c r="Q1454" s="33"/>
      <c r="R1454" s="33"/>
    </row>
    <row r="1455" customFormat="false" ht="12.75" hidden="false" customHeight="false" outlineLevel="0" collapsed="false">
      <c r="C1455" s="18"/>
      <c r="P1455" s="33"/>
      <c r="Q1455" s="33"/>
      <c r="R1455" s="33"/>
    </row>
    <row r="1456" customFormat="false" ht="12.75" hidden="false" customHeight="false" outlineLevel="0" collapsed="false">
      <c r="C1456" s="18"/>
      <c r="P1456" s="33"/>
      <c r="Q1456" s="33"/>
      <c r="R1456" s="33"/>
    </row>
    <row r="1457" customFormat="false" ht="12.75" hidden="false" customHeight="false" outlineLevel="0" collapsed="false">
      <c r="C1457" s="18"/>
      <c r="P1457" s="33"/>
      <c r="Q1457" s="33"/>
      <c r="R1457" s="33"/>
    </row>
    <row r="1458" customFormat="false" ht="12.75" hidden="false" customHeight="false" outlineLevel="0" collapsed="false">
      <c r="C1458" s="18"/>
      <c r="P1458" s="33"/>
      <c r="Q1458" s="33"/>
      <c r="R1458" s="33"/>
    </row>
    <row r="1459" customFormat="false" ht="12.75" hidden="false" customHeight="false" outlineLevel="0" collapsed="false">
      <c r="C1459" s="18"/>
      <c r="P1459" s="33"/>
      <c r="Q1459" s="33"/>
      <c r="R1459" s="33"/>
    </row>
    <row r="1460" customFormat="false" ht="12.75" hidden="false" customHeight="false" outlineLevel="0" collapsed="false">
      <c r="C1460" s="18"/>
      <c r="P1460" s="33"/>
      <c r="Q1460" s="33"/>
      <c r="R1460" s="33"/>
    </row>
    <row r="1461" customFormat="false" ht="12.75" hidden="false" customHeight="false" outlineLevel="0" collapsed="false">
      <c r="C1461" s="18"/>
      <c r="P1461" s="33"/>
      <c r="Q1461" s="33"/>
      <c r="R1461" s="33"/>
    </row>
    <row r="1462" customFormat="false" ht="12.75" hidden="false" customHeight="false" outlineLevel="0" collapsed="false">
      <c r="C1462" s="18"/>
      <c r="P1462" s="33"/>
      <c r="Q1462" s="33"/>
      <c r="R1462" s="33"/>
    </row>
    <row r="1463" customFormat="false" ht="12.75" hidden="false" customHeight="false" outlineLevel="0" collapsed="false">
      <c r="C1463" s="18"/>
      <c r="P1463" s="33"/>
      <c r="Q1463" s="33"/>
      <c r="R1463" s="33"/>
    </row>
    <row r="1464" customFormat="false" ht="12.75" hidden="false" customHeight="false" outlineLevel="0" collapsed="false">
      <c r="C1464" s="18"/>
      <c r="P1464" s="33"/>
      <c r="Q1464" s="33"/>
      <c r="R1464" s="33"/>
    </row>
    <row r="1465" customFormat="false" ht="12.75" hidden="false" customHeight="false" outlineLevel="0" collapsed="false">
      <c r="C1465" s="18"/>
      <c r="P1465" s="33"/>
      <c r="Q1465" s="33"/>
      <c r="R1465" s="33"/>
    </row>
    <row r="1466" customFormat="false" ht="12.75" hidden="false" customHeight="false" outlineLevel="0" collapsed="false">
      <c r="C1466" s="18"/>
      <c r="P1466" s="33"/>
      <c r="Q1466" s="33"/>
      <c r="R1466" s="33"/>
    </row>
    <row r="1467" customFormat="false" ht="12.75" hidden="false" customHeight="false" outlineLevel="0" collapsed="false">
      <c r="C1467" s="18"/>
      <c r="P1467" s="33"/>
      <c r="Q1467" s="33"/>
      <c r="R1467" s="33"/>
    </row>
    <row r="1468" customFormat="false" ht="12.75" hidden="false" customHeight="false" outlineLevel="0" collapsed="false">
      <c r="C1468" s="18"/>
      <c r="P1468" s="33"/>
      <c r="Q1468" s="33"/>
      <c r="R1468" s="33"/>
    </row>
    <row r="1469" customFormat="false" ht="12.75" hidden="false" customHeight="false" outlineLevel="0" collapsed="false">
      <c r="C1469" s="18"/>
      <c r="P1469" s="33"/>
      <c r="Q1469" s="33"/>
      <c r="R1469" s="33"/>
    </row>
    <row r="1470" customFormat="false" ht="12.75" hidden="false" customHeight="false" outlineLevel="0" collapsed="false">
      <c r="C1470" s="18"/>
      <c r="P1470" s="33"/>
      <c r="Q1470" s="33"/>
      <c r="R1470" s="33"/>
    </row>
    <row r="1471" customFormat="false" ht="12.75" hidden="false" customHeight="false" outlineLevel="0" collapsed="false">
      <c r="C1471" s="18"/>
      <c r="P1471" s="33"/>
      <c r="Q1471" s="33"/>
      <c r="R1471" s="33"/>
    </row>
    <row r="1472" customFormat="false" ht="12.75" hidden="false" customHeight="false" outlineLevel="0" collapsed="false">
      <c r="C1472" s="18"/>
      <c r="P1472" s="33"/>
      <c r="Q1472" s="33"/>
      <c r="R1472" s="33"/>
    </row>
    <row r="1473" customFormat="false" ht="12.75" hidden="false" customHeight="false" outlineLevel="0" collapsed="false">
      <c r="C1473" s="18"/>
      <c r="P1473" s="33"/>
      <c r="Q1473" s="33"/>
      <c r="R1473" s="33"/>
    </row>
    <row r="1474" customFormat="false" ht="12.75" hidden="false" customHeight="false" outlineLevel="0" collapsed="false">
      <c r="C1474" s="18"/>
      <c r="P1474" s="33"/>
      <c r="Q1474" s="33"/>
      <c r="R1474" s="33"/>
    </row>
    <row r="1475" customFormat="false" ht="12.75" hidden="false" customHeight="false" outlineLevel="0" collapsed="false">
      <c r="C1475" s="18"/>
      <c r="P1475" s="33"/>
      <c r="Q1475" s="33"/>
      <c r="R1475" s="33"/>
    </row>
    <row r="1476" customFormat="false" ht="12.75" hidden="false" customHeight="false" outlineLevel="0" collapsed="false">
      <c r="C1476" s="18"/>
      <c r="P1476" s="33"/>
      <c r="Q1476" s="33"/>
      <c r="R1476" s="33"/>
    </row>
    <row r="1477" customFormat="false" ht="12.75" hidden="false" customHeight="false" outlineLevel="0" collapsed="false">
      <c r="C1477" s="18"/>
      <c r="P1477" s="33"/>
      <c r="Q1477" s="33"/>
      <c r="R1477" s="33"/>
    </row>
    <row r="1478" customFormat="false" ht="12.75" hidden="false" customHeight="false" outlineLevel="0" collapsed="false">
      <c r="C1478" s="18"/>
      <c r="P1478" s="33"/>
      <c r="Q1478" s="33"/>
      <c r="R1478" s="33"/>
    </row>
    <row r="1479" customFormat="false" ht="12.75" hidden="false" customHeight="false" outlineLevel="0" collapsed="false">
      <c r="C1479" s="18"/>
      <c r="P1479" s="33"/>
      <c r="Q1479" s="33"/>
      <c r="R1479" s="33"/>
    </row>
    <row r="1480" customFormat="false" ht="12.75" hidden="false" customHeight="false" outlineLevel="0" collapsed="false">
      <c r="C1480" s="18"/>
      <c r="P1480" s="33"/>
      <c r="Q1480" s="33"/>
      <c r="R1480" s="33"/>
    </row>
    <row r="1481" customFormat="false" ht="12.75" hidden="false" customHeight="false" outlineLevel="0" collapsed="false">
      <c r="C1481" s="18"/>
      <c r="P1481" s="33"/>
      <c r="Q1481" s="33"/>
      <c r="R1481" s="33"/>
    </row>
    <row r="1482" customFormat="false" ht="12.75" hidden="false" customHeight="false" outlineLevel="0" collapsed="false">
      <c r="C1482" s="18"/>
      <c r="P1482" s="33"/>
      <c r="Q1482" s="33"/>
      <c r="R1482" s="33"/>
    </row>
    <row r="1483" customFormat="false" ht="12.75" hidden="false" customHeight="false" outlineLevel="0" collapsed="false">
      <c r="C1483" s="18"/>
      <c r="P1483" s="33"/>
      <c r="Q1483" s="33"/>
      <c r="R1483" s="33"/>
    </row>
    <row r="1484" customFormat="false" ht="12.75" hidden="false" customHeight="false" outlineLevel="0" collapsed="false">
      <c r="C1484" s="18"/>
      <c r="P1484" s="33"/>
      <c r="Q1484" s="33"/>
      <c r="R1484" s="33"/>
    </row>
    <row r="1485" customFormat="false" ht="12.75" hidden="false" customHeight="false" outlineLevel="0" collapsed="false">
      <c r="C1485" s="18"/>
      <c r="P1485" s="33"/>
      <c r="Q1485" s="33"/>
      <c r="R1485" s="33"/>
    </row>
    <row r="1486" customFormat="false" ht="12.75" hidden="false" customHeight="false" outlineLevel="0" collapsed="false">
      <c r="C1486" s="18"/>
      <c r="P1486" s="33"/>
      <c r="Q1486" s="33"/>
      <c r="R1486" s="33"/>
    </row>
    <row r="1487" customFormat="false" ht="12.75" hidden="false" customHeight="false" outlineLevel="0" collapsed="false">
      <c r="C1487" s="18"/>
      <c r="P1487" s="33"/>
      <c r="Q1487" s="33"/>
      <c r="R1487" s="33"/>
    </row>
    <row r="1488" customFormat="false" ht="12.75" hidden="false" customHeight="false" outlineLevel="0" collapsed="false">
      <c r="C1488" s="18"/>
      <c r="P1488" s="33"/>
      <c r="Q1488" s="33"/>
      <c r="R1488" s="33"/>
    </row>
    <row r="1489" customFormat="false" ht="12.75" hidden="false" customHeight="false" outlineLevel="0" collapsed="false">
      <c r="C1489" s="18"/>
      <c r="P1489" s="33"/>
      <c r="Q1489" s="33"/>
      <c r="R1489" s="33"/>
    </row>
    <row r="1490" customFormat="false" ht="12.75" hidden="false" customHeight="false" outlineLevel="0" collapsed="false">
      <c r="C1490" s="18"/>
      <c r="P1490" s="33"/>
      <c r="Q1490" s="33"/>
      <c r="R1490" s="33"/>
    </row>
    <row r="1491" customFormat="false" ht="12.75" hidden="false" customHeight="false" outlineLevel="0" collapsed="false">
      <c r="C1491" s="18"/>
      <c r="P1491" s="33"/>
      <c r="Q1491" s="33"/>
      <c r="R1491" s="33"/>
    </row>
    <row r="1492" customFormat="false" ht="12.75" hidden="false" customHeight="false" outlineLevel="0" collapsed="false">
      <c r="C1492" s="18"/>
      <c r="P1492" s="33"/>
      <c r="Q1492" s="33"/>
      <c r="R1492" s="33"/>
    </row>
    <row r="1493" customFormat="false" ht="12.75" hidden="false" customHeight="false" outlineLevel="0" collapsed="false">
      <c r="C1493" s="18"/>
      <c r="P1493" s="33"/>
      <c r="Q1493" s="33"/>
      <c r="R1493" s="33"/>
    </row>
    <row r="1494" customFormat="false" ht="12.75" hidden="false" customHeight="false" outlineLevel="0" collapsed="false">
      <c r="C1494" s="18"/>
      <c r="P1494" s="33"/>
      <c r="Q1494" s="33"/>
      <c r="R1494" s="33"/>
    </row>
    <row r="1495" customFormat="false" ht="12.75" hidden="false" customHeight="false" outlineLevel="0" collapsed="false">
      <c r="C1495" s="18"/>
      <c r="P1495" s="33"/>
      <c r="Q1495" s="33"/>
      <c r="R1495" s="33"/>
    </row>
    <row r="1496" customFormat="false" ht="12.75" hidden="false" customHeight="false" outlineLevel="0" collapsed="false">
      <c r="C1496" s="18"/>
      <c r="P1496" s="33"/>
      <c r="Q1496" s="33"/>
      <c r="R1496" s="33"/>
    </row>
    <row r="1497" customFormat="false" ht="12.75" hidden="false" customHeight="false" outlineLevel="0" collapsed="false">
      <c r="C1497" s="18"/>
      <c r="P1497" s="33"/>
      <c r="Q1497" s="33"/>
      <c r="R1497" s="33"/>
    </row>
    <row r="1498" customFormat="false" ht="12.75" hidden="false" customHeight="false" outlineLevel="0" collapsed="false">
      <c r="C1498" s="18"/>
      <c r="P1498" s="33"/>
      <c r="Q1498" s="33"/>
      <c r="R1498" s="33"/>
    </row>
    <row r="1499" customFormat="false" ht="12.75" hidden="false" customHeight="false" outlineLevel="0" collapsed="false">
      <c r="C1499" s="18"/>
      <c r="P1499" s="33"/>
      <c r="Q1499" s="33"/>
      <c r="R1499" s="33"/>
    </row>
    <row r="1500" customFormat="false" ht="12.75" hidden="false" customHeight="false" outlineLevel="0" collapsed="false">
      <c r="C1500" s="18"/>
      <c r="P1500" s="33"/>
      <c r="Q1500" s="33"/>
      <c r="R1500" s="33"/>
    </row>
    <row r="1501" customFormat="false" ht="12.75" hidden="false" customHeight="false" outlineLevel="0" collapsed="false">
      <c r="C1501" s="18"/>
      <c r="P1501" s="33"/>
      <c r="Q1501" s="33"/>
      <c r="R1501" s="33"/>
    </row>
    <row r="1502" customFormat="false" ht="12.75" hidden="false" customHeight="false" outlineLevel="0" collapsed="false">
      <c r="C1502" s="18"/>
      <c r="P1502" s="33"/>
      <c r="Q1502" s="33"/>
      <c r="R1502" s="33"/>
    </row>
    <row r="1503" customFormat="false" ht="12.75" hidden="false" customHeight="false" outlineLevel="0" collapsed="false">
      <c r="C1503" s="18"/>
      <c r="P1503" s="33"/>
      <c r="Q1503" s="33"/>
      <c r="R1503" s="33"/>
    </row>
    <row r="1504" customFormat="false" ht="12.75" hidden="false" customHeight="false" outlineLevel="0" collapsed="false">
      <c r="C1504" s="18"/>
      <c r="P1504" s="33"/>
      <c r="Q1504" s="33"/>
      <c r="R1504" s="33"/>
    </row>
    <row r="1505" customFormat="false" ht="12.75" hidden="false" customHeight="false" outlineLevel="0" collapsed="false">
      <c r="C1505" s="18"/>
      <c r="P1505" s="33"/>
      <c r="Q1505" s="33"/>
      <c r="R1505" s="33"/>
    </row>
    <row r="1506" customFormat="false" ht="12.75" hidden="false" customHeight="false" outlineLevel="0" collapsed="false">
      <c r="C1506" s="18"/>
      <c r="P1506" s="33"/>
      <c r="Q1506" s="33"/>
      <c r="R1506" s="33"/>
    </row>
    <row r="1507" customFormat="false" ht="12.75" hidden="false" customHeight="false" outlineLevel="0" collapsed="false">
      <c r="C1507" s="18"/>
      <c r="P1507" s="33"/>
      <c r="Q1507" s="33"/>
      <c r="R1507" s="33"/>
    </row>
    <row r="1508" customFormat="false" ht="12.75" hidden="false" customHeight="false" outlineLevel="0" collapsed="false">
      <c r="C1508" s="18"/>
      <c r="P1508" s="33"/>
      <c r="Q1508" s="33"/>
      <c r="R1508" s="33"/>
    </row>
    <row r="1509" customFormat="false" ht="12.75" hidden="false" customHeight="false" outlineLevel="0" collapsed="false">
      <c r="C1509" s="18"/>
      <c r="P1509" s="33"/>
      <c r="Q1509" s="33"/>
      <c r="R1509" s="33"/>
    </row>
    <row r="1510" customFormat="false" ht="12.75" hidden="false" customHeight="false" outlineLevel="0" collapsed="false">
      <c r="C1510" s="18"/>
      <c r="P1510" s="33"/>
      <c r="Q1510" s="33"/>
      <c r="R1510" s="33"/>
    </row>
    <row r="1511" customFormat="false" ht="12.75" hidden="false" customHeight="false" outlineLevel="0" collapsed="false">
      <c r="C1511" s="18"/>
      <c r="P1511" s="33"/>
      <c r="Q1511" s="33"/>
      <c r="R1511" s="33"/>
    </row>
    <row r="1512" customFormat="false" ht="12.75" hidden="false" customHeight="false" outlineLevel="0" collapsed="false">
      <c r="C1512" s="18"/>
      <c r="P1512" s="33"/>
      <c r="Q1512" s="33"/>
      <c r="R1512" s="33"/>
    </row>
    <row r="1513" customFormat="false" ht="12.75" hidden="false" customHeight="false" outlineLevel="0" collapsed="false">
      <c r="C1513" s="18"/>
      <c r="P1513" s="33"/>
      <c r="Q1513" s="33"/>
      <c r="R1513" s="33"/>
    </row>
    <row r="1514" customFormat="false" ht="12.75" hidden="false" customHeight="false" outlineLevel="0" collapsed="false">
      <c r="C1514" s="18"/>
      <c r="P1514" s="33"/>
      <c r="Q1514" s="33"/>
      <c r="R1514" s="33"/>
    </row>
    <row r="1515" customFormat="false" ht="12.75" hidden="false" customHeight="false" outlineLevel="0" collapsed="false">
      <c r="C1515" s="18"/>
      <c r="P1515" s="33"/>
      <c r="Q1515" s="33"/>
      <c r="R1515" s="33"/>
    </row>
    <row r="1516" customFormat="false" ht="12.75" hidden="false" customHeight="false" outlineLevel="0" collapsed="false">
      <c r="C1516" s="18"/>
      <c r="P1516" s="33"/>
      <c r="Q1516" s="33"/>
      <c r="R1516" s="33"/>
    </row>
    <row r="1517" customFormat="false" ht="12.75" hidden="false" customHeight="false" outlineLevel="0" collapsed="false">
      <c r="C1517" s="18"/>
      <c r="P1517" s="33"/>
      <c r="Q1517" s="33"/>
      <c r="R1517" s="33"/>
    </row>
    <row r="1518" customFormat="false" ht="12.75" hidden="false" customHeight="false" outlineLevel="0" collapsed="false">
      <c r="C1518" s="18"/>
      <c r="P1518" s="33"/>
      <c r="Q1518" s="33"/>
      <c r="R1518" s="33"/>
    </row>
    <row r="1519" customFormat="false" ht="12.75" hidden="false" customHeight="false" outlineLevel="0" collapsed="false">
      <c r="C1519" s="18"/>
      <c r="P1519" s="33"/>
      <c r="Q1519" s="33"/>
      <c r="R1519" s="33"/>
    </row>
    <row r="1520" customFormat="false" ht="12.75" hidden="false" customHeight="false" outlineLevel="0" collapsed="false">
      <c r="C1520" s="18"/>
      <c r="P1520" s="33"/>
      <c r="Q1520" s="33"/>
      <c r="R1520" s="33"/>
    </row>
    <row r="1521" customFormat="false" ht="12.75" hidden="false" customHeight="false" outlineLevel="0" collapsed="false">
      <c r="C1521" s="18"/>
      <c r="P1521" s="33"/>
      <c r="Q1521" s="33"/>
      <c r="R1521" s="33"/>
    </row>
    <row r="1522" customFormat="false" ht="12.75" hidden="false" customHeight="false" outlineLevel="0" collapsed="false">
      <c r="C1522" s="18"/>
      <c r="P1522" s="33"/>
      <c r="Q1522" s="33"/>
      <c r="R1522" s="33"/>
    </row>
    <row r="1523" customFormat="false" ht="12.75" hidden="false" customHeight="false" outlineLevel="0" collapsed="false">
      <c r="C1523" s="18"/>
      <c r="P1523" s="33"/>
      <c r="Q1523" s="33"/>
      <c r="R1523" s="33"/>
    </row>
    <row r="1524" customFormat="false" ht="12.75" hidden="false" customHeight="false" outlineLevel="0" collapsed="false">
      <c r="C1524" s="18"/>
      <c r="P1524" s="33"/>
      <c r="Q1524" s="33"/>
      <c r="R1524" s="33"/>
    </row>
    <row r="1525" customFormat="false" ht="12.75" hidden="false" customHeight="false" outlineLevel="0" collapsed="false">
      <c r="C1525" s="18"/>
      <c r="P1525" s="33"/>
      <c r="Q1525" s="33"/>
      <c r="R1525" s="33"/>
    </row>
    <row r="1526" customFormat="false" ht="12.75" hidden="false" customHeight="false" outlineLevel="0" collapsed="false">
      <c r="C1526" s="18"/>
      <c r="P1526" s="33"/>
      <c r="Q1526" s="33"/>
      <c r="R1526" s="33"/>
    </row>
    <row r="1527" customFormat="false" ht="12.75" hidden="false" customHeight="false" outlineLevel="0" collapsed="false">
      <c r="C1527" s="18"/>
      <c r="P1527" s="33"/>
      <c r="Q1527" s="33"/>
      <c r="R1527" s="33"/>
    </row>
    <row r="1528" customFormat="false" ht="12.75" hidden="false" customHeight="false" outlineLevel="0" collapsed="false">
      <c r="C1528" s="18"/>
      <c r="P1528" s="33"/>
      <c r="Q1528" s="33"/>
      <c r="R1528" s="33"/>
    </row>
    <row r="1529" customFormat="false" ht="12.75" hidden="false" customHeight="false" outlineLevel="0" collapsed="false">
      <c r="C1529" s="18"/>
      <c r="P1529" s="33"/>
      <c r="Q1529" s="33"/>
      <c r="R1529" s="33"/>
    </row>
    <row r="1530" customFormat="false" ht="12.75" hidden="false" customHeight="false" outlineLevel="0" collapsed="false">
      <c r="C1530" s="18"/>
      <c r="P1530" s="33"/>
      <c r="Q1530" s="33"/>
      <c r="R1530" s="33"/>
    </row>
    <row r="1531" customFormat="false" ht="12.75" hidden="false" customHeight="false" outlineLevel="0" collapsed="false">
      <c r="C1531" s="18"/>
      <c r="P1531" s="33"/>
      <c r="Q1531" s="33"/>
      <c r="R1531" s="33"/>
    </row>
    <row r="1532" customFormat="false" ht="12.75" hidden="false" customHeight="false" outlineLevel="0" collapsed="false">
      <c r="C1532" s="18"/>
      <c r="P1532" s="33"/>
      <c r="Q1532" s="33"/>
      <c r="R1532" s="33"/>
    </row>
    <row r="1533" customFormat="false" ht="12.75" hidden="false" customHeight="false" outlineLevel="0" collapsed="false">
      <c r="C1533" s="18"/>
      <c r="P1533" s="33"/>
      <c r="Q1533" s="33"/>
      <c r="R1533" s="33"/>
    </row>
    <row r="1534" customFormat="false" ht="12.75" hidden="false" customHeight="false" outlineLevel="0" collapsed="false">
      <c r="C1534" s="18"/>
      <c r="P1534" s="33"/>
      <c r="Q1534" s="33"/>
      <c r="R1534" s="33"/>
    </row>
    <row r="1535" customFormat="false" ht="12.75" hidden="false" customHeight="false" outlineLevel="0" collapsed="false">
      <c r="C1535" s="18"/>
      <c r="P1535" s="33"/>
      <c r="Q1535" s="33"/>
      <c r="R1535" s="33"/>
    </row>
    <row r="1536" customFormat="false" ht="12.75" hidden="false" customHeight="false" outlineLevel="0" collapsed="false">
      <c r="C1536" s="18"/>
      <c r="P1536" s="33"/>
      <c r="Q1536" s="33"/>
      <c r="R1536" s="33"/>
    </row>
    <row r="1537" customFormat="false" ht="12.75" hidden="false" customHeight="false" outlineLevel="0" collapsed="false">
      <c r="C1537" s="18"/>
      <c r="P1537" s="33"/>
      <c r="Q1537" s="33"/>
      <c r="R1537" s="33"/>
    </row>
    <row r="1538" customFormat="false" ht="12.75" hidden="false" customHeight="false" outlineLevel="0" collapsed="false">
      <c r="C1538" s="18"/>
      <c r="P1538" s="33"/>
      <c r="Q1538" s="33"/>
      <c r="R1538" s="33"/>
    </row>
    <row r="1539" customFormat="false" ht="12.75" hidden="false" customHeight="false" outlineLevel="0" collapsed="false">
      <c r="C1539" s="18"/>
      <c r="P1539" s="33"/>
      <c r="Q1539" s="33"/>
      <c r="R1539" s="33"/>
    </row>
    <row r="1540" customFormat="false" ht="12.75" hidden="false" customHeight="false" outlineLevel="0" collapsed="false">
      <c r="C1540" s="18"/>
      <c r="P1540" s="33"/>
      <c r="Q1540" s="33"/>
      <c r="R1540" s="33"/>
    </row>
    <row r="1541" customFormat="false" ht="12.75" hidden="false" customHeight="false" outlineLevel="0" collapsed="false">
      <c r="C1541" s="18"/>
      <c r="P1541" s="33"/>
      <c r="Q1541" s="33"/>
      <c r="R1541" s="33"/>
    </row>
    <row r="1542" customFormat="false" ht="12.75" hidden="false" customHeight="false" outlineLevel="0" collapsed="false">
      <c r="C1542" s="18"/>
      <c r="P1542" s="33"/>
      <c r="Q1542" s="33"/>
      <c r="R1542" s="33"/>
    </row>
    <row r="1543" customFormat="false" ht="12.75" hidden="false" customHeight="false" outlineLevel="0" collapsed="false">
      <c r="C1543" s="18"/>
      <c r="P1543" s="33"/>
      <c r="Q1543" s="33"/>
      <c r="R1543" s="33"/>
    </row>
    <row r="1544" customFormat="false" ht="12.75" hidden="false" customHeight="false" outlineLevel="0" collapsed="false">
      <c r="C1544" s="18"/>
      <c r="P1544" s="33"/>
      <c r="Q1544" s="33"/>
      <c r="R1544" s="33"/>
    </row>
    <row r="1545" customFormat="false" ht="12.75" hidden="false" customHeight="false" outlineLevel="0" collapsed="false">
      <c r="C1545" s="18"/>
      <c r="P1545" s="33"/>
      <c r="Q1545" s="33"/>
      <c r="R1545" s="33"/>
    </row>
    <row r="1546" customFormat="false" ht="12.75" hidden="false" customHeight="false" outlineLevel="0" collapsed="false">
      <c r="C1546" s="18"/>
      <c r="P1546" s="33"/>
      <c r="Q1546" s="33"/>
      <c r="R1546" s="33"/>
    </row>
    <row r="1547" customFormat="false" ht="12.75" hidden="false" customHeight="false" outlineLevel="0" collapsed="false">
      <c r="C1547" s="18"/>
      <c r="P1547" s="33"/>
      <c r="Q1547" s="33"/>
      <c r="R1547" s="33"/>
    </row>
    <row r="1548" customFormat="false" ht="12.75" hidden="false" customHeight="false" outlineLevel="0" collapsed="false">
      <c r="C1548" s="18"/>
      <c r="P1548" s="33"/>
      <c r="Q1548" s="33"/>
      <c r="R1548" s="33"/>
    </row>
    <row r="1549" customFormat="false" ht="12.75" hidden="false" customHeight="false" outlineLevel="0" collapsed="false">
      <c r="C1549" s="18"/>
      <c r="P1549" s="33"/>
      <c r="Q1549" s="33"/>
      <c r="R1549" s="33"/>
    </row>
    <row r="1550" customFormat="false" ht="12.75" hidden="false" customHeight="false" outlineLevel="0" collapsed="false">
      <c r="C1550" s="18"/>
      <c r="P1550" s="33"/>
      <c r="Q1550" s="33"/>
      <c r="R1550" s="33"/>
    </row>
    <row r="1551" customFormat="false" ht="12.75" hidden="false" customHeight="false" outlineLevel="0" collapsed="false">
      <c r="C1551" s="18"/>
      <c r="P1551" s="33"/>
      <c r="Q1551" s="33"/>
      <c r="R1551" s="33"/>
    </row>
    <row r="1552" customFormat="false" ht="12.75" hidden="false" customHeight="false" outlineLevel="0" collapsed="false">
      <c r="C1552" s="18"/>
      <c r="P1552" s="33"/>
      <c r="Q1552" s="33"/>
      <c r="R1552" s="33"/>
    </row>
    <row r="1553" customFormat="false" ht="12.75" hidden="false" customHeight="false" outlineLevel="0" collapsed="false">
      <c r="C1553" s="18"/>
      <c r="P1553" s="33"/>
      <c r="Q1553" s="33"/>
      <c r="R1553" s="33"/>
    </row>
    <row r="1554" customFormat="false" ht="12.75" hidden="false" customHeight="false" outlineLevel="0" collapsed="false">
      <c r="C1554" s="18"/>
      <c r="P1554" s="33"/>
      <c r="Q1554" s="33"/>
      <c r="R1554" s="33"/>
    </row>
    <row r="1555" customFormat="false" ht="12.75" hidden="false" customHeight="false" outlineLevel="0" collapsed="false">
      <c r="C1555" s="18"/>
      <c r="P1555" s="33"/>
      <c r="Q1555" s="33"/>
      <c r="R1555" s="33"/>
    </row>
    <row r="1556" customFormat="false" ht="12.75" hidden="false" customHeight="false" outlineLevel="0" collapsed="false">
      <c r="C1556" s="18"/>
      <c r="P1556" s="33"/>
      <c r="Q1556" s="33"/>
      <c r="R1556" s="33"/>
    </row>
    <row r="1557" customFormat="false" ht="12.75" hidden="false" customHeight="false" outlineLevel="0" collapsed="false">
      <c r="C1557" s="18"/>
      <c r="P1557" s="33"/>
      <c r="Q1557" s="33"/>
      <c r="R1557" s="33"/>
    </row>
    <row r="1558" customFormat="false" ht="12.75" hidden="false" customHeight="false" outlineLevel="0" collapsed="false">
      <c r="C1558" s="18"/>
      <c r="P1558" s="33"/>
      <c r="Q1558" s="33"/>
      <c r="R1558" s="33"/>
    </row>
    <row r="1559" customFormat="false" ht="12.75" hidden="false" customHeight="false" outlineLevel="0" collapsed="false">
      <c r="C1559" s="18"/>
      <c r="P1559" s="33"/>
      <c r="Q1559" s="33"/>
      <c r="R1559" s="33"/>
    </row>
    <row r="1560" customFormat="false" ht="12.75" hidden="false" customHeight="false" outlineLevel="0" collapsed="false">
      <c r="C1560" s="18"/>
      <c r="P1560" s="33"/>
      <c r="Q1560" s="33"/>
      <c r="R1560" s="33"/>
    </row>
    <row r="1561" customFormat="false" ht="12.75" hidden="false" customHeight="false" outlineLevel="0" collapsed="false">
      <c r="C1561" s="18"/>
      <c r="P1561" s="33"/>
      <c r="Q1561" s="33"/>
      <c r="R1561" s="33"/>
    </row>
    <row r="1562" customFormat="false" ht="12.75" hidden="false" customHeight="false" outlineLevel="0" collapsed="false">
      <c r="C1562" s="18"/>
      <c r="P1562" s="33"/>
      <c r="Q1562" s="33"/>
      <c r="R1562" s="33"/>
    </row>
    <row r="1563" customFormat="false" ht="12.75" hidden="false" customHeight="false" outlineLevel="0" collapsed="false">
      <c r="C1563" s="18"/>
      <c r="P1563" s="33"/>
      <c r="Q1563" s="33"/>
      <c r="R1563" s="33"/>
    </row>
    <row r="1564" customFormat="false" ht="12.75" hidden="false" customHeight="false" outlineLevel="0" collapsed="false">
      <c r="C1564" s="18"/>
      <c r="P1564" s="33"/>
      <c r="Q1564" s="33"/>
      <c r="R1564" s="33"/>
    </row>
    <row r="1565" customFormat="false" ht="12.75" hidden="false" customHeight="false" outlineLevel="0" collapsed="false">
      <c r="C1565" s="18"/>
      <c r="P1565" s="33"/>
      <c r="Q1565" s="33"/>
      <c r="R1565" s="33"/>
    </row>
    <row r="1566" customFormat="false" ht="12.75" hidden="false" customHeight="false" outlineLevel="0" collapsed="false">
      <c r="C1566" s="18"/>
      <c r="P1566" s="33"/>
      <c r="Q1566" s="33"/>
      <c r="R1566" s="33"/>
    </row>
    <row r="1567" customFormat="false" ht="12.75" hidden="false" customHeight="false" outlineLevel="0" collapsed="false">
      <c r="C1567" s="18"/>
      <c r="P1567" s="33"/>
      <c r="Q1567" s="33"/>
      <c r="R1567" s="33"/>
    </row>
    <row r="1568" customFormat="false" ht="12.75" hidden="false" customHeight="false" outlineLevel="0" collapsed="false">
      <c r="C1568" s="18"/>
      <c r="P1568" s="33"/>
      <c r="Q1568" s="33"/>
      <c r="R1568" s="33"/>
    </row>
    <row r="1569" customFormat="false" ht="12.75" hidden="false" customHeight="false" outlineLevel="0" collapsed="false">
      <c r="C1569" s="18"/>
      <c r="P1569" s="33"/>
      <c r="Q1569" s="33"/>
      <c r="R1569" s="33"/>
    </row>
    <row r="1570" customFormat="false" ht="12.75" hidden="false" customHeight="false" outlineLevel="0" collapsed="false">
      <c r="C1570" s="18"/>
      <c r="P1570" s="33"/>
      <c r="Q1570" s="33"/>
      <c r="R1570" s="33"/>
    </row>
    <row r="1571" customFormat="false" ht="12.75" hidden="false" customHeight="false" outlineLevel="0" collapsed="false">
      <c r="C1571" s="18"/>
      <c r="P1571" s="33"/>
      <c r="Q1571" s="33"/>
      <c r="R1571" s="33"/>
    </row>
    <row r="1572" customFormat="false" ht="12.75" hidden="false" customHeight="false" outlineLevel="0" collapsed="false">
      <c r="C1572" s="18"/>
      <c r="P1572" s="33"/>
      <c r="Q1572" s="33"/>
      <c r="R1572" s="33"/>
    </row>
    <row r="1573" customFormat="false" ht="12.75" hidden="false" customHeight="false" outlineLevel="0" collapsed="false">
      <c r="C1573" s="18"/>
      <c r="P1573" s="33"/>
      <c r="Q1573" s="33"/>
      <c r="R1573" s="33"/>
    </row>
    <row r="1574" customFormat="false" ht="12.75" hidden="false" customHeight="false" outlineLevel="0" collapsed="false">
      <c r="C1574" s="18"/>
      <c r="P1574" s="33"/>
      <c r="Q1574" s="33"/>
      <c r="R1574" s="33"/>
    </row>
    <row r="1575" customFormat="false" ht="12.75" hidden="false" customHeight="false" outlineLevel="0" collapsed="false">
      <c r="C1575" s="18"/>
      <c r="P1575" s="33"/>
      <c r="Q1575" s="33"/>
      <c r="R1575" s="33"/>
    </row>
    <row r="1576" customFormat="false" ht="12.75" hidden="false" customHeight="false" outlineLevel="0" collapsed="false">
      <c r="C1576" s="18"/>
      <c r="P1576" s="33"/>
      <c r="Q1576" s="33"/>
      <c r="R1576" s="33"/>
    </row>
    <row r="1577" customFormat="false" ht="12.75" hidden="false" customHeight="false" outlineLevel="0" collapsed="false">
      <c r="C1577" s="18"/>
      <c r="P1577" s="33"/>
      <c r="Q1577" s="33"/>
      <c r="R1577" s="33"/>
    </row>
    <row r="1578" customFormat="false" ht="12.75" hidden="false" customHeight="false" outlineLevel="0" collapsed="false">
      <c r="C1578" s="18"/>
      <c r="P1578" s="33"/>
      <c r="Q1578" s="33"/>
      <c r="R1578" s="33"/>
    </row>
    <row r="1579" customFormat="false" ht="12.75" hidden="false" customHeight="false" outlineLevel="0" collapsed="false">
      <c r="C1579" s="18"/>
      <c r="P1579" s="33"/>
      <c r="Q1579" s="33"/>
      <c r="R1579" s="33"/>
    </row>
    <row r="1580" customFormat="false" ht="12.75" hidden="false" customHeight="false" outlineLevel="0" collapsed="false">
      <c r="C1580" s="18"/>
      <c r="P1580" s="33"/>
      <c r="Q1580" s="33"/>
      <c r="R1580" s="33"/>
    </row>
    <row r="1581" customFormat="false" ht="12.75" hidden="false" customHeight="false" outlineLevel="0" collapsed="false">
      <c r="C1581" s="18"/>
      <c r="P1581" s="33"/>
      <c r="Q1581" s="33"/>
      <c r="R1581" s="33"/>
    </row>
    <row r="1582" customFormat="false" ht="12.75" hidden="false" customHeight="false" outlineLevel="0" collapsed="false">
      <c r="C1582" s="18"/>
      <c r="P1582" s="33"/>
      <c r="Q1582" s="33"/>
      <c r="R1582" s="33"/>
    </row>
    <row r="1583" customFormat="false" ht="12.75" hidden="false" customHeight="false" outlineLevel="0" collapsed="false">
      <c r="C1583" s="18"/>
      <c r="P1583" s="33"/>
      <c r="Q1583" s="33"/>
      <c r="R1583" s="33"/>
    </row>
    <row r="1584" customFormat="false" ht="12.75" hidden="false" customHeight="false" outlineLevel="0" collapsed="false">
      <c r="C1584" s="18"/>
      <c r="P1584" s="33"/>
      <c r="Q1584" s="33"/>
      <c r="R1584" s="33"/>
    </row>
    <row r="1585" customFormat="false" ht="12.75" hidden="false" customHeight="false" outlineLevel="0" collapsed="false">
      <c r="C1585" s="18"/>
      <c r="P1585" s="33"/>
      <c r="Q1585" s="33"/>
      <c r="R1585" s="33"/>
    </row>
    <row r="1586" customFormat="false" ht="12.75" hidden="false" customHeight="false" outlineLevel="0" collapsed="false">
      <c r="C1586" s="18"/>
      <c r="P1586" s="33"/>
      <c r="Q1586" s="33"/>
      <c r="R1586" s="33"/>
    </row>
    <row r="1587" customFormat="false" ht="12.75" hidden="false" customHeight="false" outlineLevel="0" collapsed="false">
      <c r="C1587" s="18"/>
      <c r="P1587" s="33"/>
      <c r="Q1587" s="33"/>
      <c r="R1587" s="33"/>
    </row>
    <row r="1588" customFormat="false" ht="12.75" hidden="false" customHeight="false" outlineLevel="0" collapsed="false">
      <c r="C1588" s="18"/>
      <c r="P1588" s="33"/>
      <c r="Q1588" s="33"/>
      <c r="R1588" s="33"/>
    </row>
    <row r="1589" customFormat="false" ht="12.75" hidden="false" customHeight="false" outlineLevel="0" collapsed="false">
      <c r="C1589" s="18"/>
      <c r="P1589" s="33"/>
      <c r="Q1589" s="33"/>
      <c r="R1589" s="33"/>
    </row>
    <row r="1590" customFormat="false" ht="12.75" hidden="false" customHeight="false" outlineLevel="0" collapsed="false">
      <c r="C1590" s="18"/>
      <c r="P1590" s="33"/>
      <c r="Q1590" s="33"/>
      <c r="R1590" s="33"/>
    </row>
    <row r="1591" customFormat="false" ht="12.75" hidden="false" customHeight="false" outlineLevel="0" collapsed="false">
      <c r="C1591" s="18"/>
      <c r="P1591" s="33"/>
      <c r="Q1591" s="33"/>
      <c r="R1591" s="33"/>
    </row>
    <row r="1592" customFormat="false" ht="12.75" hidden="false" customHeight="false" outlineLevel="0" collapsed="false">
      <c r="C1592" s="18"/>
      <c r="P1592" s="33"/>
      <c r="Q1592" s="33"/>
      <c r="R1592" s="33"/>
    </row>
    <row r="1593" customFormat="false" ht="12.75" hidden="false" customHeight="false" outlineLevel="0" collapsed="false">
      <c r="C1593" s="18"/>
      <c r="P1593" s="33"/>
      <c r="Q1593" s="33"/>
      <c r="R1593" s="33"/>
    </row>
    <row r="1594" customFormat="false" ht="12.75" hidden="false" customHeight="false" outlineLevel="0" collapsed="false">
      <c r="C1594" s="18"/>
      <c r="P1594" s="33"/>
      <c r="Q1594" s="33"/>
      <c r="R1594" s="33"/>
    </row>
    <row r="1595" customFormat="false" ht="12.75" hidden="false" customHeight="false" outlineLevel="0" collapsed="false">
      <c r="C1595" s="18"/>
      <c r="P1595" s="33"/>
      <c r="Q1595" s="33"/>
      <c r="R1595" s="33"/>
    </row>
    <row r="1596" customFormat="false" ht="12.75" hidden="false" customHeight="false" outlineLevel="0" collapsed="false">
      <c r="C1596" s="18"/>
      <c r="P1596" s="33"/>
      <c r="Q1596" s="33"/>
      <c r="R1596" s="33"/>
    </row>
    <row r="1597" customFormat="false" ht="12.75" hidden="false" customHeight="false" outlineLevel="0" collapsed="false">
      <c r="C1597" s="18"/>
      <c r="P1597" s="33"/>
      <c r="Q1597" s="33"/>
      <c r="R1597" s="33"/>
    </row>
    <row r="1598" customFormat="false" ht="12.75" hidden="false" customHeight="false" outlineLevel="0" collapsed="false">
      <c r="C1598" s="18"/>
      <c r="P1598" s="33"/>
      <c r="Q1598" s="33"/>
      <c r="R1598" s="33"/>
    </row>
    <row r="1599" customFormat="false" ht="12.75" hidden="false" customHeight="false" outlineLevel="0" collapsed="false">
      <c r="C1599" s="18"/>
      <c r="P1599" s="33"/>
      <c r="Q1599" s="33"/>
      <c r="R1599" s="33"/>
    </row>
    <row r="1600" customFormat="false" ht="12.75" hidden="false" customHeight="false" outlineLevel="0" collapsed="false">
      <c r="C1600" s="18"/>
      <c r="P1600" s="33"/>
      <c r="Q1600" s="33"/>
      <c r="R1600" s="33"/>
    </row>
    <row r="1601" customFormat="false" ht="12.75" hidden="false" customHeight="false" outlineLevel="0" collapsed="false">
      <c r="C1601" s="18"/>
      <c r="P1601" s="33"/>
      <c r="Q1601" s="33"/>
      <c r="R1601" s="33"/>
    </row>
    <row r="1602" customFormat="false" ht="12.75" hidden="false" customHeight="false" outlineLevel="0" collapsed="false">
      <c r="C1602" s="18"/>
      <c r="P1602" s="33"/>
      <c r="Q1602" s="33"/>
      <c r="R1602" s="33"/>
    </row>
    <row r="1603" customFormat="false" ht="12.75" hidden="false" customHeight="false" outlineLevel="0" collapsed="false">
      <c r="C1603" s="18"/>
      <c r="P1603" s="33"/>
      <c r="Q1603" s="33"/>
      <c r="R1603" s="33"/>
    </row>
    <row r="1604" customFormat="false" ht="12.75" hidden="false" customHeight="false" outlineLevel="0" collapsed="false">
      <c r="C1604" s="18"/>
      <c r="P1604" s="33"/>
      <c r="Q1604" s="33"/>
      <c r="R1604" s="33"/>
    </row>
    <row r="1605" customFormat="false" ht="12.75" hidden="false" customHeight="false" outlineLevel="0" collapsed="false">
      <c r="C1605" s="18"/>
      <c r="P1605" s="33"/>
      <c r="Q1605" s="33"/>
      <c r="R1605" s="33"/>
    </row>
    <row r="1606" customFormat="false" ht="12.75" hidden="false" customHeight="false" outlineLevel="0" collapsed="false">
      <c r="C1606" s="18"/>
      <c r="P1606" s="33"/>
      <c r="Q1606" s="33"/>
      <c r="R1606" s="33"/>
    </row>
    <row r="1607" customFormat="false" ht="12.75" hidden="false" customHeight="false" outlineLevel="0" collapsed="false">
      <c r="C1607" s="18"/>
      <c r="P1607" s="33"/>
      <c r="Q1607" s="33"/>
      <c r="R1607" s="33"/>
    </row>
    <row r="1608" customFormat="false" ht="12.75" hidden="false" customHeight="false" outlineLevel="0" collapsed="false">
      <c r="C1608" s="18"/>
      <c r="P1608" s="33"/>
      <c r="Q1608" s="33"/>
      <c r="R1608" s="33"/>
    </row>
    <row r="1609" customFormat="false" ht="12.75" hidden="false" customHeight="false" outlineLevel="0" collapsed="false">
      <c r="C1609" s="18"/>
      <c r="P1609" s="33"/>
      <c r="Q1609" s="33"/>
      <c r="R1609" s="33"/>
    </row>
    <row r="1610" customFormat="false" ht="12.75" hidden="false" customHeight="false" outlineLevel="0" collapsed="false">
      <c r="C1610" s="18"/>
      <c r="P1610" s="33"/>
      <c r="Q1610" s="33"/>
      <c r="R1610" s="33"/>
    </row>
    <row r="1611" customFormat="false" ht="12.75" hidden="false" customHeight="false" outlineLevel="0" collapsed="false">
      <c r="C1611" s="18"/>
      <c r="P1611" s="33"/>
      <c r="Q1611" s="33"/>
      <c r="R1611" s="33"/>
    </row>
    <row r="1612" customFormat="false" ht="12.75" hidden="false" customHeight="false" outlineLevel="0" collapsed="false">
      <c r="C1612" s="18"/>
      <c r="P1612" s="33"/>
      <c r="Q1612" s="33"/>
      <c r="R1612" s="33"/>
    </row>
    <row r="1613" customFormat="false" ht="12.75" hidden="false" customHeight="false" outlineLevel="0" collapsed="false">
      <c r="C1613" s="18"/>
      <c r="P1613" s="33"/>
      <c r="Q1613" s="33"/>
      <c r="R1613" s="33"/>
    </row>
    <row r="1614" customFormat="false" ht="12.75" hidden="false" customHeight="false" outlineLevel="0" collapsed="false">
      <c r="C1614" s="18"/>
      <c r="P1614" s="33"/>
      <c r="Q1614" s="33"/>
      <c r="R1614" s="33"/>
    </row>
    <row r="1615" customFormat="false" ht="12.75" hidden="false" customHeight="false" outlineLevel="0" collapsed="false">
      <c r="C1615" s="18"/>
      <c r="P1615" s="33"/>
      <c r="Q1615" s="33"/>
      <c r="R1615" s="33"/>
    </row>
    <row r="1616" customFormat="false" ht="12.75" hidden="false" customHeight="false" outlineLevel="0" collapsed="false">
      <c r="C1616" s="18"/>
      <c r="P1616" s="33"/>
      <c r="Q1616" s="33"/>
      <c r="R1616" s="33"/>
    </row>
    <row r="1617" customFormat="false" ht="12.75" hidden="false" customHeight="false" outlineLevel="0" collapsed="false">
      <c r="C1617" s="18"/>
      <c r="P1617" s="33"/>
      <c r="Q1617" s="33"/>
      <c r="R1617" s="33"/>
    </row>
    <row r="1618" customFormat="false" ht="12.75" hidden="false" customHeight="false" outlineLevel="0" collapsed="false">
      <c r="C1618" s="18"/>
      <c r="P1618" s="33"/>
      <c r="Q1618" s="33"/>
      <c r="R1618" s="33"/>
    </row>
    <row r="1619" customFormat="false" ht="12.75" hidden="false" customHeight="false" outlineLevel="0" collapsed="false">
      <c r="C1619" s="18"/>
      <c r="P1619" s="33"/>
      <c r="Q1619" s="33"/>
      <c r="R1619" s="33"/>
    </row>
    <row r="1620" customFormat="false" ht="12.75" hidden="false" customHeight="false" outlineLevel="0" collapsed="false">
      <c r="C1620" s="18"/>
      <c r="P1620" s="33"/>
      <c r="Q1620" s="33"/>
      <c r="R1620" s="33"/>
    </row>
    <row r="1621" customFormat="false" ht="12.75" hidden="false" customHeight="false" outlineLevel="0" collapsed="false">
      <c r="C1621" s="18"/>
      <c r="P1621" s="33"/>
      <c r="Q1621" s="33"/>
      <c r="R1621" s="33"/>
    </row>
    <row r="1622" customFormat="false" ht="12.75" hidden="false" customHeight="false" outlineLevel="0" collapsed="false">
      <c r="C1622" s="18"/>
      <c r="P1622" s="33"/>
      <c r="Q1622" s="33"/>
      <c r="R1622" s="33"/>
    </row>
    <row r="1623" customFormat="false" ht="12.75" hidden="false" customHeight="false" outlineLevel="0" collapsed="false">
      <c r="C1623" s="18"/>
      <c r="P1623" s="33"/>
      <c r="Q1623" s="33"/>
      <c r="R1623" s="33"/>
    </row>
    <row r="1624" customFormat="false" ht="12.75" hidden="false" customHeight="false" outlineLevel="0" collapsed="false">
      <c r="C1624" s="18"/>
      <c r="P1624" s="33"/>
      <c r="Q1624" s="33"/>
      <c r="R1624" s="33"/>
    </row>
    <row r="1625" customFormat="false" ht="12.75" hidden="false" customHeight="false" outlineLevel="0" collapsed="false">
      <c r="C1625" s="18"/>
      <c r="P1625" s="33"/>
      <c r="Q1625" s="33"/>
      <c r="R1625" s="33"/>
    </row>
    <row r="1626" customFormat="false" ht="12.75" hidden="false" customHeight="false" outlineLevel="0" collapsed="false">
      <c r="C1626" s="18"/>
      <c r="P1626" s="33"/>
      <c r="Q1626" s="33"/>
      <c r="R1626" s="33"/>
    </row>
    <row r="1627" customFormat="false" ht="12.75" hidden="false" customHeight="false" outlineLevel="0" collapsed="false">
      <c r="C1627" s="18"/>
      <c r="P1627" s="33"/>
      <c r="Q1627" s="33"/>
      <c r="R1627" s="33"/>
    </row>
    <row r="1628" customFormat="false" ht="12.75" hidden="false" customHeight="false" outlineLevel="0" collapsed="false">
      <c r="C1628" s="18"/>
      <c r="P1628" s="33"/>
      <c r="Q1628" s="33"/>
      <c r="R1628" s="33"/>
    </row>
    <row r="1629" customFormat="false" ht="12.75" hidden="false" customHeight="false" outlineLevel="0" collapsed="false">
      <c r="C1629" s="18"/>
      <c r="P1629" s="33"/>
      <c r="Q1629" s="33"/>
      <c r="R1629" s="33"/>
    </row>
    <row r="1630" customFormat="false" ht="12.75" hidden="false" customHeight="false" outlineLevel="0" collapsed="false">
      <c r="C1630" s="18"/>
      <c r="P1630" s="33"/>
      <c r="Q1630" s="33"/>
      <c r="R1630" s="33"/>
    </row>
    <row r="1631" customFormat="false" ht="12.75" hidden="false" customHeight="false" outlineLevel="0" collapsed="false">
      <c r="C1631" s="18"/>
      <c r="P1631" s="33"/>
      <c r="Q1631" s="33"/>
      <c r="R1631" s="33"/>
    </row>
    <row r="1632" customFormat="false" ht="12.75" hidden="false" customHeight="false" outlineLevel="0" collapsed="false">
      <c r="C1632" s="18"/>
      <c r="P1632" s="33"/>
      <c r="Q1632" s="33"/>
      <c r="R1632" s="33"/>
    </row>
    <row r="1633" customFormat="false" ht="12.75" hidden="false" customHeight="false" outlineLevel="0" collapsed="false">
      <c r="C1633" s="18"/>
      <c r="P1633" s="33"/>
      <c r="Q1633" s="33"/>
      <c r="R1633" s="33"/>
    </row>
    <row r="1634" customFormat="false" ht="12.75" hidden="false" customHeight="false" outlineLevel="0" collapsed="false">
      <c r="C1634" s="18"/>
      <c r="P1634" s="33"/>
      <c r="Q1634" s="33"/>
      <c r="R1634" s="33"/>
    </row>
    <row r="1635" customFormat="false" ht="12.75" hidden="false" customHeight="false" outlineLevel="0" collapsed="false">
      <c r="C1635" s="18"/>
      <c r="P1635" s="33"/>
      <c r="Q1635" s="33"/>
      <c r="R1635" s="33"/>
    </row>
    <row r="1636" customFormat="false" ht="12.75" hidden="false" customHeight="false" outlineLevel="0" collapsed="false">
      <c r="C1636" s="18"/>
      <c r="P1636" s="33"/>
      <c r="Q1636" s="33"/>
      <c r="R1636" s="33"/>
    </row>
    <row r="1637" customFormat="false" ht="12.75" hidden="false" customHeight="false" outlineLevel="0" collapsed="false">
      <c r="C1637" s="18"/>
      <c r="P1637" s="33"/>
      <c r="Q1637" s="33"/>
      <c r="R1637" s="33"/>
    </row>
    <row r="1638" customFormat="false" ht="12.75" hidden="false" customHeight="false" outlineLevel="0" collapsed="false">
      <c r="C1638" s="18"/>
      <c r="P1638" s="33"/>
      <c r="Q1638" s="33"/>
      <c r="R1638" s="33"/>
    </row>
    <row r="1639" customFormat="false" ht="12.75" hidden="false" customHeight="false" outlineLevel="0" collapsed="false">
      <c r="C1639" s="18"/>
      <c r="P1639" s="33"/>
      <c r="Q1639" s="33"/>
      <c r="R1639" s="33"/>
    </row>
    <row r="1640" customFormat="false" ht="12.75" hidden="false" customHeight="false" outlineLevel="0" collapsed="false">
      <c r="C1640" s="18"/>
      <c r="P1640" s="33"/>
      <c r="Q1640" s="33"/>
      <c r="R1640" s="33"/>
    </row>
    <row r="1641" customFormat="false" ht="12.75" hidden="false" customHeight="false" outlineLevel="0" collapsed="false">
      <c r="C1641" s="18"/>
      <c r="P1641" s="33"/>
      <c r="Q1641" s="33"/>
      <c r="R1641" s="33"/>
    </row>
    <row r="1642" customFormat="false" ht="12.75" hidden="false" customHeight="false" outlineLevel="0" collapsed="false">
      <c r="C1642" s="18"/>
      <c r="P1642" s="33"/>
      <c r="Q1642" s="33"/>
      <c r="R1642" s="33"/>
    </row>
    <row r="1643" customFormat="false" ht="12.75" hidden="false" customHeight="false" outlineLevel="0" collapsed="false">
      <c r="C1643" s="18"/>
      <c r="P1643" s="33"/>
      <c r="Q1643" s="33"/>
      <c r="R1643" s="33"/>
    </row>
    <row r="1644" customFormat="false" ht="12.75" hidden="false" customHeight="false" outlineLevel="0" collapsed="false">
      <c r="C1644" s="18"/>
      <c r="P1644" s="33"/>
      <c r="Q1644" s="33"/>
      <c r="R1644" s="33"/>
    </row>
    <row r="1645" customFormat="false" ht="12.75" hidden="false" customHeight="false" outlineLevel="0" collapsed="false">
      <c r="C1645" s="18"/>
      <c r="P1645" s="33"/>
      <c r="Q1645" s="33"/>
      <c r="R1645" s="33"/>
    </row>
    <row r="1646" customFormat="false" ht="12.75" hidden="false" customHeight="false" outlineLevel="0" collapsed="false">
      <c r="C1646" s="18"/>
      <c r="P1646" s="33"/>
      <c r="Q1646" s="33"/>
      <c r="R1646" s="33"/>
    </row>
    <row r="1647" customFormat="false" ht="12.75" hidden="false" customHeight="false" outlineLevel="0" collapsed="false">
      <c r="C1647" s="18"/>
      <c r="P1647" s="33"/>
      <c r="Q1647" s="33"/>
      <c r="R1647" s="33"/>
    </row>
    <row r="1648" customFormat="false" ht="12.75" hidden="false" customHeight="false" outlineLevel="0" collapsed="false">
      <c r="C1648" s="18"/>
      <c r="P1648" s="33"/>
      <c r="Q1648" s="33"/>
      <c r="R1648" s="33"/>
    </row>
    <row r="1649" customFormat="false" ht="12.75" hidden="false" customHeight="false" outlineLevel="0" collapsed="false">
      <c r="C1649" s="18"/>
      <c r="P1649" s="33"/>
      <c r="Q1649" s="33"/>
      <c r="R1649" s="33"/>
    </row>
    <row r="1650" customFormat="false" ht="12.75" hidden="false" customHeight="false" outlineLevel="0" collapsed="false">
      <c r="C1650" s="18"/>
      <c r="P1650" s="33"/>
      <c r="Q1650" s="33"/>
      <c r="R1650" s="33"/>
    </row>
    <row r="1651" customFormat="false" ht="12.75" hidden="false" customHeight="false" outlineLevel="0" collapsed="false">
      <c r="C1651" s="18"/>
      <c r="P1651" s="33"/>
      <c r="Q1651" s="33"/>
      <c r="R1651" s="33"/>
    </row>
    <row r="1652" customFormat="false" ht="12.75" hidden="false" customHeight="false" outlineLevel="0" collapsed="false">
      <c r="C1652" s="18"/>
      <c r="P1652" s="33"/>
      <c r="Q1652" s="33"/>
      <c r="R1652" s="33"/>
    </row>
    <row r="1653" customFormat="false" ht="12.75" hidden="false" customHeight="false" outlineLevel="0" collapsed="false">
      <c r="C1653" s="18"/>
      <c r="P1653" s="33"/>
      <c r="Q1653" s="33"/>
      <c r="R1653" s="33"/>
    </row>
    <row r="1654" customFormat="false" ht="12.75" hidden="false" customHeight="false" outlineLevel="0" collapsed="false">
      <c r="C1654" s="18"/>
      <c r="P1654" s="33"/>
      <c r="Q1654" s="33"/>
      <c r="R1654" s="33"/>
    </row>
    <row r="1655" customFormat="false" ht="12.75" hidden="false" customHeight="false" outlineLevel="0" collapsed="false">
      <c r="C1655" s="18"/>
      <c r="P1655" s="33"/>
      <c r="Q1655" s="33"/>
      <c r="R1655" s="33"/>
    </row>
    <row r="1656" customFormat="false" ht="12.75" hidden="false" customHeight="false" outlineLevel="0" collapsed="false">
      <c r="C1656" s="18"/>
      <c r="P1656" s="33"/>
      <c r="Q1656" s="33"/>
      <c r="R1656" s="33"/>
    </row>
    <row r="1657" customFormat="false" ht="12.75" hidden="false" customHeight="false" outlineLevel="0" collapsed="false">
      <c r="C1657" s="18"/>
      <c r="P1657" s="33"/>
      <c r="Q1657" s="33"/>
      <c r="R1657" s="33"/>
    </row>
    <row r="1658" customFormat="false" ht="12.75" hidden="false" customHeight="false" outlineLevel="0" collapsed="false">
      <c r="C1658" s="18"/>
      <c r="P1658" s="33"/>
      <c r="Q1658" s="33"/>
      <c r="R1658" s="33"/>
    </row>
    <row r="1659" customFormat="false" ht="12.75" hidden="false" customHeight="false" outlineLevel="0" collapsed="false">
      <c r="C1659" s="18"/>
      <c r="P1659" s="33"/>
      <c r="Q1659" s="33"/>
      <c r="R1659" s="33"/>
    </row>
    <row r="1660" customFormat="false" ht="12.75" hidden="false" customHeight="false" outlineLevel="0" collapsed="false">
      <c r="C1660" s="18"/>
      <c r="P1660" s="33"/>
      <c r="Q1660" s="33"/>
      <c r="R1660" s="33"/>
    </row>
    <row r="1661" customFormat="false" ht="12.75" hidden="false" customHeight="false" outlineLevel="0" collapsed="false">
      <c r="C1661" s="18"/>
      <c r="P1661" s="33"/>
      <c r="Q1661" s="33"/>
      <c r="R1661" s="33"/>
    </row>
    <row r="1662" customFormat="false" ht="12.75" hidden="false" customHeight="false" outlineLevel="0" collapsed="false">
      <c r="C1662" s="18"/>
      <c r="P1662" s="33"/>
      <c r="Q1662" s="33"/>
      <c r="R1662" s="33"/>
    </row>
    <row r="1663" customFormat="false" ht="12.75" hidden="false" customHeight="false" outlineLevel="0" collapsed="false">
      <c r="C1663" s="18"/>
      <c r="P1663" s="33"/>
      <c r="Q1663" s="33"/>
      <c r="R1663" s="33"/>
    </row>
    <row r="1664" customFormat="false" ht="12.75" hidden="false" customHeight="false" outlineLevel="0" collapsed="false">
      <c r="C1664" s="18"/>
      <c r="P1664" s="33"/>
      <c r="Q1664" s="33"/>
      <c r="R1664" s="33"/>
    </row>
    <row r="1665" customFormat="false" ht="12.75" hidden="false" customHeight="false" outlineLevel="0" collapsed="false">
      <c r="C1665" s="18"/>
      <c r="P1665" s="33"/>
      <c r="Q1665" s="33"/>
      <c r="R1665" s="33"/>
    </row>
    <row r="1666" customFormat="false" ht="12.75" hidden="false" customHeight="false" outlineLevel="0" collapsed="false">
      <c r="C1666" s="18"/>
      <c r="P1666" s="33"/>
      <c r="Q1666" s="33"/>
      <c r="R1666" s="33"/>
    </row>
    <row r="1667" customFormat="false" ht="12.75" hidden="false" customHeight="false" outlineLevel="0" collapsed="false">
      <c r="C1667" s="18"/>
      <c r="P1667" s="33"/>
      <c r="Q1667" s="33"/>
      <c r="R1667" s="33"/>
    </row>
    <row r="1668" customFormat="false" ht="12.75" hidden="false" customHeight="false" outlineLevel="0" collapsed="false">
      <c r="C1668" s="18"/>
      <c r="P1668" s="33"/>
      <c r="Q1668" s="33"/>
      <c r="R1668" s="33"/>
    </row>
    <row r="1669" customFormat="false" ht="12.75" hidden="false" customHeight="false" outlineLevel="0" collapsed="false">
      <c r="C1669" s="18"/>
      <c r="P1669" s="33"/>
      <c r="Q1669" s="33"/>
      <c r="R1669" s="33"/>
    </row>
    <row r="1670" customFormat="false" ht="12.75" hidden="false" customHeight="false" outlineLevel="0" collapsed="false">
      <c r="C1670" s="18"/>
      <c r="P1670" s="33"/>
      <c r="Q1670" s="33"/>
      <c r="R1670" s="33"/>
    </row>
    <row r="1671" customFormat="false" ht="12.75" hidden="false" customHeight="false" outlineLevel="0" collapsed="false">
      <c r="C1671" s="18"/>
      <c r="P1671" s="33"/>
      <c r="Q1671" s="33"/>
      <c r="R1671" s="33"/>
    </row>
    <row r="1672" customFormat="false" ht="12.75" hidden="false" customHeight="false" outlineLevel="0" collapsed="false">
      <c r="C1672" s="18"/>
      <c r="P1672" s="33"/>
      <c r="Q1672" s="33"/>
      <c r="R1672" s="33"/>
    </row>
    <row r="1673" customFormat="false" ht="12.75" hidden="false" customHeight="false" outlineLevel="0" collapsed="false">
      <c r="C1673" s="18"/>
      <c r="P1673" s="33"/>
      <c r="Q1673" s="33"/>
      <c r="R1673" s="33"/>
    </row>
    <row r="1674" customFormat="false" ht="12.75" hidden="false" customHeight="false" outlineLevel="0" collapsed="false">
      <c r="C1674" s="18"/>
      <c r="P1674" s="33"/>
      <c r="Q1674" s="33"/>
      <c r="R1674" s="33"/>
    </row>
    <row r="1675" customFormat="false" ht="12.75" hidden="false" customHeight="false" outlineLevel="0" collapsed="false">
      <c r="C1675" s="18"/>
      <c r="P1675" s="33"/>
      <c r="Q1675" s="33"/>
      <c r="R1675" s="33"/>
    </row>
    <row r="1676" customFormat="false" ht="12.75" hidden="false" customHeight="false" outlineLevel="0" collapsed="false">
      <c r="C1676" s="18"/>
      <c r="P1676" s="33"/>
      <c r="Q1676" s="33"/>
      <c r="R1676" s="33"/>
    </row>
    <row r="1677" customFormat="false" ht="12.75" hidden="false" customHeight="false" outlineLevel="0" collapsed="false">
      <c r="C1677" s="18"/>
      <c r="P1677" s="33"/>
      <c r="Q1677" s="33"/>
      <c r="R1677" s="33"/>
    </row>
    <row r="1678" customFormat="false" ht="12.75" hidden="false" customHeight="false" outlineLevel="0" collapsed="false">
      <c r="C1678" s="18"/>
      <c r="P1678" s="33"/>
      <c r="Q1678" s="33"/>
      <c r="R1678" s="33"/>
    </row>
    <row r="1679" customFormat="false" ht="12.75" hidden="false" customHeight="false" outlineLevel="0" collapsed="false">
      <c r="C1679" s="18"/>
      <c r="P1679" s="33"/>
      <c r="Q1679" s="33"/>
      <c r="R1679" s="33"/>
    </row>
    <row r="1680" customFormat="false" ht="12.75" hidden="false" customHeight="false" outlineLevel="0" collapsed="false">
      <c r="C1680" s="18"/>
      <c r="P1680" s="33"/>
      <c r="Q1680" s="33"/>
      <c r="R1680" s="33"/>
    </row>
    <row r="1681" customFormat="false" ht="12.75" hidden="false" customHeight="false" outlineLevel="0" collapsed="false">
      <c r="C1681" s="18"/>
      <c r="P1681" s="33"/>
      <c r="Q1681" s="33"/>
      <c r="R1681" s="33"/>
    </row>
    <row r="1682" customFormat="false" ht="12.75" hidden="false" customHeight="false" outlineLevel="0" collapsed="false">
      <c r="C1682" s="18"/>
      <c r="P1682" s="33"/>
      <c r="Q1682" s="33"/>
      <c r="R1682" s="33"/>
    </row>
    <row r="1683" customFormat="false" ht="12.75" hidden="false" customHeight="false" outlineLevel="0" collapsed="false">
      <c r="C1683" s="18"/>
      <c r="P1683" s="33"/>
      <c r="Q1683" s="33"/>
      <c r="R1683" s="33"/>
    </row>
    <row r="1684" customFormat="false" ht="12.75" hidden="false" customHeight="false" outlineLevel="0" collapsed="false">
      <c r="C1684" s="18"/>
      <c r="P1684" s="33"/>
      <c r="Q1684" s="33"/>
      <c r="R1684" s="33"/>
    </row>
    <row r="1685" customFormat="false" ht="12.75" hidden="false" customHeight="false" outlineLevel="0" collapsed="false">
      <c r="C1685" s="18"/>
      <c r="P1685" s="33"/>
      <c r="Q1685" s="33"/>
      <c r="R1685" s="33"/>
    </row>
    <row r="1686" customFormat="false" ht="12.75" hidden="false" customHeight="false" outlineLevel="0" collapsed="false">
      <c r="C1686" s="18"/>
      <c r="P1686" s="33"/>
      <c r="Q1686" s="33"/>
      <c r="R1686" s="33"/>
    </row>
    <row r="1687" customFormat="false" ht="12.75" hidden="false" customHeight="false" outlineLevel="0" collapsed="false">
      <c r="C1687" s="18"/>
      <c r="P1687" s="33"/>
      <c r="Q1687" s="33"/>
      <c r="R1687" s="33"/>
    </row>
    <row r="1688" customFormat="false" ht="12.75" hidden="false" customHeight="false" outlineLevel="0" collapsed="false">
      <c r="C1688" s="18"/>
      <c r="P1688" s="33"/>
      <c r="Q1688" s="33"/>
      <c r="R1688" s="33"/>
    </row>
    <row r="1689" customFormat="false" ht="12.75" hidden="false" customHeight="false" outlineLevel="0" collapsed="false">
      <c r="C1689" s="18"/>
      <c r="P1689" s="33"/>
      <c r="Q1689" s="33"/>
      <c r="R1689" s="33"/>
    </row>
    <row r="1690" customFormat="false" ht="12.75" hidden="false" customHeight="false" outlineLevel="0" collapsed="false">
      <c r="C1690" s="18"/>
      <c r="P1690" s="33"/>
      <c r="Q1690" s="33"/>
      <c r="R1690" s="33"/>
    </row>
    <row r="1691" customFormat="false" ht="12.75" hidden="false" customHeight="false" outlineLevel="0" collapsed="false">
      <c r="C1691" s="18"/>
      <c r="P1691" s="33"/>
      <c r="Q1691" s="33"/>
      <c r="R1691" s="33"/>
    </row>
    <row r="1692" customFormat="false" ht="12.75" hidden="false" customHeight="false" outlineLevel="0" collapsed="false">
      <c r="C1692" s="18"/>
      <c r="P1692" s="33"/>
      <c r="Q1692" s="33"/>
      <c r="R1692" s="33"/>
    </row>
    <row r="1693" customFormat="false" ht="12.75" hidden="false" customHeight="false" outlineLevel="0" collapsed="false">
      <c r="C1693" s="18"/>
      <c r="P1693" s="33"/>
      <c r="Q1693" s="33"/>
      <c r="R1693" s="33"/>
    </row>
    <row r="1694" customFormat="false" ht="12.75" hidden="false" customHeight="false" outlineLevel="0" collapsed="false">
      <c r="C1694" s="18"/>
      <c r="P1694" s="33"/>
      <c r="Q1694" s="33"/>
      <c r="R1694" s="33"/>
    </row>
    <row r="1695" customFormat="false" ht="12.75" hidden="false" customHeight="false" outlineLevel="0" collapsed="false">
      <c r="C1695" s="18"/>
      <c r="P1695" s="33"/>
      <c r="Q1695" s="33"/>
      <c r="R1695" s="33"/>
    </row>
    <row r="1696" customFormat="false" ht="12.75" hidden="false" customHeight="false" outlineLevel="0" collapsed="false">
      <c r="C1696" s="18"/>
      <c r="P1696" s="33"/>
      <c r="Q1696" s="33"/>
      <c r="R1696" s="33"/>
    </row>
    <row r="1697" customFormat="false" ht="12.75" hidden="false" customHeight="false" outlineLevel="0" collapsed="false">
      <c r="C1697" s="18"/>
      <c r="P1697" s="33"/>
      <c r="Q1697" s="33"/>
      <c r="R1697" s="33"/>
    </row>
    <row r="1698" customFormat="false" ht="12.75" hidden="false" customHeight="false" outlineLevel="0" collapsed="false">
      <c r="C1698" s="18"/>
      <c r="P1698" s="33"/>
      <c r="Q1698" s="33"/>
      <c r="R1698" s="33"/>
    </row>
    <row r="1699" customFormat="false" ht="12.75" hidden="false" customHeight="false" outlineLevel="0" collapsed="false">
      <c r="C1699" s="18"/>
      <c r="P1699" s="33"/>
      <c r="Q1699" s="33"/>
      <c r="R1699" s="33"/>
    </row>
    <row r="1700" customFormat="false" ht="12.75" hidden="false" customHeight="false" outlineLevel="0" collapsed="false">
      <c r="C1700" s="18"/>
      <c r="P1700" s="33"/>
      <c r="Q1700" s="33"/>
      <c r="R1700" s="33"/>
    </row>
    <row r="1701" customFormat="false" ht="12.75" hidden="false" customHeight="false" outlineLevel="0" collapsed="false">
      <c r="C1701" s="18"/>
      <c r="P1701" s="33"/>
      <c r="Q1701" s="33"/>
      <c r="R1701" s="33"/>
    </row>
    <row r="1702" customFormat="false" ht="12.75" hidden="false" customHeight="false" outlineLevel="0" collapsed="false">
      <c r="C1702" s="18"/>
      <c r="P1702" s="33"/>
      <c r="Q1702" s="33"/>
      <c r="R1702" s="33"/>
    </row>
    <row r="1703" customFormat="false" ht="12.75" hidden="false" customHeight="false" outlineLevel="0" collapsed="false">
      <c r="C1703" s="18"/>
      <c r="P1703" s="33"/>
      <c r="Q1703" s="33"/>
      <c r="R1703" s="33"/>
    </row>
    <row r="1704" customFormat="false" ht="12.75" hidden="false" customHeight="false" outlineLevel="0" collapsed="false">
      <c r="C1704" s="18"/>
      <c r="P1704" s="33"/>
      <c r="Q1704" s="33"/>
      <c r="R1704" s="33"/>
    </row>
    <row r="1705" customFormat="false" ht="12.75" hidden="false" customHeight="false" outlineLevel="0" collapsed="false">
      <c r="C1705" s="18"/>
      <c r="P1705" s="33"/>
      <c r="Q1705" s="33"/>
      <c r="R1705" s="33"/>
    </row>
    <row r="1706" customFormat="false" ht="12.75" hidden="false" customHeight="false" outlineLevel="0" collapsed="false">
      <c r="C1706" s="18"/>
      <c r="P1706" s="33"/>
      <c r="Q1706" s="33"/>
      <c r="R1706" s="33"/>
    </row>
    <row r="1707" customFormat="false" ht="12.75" hidden="false" customHeight="false" outlineLevel="0" collapsed="false">
      <c r="C1707" s="18"/>
      <c r="P1707" s="33"/>
      <c r="Q1707" s="33"/>
      <c r="R1707" s="33"/>
    </row>
    <row r="1708" customFormat="false" ht="12.75" hidden="false" customHeight="false" outlineLevel="0" collapsed="false">
      <c r="C1708" s="18"/>
      <c r="P1708" s="33"/>
      <c r="Q1708" s="33"/>
      <c r="R1708" s="33"/>
    </row>
    <row r="1709" customFormat="false" ht="12.75" hidden="false" customHeight="false" outlineLevel="0" collapsed="false">
      <c r="C1709" s="18"/>
      <c r="P1709" s="33"/>
      <c r="Q1709" s="33"/>
      <c r="R1709" s="33"/>
    </row>
    <row r="1710" customFormat="false" ht="12.75" hidden="false" customHeight="false" outlineLevel="0" collapsed="false">
      <c r="C1710" s="18"/>
      <c r="P1710" s="33"/>
      <c r="Q1710" s="33"/>
      <c r="R1710" s="33"/>
    </row>
    <row r="1711" customFormat="false" ht="12.75" hidden="false" customHeight="false" outlineLevel="0" collapsed="false">
      <c r="C1711" s="18"/>
      <c r="P1711" s="33"/>
      <c r="Q1711" s="33"/>
      <c r="R1711" s="33"/>
    </row>
    <row r="1712" customFormat="false" ht="12.75" hidden="false" customHeight="false" outlineLevel="0" collapsed="false">
      <c r="C1712" s="18"/>
      <c r="P1712" s="33"/>
      <c r="Q1712" s="33"/>
      <c r="R1712" s="33"/>
    </row>
    <row r="1713" customFormat="false" ht="12.75" hidden="false" customHeight="false" outlineLevel="0" collapsed="false">
      <c r="C1713" s="18"/>
      <c r="P1713" s="33"/>
      <c r="Q1713" s="33"/>
      <c r="R1713" s="33"/>
    </row>
    <row r="1714" customFormat="false" ht="12.75" hidden="false" customHeight="false" outlineLevel="0" collapsed="false">
      <c r="C1714" s="18"/>
      <c r="P1714" s="33"/>
      <c r="Q1714" s="33"/>
      <c r="R1714" s="33"/>
    </row>
    <row r="1715" customFormat="false" ht="12.75" hidden="false" customHeight="false" outlineLevel="0" collapsed="false">
      <c r="C1715" s="18"/>
      <c r="P1715" s="33"/>
      <c r="Q1715" s="33"/>
      <c r="R1715" s="33"/>
    </row>
    <row r="1716" customFormat="false" ht="12.75" hidden="false" customHeight="false" outlineLevel="0" collapsed="false">
      <c r="C1716" s="18"/>
      <c r="P1716" s="33"/>
      <c r="Q1716" s="33"/>
      <c r="R1716" s="33"/>
    </row>
    <row r="1717" customFormat="false" ht="12.75" hidden="false" customHeight="false" outlineLevel="0" collapsed="false">
      <c r="C1717" s="18"/>
      <c r="P1717" s="33"/>
      <c r="Q1717" s="33"/>
      <c r="R1717" s="33"/>
    </row>
    <row r="1718" customFormat="false" ht="12.75" hidden="false" customHeight="false" outlineLevel="0" collapsed="false">
      <c r="C1718" s="18"/>
      <c r="P1718" s="33"/>
      <c r="Q1718" s="33"/>
      <c r="R1718" s="33"/>
    </row>
    <row r="1719" customFormat="false" ht="12.75" hidden="false" customHeight="false" outlineLevel="0" collapsed="false">
      <c r="C1719" s="18"/>
      <c r="P1719" s="33"/>
      <c r="Q1719" s="33"/>
      <c r="R1719" s="33"/>
    </row>
    <row r="1720" customFormat="false" ht="12.75" hidden="false" customHeight="false" outlineLevel="0" collapsed="false">
      <c r="C1720" s="18"/>
      <c r="P1720" s="33"/>
      <c r="Q1720" s="33"/>
      <c r="R1720" s="33"/>
    </row>
    <row r="1721" customFormat="false" ht="12.75" hidden="false" customHeight="false" outlineLevel="0" collapsed="false">
      <c r="C1721" s="18"/>
      <c r="P1721" s="33"/>
      <c r="Q1721" s="33"/>
      <c r="R1721" s="33"/>
    </row>
    <row r="1722" customFormat="false" ht="12.75" hidden="false" customHeight="false" outlineLevel="0" collapsed="false">
      <c r="C1722" s="18"/>
      <c r="P1722" s="33"/>
      <c r="Q1722" s="33"/>
      <c r="R1722" s="33"/>
    </row>
    <row r="1723" customFormat="false" ht="12.75" hidden="false" customHeight="false" outlineLevel="0" collapsed="false">
      <c r="C1723" s="18"/>
      <c r="P1723" s="33"/>
      <c r="Q1723" s="33"/>
      <c r="R1723" s="33"/>
    </row>
    <row r="1724" customFormat="false" ht="12.75" hidden="false" customHeight="false" outlineLevel="0" collapsed="false">
      <c r="C1724" s="18"/>
      <c r="P1724" s="33"/>
      <c r="Q1724" s="33"/>
      <c r="R1724" s="33"/>
    </row>
    <row r="1725" customFormat="false" ht="12.75" hidden="false" customHeight="false" outlineLevel="0" collapsed="false">
      <c r="C1725" s="18"/>
      <c r="P1725" s="33"/>
      <c r="Q1725" s="33"/>
      <c r="R1725" s="33"/>
    </row>
    <row r="1726" customFormat="false" ht="12.75" hidden="false" customHeight="false" outlineLevel="0" collapsed="false">
      <c r="C1726" s="18"/>
      <c r="P1726" s="33"/>
      <c r="Q1726" s="33"/>
      <c r="R1726" s="33"/>
    </row>
    <row r="1727" customFormat="false" ht="12.75" hidden="false" customHeight="false" outlineLevel="0" collapsed="false">
      <c r="C1727" s="18"/>
      <c r="P1727" s="33"/>
      <c r="Q1727" s="33"/>
      <c r="R1727" s="33"/>
    </row>
    <row r="1728" customFormat="false" ht="12.75" hidden="false" customHeight="false" outlineLevel="0" collapsed="false">
      <c r="C1728" s="18"/>
      <c r="P1728" s="33"/>
      <c r="Q1728" s="33"/>
      <c r="R1728" s="33"/>
    </row>
    <row r="1729" customFormat="false" ht="12.75" hidden="false" customHeight="false" outlineLevel="0" collapsed="false">
      <c r="C1729" s="18"/>
      <c r="P1729" s="33"/>
      <c r="Q1729" s="33"/>
      <c r="R1729" s="33"/>
    </row>
    <row r="1730" customFormat="false" ht="12.75" hidden="false" customHeight="false" outlineLevel="0" collapsed="false">
      <c r="C1730" s="18"/>
      <c r="P1730" s="33"/>
      <c r="Q1730" s="33"/>
      <c r="R1730" s="33"/>
    </row>
    <row r="1731" customFormat="false" ht="12.75" hidden="false" customHeight="false" outlineLevel="0" collapsed="false">
      <c r="C1731" s="18"/>
      <c r="P1731" s="33"/>
      <c r="Q1731" s="33"/>
      <c r="R1731" s="33"/>
    </row>
    <row r="1732" customFormat="false" ht="12.75" hidden="false" customHeight="false" outlineLevel="0" collapsed="false">
      <c r="C1732" s="18"/>
      <c r="P1732" s="33"/>
      <c r="Q1732" s="33"/>
      <c r="R1732" s="33"/>
    </row>
    <row r="1733" customFormat="false" ht="12.75" hidden="false" customHeight="false" outlineLevel="0" collapsed="false">
      <c r="C1733" s="18"/>
      <c r="P1733" s="33"/>
      <c r="Q1733" s="33"/>
      <c r="R1733" s="33"/>
    </row>
    <row r="1734" customFormat="false" ht="12.75" hidden="false" customHeight="false" outlineLevel="0" collapsed="false">
      <c r="C1734" s="18"/>
      <c r="P1734" s="33"/>
      <c r="Q1734" s="33"/>
      <c r="R1734" s="33"/>
    </row>
    <row r="1735" customFormat="false" ht="12.75" hidden="false" customHeight="false" outlineLevel="0" collapsed="false">
      <c r="C1735" s="18"/>
      <c r="P1735" s="33"/>
      <c r="Q1735" s="33"/>
      <c r="R1735" s="33"/>
    </row>
    <row r="1736" customFormat="false" ht="12.75" hidden="false" customHeight="false" outlineLevel="0" collapsed="false">
      <c r="C1736" s="18"/>
      <c r="P1736" s="33"/>
      <c r="Q1736" s="33"/>
      <c r="R1736" s="33"/>
    </row>
    <row r="1737" customFormat="false" ht="12.75" hidden="false" customHeight="false" outlineLevel="0" collapsed="false">
      <c r="C1737" s="18"/>
      <c r="P1737" s="33"/>
      <c r="Q1737" s="33"/>
      <c r="R1737" s="33"/>
    </row>
    <row r="1738" customFormat="false" ht="12.75" hidden="false" customHeight="false" outlineLevel="0" collapsed="false">
      <c r="C1738" s="18"/>
      <c r="P1738" s="33"/>
      <c r="Q1738" s="33"/>
      <c r="R1738" s="33"/>
    </row>
    <row r="1739" customFormat="false" ht="12.75" hidden="false" customHeight="false" outlineLevel="0" collapsed="false">
      <c r="C1739" s="18"/>
      <c r="P1739" s="33"/>
      <c r="Q1739" s="33"/>
      <c r="R1739" s="33"/>
    </row>
    <row r="1740" customFormat="false" ht="12.75" hidden="false" customHeight="false" outlineLevel="0" collapsed="false">
      <c r="C1740" s="18"/>
      <c r="P1740" s="33"/>
      <c r="Q1740" s="33"/>
      <c r="R1740" s="33"/>
    </row>
    <row r="1741" customFormat="false" ht="12.75" hidden="false" customHeight="false" outlineLevel="0" collapsed="false">
      <c r="C1741" s="18"/>
      <c r="P1741" s="33"/>
      <c r="Q1741" s="33"/>
      <c r="R1741" s="33"/>
    </row>
    <row r="1742" customFormat="false" ht="12.75" hidden="false" customHeight="false" outlineLevel="0" collapsed="false">
      <c r="C1742" s="18"/>
      <c r="P1742" s="33"/>
      <c r="Q1742" s="33"/>
      <c r="R1742" s="33"/>
    </row>
    <row r="1743" customFormat="false" ht="12.75" hidden="false" customHeight="false" outlineLevel="0" collapsed="false">
      <c r="C1743" s="18"/>
      <c r="P1743" s="33"/>
      <c r="Q1743" s="33"/>
      <c r="R1743" s="33"/>
    </row>
    <row r="1744" customFormat="false" ht="12.75" hidden="false" customHeight="false" outlineLevel="0" collapsed="false">
      <c r="C1744" s="18"/>
      <c r="P1744" s="33"/>
      <c r="Q1744" s="33"/>
      <c r="R1744" s="33"/>
    </row>
    <row r="1745" customFormat="false" ht="12.75" hidden="false" customHeight="false" outlineLevel="0" collapsed="false">
      <c r="C1745" s="18"/>
      <c r="P1745" s="33"/>
      <c r="Q1745" s="33"/>
      <c r="R1745" s="33"/>
    </row>
    <row r="1746" customFormat="false" ht="12.75" hidden="false" customHeight="false" outlineLevel="0" collapsed="false">
      <c r="C1746" s="18"/>
      <c r="P1746" s="33"/>
      <c r="Q1746" s="33"/>
      <c r="R1746" s="33"/>
    </row>
    <row r="1747" customFormat="false" ht="12.75" hidden="false" customHeight="false" outlineLevel="0" collapsed="false">
      <c r="C1747" s="18"/>
      <c r="P1747" s="33"/>
      <c r="Q1747" s="33"/>
      <c r="R1747" s="33"/>
    </row>
    <row r="1748" customFormat="false" ht="12.75" hidden="false" customHeight="false" outlineLevel="0" collapsed="false">
      <c r="C1748" s="18"/>
      <c r="P1748" s="33"/>
      <c r="Q1748" s="33"/>
      <c r="R1748" s="33"/>
    </row>
    <row r="1749" customFormat="false" ht="12.75" hidden="false" customHeight="false" outlineLevel="0" collapsed="false">
      <c r="C1749" s="18"/>
      <c r="P1749" s="33"/>
      <c r="Q1749" s="33"/>
      <c r="R1749" s="33"/>
    </row>
    <row r="1750" customFormat="false" ht="12.75" hidden="false" customHeight="false" outlineLevel="0" collapsed="false">
      <c r="C1750" s="18"/>
      <c r="P1750" s="33"/>
      <c r="Q1750" s="33"/>
      <c r="R1750" s="33"/>
    </row>
    <row r="1751" customFormat="false" ht="12.75" hidden="false" customHeight="false" outlineLevel="0" collapsed="false">
      <c r="C1751" s="18"/>
      <c r="P1751" s="33"/>
      <c r="Q1751" s="33"/>
      <c r="R1751" s="33"/>
    </row>
    <row r="1752" customFormat="false" ht="12.75" hidden="false" customHeight="false" outlineLevel="0" collapsed="false">
      <c r="C1752" s="18"/>
      <c r="P1752" s="33"/>
      <c r="Q1752" s="33"/>
      <c r="R1752" s="33"/>
    </row>
    <row r="1753" customFormat="false" ht="12.75" hidden="false" customHeight="false" outlineLevel="0" collapsed="false">
      <c r="C1753" s="18"/>
      <c r="P1753" s="33"/>
      <c r="Q1753" s="33"/>
      <c r="R1753" s="33"/>
    </row>
    <row r="1754" customFormat="false" ht="12.75" hidden="false" customHeight="false" outlineLevel="0" collapsed="false">
      <c r="C1754" s="18"/>
      <c r="P1754" s="33"/>
      <c r="Q1754" s="33"/>
      <c r="R1754" s="33"/>
    </row>
    <row r="1755" customFormat="false" ht="12.75" hidden="false" customHeight="false" outlineLevel="0" collapsed="false">
      <c r="C1755" s="18"/>
      <c r="P1755" s="33"/>
      <c r="Q1755" s="33"/>
      <c r="R1755" s="33"/>
    </row>
    <row r="1756" customFormat="false" ht="12.75" hidden="false" customHeight="false" outlineLevel="0" collapsed="false">
      <c r="C1756" s="18"/>
      <c r="P1756" s="33"/>
      <c r="Q1756" s="33"/>
      <c r="R1756" s="33"/>
    </row>
    <row r="1757" customFormat="false" ht="12.75" hidden="false" customHeight="false" outlineLevel="0" collapsed="false">
      <c r="C1757" s="18"/>
      <c r="P1757" s="33"/>
      <c r="Q1757" s="33"/>
      <c r="R1757" s="33"/>
    </row>
    <row r="1758" customFormat="false" ht="12.75" hidden="false" customHeight="false" outlineLevel="0" collapsed="false">
      <c r="C1758" s="18"/>
      <c r="P1758" s="33"/>
      <c r="Q1758" s="33"/>
      <c r="R1758" s="33"/>
    </row>
    <row r="1759" customFormat="false" ht="12.75" hidden="false" customHeight="false" outlineLevel="0" collapsed="false">
      <c r="C1759" s="18"/>
      <c r="P1759" s="33"/>
      <c r="Q1759" s="33"/>
      <c r="R1759" s="33"/>
    </row>
    <row r="1760" customFormat="false" ht="12.75" hidden="false" customHeight="false" outlineLevel="0" collapsed="false">
      <c r="C1760" s="18"/>
      <c r="P1760" s="33"/>
      <c r="Q1760" s="33"/>
      <c r="R1760" s="33"/>
    </row>
    <row r="1761" customFormat="false" ht="12.75" hidden="false" customHeight="false" outlineLevel="0" collapsed="false">
      <c r="C1761" s="18"/>
      <c r="P1761" s="33"/>
      <c r="Q1761" s="33"/>
      <c r="R1761" s="33"/>
    </row>
    <row r="1762" customFormat="false" ht="12.75" hidden="false" customHeight="false" outlineLevel="0" collapsed="false">
      <c r="C1762" s="18"/>
      <c r="P1762" s="33"/>
      <c r="Q1762" s="33"/>
      <c r="R1762" s="33"/>
    </row>
    <row r="1763" customFormat="false" ht="12.75" hidden="false" customHeight="false" outlineLevel="0" collapsed="false">
      <c r="C1763" s="18"/>
      <c r="P1763" s="33"/>
      <c r="Q1763" s="33"/>
      <c r="R1763" s="33"/>
    </row>
    <row r="1764" customFormat="false" ht="12.75" hidden="false" customHeight="false" outlineLevel="0" collapsed="false">
      <c r="C1764" s="18"/>
      <c r="P1764" s="33"/>
      <c r="Q1764" s="33"/>
      <c r="R1764" s="33"/>
    </row>
    <row r="1765" customFormat="false" ht="12.75" hidden="false" customHeight="false" outlineLevel="0" collapsed="false">
      <c r="C1765" s="18"/>
      <c r="P1765" s="33"/>
      <c r="Q1765" s="33"/>
      <c r="R1765" s="33"/>
    </row>
    <row r="1766" customFormat="false" ht="12.75" hidden="false" customHeight="false" outlineLevel="0" collapsed="false">
      <c r="C1766" s="18"/>
      <c r="P1766" s="33"/>
      <c r="Q1766" s="33"/>
      <c r="R1766" s="33"/>
    </row>
    <row r="1767" customFormat="false" ht="12.75" hidden="false" customHeight="false" outlineLevel="0" collapsed="false">
      <c r="C1767" s="18"/>
      <c r="P1767" s="33"/>
      <c r="Q1767" s="33"/>
      <c r="R1767" s="33"/>
    </row>
    <row r="1768" customFormat="false" ht="12.75" hidden="false" customHeight="false" outlineLevel="0" collapsed="false">
      <c r="C1768" s="18"/>
      <c r="P1768" s="33"/>
      <c r="Q1768" s="33"/>
      <c r="R1768" s="33"/>
    </row>
    <row r="1769" customFormat="false" ht="12.75" hidden="false" customHeight="false" outlineLevel="0" collapsed="false">
      <c r="C1769" s="18"/>
      <c r="P1769" s="33"/>
      <c r="Q1769" s="33"/>
      <c r="R1769" s="33"/>
    </row>
    <row r="1770" customFormat="false" ht="12.75" hidden="false" customHeight="false" outlineLevel="0" collapsed="false">
      <c r="C1770" s="18"/>
      <c r="P1770" s="33"/>
      <c r="Q1770" s="33"/>
      <c r="R1770" s="33"/>
    </row>
    <row r="1771" customFormat="false" ht="12.75" hidden="false" customHeight="false" outlineLevel="0" collapsed="false">
      <c r="C1771" s="18"/>
      <c r="P1771" s="33"/>
      <c r="Q1771" s="33"/>
      <c r="R1771" s="33"/>
    </row>
    <row r="1772" customFormat="false" ht="12.75" hidden="false" customHeight="false" outlineLevel="0" collapsed="false">
      <c r="C1772" s="18"/>
      <c r="P1772" s="33"/>
      <c r="Q1772" s="33"/>
      <c r="R1772" s="33"/>
    </row>
    <row r="1773" customFormat="false" ht="12.75" hidden="false" customHeight="false" outlineLevel="0" collapsed="false">
      <c r="C1773" s="18"/>
      <c r="P1773" s="33"/>
      <c r="Q1773" s="33"/>
      <c r="R1773" s="33"/>
    </row>
    <row r="1774" customFormat="false" ht="12.75" hidden="false" customHeight="false" outlineLevel="0" collapsed="false">
      <c r="C1774" s="18"/>
      <c r="P1774" s="33"/>
      <c r="Q1774" s="33"/>
      <c r="R1774" s="33"/>
    </row>
    <row r="1775" customFormat="false" ht="12.75" hidden="false" customHeight="false" outlineLevel="0" collapsed="false">
      <c r="C1775" s="18"/>
      <c r="P1775" s="33"/>
      <c r="Q1775" s="33"/>
      <c r="R1775" s="33"/>
    </row>
    <row r="1776" customFormat="false" ht="12.75" hidden="false" customHeight="false" outlineLevel="0" collapsed="false">
      <c r="C1776" s="18"/>
      <c r="P1776" s="33"/>
      <c r="Q1776" s="33"/>
      <c r="R1776" s="33"/>
    </row>
    <row r="1777" customFormat="false" ht="12.75" hidden="false" customHeight="false" outlineLevel="0" collapsed="false">
      <c r="C1777" s="18"/>
      <c r="P1777" s="33"/>
      <c r="Q1777" s="33"/>
      <c r="R1777" s="33"/>
    </row>
    <row r="1778" customFormat="false" ht="12.75" hidden="false" customHeight="false" outlineLevel="0" collapsed="false">
      <c r="C1778" s="18"/>
      <c r="P1778" s="33"/>
      <c r="Q1778" s="33"/>
      <c r="R1778" s="33"/>
    </row>
    <row r="1779" customFormat="false" ht="12.75" hidden="false" customHeight="false" outlineLevel="0" collapsed="false">
      <c r="C1779" s="18"/>
      <c r="P1779" s="33"/>
      <c r="Q1779" s="33"/>
      <c r="R1779" s="33"/>
    </row>
    <row r="1780" customFormat="false" ht="12.75" hidden="false" customHeight="false" outlineLevel="0" collapsed="false">
      <c r="C1780" s="18"/>
      <c r="P1780" s="33"/>
      <c r="Q1780" s="33"/>
      <c r="R1780" s="33"/>
    </row>
    <row r="1781" customFormat="false" ht="12.75" hidden="false" customHeight="false" outlineLevel="0" collapsed="false">
      <c r="C1781" s="18"/>
      <c r="P1781" s="33"/>
      <c r="Q1781" s="33"/>
      <c r="R1781" s="33"/>
    </row>
    <row r="1782" customFormat="false" ht="12.75" hidden="false" customHeight="false" outlineLevel="0" collapsed="false">
      <c r="C1782" s="18"/>
      <c r="P1782" s="33"/>
      <c r="Q1782" s="33"/>
      <c r="R1782" s="33"/>
    </row>
    <row r="1783" customFormat="false" ht="12.75" hidden="false" customHeight="false" outlineLevel="0" collapsed="false">
      <c r="C1783" s="18"/>
      <c r="P1783" s="33"/>
      <c r="Q1783" s="33"/>
      <c r="R1783" s="33"/>
    </row>
    <row r="1784" customFormat="false" ht="12.75" hidden="false" customHeight="false" outlineLevel="0" collapsed="false">
      <c r="C1784" s="18"/>
      <c r="P1784" s="33"/>
      <c r="Q1784" s="33"/>
      <c r="R1784" s="33"/>
    </row>
    <row r="1785" customFormat="false" ht="12.75" hidden="false" customHeight="false" outlineLevel="0" collapsed="false">
      <c r="C1785" s="18"/>
      <c r="P1785" s="33"/>
      <c r="Q1785" s="33"/>
      <c r="R1785" s="33"/>
    </row>
    <row r="1786" customFormat="false" ht="12.75" hidden="false" customHeight="false" outlineLevel="0" collapsed="false">
      <c r="C1786" s="18"/>
      <c r="P1786" s="33"/>
      <c r="Q1786" s="33"/>
      <c r="R1786" s="33"/>
    </row>
    <row r="1787" customFormat="false" ht="12.75" hidden="false" customHeight="false" outlineLevel="0" collapsed="false">
      <c r="C1787" s="18"/>
      <c r="P1787" s="33"/>
      <c r="Q1787" s="33"/>
      <c r="R1787" s="33"/>
    </row>
    <row r="1788" customFormat="false" ht="12.75" hidden="false" customHeight="false" outlineLevel="0" collapsed="false">
      <c r="C1788" s="18"/>
      <c r="P1788" s="33"/>
      <c r="Q1788" s="33"/>
      <c r="R1788" s="33"/>
    </row>
    <row r="1789" customFormat="false" ht="12.75" hidden="false" customHeight="false" outlineLevel="0" collapsed="false">
      <c r="C1789" s="18"/>
      <c r="P1789" s="33"/>
      <c r="Q1789" s="33"/>
      <c r="R1789" s="33"/>
    </row>
    <row r="1790" customFormat="false" ht="12.75" hidden="false" customHeight="false" outlineLevel="0" collapsed="false">
      <c r="C1790" s="18"/>
      <c r="P1790" s="33"/>
      <c r="Q1790" s="33"/>
      <c r="R1790" s="33"/>
    </row>
    <row r="1791" customFormat="false" ht="12.75" hidden="false" customHeight="false" outlineLevel="0" collapsed="false">
      <c r="C1791" s="18"/>
      <c r="P1791" s="33"/>
      <c r="Q1791" s="33"/>
      <c r="R1791" s="33"/>
    </row>
    <row r="1792" customFormat="false" ht="12.75" hidden="false" customHeight="false" outlineLevel="0" collapsed="false">
      <c r="C1792" s="18"/>
      <c r="P1792" s="33"/>
      <c r="Q1792" s="33"/>
      <c r="R1792" s="33"/>
    </row>
    <row r="1793" customFormat="false" ht="12.75" hidden="false" customHeight="false" outlineLevel="0" collapsed="false">
      <c r="C1793" s="18"/>
      <c r="P1793" s="33"/>
      <c r="Q1793" s="33"/>
      <c r="R1793" s="33"/>
    </row>
    <row r="1794" customFormat="false" ht="12.75" hidden="false" customHeight="false" outlineLevel="0" collapsed="false">
      <c r="C1794" s="18"/>
      <c r="P1794" s="33"/>
      <c r="Q1794" s="33"/>
      <c r="R1794" s="33"/>
    </row>
    <row r="1795" customFormat="false" ht="12.75" hidden="false" customHeight="false" outlineLevel="0" collapsed="false">
      <c r="C1795" s="18"/>
      <c r="P1795" s="33"/>
      <c r="Q1795" s="33"/>
      <c r="R1795" s="33"/>
    </row>
    <row r="1796" customFormat="false" ht="12.75" hidden="false" customHeight="false" outlineLevel="0" collapsed="false">
      <c r="C1796" s="18"/>
      <c r="P1796" s="33"/>
      <c r="Q1796" s="33"/>
      <c r="R1796" s="33"/>
    </row>
    <row r="1797" customFormat="false" ht="12.75" hidden="false" customHeight="false" outlineLevel="0" collapsed="false">
      <c r="C1797" s="18"/>
      <c r="P1797" s="33"/>
      <c r="Q1797" s="33"/>
      <c r="R1797" s="33"/>
    </row>
    <row r="1798" customFormat="false" ht="12.75" hidden="false" customHeight="false" outlineLevel="0" collapsed="false">
      <c r="C1798" s="18"/>
      <c r="P1798" s="33"/>
      <c r="Q1798" s="33"/>
      <c r="R1798" s="33"/>
    </row>
    <row r="1799" customFormat="false" ht="12.75" hidden="false" customHeight="false" outlineLevel="0" collapsed="false">
      <c r="C1799" s="18"/>
      <c r="P1799" s="33"/>
      <c r="Q1799" s="33"/>
      <c r="R1799" s="33"/>
    </row>
    <row r="1800" customFormat="false" ht="12.75" hidden="false" customHeight="false" outlineLevel="0" collapsed="false">
      <c r="C1800" s="18"/>
      <c r="P1800" s="33"/>
      <c r="Q1800" s="33"/>
      <c r="R1800" s="33"/>
    </row>
    <row r="1801" customFormat="false" ht="12.75" hidden="false" customHeight="false" outlineLevel="0" collapsed="false">
      <c r="C1801" s="18"/>
      <c r="P1801" s="33"/>
      <c r="Q1801" s="33"/>
      <c r="R1801" s="33"/>
    </row>
    <row r="1802" customFormat="false" ht="12.75" hidden="false" customHeight="false" outlineLevel="0" collapsed="false">
      <c r="C1802" s="18"/>
      <c r="P1802" s="33"/>
      <c r="Q1802" s="33"/>
      <c r="R1802" s="33"/>
    </row>
    <row r="1803" customFormat="false" ht="12.75" hidden="false" customHeight="false" outlineLevel="0" collapsed="false">
      <c r="C1803" s="18"/>
      <c r="P1803" s="33"/>
      <c r="Q1803" s="33"/>
      <c r="R1803" s="33"/>
    </row>
    <row r="1804" customFormat="false" ht="12.75" hidden="false" customHeight="false" outlineLevel="0" collapsed="false">
      <c r="C1804" s="18"/>
      <c r="P1804" s="33"/>
      <c r="Q1804" s="33"/>
      <c r="R1804" s="33"/>
    </row>
    <row r="1805" customFormat="false" ht="12.75" hidden="false" customHeight="false" outlineLevel="0" collapsed="false">
      <c r="C1805" s="18"/>
      <c r="P1805" s="33"/>
      <c r="Q1805" s="33"/>
      <c r="R1805" s="33"/>
    </row>
    <row r="1806" customFormat="false" ht="12.75" hidden="false" customHeight="false" outlineLevel="0" collapsed="false">
      <c r="C1806" s="18"/>
      <c r="P1806" s="33"/>
      <c r="Q1806" s="33"/>
      <c r="R1806" s="33"/>
    </row>
    <row r="1807" customFormat="false" ht="12.75" hidden="false" customHeight="false" outlineLevel="0" collapsed="false">
      <c r="C1807" s="18"/>
      <c r="P1807" s="33"/>
      <c r="Q1807" s="33"/>
      <c r="R1807" s="33"/>
    </row>
    <row r="1808" customFormat="false" ht="12.75" hidden="false" customHeight="false" outlineLevel="0" collapsed="false">
      <c r="C1808" s="18"/>
      <c r="P1808" s="33"/>
      <c r="Q1808" s="33"/>
      <c r="R1808" s="33"/>
    </row>
    <row r="1809" customFormat="false" ht="12.75" hidden="false" customHeight="false" outlineLevel="0" collapsed="false">
      <c r="C1809" s="18"/>
      <c r="P1809" s="33"/>
      <c r="Q1809" s="33"/>
      <c r="R1809" s="33"/>
    </row>
    <row r="1810" customFormat="false" ht="12.75" hidden="false" customHeight="false" outlineLevel="0" collapsed="false">
      <c r="C1810" s="18"/>
      <c r="P1810" s="33"/>
      <c r="Q1810" s="33"/>
      <c r="R1810" s="33"/>
    </row>
    <row r="1811" customFormat="false" ht="12.75" hidden="false" customHeight="false" outlineLevel="0" collapsed="false">
      <c r="C1811" s="18"/>
      <c r="P1811" s="33"/>
      <c r="Q1811" s="33"/>
      <c r="R1811" s="33"/>
    </row>
    <row r="1812" customFormat="false" ht="12.75" hidden="false" customHeight="false" outlineLevel="0" collapsed="false">
      <c r="C1812" s="18"/>
      <c r="P1812" s="33"/>
      <c r="Q1812" s="33"/>
      <c r="R1812" s="33"/>
    </row>
    <row r="1813" customFormat="false" ht="12.75" hidden="false" customHeight="false" outlineLevel="0" collapsed="false">
      <c r="C1813" s="18"/>
      <c r="P1813" s="33"/>
      <c r="Q1813" s="33"/>
      <c r="R1813" s="33"/>
    </row>
    <row r="1814" customFormat="false" ht="12.75" hidden="false" customHeight="false" outlineLevel="0" collapsed="false">
      <c r="C1814" s="18"/>
      <c r="P1814" s="33"/>
      <c r="Q1814" s="33"/>
      <c r="R1814" s="33"/>
    </row>
    <row r="1815" customFormat="false" ht="12.75" hidden="false" customHeight="false" outlineLevel="0" collapsed="false">
      <c r="C1815" s="18"/>
      <c r="P1815" s="33"/>
      <c r="Q1815" s="33"/>
      <c r="R1815" s="33"/>
    </row>
    <row r="1816" customFormat="false" ht="12.75" hidden="false" customHeight="false" outlineLevel="0" collapsed="false">
      <c r="C1816" s="18"/>
      <c r="P1816" s="33"/>
      <c r="Q1816" s="33"/>
      <c r="R1816" s="33"/>
    </row>
    <row r="1817" customFormat="false" ht="12.75" hidden="false" customHeight="false" outlineLevel="0" collapsed="false">
      <c r="C1817" s="18"/>
      <c r="P1817" s="33"/>
      <c r="Q1817" s="33"/>
      <c r="R1817" s="33"/>
    </row>
    <row r="1818" customFormat="false" ht="12.75" hidden="false" customHeight="false" outlineLevel="0" collapsed="false">
      <c r="C1818" s="18"/>
      <c r="P1818" s="33"/>
      <c r="Q1818" s="33"/>
      <c r="R1818" s="33"/>
    </row>
    <row r="1819" customFormat="false" ht="12.75" hidden="false" customHeight="false" outlineLevel="0" collapsed="false">
      <c r="C1819" s="18"/>
      <c r="P1819" s="33"/>
      <c r="Q1819" s="33"/>
      <c r="R1819" s="33"/>
    </row>
    <row r="1820" customFormat="false" ht="12.75" hidden="false" customHeight="false" outlineLevel="0" collapsed="false">
      <c r="C1820" s="18"/>
      <c r="P1820" s="33"/>
      <c r="Q1820" s="33"/>
      <c r="R1820" s="33"/>
    </row>
    <row r="1821" customFormat="false" ht="12.75" hidden="false" customHeight="false" outlineLevel="0" collapsed="false">
      <c r="C1821" s="18"/>
      <c r="P1821" s="33"/>
      <c r="Q1821" s="33"/>
      <c r="R1821" s="33"/>
    </row>
    <row r="1822" customFormat="false" ht="12.75" hidden="false" customHeight="false" outlineLevel="0" collapsed="false">
      <c r="C1822" s="18"/>
      <c r="P1822" s="33"/>
      <c r="Q1822" s="33"/>
      <c r="R1822" s="33"/>
    </row>
    <row r="1823" customFormat="false" ht="12.75" hidden="false" customHeight="false" outlineLevel="0" collapsed="false">
      <c r="C1823" s="18"/>
      <c r="P1823" s="33"/>
      <c r="Q1823" s="33"/>
      <c r="R1823" s="33"/>
    </row>
    <row r="1824" customFormat="false" ht="12.75" hidden="false" customHeight="false" outlineLevel="0" collapsed="false">
      <c r="C1824" s="18"/>
      <c r="P1824" s="33"/>
      <c r="Q1824" s="33"/>
      <c r="R1824" s="33"/>
    </row>
    <row r="1825" customFormat="false" ht="12.75" hidden="false" customHeight="false" outlineLevel="0" collapsed="false">
      <c r="C1825" s="18"/>
      <c r="P1825" s="33"/>
      <c r="Q1825" s="33"/>
      <c r="R1825" s="33"/>
    </row>
    <row r="1826" customFormat="false" ht="12.75" hidden="false" customHeight="false" outlineLevel="0" collapsed="false">
      <c r="C1826" s="18"/>
      <c r="P1826" s="33"/>
      <c r="Q1826" s="33"/>
      <c r="R1826" s="33"/>
    </row>
    <row r="1827" customFormat="false" ht="12.75" hidden="false" customHeight="false" outlineLevel="0" collapsed="false">
      <c r="C1827" s="18"/>
      <c r="P1827" s="33"/>
      <c r="Q1827" s="33"/>
      <c r="R1827" s="33"/>
    </row>
    <row r="1828" customFormat="false" ht="12.75" hidden="false" customHeight="false" outlineLevel="0" collapsed="false">
      <c r="C1828" s="18"/>
      <c r="P1828" s="33"/>
      <c r="Q1828" s="33"/>
      <c r="R1828" s="33"/>
    </row>
    <row r="1829" customFormat="false" ht="12.75" hidden="false" customHeight="false" outlineLevel="0" collapsed="false">
      <c r="C1829" s="18"/>
      <c r="P1829" s="33"/>
      <c r="Q1829" s="33"/>
      <c r="R1829" s="33"/>
    </row>
    <row r="1830" customFormat="false" ht="12.75" hidden="false" customHeight="false" outlineLevel="0" collapsed="false">
      <c r="C1830" s="18"/>
      <c r="P1830" s="33"/>
      <c r="Q1830" s="33"/>
      <c r="R1830" s="33"/>
    </row>
    <row r="1831" customFormat="false" ht="12.75" hidden="false" customHeight="false" outlineLevel="0" collapsed="false">
      <c r="C1831" s="18"/>
      <c r="P1831" s="33"/>
      <c r="Q1831" s="33"/>
      <c r="R1831" s="33"/>
    </row>
    <row r="1832" customFormat="false" ht="12.75" hidden="false" customHeight="false" outlineLevel="0" collapsed="false">
      <c r="C1832" s="18"/>
      <c r="P1832" s="33"/>
      <c r="Q1832" s="33"/>
      <c r="R1832" s="33"/>
    </row>
    <row r="1833" customFormat="false" ht="12.75" hidden="false" customHeight="false" outlineLevel="0" collapsed="false">
      <c r="C1833" s="18"/>
      <c r="P1833" s="33"/>
      <c r="Q1833" s="33"/>
      <c r="R1833" s="33"/>
    </row>
    <row r="1834" customFormat="false" ht="12.75" hidden="false" customHeight="false" outlineLevel="0" collapsed="false">
      <c r="C1834" s="18"/>
      <c r="P1834" s="33"/>
      <c r="Q1834" s="33"/>
      <c r="R1834" s="33"/>
    </row>
    <row r="1835" customFormat="false" ht="12.75" hidden="false" customHeight="false" outlineLevel="0" collapsed="false">
      <c r="C1835" s="18"/>
      <c r="P1835" s="33"/>
      <c r="Q1835" s="33"/>
      <c r="R1835" s="33"/>
    </row>
    <row r="1836" customFormat="false" ht="12.75" hidden="false" customHeight="false" outlineLevel="0" collapsed="false">
      <c r="C1836" s="18"/>
      <c r="P1836" s="33"/>
      <c r="Q1836" s="33"/>
      <c r="R1836" s="33"/>
    </row>
    <row r="1837" customFormat="false" ht="12.75" hidden="false" customHeight="false" outlineLevel="0" collapsed="false">
      <c r="C1837" s="18"/>
      <c r="P1837" s="33"/>
      <c r="Q1837" s="33"/>
      <c r="R1837" s="33"/>
    </row>
    <row r="1838" customFormat="false" ht="12.75" hidden="false" customHeight="false" outlineLevel="0" collapsed="false">
      <c r="C1838" s="18"/>
      <c r="P1838" s="33"/>
      <c r="Q1838" s="33"/>
      <c r="R1838" s="33"/>
    </row>
    <row r="1839" customFormat="false" ht="12.75" hidden="false" customHeight="false" outlineLevel="0" collapsed="false">
      <c r="C1839" s="18"/>
      <c r="P1839" s="33"/>
      <c r="Q1839" s="33"/>
      <c r="R1839" s="33"/>
    </row>
    <row r="1840" customFormat="false" ht="12.75" hidden="false" customHeight="false" outlineLevel="0" collapsed="false">
      <c r="C1840" s="18"/>
      <c r="P1840" s="33"/>
      <c r="Q1840" s="33"/>
      <c r="R1840" s="33"/>
    </row>
    <row r="1841" customFormat="false" ht="12.75" hidden="false" customHeight="false" outlineLevel="0" collapsed="false">
      <c r="C1841" s="18"/>
      <c r="P1841" s="33"/>
      <c r="Q1841" s="33"/>
      <c r="R1841" s="33"/>
    </row>
    <row r="1842" customFormat="false" ht="12.75" hidden="false" customHeight="false" outlineLevel="0" collapsed="false">
      <c r="C1842" s="18"/>
      <c r="P1842" s="33"/>
      <c r="Q1842" s="33"/>
      <c r="R1842" s="33"/>
    </row>
    <row r="1843" customFormat="false" ht="12.75" hidden="false" customHeight="false" outlineLevel="0" collapsed="false">
      <c r="C1843" s="18"/>
      <c r="P1843" s="33"/>
      <c r="Q1843" s="33"/>
      <c r="R1843" s="33"/>
    </row>
    <row r="1844" customFormat="false" ht="12.75" hidden="false" customHeight="false" outlineLevel="0" collapsed="false">
      <c r="C1844" s="18"/>
      <c r="P1844" s="33"/>
      <c r="Q1844" s="33"/>
      <c r="R1844" s="33"/>
    </row>
    <row r="1845" customFormat="false" ht="12.75" hidden="false" customHeight="false" outlineLevel="0" collapsed="false">
      <c r="C1845" s="18"/>
      <c r="P1845" s="33"/>
      <c r="Q1845" s="33"/>
      <c r="R1845" s="33"/>
    </row>
    <row r="1846" customFormat="false" ht="12.75" hidden="false" customHeight="false" outlineLevel="0" collapsed="false">
      <c r="C1846" s="18"/>
      <c r="P1846" s="33"/>
      <c r="Q1846" s="33"/>
      <c r="R1846" s="33"/>
    </row>
    <row r="1847" customFormat="false" ht="12.75" hidden="false" customHeight="false" outlineLevel="0" collapsed="false">
      <c r="C1847" s="18"/>
      <c r="P1847" s="33"/>
      <c r="Q1847" s="33"/>
      <c r="R1847" s="33"/>
    </row>
    <row r="1848" customFormat="false" ht="12.75" hidden="false" customHeight="false" outlineLevel="0" collapsed="false">
      <c r="C1848" s="18"/>
      <c r="P1848" s="33"/>
      <c r="Q1848" s="33"/>
      <c r="R1848" s="33"/>
    </row>
    <row r="1849" customFormat="false" ht="12.75" hidden="false" customHeight="false" outlineLevel="0" collapsed="false">
      <c r="C1849" s="18"/>
      <c r="P1849" s="33"/>
      <c r="Q1849" s="33"/>
      <c r="R1849" s="33"/>
    </row>
    <row r="1850" customFormat="false" ht="12.75" hidden="false" customHeight="false" outlineLevel="0" collapsed="false">
      <c r="C1850" s="18"/>
      <c r="P1850" s="33"/>
      <c r="Q1850" s="33"/>
      <c r="R1850" s="33"/>
    </row>
    <row r="1851" customFormat="false" ht="12.75" hidden="false" customHeight="false" outlineLevel="0" collapsed="false">
      <c r="C1851" s="18"/>
      <c r="P1851" s="33"/>
      <c r="Q1851" s="33"/>
      <c r="R1851" s="33"/>
    </row>
    <row r="1852" customFormat="false" ht="12.75" hidden="false" customHeight="false" outlineLevel="0" collapsed="false">
      <c r="C1852" s="18"/>
      <c r="P1852" s="33"/>
      <c r="Q1852" s="33"/>
      <c r="R1852" s="33"/>
    </row>
    <row r="1853" customFormat="false" ht="12.75" hidden="false" customHeight="false" outlineLevel="0" collapsed="false">
      <c r="C1853" s="18"/>
      <c r="P1853" s="33"/>
      <c r="Q1853" s="33"/>
      <c r="R1853" s="33"/>
    </row>
    <row r="1854" customFormat="false" ht="12.75" hidden="false" customHeight="false" outlineLevel="0" collapsed="false">
      <c r="C1854" s="18"/>
      <c r="P1854" s="33"/>
      <c r="Q1854" s="33"/>
      <c r="R1854" s="33"/>
    </row>
    <row r="1855" customFormat="false" ht="12.75" hidden="false" customHeight="false" outlineLevel="0" collapsed="false">
      <c r="C1855" s="18"/>
      <c r="P1855" s="33"/>
      <c r="Q1855" s="33"/>
      <c r="R1855" s="33"/>
    </row>
    <row r="1856" customFormat="false" ht="12.75" hidden="false" customHeight="false" outlineLevel="0" collapsed="false">
      <c r="C1856" s="18"/>
      <c r="P1856" s="33"/>
      <c r="Q1856" s="33"/>
      <c r="R1856" s="33"/>
    </row>
    <row r="1857" customFormat="false" ht="12.75" hidden="false" customHeight="false" outlineLevel="0" collapsed="false">
      <c r="C1857" s="18"/>
      <c r="P1857" s="33"/>
      <c r="Q1857" s="33"/>
      <c r="R1857" s="33"/>
    </row>
    <row r="1858" customFormat="false" ht="12.75" hidden="false" customHeight="false" outlineLevel="0" collapsed="false">
      <c r="C1858" s="18"/>
      <c r="P1858" s="33"/>
      <c r="Q1858" s="33"/>
      <c r="R1858" s="33"/>
    </row>
    <row r="1859" customFormat="false" ht="12.75" hidden="false" customHeight="false" outlineLevel="0" collapsed="false">
      <c r="C1859" s="18"/>
      <c r="P1859" s="33"/>
      <c r="Q1859" s="33"/>
      <c r="R1859" s="33"/>
    </row>
    <row r="1860" customFormat="false" ht="12.75" hidden="false" customHeight="false" outlineLevel="0" collapsed="false">
      <c r="C1860" s="18"/>
      <c r="P1860" s="33"/>
      <c r="Q1860" s="33"/>
      <c r="R1860" s="33"/>
    </row>
    <row r="1861" customFormat="false" ht="12.75" hidden="false" customHeight="false" outlineLevel="0" collapsed="false">
      <c r="C1861" s="18"/>
      <c r="P1861" s="33"/>
      <c r="Q1861" s="33"/>
      <c r="R1861" s="33"/>
    </row>
    <row r="1862" customFormat="false" ht="12.75" hidden="false" customHeight="false" outlineLevel="0" collapsed="false">
      <c r="C1862" s="18"/>
      <c r="P1862" s="33"/>
      <c r="Q1862" s="33"/>
      <c r="R1862" s="33"/>
    </row>
    <row r="1863" customFormat="false" ht="12.75" hidden="false" customHeight="false" outlineLevel="0" collapsed="false">
      <c r="C1863" s="18"/>
      <c r="P1863" s="33"/>
      <c r="Q1863" s="33"/>
      <c r="R1863" s="33"/>
    </row>
    <row r="1864" customFormat="false" ht="12.75" hidden="false" customHeight="false" outlineLevel="0" collapsed="false">
      <c r="C1864" s="18"/>
      <c r="P1864" s="33"/>
      <c r="Q1864" s="33"/>
      <c r="R1864" s="33"/>
    </row>
    <row r="1865" customFormat="false" ht="12.75" hidden="false" customHeight="false" outlineLevel="0" collapsed="false">
      <c r="C1865" s="18"/>
      <c r="P1865" s="33"/>
      <c r="Q1865" s="33"/>
      <c r="R1865" s="33"/>
    </row>
    <row r="1866" customFormat="false" ht="12.75" hidden="false" customHeight="false" outlineLevel="0" collapsed="false">
      <c r="C1866" s="18"/>
      <c r="P1866" s="33"/>
      <c r="Q1866" s="33"/>
      <c r="R1866" s="33"/>
    </row>
    <row r="1867" customFormat="false" ht="12.75" hidden="false" customHeight="false" outlineLevel="0" collapsed="false">
      <c r="C1867" s="18"/>
      <c r="P1867" s="33"/>
      <c r="Q1867" s="33"/>
      <c r="R1867" s="33"/>
    </row>
    <row r="1868" customFormat="false" ht="12.75" hidden="false" customHeight="false" outlineLevel="0" collapsed="false">
      <c r="C1868" s="18"/>
      <c r="P1868" s="33"/>
      <c r="Q1868" s="33"/>
      <c r="R1868" s="33"/>
    </row>
    <row r="1869" customFormat="false" ht="12.75" hidden="false" customHeight="false" outlineLevel="0" collapsed="false">
      <c r="C1869" s="18"/>
      <c r="P1869" s="33"/>
      <c r="Q1869" s="33"/>
      <c r="R1869" s="33"/>
    </row>
    <row r="1870" customFormat="false" ht="12.75" hidden="false" customHeight="false" outlineLevel="0" collapsed="false">
      <c r="C1870" s="18"/>
      <c r="P1870" s="33"/>
      <c r="Q1870" s="33"/>
      <c r="R1870" s="33"/>
    </row>
    <row r="1871" customFormat="false" ht="12.75" hidden="false" customHeight="false" outlineLevel="0" collapsed="false">
      <c r="C1871" s="18"/>
      <c r="P1871" s="33"/>
      <c r="Q1871" s="33"/>
      <c r="R1871" s="33"/>
    </row>
    <row r="1872" customFormat="false" ht="12.75" hidden="false" customHeight="false" outlineLevel="0" collapsed="false">
      <c r="C1872" s="18"/>
      <c r="P1872" s="33"/>
      <c r="Q1872" s="33"/>
      <c r="R1872" s="33"/>
    </row>
    <row r="1873" customFormat="false" ht="12.75" hidden="false" customHeight="false" outlineLevel="0" collapsed="false">
      <c r="C1873" s="18"/>
      <c r="P1873" s="33"/>
      <c r="Q1873" s="33"/>
      <c r="R1873" s="33"/>
    </row>
    <row r="1874" customFormat="false" ht="12.75" hidden="false" customHeight="false" outlineLevel="0" collapsed="false">
      <c r="C1874" s="18"/>
      <c r="P1874" s="33"/>
      <c r="Q1874" s="33"/>
      <c r="R1874" s="33"/>
    </row>
    <row r="1875" customFormat="false" ht="12.75" hidden="false" customHeight="false" outlineLevel="0" collapsed="false">
      <c r="C1875" s="18"/>
      <c r="P1875" s="33"/>
      <c r="Q1875" s="33"/>
      <c r="R1875" s="33"/>
    </row>
    <row r="1876" customFormat="false" ht="12.75" hidden="false" customHeight="false" outlineLevel="0" collapsed="false">
      <c r="C1876" s="18"/>
      <c r="P1876" s="33"/>
      <c r="Q1876" s="33"/>
      <c r="R1876" s="33"/>
    </row>
    <row r="1877" customFormat="false" ht="12.75" hidden="false" customHeight="false" outlineLevel="0" collapsed="false">
      <c r="C1877" s="18"/>
      <c r="P1877" s="33"/>
      <c r="Q1877" s="33"/>
      <c r="R1877" s="33"/>
    </row>
    <row r="1878" customFormat="false" ht="12.75" hidden="false" customHeight="false" outlineLevel="0" collapsed="false">
      <c r="C1878" s="18"/>
      <c r="P1878" s="33"/>
      <c r="Q1878" s="33"/>
      <c r="R1878" s="33"/>
    </row>
    <row r="1879" customFormat="false" ht="12.75" hidden="false" customHeight="false" outlineLevel="0" collapsed="false">
      <c r="C1879" s="18"/>
      <c r="P1879" s="33"/>
      <c r="Q1879" s="33"/>
      <c r="R1879" s="33"/>
    </row>
    <row r="1880" customFormat="false" ht="12.75" hidden="false" customHeight="false" outlineLevel="0" collapsed="false">
      <c r="C1880" s="18"/>
      <c r="P1880" s="33"/>
      <c r="Q1880" s="33"/>
      <c r="R1880" s="33"/>
    </row>
    <row r="1881" customFormat="false" ht="12.75" hidden="false" customHeight="false" outlineLevel="0" collapsed="false">
      <c r="C1881" s="18"/>
      <c r="P1881" s="33"/>
      <c r="Q1881" s="33"/>
      <c r="R1881" s="33"/>
    </row>
    <row r="1882" customFormat="false" ht="12.75" hidden="false" customHeight="false" outlineLevel="0" collapsed="false">
      <c r="C1882" s="18"/>
      <c r="P1882" s="33"/>
      <c r="Q1882" s="33"/>
      <c r="R1882" s="33"/>
    </row>
    <row r="1883" customFormat="false" ht="12.75" hidden="false" customHeight="false" outlineLevel="0" collapsed="false">
      <c r="C1883" s="18"/>
      <c r="P1883" s="33"/>
      <c r="Q1883" s="33"/>
      <c r="R1883" s="33"/>
    </row>
    <row r="1884" customFormat="false" ht="12.75" hidden="false" customHeight="false" outlineLevel="0" collapsed="false">
      <c r="C1884" s="18"/>
      <c r="P1884" s="33"/>
      <c r="Q1884" s="33"/>
      <c r="R1884" s="33"/>
    </row>
    <row r="1885" customFormat="false" ht="12.75" hidden="false" customHeight="false" outlineLevel="0" collapsed="false">
      <c r="C1885" s="18"/>
      <c r="P1885" s="33"/>
      <c r="Q1885" s="33"/>
      <c r="R1885" s="33"/>
    </row>
    <row r="1886" customFormat="false" ht="12.75" hidden="false" customHeight="false" outlineLevel="0" collapsed="false">
      <c r="C1886" s="18"/>
      <c r="P1886" s="33"/>
      <c r="Q1886" s="33"/>
      <c r="R1886" s="33"/>
    </row>
    <row r="1887" customFormat="false" ht="12.75" hidden="false" customHeight="false" outlineLevel="0" collapsed="false">
      <c r="C1887" s="18"/>
      <c r="P1887" s="33"/>
      <c r="Q1887" s="33"/>
      <c r="R1887" s="33"/>
    </row>
    <row r="1888" customFormat="false" ht="12.75" hidden="false" customHeight="false" outlineLevel="0" collapsed="false">
      <c r="C1888" s="18"/>
      <c r="P1888" s="33"/>
      <c r="Q1888" s="33"/>
      <c r="R1888" s="33"/>
    </row>
    <row r="1889" customFormat="false" ht="12.75" hidden="false" customHeight="false" outlineLevel="0" collapsed="false">
      <c r="C1889" s="18"/>
      <c r="P1889" s="33"/>
      <c r="Q1889" s="33"/>
      <c r="R1889" s="33"/>
    </row>
    <row r="1890" customFormat="false" ht="12.75" hidden="false" customHeight="false" outlineLevel="0" collapsed="false">
      <c r="C1890" s="18"/>
      <c r="P1890" s="33"/>
      <c r="Q1890" s="33"/>
      <c r="R1890" s="33"/>
    </row>
    <row r="1891" customFormat="false" ht="12.75" hidden="false" customHeight="false" outlineLevel="0" collapsed="false">
      <c r="C1891" s="18"/>
      <c r="P1891" s="33"/>
      <c r="Q1891" s="33"/>
      <c r="R1891" s="33"/>
    </row>
    <row r="1892" customFormat="false" ht="12.75" hidden="false" customHeight="false" outlineLevel="0" collapsed="false">
      <c r="C1892" s="18"/>
      <c r="P1892" s="33"/>
      <c r="Q1892" s="33"/>
      <c r="R1892" s="33"/>
    </row>
    <row r="1893" customFormat="false" ht="12.75" hidden="false" customHeight="false" outlineLevel="0" collapsed="false">
      <c r="C1893" s="18"/>
      <c r="P1893" s="33"/>
      <c r="Q1893" s="33"/>
      <c r="R1893" s="33"/>
    </row>
    <row r="1894" customFormat="false" ht="12.75" hidden="false" customHeight="false" outlineLevel="0" collapsed="false">
      <c r="C1894" s="18"/>
      <c r="P1894" s="33"/>
      <c r="Q1894" s="33"/>
      <c r="R1894" s="33"/>
    </row>
    <row r="1895" customFormat="false" ht="12.75" hidden="false" customHeight="false" outlineLevel="0" collapsed="false">
      <c r="C1895" s="18"/>
      <c r="P1895" s="33"/>
      <c r="Q1895" s="33"/>
      <c r="R1895" s="33"/>
    </row>
    <row r="1896" customFormat="false" ht="12.75" hidden="false" customHeight="false" outlineLevel="0" collapsed="false">
      <c r="C1896" s="18"/>
      <c r="P1896" s="33"/>
      <c r="Q1896" s="33"/>
      <c r="R1896" s="33"/>
    </row>
    <row r="1897" customFormat="false" ht="12.75" hidden="false" customHeight="false" outlineLevel="0" collapsed="false">
      <c r="C1897" s="18"/>
      <c r="P1897" s="33"/>
      <c r="Q1897" s="33"/>
      <c r="R1897" s="33"/>
    </row>
    <row r="1898" customFormat="false" ht="12.75" hidden="false" customHeight="false" outlineLevel="0" collapsed="false">
      <c r="C1898" s="18"/>
      <c r="P1898" s="33"/>
      <c r="Q1898" s="33"/>
      <c r="R1898" s="33"/>
    </row>
    <row r="1899" customFormat="false" ht="12.75" hidden="false" customHeight="false" outlineLevel="0" collapsed="false">
      <c r="C1899" s="18"/>
      <c r="P1899" s="33"/>
      <c r="Q1899" s="33"/>
      <c r="R1899" s="33"/>
    </row>
    <row r="1900" customFormat="false" ht="12.75" hidden="false" customHeight="false" outlineLevel="0" collapsed="false">
      <c r="C1900" s="18"/>
      <c r="P1900" s="33"/>
      <c r="Q1900" s="33"/>
      <c r="R1900" s="33"/>
    </row>
    <row r="1901" customFormat="false" ht="12.75" hidden="false" customHeight="false" outlineLevel="0" collapsed="false">
      <c r="C1901" s="18"/>
      <c r="P1901" s="33"/>
      <c r="Q1901" s="33"/>
      <c r="R1901" s="33"/>
    </row>
    <row r="1902" customFormat="false" ht="12.75" hidden="false" customHeight="false" outlineLevel="0" collapsed="false">
      <c r="C1902" s="18"/>
      <c r="P1902" s="33"/>
      <c r="Q1902" s="33"/>
      <c r="R1902" s="33"/>
    </row>
    <row r="1903" customFormat="false" ht="12.75" hidden="false" customHeight="false" outlineLevel="0" collapsed="false">
      <c r="C1903" s="18"/>
      <c r="P1903" s="33"/>
      <c r="Q1903" s="33"/>
      <c r="R1903" s="33"/>
    </row>
    <row r="1904" customFormat="false" ht="12.75" hidden="false" customHeight="false" outlineLevel="0" collapsed="false">
      <c r="C1904" s="18"/>
      <c r="P1904" s="33"/>
      <c r="Q1904" s="33"/>
      <c r="R1904" s="33"/>
    </row>
    <row r="1905" customFormat="false" ht="12.75" hidden="false" customHeight="false" outlineLevel="0" collapsed="false">
      <c r="C1905" s="18"/>
      <c r="P1905" s="33"/>
      <c r="Q1905" s="33"/>
      <c r="R1905" s="33"/>
    </row>
    <row r="1906" customFormat="false" ht="12.75" hidden="false" customHeight="false" outlineLevel="0" collapsed="false">
      <c r="C1906" s="18"/>
      <c r="P1906" s="33"/>
      <c r="Q1906" s="33"/>
      <c r="R1906" s="33"/>
    </row>
    <row r="1907" customFormat="false" ht="12.75" hidden="false" customHeight="false" outlineLevel="0" collapsed="false">
      <c r="C1907" s="18"/>
      <c r="P1907" s="33"/>
      <c r="Q1907" s="33"/>
      <c r="R1907" s="33"/>
    </row>
    <row r="1908" customFormat="false" ht="12.75" hidden="false" customHeight="false" outlineLevel="0" collapsed="false">
      <c r="C1908" s="18"/>
      <c r="P1908" s="33"/>
      <c r="Q1908" s="33"/>
      <c r="R1908" s="33"/>
    </row>
    <row r="1909" customFormat="false" ht="12.75" hidden="false" customHeight="false" outlineLevel="0" collapsed="false">
      <c r="C1909" s="18"/>
      <c r="P1909" s="33"/>
      <c r="Q1909" s="33"/>
      <c r="R1909" s="33"/>
    </row>
    <row r="1910" customFormat="false" ht="12.75" hidden="false" customHeight="false" outlineLevel="0" collapsed="false">
      <c r="C1910" s="18"/>
      <c r="P1910" s="33"/>
      <c r="Q1910" s="33"/>
      <c r="R1910" s="33"/>
    </row>
    <row r="1911" customFormat="false" ht="12.75" hidden="false" customHeight="false" outlineLevel="0" collapsed="false">
      <c r="C1911" s="18"/>
      <c r="P1911" s="33"/>
      <c r="Q1911" s="33"/>
      <c r="R1911" s="33"/>
    </row>
    <row r="1912" customFormat="false" ht="12.75" hidden="false" customHeight="false" outlineLevel="0" collapsed="false">
      <c r="C1912" s="18"/>
      <c r="P1912" s="33"/>
      <c r="Q1912" s="33"/>
      <c r="R1912" s="33"/>
    </row>
    <row r="1913" customFormat="false" ht="12.75" hidden="false" customHeight="false" outlineLevel="0" collapsed="false">
      <c r="C1913" s="18"/>
      <c r="P1913" s="33"/>
      <c r="Q1913" s="33"/>
      <c r="R1913" s="33"/>
    </row>
    <row r="1914" customFormat="false" ht="12.75" hidden="false" customHeight="false" outlineLevel="0" collapsed="false">
      <c r="C1914" s="18"/>
      <c r="P1914" s="33"/>
      <c r="Q1914" s="33"/>
      <c r="R1914" s="33"/>
    </row>
    <row r="1915" customFormat="false" ht="12.75" hidden="false" customHeight="false" outlineLevel="0" collapsed="false">
      <c r="C1915" s="18"/>
      <c r="P1915" s="33"/>
      <c r="Q1915" s="33"/>
      <c r="R1915" s="33"/>
    </row>
    <row r="1916" customFormat="false" ht="12.75" hidden="false" customHeight="false" outlineLevel="0" collapsed="false">
      <c r="C1916" s="18"/>
      <c r="P1916" s="33"/>
      <c r="Q1916" s="33"/>
      <c r="R1916" s="33"/>
    </row>
    <row r="1917" customFormat="false" ht="12.75" hidden="false" customHeight="false" outlineLevel="0" collapsed="false">
      <c r="C1917" s="18"/>
      <c r="P1917" s="33"/>
      <c r="Q1917" s="33"/>
      <c r="R1917" s="33"/>
    </row>
    <row r="1918" customFormat="false" ht="12.75" hidden="false" customHeight="false" outlineLevel="0" collapsed="false">
      <c r="C1918" s="18"/>
      <c r="P1918" s="33"/>
      <c r="Q1918" s="33"/>
      <c r="R1918" s="33"/>
    </row>
    <row r="1919" customFormat="false" ht="12.75" hidden="false" customHeight="false" outlineLevel="0" collapsed="false">
      <c r="C1919" s="18"/>
      <c r="P1919" s="33"/>
      <c r="Q1919" s="33"/>
      <c r="R1919" s="33"/>
    </row>
    <row r="1920" customFormat="false" ht="12.75" hidden="false" customHeight="false" outlineLevel="0" collapsed="false">
      <c r="C1920" s="18"/>
      <c r="P1920" s="33"/>
      <c r="Q1920" s="33"/>
      <c r="R1920" s="33"/>
    </row>
    <row r="1921" customFormat="false" ht="12.75" hidden="false" customHeight="false" outlineLevel="0" collapsed="false">
      <c r="C1921" s="18"/>
      <c r="P1921" s="33"/>
      <c r="Q1921" s="33"/>
      <c r="R1921" s="33"/>
    </row>
    <row r="1922" customFormat="false" ht="12.75" hidden="false" customHeight="false" outlineLevel="0" collapsed="false">
      <c r="C1922" s="18"/>
      <c r="P1922" s="33"/>
      <c r="Q1922" s="33"/>
      <c r="R1922" s="33"/>
    </row>
    <row r="1923" customFormat="false" ht="12.75" hidden="false" customHeight="false" outlineLevel="0" collapsed="false">
      <c r="C1923" s="18"/>
      <c r="P1923" s="33"/>
      <c r="Q1923" s="33"/>
      <c r="R1923" s="33"/>
    </row>
    <row r="1924" customFormat="false" ht="12.75" hidden="false" customHeight="false" outlineLevel="0" collapsed="false">
      <c r="C1924" s="18"/>
      <c r="P1924" s="33"/>
      <c r="Q1924" s="33"/>
      <c r="R1924" s="33"/>
    </row>
    <row r="1925" customFormat="false" ht="12.75" hidden="false" customHeight="false" outlineLevel="0" collapsed="false">
      <c r="C1925" s="18"/>
      <c r="P1925" s="33"/>
      <c r="Q1925" s="33"/>
      <c r="R1925" s="33"/>
    </row>
    <row r="1926" customFormat="false" ht="12.75" hidden="false" customHeight="false" outlineLevel="0" collapsed="false">
      <c r="C1926" s="18"/>
      <c r="P1926" s="33"/>
      <c r="Q1926" s="33"/>
      <c r="R1926" s="33"/>
    </row>
    <row r="1927" customFormat="false" ht="12.75" hidden="false" customHeight="false" outlineLevel="0" collapsed="false">
      <c r="C1927" s="18"/>
      <c r="P1927" s="33"/>
      <c r="Q1927" s="33"/>
      <c r="R1927" s="33"/>
    </row>
    <row r="1928" customFormat="false" ht="12.75" hidden="false" customHeight="false" outlineLevel="0" collapsed="false">
      <c r="C1928" s="18"/>
      <c r="P1928" s="33"/>
      <c r="Q1928" s="33"/>
      <c r="R1928" s="33"/>
    </row>
    <row r="1929" customFormat="false" ht="12.75" hidden="false" customHeight="false" outlineLevel="0" collapsed="false">
      <c r="C1929" s="18"/>
      <c r="P1929" s="33"/>
      <c r="Q1929" s="33"/>
      <c r="R1929" s="33"/>
    </row>
    <row r="1930" customFormat="false" ht="12.75" hidden="false" customHeight="false" outlineLevel="0" collapsed="false">
      <c r="C1930" s="18"/>
      <c r="P1930" s="33"/>
      <c r="Q1930" s="33"/>
      <c r="R1930" s="33"/>
    </row>
    <row r="1931" customFormat="false" ht="12.75" hidden="false" customHeight="false" outlineLevel="0" collapsed="false">
      <c r="C1931" s="18"/>
      <c r="P1931" s="33"/>
      <c r="Q1931" s="33"/>
      <c r="R1931" s="33"/>
    </row>
    <row r="1932" customFormat="false" ht="12.75" hidden="false" customHeight="false" outlineLevel="0" collapsed="false">
      <c r="C1932" s="18"/>
      <c r="P1932" s="33"/>
      <c r="Q1932" s="33"/>
      <c r="R1932" s="33"/>
    </row>
    <row r="1933" customFormat="false" ht="12.75" hidden="false" customHeight="false" outlineLevel="0" collapsed="false">
      <c r="C1933" s="18"/>
      <c r="P1933" s="33"/>
      <c r="Q1933" s="33"/>
      <c r="R1933" s="33"/>
    </row>
    <row r="1934" customFormat="false" ht="12.75" hidden="false" customHeight="false" outlineLevel="0" collapsed="false">
      <c r="C1934" s="18"/>
      <c r="P1934" s="33"/>
      <c r="Q1934" s="33"/>
      <c r="R1934" s="33"/>
    </row>
    <row r="1935" customFormat="false" ht="12.75" hidden="false" customHeight="false" outlineLevel="0" collapsed="false">
      <c r="C1935" s="18"/>
      <c r="P1935" s="33"/>
      <c r="Q1935" s="33"/>
      <c r="R1935" s="33"/>
    </row>
    <row r="1936" customFormat="false" ht="12.75" hidden="false" customHeight="false" outlineLevel="0" collapsed="false">
      <c r="C1936" s="18"/>
      <c r="P1936" s="33"/>
      <c r="Q1936" s="33"/>
      <c r="R1936" s="33"/>
    </row>
    <row r="1937" customFormat="false" ht="12.75" hidden="false" customHeight="false" outlineLevel="0" collapsed="false">
      <c r="C1937" s="18"/>
      <c r="P1937" s="33"/>
      <c r="Q1937" s="33"/>
      <c r="R1937" s="33"/>
    </row>
    <row r="1938" customFormat="false" ht="12.75" hidden="false" customHeight="false" outlineLevel="0" collapsed="false">
      <c r="C1938" s="18"/>
      <c r="P1938" s="33"/>
      <c r="Q1938" s="33"/>
      <c r="R1938" s="33"/>
    </row>
    <row r="1939" customFormat="false" ht="12.75" hidden="false" customHeight="false" outlineLevel="0" collapsed="false">
      <c r="C1939" s="18"/>
      <c r="P1939" s="33"/>
      <c r="Q1939" s="33"/>
      <c r="R1939" s="33"/>
    </row>
    <row r="1940" customFormat="false" ht="12.75" hidden="false" customHeight="false" outlineLevel="0" collapsed="false">
      <c r="C1940" s="18"/>
      <c r="P1940" s="33"/>
      <c r="Q1940" s="33"/>
      <c r="R1940" s="33"/>
    </row>
    <row r="1941" customFormat="false" ht="12.75" hidden="false" customHeight="false" outlineLevel="0" collapsed="false">
      <c r="C1941" s="18"/>
      <c r="P1941" s="33"/>
      <c r="Q1941" s="33"/>
      <c r="R1941" s="33"/>
    </row>
    <row r="1942" customFormat="false" ht="12.75" hidden="false" customHeight="false" outlineLevel="0" collapsed="false">
      <c r="C1942" s="18"/>
      <c r="P1942" s="33"/>
      <c r="Q1942" s="33"/>
      <c r="R1942" s="33"/>
    </row>
    <row r="1943" customFormat="false" ht="12.75" hidden="false" customHeight="false" outlineLevel="0" collapsed="false">
      <c r="C1943" s="18"/>
      <c r="P1943" s="33"/>
      <c r="Q1943" s="33"/>
      <c r="R1943" s="33"/>
    </row>
    <row r="1944" customFormat="false" ht="12.75" hidden="false" customHeight="false" outlineLevel="0" collapsed="false">
      <c r="C1944" s="18"/>
      <c r="P1944" s="33"/>
      <c r="Q1944" s="33"/>
      <c r="R1944" s="33"/>
    </row>
    <row r="1945" customFormat="false" ht="12.75" hidden="false" customHeight="false" outlineLevel="0" collapsed="false">
      <c r="C1945" s="18"/>
      <c r="P1945" s="33"/>
      <c r="Q1945" s="33"/>
      <c r="R1945" s="33"/>
    </row>
    <row r="1946" customFormat="false" ht="12.75" hidden="false" customHeight="false" outlineLevel="0" collapsed="false">
      <c r="C1946" s="18"/>
      <c r="P1946" s="33"/>
      <c r="Q1946" s="33"/>
      <c r="R1946" s="33"/>
    </row>
    <row r="1947" customFormat="false" ht="12.75" hidden="false" customHeight="false" outlineLevel="0" collapsed="false">
      <c r="C1947" s="18"/>
      <c r="P1947" s="33"/>
      <c r="Q1947" s="33"/>
      <c r="R1947" s="33"/>
    </row>
    <row r="1948" customFormat="false" ht="12.75" hidden="false" customHeight="false" outlineLevel="0" collapsed="false">
      <c r="C1948" s="18"/>
      <c r="P1948" s="33"/>
      <c r="Q1948" s="33"/>
      <c r="R1948" s="33"/>
    </row>
    <row r="1949" customFormat="false" ht="12.75" hidden="false" customHeight="false" outlineLevel="0" collapsed="false">
      <c r="C1949" s="18"/>
      <c r="P1949" s="33"/>
      <c r="Q1949" s="33"/>
      <c r="R1949" s="33"/>
    </row>
    <row r="1950" customFormat="false" ht="12.75" hidden="false" customHeight="false" outlineLevel="0" collapsed="false">
      <c r="C1950" s="18"/>
      <c r="P1950" s="33"/>
      <c r="Q1950" s="33"/>
      <c r="R1950" s="33"/>
    </row>
    <row r="1951" customFormat="false" ht="12.75" hidden="false" customHeight="false" outlineLevel="0" collapsed="false">
      <c r="C1951" s="18"/>
      <c r="P1951" s="33"/>
      <c r="Q1951" s="33"/>
      <c r="R1951" s="33"/>
    </row>
    <row r="1952" customFormat="false" ht="12.75" hidden="false" customHeight="false" outlineLevel="0" collapsed="false">
      <c r="C1952" s="18"/>
      <c r="P1952" s="33"/>
      <c r="Q1952" s="33"/>
      <c r="R1952" s="33"/>
    </row>
    <row r="1953" customFormat="false" ht="12.75" hidden="false" customHeight="false" outlineLevel="0" collapsed="false">
      <c r="C1953" s="18"/>
      <c r="P1953" s="33"/>
      <c r="Q1953" s="33"/>
      <c r="R1953" s="33"/>
    </row>
    <row r="1954" customFormat="false" ht="12.75" hidden="false" customHeight="false" outlineLevel="0" collapsed="false">
      <c r="C1954" s="18"/>
      <c r="P1954" s="33"/>
      <c r="Q1954" s="33"/>
      <c r="R1954" s="33"/>
    </row>
    <row r="1955" customFormat="false" ht="12.75" hidden="false" customHeight="false" outlineLevel="0" collapsed="false">
      <c r="C1955" s="18"/>
      <c r="P1955" s="33"/>
      <c r="Q1955" s="33"/>
      <c r="R1955" s="33"/>
    </row>
    <row r="1956" customFormat="false" ht="12.75" hidden="false" customHeight="false" outlineLevel="0" collapsed="false">
      <c r="C1956" s="18"/>
      <c r="P1956" s="33"/>
      <c r="Q1956" s="33"/>
      <c r="R1956" s="33"/>
    </row>
    <row r="1957" customFormat="false" ht="12.75" hidden="false" customHeight="false" outlineLevel="0" collapsed="false">
      <c r="C1957" s="18"/>
      <c r="P1957" s="33"/>
      <c r="Q1957" s="33"/>
      <c r="R1957" s="33"/>
    </row>
    <row r="1958" customFormat="false" ht="12.75" hidden="false" customHeight="false" outlineLevel="0" collapsed="false">
      <c r="C1958" s="18"/>
      <c r="P1958" s="33"/>
      <c r="Q1958" s="33"/>
      <c r="R1958" s="33"/>
    </row>
    <row r="1959" customFormat="false" ht="12.75" hidden="false" customHeight="false" outlineLevel="0" collapsed="false">
      <c r="C1959" s="18"/>
      <c r="P1959" s="33"/>
      <c r="Q1959" s="33"/>
      <c r="R1959" s="33"/>
    </row>
    <row r="1960" customFormat="false" ht="12.75" hidden="false" customHeight="false" outlineLevel="0" collapsed="false">
      <c r="C1960" s="18"/>
      <c r="P1960" s="33"/>
      <c r="Q1960" s="33"/>
      <c r="R1960" s="33"/>
    </row>
    <row r="1961" customFormat="false" ht="12.75" hidden="false" customHeight="false" outlineLevel="0" collapsed="false">
      <c r="C1961" s="18"/>
      <c r="P1961" s="33"/>
      <c r="Q1961" s="33"/>
      <c r="R1961" s="33"/>
    </row>
    <row r="1962" customFormat="false" ht="12.75" hidden="false" customHeight="false" outlineLevel="0" collapsed="false">
      <c r="C1962" s="18"/>
      <c r="P1962" s="33"/>
      <c r="Q1962" s="33"/>
      <c r="R1962" s="33"/>
    </row>
    <row r="1963" customFormat="false" ht="12.75" hidden="false" customHeight="false" outlineLevel="0" collapsed="false">
      <c r="C1963" s="18"/>
      <c r="P1963" s="33"/>
      <c r="Q1963" s="33"/>
      <c r="R1963" s="33"/>
    </row>
    <row r="1964" customFormat="false" ht="12.75" hidden="false" customHeight="false" outlineLevel="0" collapsed="false">
      <c r="C1964" s="18"/>
      <c r="P1964" s="33"/>
      <c r="Q1964" s="33"/>
      <c r="R1964" s="33"/>
    </row>
    <row r="1965" customFormat="false" ht="12.75" hidden="false" customHeight="false" outlineLevel="0" collapsed="false">
      <c r="C1965" s="18"/>
      <c r="P1965" s="33"/>
      <c r="Q1965" s="33"/>
      <c r="R1965" s="33"/>
    </row>
    <row r="1966" customFormat="false" ht="12.75" hidden="false" customHeight="false" outlineLevel="0" collapsed="false">
      <c r="C1966" s="18"/>
      <c r="P1966" s="33"/>
      <c r="Q1966" s="33"/>
      <c r="R1966" s="33"/>
    </row>
    <row r="1967" customFormat="false" ht="12.75" hidden="false" customHeight="false" outlineLevel="0" collapsed="false">
      <c r="C1967" s="18"/>
      <c r="P1967" s="33"/>
      <c r="Q1967" s="33"/>
      <c r="R1967" s="33"/>
    </row>
    <row r="1968" customFormat="false" ht="12.75" hidden="false" customHeight="false" outlineLevel="0" collapsed="false">
      <c r="C1968" s="18"/>
      <c r="P1968" s="33"/>
      <c r="Q1968" s="33"/>
      <c r="R1968" s="33"/>
    </row>
    <row r="1969" customFormat="false" ht="12.75" hidden="false" customHeight="false" outlineLevel="0" collapsed="false">
      <c r="C1969" s="18"/>
      <c r="P1969" s="33"/>
      <c r="Q1969" s="33"/>
      <c r="R1969" s="33"/>
    </row>
    <row r="1970" customFormat="false" ht="12.75" hidden="false" customHeight="false" outlineLevel="0" collapsed="false">
      <c r="C1970" s="18"/>
      <c r="P1970" s="33"/>
      <c r="Q1970" s="33"/>
      <c r="R1970" s="33"/>
    </row>
    <row r="1971" customFormat="false" ht="12.75" hidden="false" customHeight="false" outlineLevel="0" collapsed="false">
      <c r="C1971" s="18"/>
      <c r="P1971" s="33"/>
      <c r="Q1971" s="33"/>
      <c r="R1971" s="33"/>
    </row>
    <row r="1972" customFormat="false" ht="12.75" hidden="false" customHeight="false" outlineLevel="0" collapsed="false">
      <c r="C1972" s="18"/>
      <c r="P1972" s="33"/>
      <c r="Q1972" s="33"/>
      <c r="R1972" s="33"/>
    </row>
    <row r="1973" customFormat="false" ht="12.75" hidden="false" customHeight="false" outlineLevel="0" collapsed="false">
      <c r="C1973" s="18"/>
      <c r="P1973" s="33"/>
      <c r="Q1973" s="33"/>
      <c r="R1973" s="33"/>
    </row>
    <row r="1974" customFormat="false" ht="12.75" hidden="false" customHeight="false" outlineLevel="0" collapsed="false">
      <c r="C1974" s="18"/>
      <c r="P1974" s="33"/>
      <c r="Q1974" s="33"/>
      <c r="R1974" s="33"/>
    </row>
    <row r="1975" customFormat="false" ht="12.75" hidden="false" customHeight="false" outlineLevel="0" collapsed="false">
      <c r="C1975" s="18"/>
      <c r="P1975" s="33"/>
      <c r="Q1975" s="33"/>
      <c r="R1975" s="33"/>
    </row>
    <row r="1976" customFormat="false" ht="12.75" hidden="false" customHeight="false" outlineLevel="0" collapsed="false">
      <c r="C1976" s="18"/>
      <c r="P1976" s="33"/>
      <c r="Q1976" s="33"/>
      <c r="R1976" s="33"/>
    </row>
    <row r="1977" customFormat="false" ht="12.75" hidden="false" customHeight="false" outlineLevel="0" collapsed="false">
      <c r="C1977" s="18"/>
      <c r="P1977" s="33"/>
      <c r="Q1977" s="33"/>
      <c r="R1977" s="33"/>
    </row>
    <row r="1978" customFormat="false" ht="12.75" hidden="false" customHeight="false" outlineLevel="0" collapsed="false">
      <c r="C1978" s="18"/>
      <c r="P1978" s="33"/>
      <c r="Q1978" s="33"/>
      <c r="R1978" s="33"/>
    </row>
    <row r="1979" customFormat="false" ht="12.75" hidden="false" customHeight="false" outlineLevel="0" collapsed="false">
      <c r="C1979" s="18"/>
      <c r="P1979" s="33"/>
      <c r="Q1979" s="33"/>
      <c r="R1979" s="33"/>
    </row>
    <row r="1980" customFormat="false" ht="12.75" hidden="false" customHeight="false" outlineLevel="0" collapsed="false">
      <c r="C1980" s="18"/>
      <c r="P1980" s="33"/>
      <c r="Q1980" s="33"/>
      <c r="R1980" s="33"/>
    </row>
    <row r="1981" customFormat="false" ht="12.75" hidden="false" customHeight="false" outlineLevel="0" collapsed="false">
      <c r="C1981" s="18"/>
      <c r="P1981" s="33"/>
      <c r="Q1981" s="33"/>
      <c r="R1981" s="33"/>
    </row>
    <row r="1982" customFormat="false" ht="12.75" hidden="false" customHeight="false" outlineLevel="0" collapsed="false">
      <c r="C1982" s="18"/>
      <c r="P1982" s="33"/>
      <c r="Q1982" s="33"/>
      <c r="R1982" s="33"/>
    </row>
    <row r="1983" customFormat="false" ht="12.75" hidden="false" customHeight="false" outlineLevel="0" collapsed="false">
      <c r="C1983" s="18"/>
      <c r="P1983" s="33"/>
      <c r="Q1983" s="33"/>
      <c r="R1983" s="33"/>
    </row>
    <row r="1984" customFormat="false" ht="12.75" hidden="false" customHeight="false" outlineLevel="0" collapsed="false">
      <c r="C1984" s="18"/>
      <c r="P1984" s="33"/>
      <c r="Q1984" s="33"/>
      <c r="R1984" s="33"/>
    </row>
    <row r="1985" customFormat="false" ht="12.75" hidden="false" customHeight="false" outlineLevel="0" collapsed="false">
      <c r="C1985" s="18"/>
      <c r="P1985" s="33"/>
      <c r="Q1985" s="33"/>
      <c r="R1985" s="33"/>
    </row>
    <row r="1986" customFormat="false" ht="12.75" hidden="false" customHeight="false" outlineLevel="0" collapsed="false">
      <c r="C1986" s="18"/>
      <c r="P1986" s="33"/>
      <c r="Q1986" s="33"/>
      <c r="R1986" s="33"/>
    </row>
    <row r="1987" customFormat="false" ht="12.75" hidden="false" customHeight="false" outlineLevel="0" collapsed="false">
      <c r="C1987" s="18"/>
      <c r="P1987" s="33"/>
      <c r="Q1987" s="33"/>
      <c r="R1987" s="33"/>
    </row>
    <row r="1988" customFormat="false" ht="12.75" hidden="false" customHeight="false" outlineLevel="0" collapsed="false">
      <c r="C1988" s="18"/>
      <c r="P1988" s="33"/>
      <c r="Q1988" s="33"/>
      <c r="R1988" s="33"/>
    </row>
    <row r="1989" customFormat="false" ht="12.75" hidden="false" customHeight="false" outlineLevel="0" collapsed="false">
      <c r="C1989" s="18"/>
      <c r="P1989" s="33"/>
      <c r="Q1989" s="33"/>
      <c r="R1989" s="33"/>
    </row>
    <row r="1990" customFormat="false" ht="12.75" hidden="false" customHeight="false" outlineLevel="0" collapsed="false">
      <c r="C1990" s="18"/>
      <c r="P1990" s="33"/>
      <c r="Q1990" s="33"/>
      <c r="R1990" s="33"/>
    </row>
    <row r="1991" customFormat="false" ht="12.75" hidden="false" customHeight="false" outlineLevel="0" collapsed="false">
      <c r="C1991" s="18"/>
      <c r="P1991" s="33"/>
      <c r="Q1991" s="33"/>
      <c r="R1991" s="33"/>
    </row>
    <row r="1992" customFormat="false" ht="12.75" hidden="false" customHeight="false" outlineLevel="0" collapsed="false">
      <c r="C1992" s="18"/>
      <c r="P1992" s="33"/>
      <c r="Q1992" s="33"/>
      <c r="R1992" s="33"/>
    </row>
    <row r="1993" customFormat="false" ht="12.75" hidden="false" customHeight="false" outlineLevel="0" collapsed="false">
      <c r="C1993" s="18"/>
      <c r="P1993" s="33"/>
      <c r="Q1993" s="33"/>
      <c r="R1993" s="33"/>
    </row>
    <row r="1994" customFormat="false" ht="12.75" hidden="false" customHeight="false" outlineLevel="0" collapsed="false">
      <c r="C1994" s="18"/>
      <c r="P1994" s="33"/>
      <c r="Q1994" s="33"/>
      <c r="R1994" s="33"/>
    </row>
    <row r="1995" customFormat="false" ht="12.75" hidden="false" customHeight="false" outlineLevel="0" collapsed="false">
      <c r="C1995" s="18"/>
      <c r="P1995" s="33"/>
      <c r="Q1995" s="33"/>
      <c r="R1995" s="33"/>
    </row>
    <row r="1996" customFormat="false" ht="12.75" hidden="false" customHeight="false" outlineLevel="0" collapsed="false">
      <c r="C1996" s="18"/>
      <c r="P1996" s="33"/>
      <c r="Q1996" s="33"/>
      <c r="R1996" s="33"/>
    </row>
    <row r="1997" customFormat="false" ht="12.75" hidden="false" customHeight="false" outlineLevel="0" collapsed="false">
      <c r="C1997" s="18"/>
      <c r="P1997" s="33"/>
      <c r="Q1997" s="33"/>
      <c r="R1997" s="33"/>
    </row>
    <row r="1998" customFormat="false" ht="12.75" hidden="false" customHeight="false" outlineLevel="0" collapsed="false">
      <c r="C1998" s="18"/>
      <c r="P1998" s="33"/>
      <c r="Q1998" s="33"/>
      <c r="R1998" s="33"/>
    </row>
    <row r="1999" customFormat="false" ht="12.75" hidden="false" customHeight="false" outlineLevel="0" collapsed="false">
      <c r="C1999" s="18"/>
      <c r="P1999" s="33"/>
      <c r="Q1999" s="33"/>
      <c r="R1999" s="33"/>
    </row>
    <row r="2000" customFormat="false" ht="12.75" hidden="false" customHeight="false" outlineLevel="0" collapsed="false">
      <c r="C2000" s="18"/>
      <c r="P2000" s="33"/>
      <c r="Q2000" s="33"/>
      <c r="R2000" s="33"/>
    </row>
    <row r="2001" customFormat="false" ht="12.75" hidden="false" customHeight="false" outlineLevel="0" collapsed="false">
      <c r="C2001" s="18"/>
      <c r="P2001" s="33"/>
      <c r="Q2001" s="33"/>
      <c r="R2001" s="33"/>
    </row>
    <row r="2002" customFormat="false" ht="12.75" hidden="false" customHeight="false" outlineLevel="0" collapsed="false">
      <c r="C2002" s="18"/>
      <c r="P2002" s="33"/>
      <c r="Q2002" s="33"/>
      <c r="R2002" s="33"/>
    </row>
    <row r="2003" customFormat="false" ht="12.75" hidden="false" customHeight="false" outlineLevel="0" collapsed="false">
      <c r="C2003" s="18"/>
      <c r="P2003" s="33"/>
      <c r="Q2003" s="33"/>
      <c r="R2003" s="33"/>
    </row>
    <row r="2004" customFormat="false" ht="12.75" hidden="false" customHeight="false" outlineLevel="0" collapsed="false">
      <c r="C2004" s="18"/>
      <c r="P2004" s="33"/>
      <c r="Q2004" s="33"/>
      <c r="R2004" s="33"/>
    </row>
    <row r="2005" customFormat="false" ht="12.75" hidden="false" customHeight="false" outlineLevel="0" collapsed="false">
      <c r="C2005" s="18"/>
      <c r="P2005" s="33"/>
      <c r="Q2005" s="33"/>
      <c r="R2005" s="33"/>
    </row>
    <row r="2006" customFormat="false" ht="12.75" hidden="false" customHeight="false" outlineLevel="0" collapsed="false">
      <c r="C2006" s="18"/>
      <c r="P2006" s="33"/>
      <c r="Q2006" s="33"/>
      <c r="R2006" s="33"/>
    </row>
    <row r="2007" customFormat="false" ht="12.75" hidden="false" customHeight="false" outlineLevel="0" collapsed="false">
      <c r="C2007" s="18"/>
      <c r="P2007" s="33"/>
      <c r="Q2007" s="33"/>
      <c r="R2007" s="33"/>
    </row>
    <row r="2008" customFormat="false" ht="12.75" hidden="false" customHeight="false" outlineLevel="0" collapsed="false">
      <c r="C2008" s="18"/>
      <c r="P2008" s="33"/>
      <c r="Q2008" s="33"/>
      <c r="R2008" s="33"/>
    </row>
    <row r="2009" customFormat="false" ht="12.75" hidden="false" customHeight="false" outlineLevel="0" collapsed="false">
      <c r="C2009" s="18"/>
      <c r="P2009" s="33"/>
      <c r="Q2009" s="33"/>
      <c r="R2009" s="33"/>
    </row>
    <row r="2010" customFormat="false" ht="12.75" hidden="false" customHeight="false" outlineLevel="0" collapsed="false">
      <c r="C2010" s="18"/>
      <c r="P2010" s="33"/>
      <c r="Q2010" s="33"/>
      <c r="R2010" s="33"/>
    </row>
    <row r="2011" customFormat="false" ht="12.75" hidden="false" customHeight="false" outlineLevel="0" collapsed="false">
      <c r="C2011" s="18"/>
      <c r="P2011" s="33"/>
      <c r="Q2011" s="33"/>
      <c r="R2011" s="33"/>
    </row>
    <row r="2012" customFormat="false" ht="12.75" hidden="false" customHeight="false" outlineLevel="0" collapsed="false">
      <c r="C2012" s="18"/>
      <c r="P2012" s="33"/>
      <c r="Q2012" s="33"/>
      <c r="R2012" s="33"/>
    </row>
    <row r="2013" customFormat="false" ht="12.75" hidden="false" customHeight="false" outlineLevel="0" collapsed="false">
      <c r="C2013" s="18"/>
      <c r="P2013" s="33"/>
      <c r="Q2013" s="33"/>
      <c r="R2013" s="33"/>
    </row>
    <row r="2014" customFormat="false" ht="12.75" hidden="false" customHeight="false" outlineLevel="0" collapsed="false">
      <c r="C2014" s="18"/>
      <c r="P2014" s="33"/>
      <c r="Q2014" s="33"/>
      <c r="R2014" s="33"/>
    </row>
    <row r="2015" customFormat="false" ht="12.75" hidden="false" customHeight="false" outlineLevel="0" collapsed="false">
      <c r="C2015" s="18"/>
      <c r="P2015" s="33"/>
      <c r="Q2015" s="33"/>
      <c r="R2015" s="33"/>
    </row>
    <row r="2016" customFormat="false" ht="12.75" hidden="false" customHeight="false" outlineLevel="0" collapsed="false">
      <c r="C2016" s="18"/>
      <c r="P2016" s="33"/>
      <c r="Q2016" s="33"/>
      <c r="R2016" s="33"/>
    </row>
    <row r="2017" customFormat="false" ht="12.75" hidden="false" customHeight="false" outlineLevel="0" collapsed="false">
      <c r="C2017" s="18"/>
      <c r="P2017" s="33"/>
      <c r="Q2017" s="33"/>
      <c r="R2017" s="33"/>
    </row>
    <row r="2018" customFormat="false" ht="12.75" hidden="false" customHeight="false" outlineLevel="0" collapsed="false">
      <c r="C2018" s="18"/>
      <c r="P2018" s="33"/>
      <c r="Q2018" s="33"/>
      <c r="R2018" s="33"/>
    </row>
    <row r="2019" customFormat="false" ht="12.75" hidden="false" customHeight="false" outlineLevel="0" collapsed="false">
      <c r="C2019" s="18"/>
      <c r="P2019" s="33"/>
      <c r="Q2019" s="33"/>
      <c r="R2019" s="33"/>
    </row>
    <row r="2020" customFormat="false" ht="12.75" hidden="false" customHeight="false" outlineLevel="0" collapsed="false">
      <c r="C2020" s="18"/>
      <c r="P2020" s="33"/>
      <c r="Q2020" s="33"/>
      <c r="R2020" s="33"/>
    </row>
    <row r="2021" customFormat="false" ht="12.75" hidden="false" customHeight="false" outlineLevel="0" collapsed="false">
      <c r="C2021" s="18"/>
      <c r="P2021" s="33"/>
      <c r="Q2021" s="33"/>
      <c r="R2021" s="33"/>
    </row>
    <row r="2022" customFormat="false" ht="12.75" hidden="false" customHeight="false" outlineLevel="0" collapsed="false">
      <c r="C2022" s="18"/>
      <c r="P2022" s="33"/>
      <c r="Q2022" s="33"/>
      <c r="R2022" s="33"/>
    </row>
  </sheetData>
  <mergeCells count="2">
    <mergeCell ref="B3:D3"/>
    <mergeCell ref="F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3" activeCellId="0" sqref="J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4.85"/>
    <col collapsed="false" customWidth="true" hidden="false" outlineLevel="0" max="18" min="18" style="0" width="16.56"/>
    <col collapsed="false" customWidth="true" hidden="false" outlineLevel="0" max="19" min="19" style="0" width="11.99"/>
  </cols>
  <sheetData>
    <row r="1" customFormat="false" ht="15.75" hidden="false" customHeight="false" outlineLevel="0" collapsed="false">
      <c r="A1" s="6" t="s">
        <v>59</v>
      </c>
    </row>
    <row r="2" customFormat="false" ht="13.5" hidden="false" customHeight="false" outlineLevel="0" collapsed="false"/>
    <row r="3" customFormat="false" ht="12.75" hidden="false" customHeight="false" outlineLevel="0" collapsed="false">
      <c r="B3" s="7" t="s">
        <v>11</v>
      </c>
      <c r="C3" s="7"/>
      <c r="D3" s="7"/>
      <c r="F3" s="8" t="s">
        <v>12</v>
      </c>
      <c r="G3" s="8"/>
      <c r="H3" s="8"/>
      <c r="J3" s="0" t="s">
        <v>60</v>
      </c>
    </row>
    <row r="4" customFormat="false" ht="12.75" hidden="false" customHeight="false" outlineLevel="0" collapsed="false">
      <c r="B4" s="9" t="s">
        <v>13</v>
      </c>
      <c r="C4" s="10"/>
      <c r="D4" s="11" t="n">
        <v>26.9</v>
      </c>
      <c r="F4" s="9"/>
      <c r="G4" s="10"/>
      <c r="H4" s="12"/>
    </row>
    <row r="5" customFormat="false" ht="12.75" hidden="false" customHeight="false" outlineLevel="0" collapsed="false">
      <c r="B5" s="9" t="s">
        <v>14</v>
      </c>
      <c r="C5" s="10"/>
      <c r="D5" s="11" t="n">
        <v>23.2</v>
      </c>
      <c r="F5" s="13" t="s">
        <v>15</v>
      </c>
      <c r="G5" s="10"/>
      <c r="H5" s="14" t="n">
        <f aca="false">D7-D8-(D9^2)/(2*D6)</f>
        <v>2.78154237288136</v>
      </c>
    </row>
    <row r="6" customFormat="false" ht="12.75" hidden="false" customHeight="false" outlineLevel="0" collapsed="false">
      <c r="B6" s="13" t="s">
        <v>16</v>
      </c>
      <c r="C6" s="10"/>
      <c r="D6" s="15" t="n">
        <v>0.472</v>
      </c>
      <c r="F6" s="9" t="s">
        <v>17</v>
      </c>
      <c r="G6" s="10"/>
      <c r="H6" s="14" t="n">
        <f aca="false">LN(D4)</f>
        <v>3.29212628660779</v>
      </c>
    </row>
    <row r="7" customFormat="false" ht="12.75" hidden="false" customHeight="false" outlineLevel="0" collapsed="false">
      <c r="B7" s="13" t="s">
        <v>18</v>
      </c>
      <c r="C7" s="10"/>
      <c r="D7" s="15" t="n">
        <v>2.925</v>
      </c>
      <c r="F7" s="9" t="s">
        <v>19</v>
      </c>
      <c r="G7" s="10"/>
      <c r="H7" s="12" t="n">
        <f aca="false">D12/D13</f>
        <v>0.05</v>
      </c>
    </row>
    <row r="8" customFormat="false" ht="12.75" hidden="false" customHeight="false" outlineLevel="0" collapsed="false">
      <c r="B8" s="13" t="s">
        <v>20</v>
      </c>
      <c r="C8" s="10"/>
      <c r="D8" s="15" t="n">
        <v>0</v>
      </c>
      <c r="F8" s="9" t="s">
        <v>21</v>
      </c>
      <c r="G8" s="10"/>
      <c r="H8" s="14" t="n">
        <f aca="false">EXP(-D10*D12)</f>
        <v>0.951229424500714</v>
      </c>
    </row>
    <row r="9" customFormat="false" ht="15" hidden="false" customHeight="false" outlineLevel="0" collapsed="false">
      <c r="B9" s="13" t="s">
        <v>22</v>
      </c>
      <c r="C9" s="10"/>
      <c r="D9" s="16" t="n">
        <v>0.368</v>
      </c>
      <c r="F9" s="19" t="s">
        <v>61</v>
      </c>
      <c r="G9" s="20"/>
      <c r="H9" s="21" t="n">
        <f aca="false">EXP(-D6*(D11-D12))</f>
        <v>0.789780673932803</v>
      </c>
      <c r="O9" s="18"/>
    </row>
    <row r="10" customFormat="false" ht="13.5" hidden="false" customHeight="false" outlineLevel="0" collapsed="false">
      <c r="B10" s="9" t="s">
        <v>24</v>
      </c>
      <c r="C10" s="10"/>
      <c r="D10" s="15" t="n">
        <v>0.1</v>
      </c>
    </row>
    <row r="11" customFormat="false" ht="12.75" hidden="false" customHeight="false" outlineLevel="0" collapsed="false">
      <c r="B11" s="9" t="s">
        <v>22</v>
      </c>
      <c r="C11" s="10"/>
      <c r="D11" s="22" t="n">
        <v>1</v>
      </c>
      <c r="F11" s="23" t="s">
        <v>28</v>
      </c>
      <c r="G11" s="24"/>
      <c r="H11" s="25" t="n">
        <f aca="false">AVERAGE(P21:P1020)</f>
        <v>2.73498950956642</v>
      </c>
    </row>
    <row r="12" customFormat="false" ht="12.75" hidden="false" customHeight="false" outlineLevel="0" collapsed="false">
      <c r="B12" s="13" t="s">
        <v>29</v>
      </c>
      <c r="C12" s="10"/>
      <c r="D12" s="22" t="n">
        <v>0.5</v>
      </c>
      <c r="F12" s="26" t="s">
        <v>30</v>
      </c>
      <c r="G12" s="10"/>
      <c r="H12" s="14" t="n">
        <f aca="false">K12/(H13^0.5)</f>
        <v>0.143823141894166</v>
      </c>
      <c r="J12" s="0" t="s">
        <v>31</v>
      </c>
      <c r="K12" s="0" t="n">
        <f aca="false">STDEV(P21:P1020)</f>
        <v>4.54808708627149</v>
      </c>
    </row>
    <row r="13" customFormat="false" ht="13.5" hidden="false" customHeight="false" outlineLevel="0" collapsed="false">
      <c r="B13" s="27" t="s">
        <v>32</v>
      </c>
      <c r="C13" s="20"/>
      <c r="D13" s="28" t="n">
        <v>10</v>
      </c>
      <c r="F13" s="29" t="s">
        <v>33</v>
      </c>
      <c r="G13" s="20"/>
      <c r="H13" s="30" t="n">
        <v>1000</v>
      </c>
    </row>
    <row r="14" customFormat="false" ht="12.75" hidden="false" customHeight="false" outlineLevel="0" collapsed="false">
      <c r="N14" s="31" t="s">
        <v>34</v>
      </c>
      <c r="O14" s="31" t="s">
        <v>62</v>
      </c>
      <c r="P14" s="31" t="s">
        <v>37</v>
      </c>
    </row>
    <row r="15" customFormat="false" ht="12.75" hidden="false" customHeight="false" outlineLevel="0" collapsed="false">
      <c r="B15" s="0" t="s">
        <v>38</v>
      </c>
      <c r="C15" s="0" t="n">
        <v>0</v>
      </c>
      <c r="D15" s="0" t="n">
        <f aca="false">C15+$H$7</f>
        <v>0.05</v>
      </c>
      <c r="E15" s="0" t="n">
        <f aca="false">D15+$H$7</f>
        <v>0.1</v>
      </c>
      <c r="F15" s="0" t="n">
        <f aca="false">E15+$H$7</f>
        <v>0.15</v>
      </c>
      <c r="G15" s="0" t="n">
        <f aca="false">F15+$H$7</f>
        <v>0.2</v>
      </c>
      <c r="H15" s="0" t="n">
        <f aca="false">G15+$H$7</f>
        <v>0.25</v>
      </c>
      <c r="I15" s="0" t="n">
        <f aca="false">H15+$H$7</f>
        <v>0.3</v>
      </c>
      <c r="J15" s="0" t="n">
        <f aca="false">I15+$H$7</f>
        <v>0.35</v>
      </c>
      <c r="K15" s="0" t="n">
        <f aca="false">J15+$H$7</f>
        <v>0.4</v>
      </c>
      <c r="L15" s="0" t="n">
        <f aca="false">K15+$H$7</f>
        <v>0.45</v>
      </c>
      <c r="M15" s="0" t="n">
        <f aca="false">L15+$H$7</f>
        <v>0.5</v>
      </c>
    </row>
    <row r="16" customFormat="false" ht="15" hidden="false" customHeight="true" outlineLevel="0" collapsed="false">
      <c r="C16" s="36" t="n">
        <v>0.508</v>
      </c>
      <c r="D16" s="36" t="n">
        <v>0.633</v>
      </c>
      <c r="E16" s="36" t="n">
        <v>0.623</v>
      </c>
      <c r="F16" s="36" t="n">
        <v>0.669</v>
      </c>
      <c r="G16" s="36" t="n">
        <v>0.689</v>
      </c>
      <c r="H16" s="36" t="n">
        <v>0.708</v>
      </c>
      <c r="I16" s="36" t="n">
        <v>0.606</v>
      </c>
      <c r="J16" s="36" t="n">
        <v>0.479</v>
      </c>
      <c r="K16" s="36" t="n">
        <v>0.478</v>
      </c>
      <c r="L16" s="36" t="n">
        <v>0.472</v>
      </c>
      <c r="M16" s="36" t="n">
        <v>0.322</v>
      </c>
    </row>
    <row r="17" customFormat="false" ht="12.75" hidden="false" customHeight="false" outlineLevel="0" collapsed="false">
      <c r="B17" s="32" t="s">
        <v>39</v>
      </c>
      <c r="D17" s="18" t="n">
        <f aca="true">NORMINV(RAND(),0,1)</f>
        <v>-0.889361144967301</v>
      </c>
      <c r="E17" s="18" t="n">
        <f aca="true">NORMINV(RAND(),0,1)</f>
        <v>1.34895099636003</v>
      </c>
      <c r="F17" s="18" t="n">
        <f aca="true">NORMINV(RAND(),0,1)</f>
        <v>1.09408664105543</v>
      </c>
      <c r="G17" s="18" t="n">
        <f aca="true">NORMINV(RAND(),0,1)</f>
        <v>-0.78227799004332</v>
      </c>
      <c r="H17" s="18" t="n">
        <f aca="true">NORMINV(RAND(),0,1)</f>
        <v>-2.12091961988146</v>
      </c>
      <c r="I17" s="18" t="n">
        <f aca="true">NORMINV(RAND(),0,1)</f>
        <v>0.691814860900474</v>
      </c>
      <c r="J17" s="18" t="n">
        <f aca="true">NORMINV(RAND(),0,1)</f>
        <v>-1.53169441091098</v>
      </c>
      <c r="K17" s="18" t="n">
        <f aca="true">NORMINV(RAND(),0,1)</f>
        <v>1.60436285819952</v>
      </c>
      <c r="L17" s="18" t="n">
        <f aca="true">NORMINV(RAND(),0,1)</f>
        <v>0.864280296364695</v>
      </c>
      <c r="M17" s="18" t="n">
        <f aca="true">NORMINV(RAND(),0,1)</f>
        <v>-0.138338989302463</v>
      </c>
    </row>
    <row r="18" customFormat="false" ht="12.75" hidden="false" customHeight="false" outlineLevel="0" collapsed="false">
      <c r="B18" s="0" t="s">
        <v>40</v>
      </c>
      <c r="C18" s="18" t="n">
        <f aca="false">$H$6</f>
        <v>3.29212628660779</v>
      </c>
      <c r="D18" s="18" t="n">
        <f aca="false">C18+$D$6*($H$5-C18)*$H$7+D16*($H$7^0.5)*D17</f>
        <v>3.15419357011912</v>
      </c>
      <c r="E18" s="18" t="n">
        <f aca="false">D18+$D$6*($H$5-D18)*$H$7+E16*($H$7^0.5)*E17</f>
        <v>3.33331736552515</v>
      </c>
      <c r="F18" s="18" t="n">
        <f aca="false">E18+$D$6*($H$5-E18)*$H$7+F16*($H$7^0.5)*F17</f>
        <v>3.48396312136767</v>
      </c>
      <c r="G18" s="18" t="n">
        <f aca="false">F18+$D$6*($H$5-F18)*$H$7+G16*($H$7^0.5)*G17</f>
        <v>3.34686426773002</v>
      </c>
      <c r="H18" s="18" t="n">
        <f aca="false">G18+$D$6*($H$5-G18)*$H$7+H16*($H$7^0.5)*H17</f>
        <v>2.99775222351494</v>
      </c>
      <c r="I18" s="18" t="n">
        <f aca="false">H18+$D$6*($H$5-H18)*$H$7+I16*($H$7^0.5)*I17</f>
        <v>3.08639454148316</v>
      </c>
      <c r="J18" s="18" t="n">
        <f aca="false">I18+$D$6*($H$5-I18)*$H$7+J16*($H$7^0.5)*J17</f>
        <v>2.91514383205594</v>
      </c>
      <c r="K18" s="18" t="n">
        <f aca="false">J18+$D$6*($H$5-J18)*$H$7+K16*($H$7^0.5)*K17</f>
        <v>3.0834716364896</v>
      </c>
      <c r="L18" s="18" t="n">
        <f aca="false">K18+$D$6*($H$5-K18)*$H$7+L16*($H$7^0.5)*L17</f>
        <v>3.16756432999871</v>
      </c>
      <c r="M18" s="18" t="n">
        <f aca="false">L18+$D$6*($H$5-L18)*$H$7+M16*($H$7^0.5)*M17</f>
        <v>3.14849361244533</v>
      </c>
      <c r="N18" s="18" t="n">
        <f aca="false">EXP(M18)</f>
        <v>23.3009378875323</v>
      </c>
      <c r="O18" s="18" t="n">
        <f aca="false">EXP(($H$9*LN(N18))+(1-$H$9)*$H$5+(($D$9^2)/(4*$D$6))*(1-$H$9^2))</f>
        <v>22.1611572788201</v>
      </c>
      <c r="P18" s="33" t="n">
        <f aca="false">(MAX(O18-$D$5,0))*$H$8</f>
        <v>0</v>
      </c>
    </row>
    <row r="19" customFormat="false" ht="12.75" hidden="false" customHeight="false" outlineLevel="0" collapsed="false">
      <c r="P19" s="33"/>
    </row>
    <row r="20" customFormat="false" ht="15.75" hidden="false" customHeight="false" outlineLevel="0" collapsed="false">
      <c r="C20" s="0" t="s">
        <v>41</v>
      </c>
      <c r="D20" s="0" t="s">
        <v>42</v>
      </c>
      <c r="E20" s="0" t="s">
        <v>43</v>
      </c>
      <c r="F20" s="0" t="s">
        <v>44</v>
      </c>
      <c r="G20" s="0" t="s">
        <v>45</v>
      </c>
      <c r="H20" s="0" t="s">
        <v>46</v>
      </c>
      <c r="I20" s="0" t="s">
        <v>47</v>
      </c>
      <c r="J20" s="0" t="s">
        <v>48</v>
      </c>
      <c r="K20" s="0" t="s">
        <v>49</v>
      </c>
      <c r="L20" s="0" t="s">
        <v>50</v>
      </c>
      <c r="M20" s="0" t="s">
        <v>51</v>
      </c>
      <c r="N20" s="31" t="s">
        <v>34</v>
      </c>
      <c r="O20" s="31" t="s">
        <v>62</v>
      </c>
      <c r="P20" s="31" t="s">
        <v>37</v>
      </c>
    </row>
    <row r="21" customFormat="false" ht="12.75" hidden="false" customHeight="false" outlineLevel="0" collapsed="false">
      <c r="A21" s="0" t="n">
        <v>1</v>
      </c>
      <c r="C21" s="18" t="n">
        <f aca="false">$H$6</f>
        <v>3.29212628660779</v>
      </c>
      <c r="D21" s="0" t="n">
        <f aca="true">C21+$D$6*($H$5-C21)*$H$7+$D$16*($H$7^0.5)*(NORMINV(RAND(),0,1))</f>
        <v>3.50387294832916</v>
      </c>
      <c r="E21" s="0" t="n">
        <f aca="true">D21+$D$6*($H$5-D21)*$H$7+$E$16*($H$7^0.5)*(NORMINV(RAND(),0,1))</f>
        <v>3.70964437781905</v>
      </c>
      <c r="F21" s="0" t="n">
        <f aca="true">E21+$D$6*($H$5-E21)*$H$7+$F$16*($H$7^0.5)*(NORMINV(RAND(),0,1))</f>
        <v>3.79204783659414</v>
      </c>
      <c r="G21" s="0" t="n">
        <f aca="true">F21+$D$6*($H$5-F21)*$H$7+$G$16*($H$7^0.5)*(NORMINV(RAND(),0,1))</f>
        <v>3.72062281805978</v>
      </c>
      <c r="H21" s="0" t="n">
        <f aca="true">G21+$D$6*($H$5-G21)*$H$7+$H$16*($H$7^0.5)*(NORMINV(RAND(),0,1))</f>
        <v>3.55095891184177</v>
      </c>
      <c r="I21" s="0" t="n">
        <f aca="true">H21+$D$6*($H$5-H21)*$H$7+$I$16*($H$7^0.5)*(NORMINV(RAND(),0,1))</f>
        <v>3.50726197469958</v>
      </c>
      <c r="J21" s="0" t="n">
        <f aca="true">I21+$D$6*($H$5-I21)*$H$7+$J$16*($H$7^0.5)*(NORMINV(RAND(),0,1))</f>
        <v>3.52658657904504</v>
      </c>
      <c r="K21" s="0" t="n">
        <f aca="true">J21+$D$6*($H$5-J21)*$H$7+$K$16*($H$7^0.5)*(NORMINV(RAND(),0,1))</f>
        <v>3.45070979625155</v>
      </c>
      <c r="L21" s="0" t="n">
        <f aca="true">K21+$D$6*($H$5-K21)*$H$7+$L$16*($H$7^0.5)*(NORMINV(RAND(),0,1))</f>
        <v>3.40212438037846</v>
      </c>
      <c r="M21" s="0" t="n">
        <f aca="true">L21+$D$6*($H$5-L21)*$H$7+$M$16*($H$7^0.5)*(NORMINV(RAND(),0,1))</f>
        <v>3.49054122407372</v>
      </c>
      <c r="N21" s="0" t="n">
        <f aca="false">EXP(M21)</f>
        <v>32.803697053164</v>
      </c>
      <c r="O21" s="0" t="n">
        <f aca="false">EXP(($H$9*LN(N21))+(1-$H$9)*$H$5+(($D$9^2)/(4*$D$6))*(1-$H$9^2))</f>
        <v>29.0344680457506</v>
      </c>
      <c r="P21" s="33" t="n">
        <f aca="false">(MAX(O21-$D$5,0))*$H$8</f>
        <v>5.54991768142719</v>
      </c>
    </row>
    <row r="22" customFormat="false" ht="12.75" hidden="false" customHeight="false" outlineLevel="0" collapsed="false">
      <c r="A22" s="0" t="n">
        <v>2</v>
      </c>
      <c r="C22" s="18" t="n">
        <f aca="false">$H$6</f>
        <v>3.29212628660779</v>
      </c>
      <c r="D22" s="0" t="n">
        <f aca="true">C22+$D$6*($H$5-C22)*$H$7+$D$16*($H$7^0.5)*(NORMINV(RAND(),0,1))</f>
        <v>3.05688550664062</v>
      </c>
      <c r="E22" s="0" t="n">
        <f aca="true">D22+$D$6*($H$5-D22)*$H$7+$E$16*($H$7^0.5)*(NORMINV(RAND(),0,1))</f>
        <v>2.99745639504678</v>
      </c>
      <c r="F22" s="0" t="n">
        <f aca="true">E22+$D$6*($H$5-E22)*$H$7+$F$16*($H$7^0.5)*(NORMINV(RAND(),0,1))</f>
        <v>3.04578834155452</v>
      </c>
      <c r="G22" s="0" t="n">
        <f aca="true">F22+$D$6*($H$5-F22)*$H$7+$G$16*($H$7^0.5)*(NORMINV(RAND(),0,1))</f>
        <v>3.17954971202417</v>
      </c>
      <c r="H22" s="0" t="n">
        <f aca="true">G22+$D$6*($H$5-G22)*$H$7+$H$16*($H$7^0.5)*(NORMINV(RAND(),0,1))</f>
        <v>3.03261699921929</v>
      </c>
      <c r="I22" s="0" t="n">
        <f aca="true">H22+$D$6*($H$5-H22)*$H$7+$I$16*($H$7^0.5)*(NORMINV(RAND(),0,1))</f>
        <v>3.13421536346607</v>
      </c>
      <c r="J22" s="0" t="n">
        <f aca="true">I22+$D$6*($H$5-I22)*$H$7+$J$16*($H$7^0.5)*(NORMINV(RAND(),0,1))</f>
        <v>2.94958409152712</v>
      </c>
      <c r="K22" s="0" t="n">
        <f aca="true">J22+$D$6*($H$5-J22)*$H$7+$K$16*($H$7^0.5)*(NORMINV(RAND(),0,1))</f>
        <v>2.92404548104459</v>
      </c>
      <c r="L22" s="0" t="n">
        <f aca="true">K22+$D$6*($H$5-K22)*$H$7+$L$16*($H$7^0.5)*(NORMINV(RAND(),0,1))</f>
        <v>3.17046762118478</v>
      </c>
      <c r="M22" s="0" t="n">
        <f aca="true">L22+$D$6*($H$5-L22)*$H$7+$M$16*($H$7^0.5)*(NORMINV(RAND(),0,1))</f>
        <v>3.04954879061394</v>
      </c>
      <c r="N22" s="0" t="n">
        <f aca="false">EXP(M22)</f>
        <v>21.1058191300595</v>
      </c>
      <c r="O22" s="0" t="n">
        <f aca="false">EXP(($H$9*LN(N22))+(1-$H$9)*$H$5+(($D$9^2)/(4*$D$6))*(1-$H$9^2))</f>
        <v>20.4953160817479</v>
      </c>
      <c r="P22" s="33" t="n">
        <f aca="false">(MAX(O22-$D$5,0))*$H$8</f>
        <v>0</v>
      </c>
    </row>
    <row r="23" customFormat="false" ht="12.75" hidden="false" customHeight="false" outlineLevel="0" collapsed="false">
      <c r="A23" s="0" t="n">
        <v>3</v>
      </c>
      <c r="C23" s="18" t="n">
        <f aca="false">$H$6</f>
        <v>3.29212628660779</v>
      </c>
      <c r="D23" s="0" t="n">
        <f aca="true">C23+$D$6*($H$5-C23)*$H$7+$D$16*($H$7^0.5)*(NORMINV(RAND(),0,1))</f>
        <v>3.30113425696888</v>
      </c>
      <c r="E23" s="0" t="n">
        <f aca="true">D23+$D$6*($H$5-D23)*$H$7+$E$16*($H$7^0.5)*(NORMINV(RAND(),0,1))</f>
        <v>3.25569765754575</v>
      </c>
      <c r="F23" s="0" t="n">
        <f aca="true">E23+$D$6*($H$5-E23)*$H$7+$F$16*($H$7^0.5)*(NORMINV(RAND(),0,1))</f>
        <v>2.91673792268385</v>
      </c>
      <c r="G23" s="0" t="n">
        <f aca="true">F23+$D$6*($H$5-F23)*$H$7+$G$16*($H$7^0.5)*(NORMINV(RAND(),0,1))</f>
        <v>3.16916316185652</v>
      </c>
      <c r="H23" s="0" t="n">
        <f aca="true">G23+$D$6*($H$5-G23)*$H$7+$H$16*($H$7^0.5)*(NORMINV(RAND(),0,1))</f>
        <v>2.9666778373101</v>
      </c>
      <c r="I23" s="0" t="n">
        <f aca="true">H23+$D$6*($H$5-H23)*$H$7+$I$16*($H$7^0.5)*(NORMINV(RAND(),0,1))</f>
        <v>3.17484057675877</v>
      </c>
      <c r="J23" s="0" t="n">
        <f aca="true">I23+$D$6*($H$5-I23)*$H$7+$J$16*($H$7^0.5)*(NORMINV(RAND(),0,1))</f>
        <v>3.26244101015586</v>
      </c>
      <c r="K23" s="0" t="n">
        <f aca="true">J23+$D$6*($H$5-J23)*$H$7+$K$16*($H$7^0.5)*(NORMINV(RAND(),0,1))</f>
        <v>3.18722031715626</v>
      </c>
      <c r="L23" s="0" t="n">
        <f aca="true">K23+$D$6*($H$5-K23)*$H$7+$L$16*($H$7^0.5)*(NORMINV(RAND(),0,1))</f>
        <v>3.19614616998041</v>
      </c>
      <c r="M23" s="0" t="n">
        <f aca="true">L23+$D$6*($H$5-L23)*$H$7+$M$16*($H$7^0.5)*(NORMINV(RAND(),0,1))</f>
        <v>3.14139264337068</v>
      </c>
      <c r="N23" s="0" t="n">
        <f aca="false">EXP(M23)</f>
        <v>23.1360647206056</v>
      </c>
      <c r="O23" s="0" t="n">
        <f aca="false">EXP(($H$9*LN(N23))+(1-$H$9)*$H$5+(($D$9^2)/(4*$D$6))*(1-$H$9^2))</f>
        <v>22.0372207519043</v>
      </c>
      <c r="P23" s="33" t="n">
        <f aca="false">(MAX(O23-$D$5,0))*$H$8</f>
        <v>0</v>
      </c>
    </row>
    <row r="24" customFormat="false" ht="12.75" hidden="false" customHeight="false" outlineLevel="0" collapsed="false">
      <c r="A24" s="0" t="n">
        <v>4</v>
      </c>
      <c r="C24" s="18" t="n">
        <f aca="false">$H$6</f>
        <v>3.29212628660779</v>
      </c>
      <c r="D24" s="0" t="n">
        <f aca="true">C24+$D$6*($H$5-C24)*$H$7+$D$16*($H$7^0.5)*(NORMINV(RAND(),0,1))</f>
        <v>3.27258616020316</v>
      </c>
      <c r="E24" s="0" t="n">
        <f aca="true">D24+$D$6*($H$5-D24)*$H$7+$E$16*($H$7^0.5)*(NORMINV(RAND(),0,1))</f>
        <v>3.20620902512166</v>
      </c>
      <c r="F24" s="0" t="n">
        <f aca="true">E24+$D$6*($H$5-E24)*$H$7+$F$16*($H$7^0.5)*(NORMINV(RAND(),0,1))</f>
        <v>3.27492119280792</v>
      </c>
      <c r="G24" s="0" t="n">
        <f aca="true">F24+$D$6*($H$5-F24)*$H$7+$G$16*($H$7^0.5)*(NORMINV(RAND(),0,1))</f>
        <v>3.05005520664119</v>
      </c>
      <c r="H24" s="0" t="n">
        <f aca="true">G24+$D$6*($H$5-G24)*$H$7+$H$16*($H$7^0.5)*(NORMINV(RAND(),0,1))</f>
        <v>2.91000170110609</v>
      </c>
      <c r="I24" s="0" t="n">
        <f aca="true">H24+$D$6*($H$5-H24)*$H$7+$I$16*($H$7^0.5)*(NORMINV(RAND(),0,1))</f>
        <v>2.84048143039358</v>
      </c>
      <c r="J24" s="0" t="n">
        <f aca="true">I24+$D$6*($H$5-I24)*$H$7+$J$16*($H$7^0.5)*(NORMINV(RAND(),0,1))</f>
        <v>2.81266186971434</v>
      </c>
      <c r="K24" s="0" t="n">
        <f aca="true">J24+$D$6*($H$5-J24)*$H$7+$K$16*($H$7^0.5)*(NORMINV(RAND(),0,1))</f>
        <v>2.90645955931578</v>
      </c>
      <c r="L24" s="0" t="n">
        <f aca="true">K24+$D$6*($H$5-K24)*$H$7+$L$16*($H$7^0.5)*(NORMINV(RAND(),0,1))</f>
        <v>3.02058961138937</v>
      </c>
      <c r="M24" s="0" t="n">
        <f aca="true">L24+$D$6*($H$5-L24)*$H$7+$M$16*($H$7^0.5)*(NORMINV(RAND(),0,1))</f>
        <v>2.99759807162256</v>
      </c>
      <c r="N24" s="0" t="n">
        <f aca="false">EXP(M24)</f>
        <v>20.0373507950565</v>
      </c>
      <c r="O24" s="0" t="n">
        <f aca="false">EXP(($H$9*LN(N24))+(1-$H$9)*$H$5+(($D$9^2)/(4*$D$6))*(1-$H$9^2))</f>
        <v>19.6714176672672</v>
      </c>
      <c r="P24" s="33" t="n">
        <f aca="false">(MAX(O24-$D$5,0))*$H$8</f>
        <v>0</v>
      </c>
    </row>
    <row r="25" customFormat="false" ht="12.75" hidden="false" customHeight="false" outlineLevel="0" collapsed="false">
      <c r="A25" s="0" t="n">
        <v>5</v>
      </c>
      <c r="C25" s="18" t="n">
        <f aca="false">$H$6</f>
        <v>3.29212628660779</v>
      </c>
      <c r="D25" s="0" t="n">
        <f aca="true">C25+$D$6*($H$5-C25)*$H$7+$D$16*($H$7^0.5)*(NORMINV(RAND(),0,1))</f>
        <v>3.17713655647127</v>
      </c>
      <c r="E25" s="0" t="n">
        <f aca="true">D25+$D$6*($H$5-D25)*$H$7+$E$16*($H$7^0.5)*(NORMINV(RAND(),0,1))</f>
        <v>3.26404151414208</v>
      </c>
      <c r="F25" s="0" t="n">
        <f aca="true">E25+$D$6*($H$5-E25)*$H$7+$F$16*($H$7^0.5)*(NORMINV(RAND(),0,1))</f>
        <v>3.15152344922759</v>
      </c>
      <c r="G25" s="0" t="n">
        <f aca="true">F25+$D$6*($H$5-F25)*$H$7+$G$16*($H$7^0.5)*(NORMINV(RAND(),0,1))</f>
        <v>3.22915341966573</v>
      </c>
      <c r="H25" s="0" t="n">
        <f aca="true">G25+$D$6*($H$5-G25)*$H$7+$H$16*($H$7^0.5)*(NORMINV(RAND(),0,1))</f>
        <v>2.94054038322296</v>
      </c>
      <c r="I25" s="0" t="n">
        <f aca="true">H25+$D$6*($H$5-H25)*$H$7+$I$16*($H$7^0.5)*(NORMINV(RAND(),0,1))</f>
        <v>2.98367287130465</v>
      </c>
      <c r="J25" s="0" t="n">
        <f aca="true">I25+$D$6*($H$5-I25)*$H$7+$J$16*($H$7^0.5)*(NORMINV(RAND(),0,1))</f>
        <v>3.03110275028951</v>
      </c>
      <c r="K25" s="0" t="n">
        <f aca="true">J25+$D$6*($H$5-J25)*$H$7+$K$16*($H$7^0.5)*(NORMINV(RAND(),0,1))</f>
        <v>3.02011755972852</v>
      </c>
      <c r="L25" s="0" t="n">
        <f aca="true">K25+$D$6*($H$5-K25)*$H$7+$L$16*($H$7^0.5)*(NORMINV(RAND(),0,1))</f>
        <v>3.00070758602876</v>
      </c>
      <c r="M25" s="0" t="n">
        <f aca="true">L25+$D$6*($H$5-L25)*$H$7+$M$16*($H$7^0.5)*(NORMINV(RAND(),0,1))</f>
        <v>2.96481617477035</v>
      </c>
      <c r="N25" s="0" t="n">
        <f aca="false">EXP(M25)</f>
        <v>19.391138333364</v>
      </c>
      <c r="O25" s="0" t="n">
        <f aca="false">EXP(($H$9*LN(N25))+(1-$H$9)*$H$5+(($D$9^2)/(4*$D$6))*(1-$H$9^2))</f>
        <v>19.1686511833418</v>
      </c>
      <c r="P25" s="33" t="n">
        <f aca="false">(MAX(O25-$D$5,0))*$H$8</f>
        <v>0</v>
      </c>
    </row>
    <row r="26" customFormat="false" ht="12.75" hidden="false" customHeight="false" outlineLevel="0" collapsed="false">
      <c r="A26" s="0" t="n">
        <v>6</v>
      </c>
      <c r="C26" s="18" t="n">
        <f aca="false">$H$6</f>
        <v>3.29212628660779</v>
      </c>
      <c r="D26" s="0" t="n">
        <f aca="true">C26+$D$6*($H$5-C26)*$H$7+$D$16*($H$7^0.5)*(NORMINV(RAND(),0,1))</f>
        <v>3.25504060851671</v>
      </c>
      <c r="E26" s="0" t="n">
        <f aca="true">D26+$D$6*($H$5-D26)*$H$7+$E$16*($H$7^0.5)*(NORMINV(RAND(),0,1))</f>
        <v>3.11310341525752</v>
      </c>
      <c r="F26" s="0" t="n">
        <f aca="true">E26+$D$6*($H$5-E26)*$H$7+$F$16*($H$7^0.5)*(NORMINV(RAND(),0,1))</f>
        <v>2.92991896755503</v>
      </c>
      <c r="G26" s="0" t="n">
        <f aca="true">F26+$D$6*($H$5-F26)*$H$7+$G$16*($H$7^0.5)*(NORMINV(RAND(),0,1))</f>
        <v>2.82411438840117</v>
      </c>
      <c r="H26" s="0" t="n">
        <f aca="true">G26+$D$6*($H$5-G26)*$H$7+$H$16*($H$7^0.5)*(NORMINV(RAND(),0,1))</f>
        <v>2.55948863309595</v>
      </c>
      <c r="I26" s="0" t="n">
        <f aca="true">H26+$D$6*($H$5-H26)*$H$7+$I$16*($H$7^0.5)*(NORMINV(RAND(),0,1))</f>
        <v>2.62131123358122</v>
      </c>
      <c r="J26" s="0" t="n">
        <f aca="true">I26+$D$6*($H$5-I26)*$H$7+$J$16*($H$7^0.5)*(NORMINV(RAND(),0,1))</f>
        <v>2.69231964793605</v>
      </c>
      <c r="K26" s="0" t="n">
        <f aca="true">J26+$D$6*($H$5-J26)*$H$7+$K$16*($H$7^0.5)*(NORMINV(RAND(),0,1))</f>
        <v>2.6646332711933</v>
      </c>
      <c r="L26" s="0" t="n">
        <f aca="true">K26+$D$6*($H$5-K26)*$H$7+$L$16*($H$7^0.5)*(NORMINV(RAND(),0,1))</f>
        <v>2.61964876584249</v>
      </c>
      <c r="M26" s="0" t="n">
        <f aca="true">L26+$D$6*($H$5-L26)*$H$7+$M$16*($H$7^0.5)*(NORMINV(RAND(),0,1))</f>
        <v>2.58343856254005</v>
      </c>
      <c r="N26" s="0" t="n">
        <f aca="false">EXP(M26)</f>
        <v>13.2425954536547</v>
      </c>
      <c r="O26" s="0" t="n">
        <f aca="false">EXP(($H$9*LN(N26))+(1-$H$9)*$H$5+(($D$9^2)/(4*$D$6))*(1-$H$9^2))</f>
        <v>14.1833894968113</v>
      </c>
      <c r="P26" s="33" t="n">
        <f aca="false">(MAX(O26-$D$5,0))*$H$8</f>
        <v>0</v>
      </c>
    </row>
    <row r="27" customFormat="false" ht="12.75" hidden="false" customHeight="false" outlineLevel="0" collapsed="false">
      <c r="A27" s="0" t="n">
        <v>7</v>
      </c>
      <c r="C27" s="18" t="n">
        <f aca="false">$H$6</f>
        <v>3.29212628660779</v>
      </c>
      <c r="D27" s="0" t="n">
        <f aca="true">C27+$D$6*($H$5-C27)*$H$7+$D$16*($H$7^0.5)*(NORMINV(RAND(),0,1))</f>
        <v>3.30261098294599</v>
      </c>
      <c r="E27" s="0" t="n">
        <f aca="true">D27+$D$6*($H$5-D27)*$H$7+$E$16*($H$7^0.5)*(NORMINV(RAND(),0,1))</f>
        <v>3.14995408478993</v>
      </c>
      <c r="F27" s="0" t="n">
        <f aca="true">E27+$D$6*($H$5-E27)*$H$7+$F$16*($H$7^0.5)*(NORMINV(RAND(),0,1))</f>
        <v>3.40994830250581</v>
      </c>
      <c r="G27" s="0" t="n">
        <f aca="true">F27+$D$6*($H$5-F27)*$H$7+$G$16*($H$7^0.5)*(NORMINV(RAND(),0,1))</f>
        <v>3.26870724187802</v>
      </c>
      <c r="H27" s="0" t="n">
        <f aca="true">G27+$D$6*($H$5-G27)*$H$7+$H$16*($H$7^0.5)*(NORMINV(RAND(),0,1))</f>
        <v>3.00766061485454</v>
      </c>
      <c r="I27" s="0" t="n">
        <f aca="true">H27+$D$6*($H$5-H27)*$H$7+$I$16*($H$7^0.5)*(NORMINV(RAND(),0,1))</f>
        <v>3.02831988648763</v>
      </c>
      <c r="J27" s="0" t="n">
        <f aca="true">I27+$D$6*($H$5-I27)*$H$7+$J$16*($H$7^0.5)*(NORMINV(RAND(),0,1))</f>
        <v>3.07424951200467</v>
      </c>
      <c r="K27" s="0" t="n">
        <f aca="true">J27+$D$6*($H$5-J27)*$H$7+$K$16*($H$7^0.5)*(NORMINV(RAND(),0,1))</f>
        <v>3.15446109208896</v>
      </c>
      <c r="L27" s="0" t="n">
        <f aca="true">K27+$D$6*($H$5-K27)*$H$7+$L$16*($H$7^0.5)*(NORMINV(RAND(),0,1))</f>
        <v>3.13064706538777</v>
      </c>
      <c r="M27" s="0" t="n">
        <f aca="true">L27+$D$6*($H$5-L27)*$H$7+$M$16*($H$7^0.5)*(NORMINV(RAND(),0,1))</f>
        <v>3.13948880733646</v>
      </c>
      <c r="N27" s="0" t="n">
        <f aca="false">EXP(M27)</f>
        <v>23.0920593496976</v>
      </c>
      <c r="O27" s="0" t="n">
        <f aca="false">EXP(($H$9*LN(N27))+(1-$H$9)*$H$5+(($D$9^2)/(4*$D$6))*(1-$H$9^2))</f>
        <v>22.0041102013295</v>
      </c>
      <c r="P27" s="33" t="n">
        <f aca="false">(MAX(O27-$D$5,0))*$H$8</f>
        <v>0</v>
      </c>
    </row>
    <row r="28" customFormat="false" ht="12.75" hidden="false" customHeight="false" outlineLevel="0" collapsed="false">
      <c r="A28" s="0" t="n">
        <v>8</v>
      </c>
      <c r="C28" s="18" t="n">
        <f aca="false">$H$6</f>
        <v>3.29212628660779</v>
      </c>
      <c r="D28" s="0" t="n">
        <f aca="true">C28+$D$6*($H$5-C28)*$H$7+$D$16*($H$7^0.5)*(NORMINV(RAND(),0,1))</f>
        <v>3.0967164152741</v>
      </c>
      <c r="E28" s="0" t="n">
        <f aca="true">D28+$D$6*($H$5-D28)*$H$7+$E$16*($H$7^0.5)*(NORMINV(RAND(),0,1))</f>
        <v>2.95203012925665</v>
      </c>
      <c r="F28" s="0" t="n">
        <f aca="true">E28+$D$6*($H$5-E28)*$H$7+$F$16*($H$7^0.5)*(NORMINV(RAND(),0,1))</f>
        <v>2.98487668019929</v>
      </c>
      <c r="G28" s="0" t="n">
        <f aca="true">F28+$D$6*($H$5-F28)*$H$7+$G$16*($H$7^0.5)*(NORMINV(RAND(),0,1))</f>
        <v>3.06517235175707</v>
      </c>
      <c r="H28" s="0" t="n">
        <f aca="true">G28+$D$6*($H$5-G28)*$H$7+$H$16*($H$7^0.5)*(NORMINV(RAND(),0,1))</f>
        <v>3.13741742284992</v>
      </c>
      <c r="I28" s="0" t="n">
        <f aca="true">H28+$D$6*($H$5-H28)*$H$7+$I$16*($H$7^0.5)*(NORMINV(RAND(),0,1))</f>
        <v>3.19603000126937</v>
      </c>
      <c r="J28" s="0" t="n">
        <f aca="true">I28+$D$6*($H$5-I28)*$H$7+$J$16*($H$7^0.5)*(NORMINV(RAND(),0,1))</f>
        <v>3.12045185953124</v>
      </c>
      <c r="K28" s="0" t="n">
        <f aca="true">J28+$D$6*($H$5-J28)*$H$7+$K$16*($H$7^0.5)*(NORMINV(RAND(),0,1))</f>
        <v>3.04377050471241</v>
      </c>
      <c r="L28" s="0" t="n">
        <f aca="true">K28+$D$6*($H$5-K28)*$H$7+$L$16*($H$7^0.5)*(NORMINV(RAND(),0,1))</f>
        <v>3.03262919885491</v>
      </c>
      <c r="M28" s="0" t="n">
        <f aca="true">L28+$D$6*($H$5-L28)*$H$7+$M$16*($H$7^0.5)*(NORMINV(RAND(),0,1))</f>
        <v>2.87430734529169</v>
      </c>
      <c r="N28" s="0" t="n">
        <f aca="false">EXP(M28)</f>
        <v>17.7131507740738</v>
      </c>
      <c r="O28" s="0" t="n">
        <f aca="false">EXP(($H$9*LN(N28))+(1-$H$9)*$H$5+(($D$9^2)/(4*$D$6))*(1-$H$9^2))</f>
        <v>17.8462619090195</v>
      </c>
      <c r="P28" s="33" t="n">
        <f aca="false">(MAX(O28-$D$5,0))*$H$8</f>
        <v>0</v>
      </c>
    </row>
    <row r="29" customFormat="false" ht="12.75" hidden="false" customHeight="false" outlineLevel="0" collapsed="false">
      <c r="A29" s="0" t="n">
        <v>9</v>
      </c>
      <c r="C29" s="18" t="n">
        <f aca="false">$H$6</f>
        <v>3.29212628660779</v>
      </c>
      <c r="D29" s="0" t="n">
        <f aca="true">C29+$D$6*($H$5-C29)*$H$7+$D$16*($H$7^0.5)*(NORMINV(RAND(),0,1))</f>
        <v>3.12926257836104</v>
      </c>
      <c r="E29" s="0" t="n">
        <f aca="true">D29+$D$6*($H$5-D29)*$H$7+$E$16*($H$7^0.5)*(NORMINV(RAND(),0,1))</f>
        <v>3.22156974854392</v>
      </c>
      <c r="F29" s="0" t="n">
        <f aca="true">E29+$D$6*($H$5-E29)*$H$7+$F$16*($H$7^0.5)*(NORMINV(RAND(),0,1))</f>
        <v>3.25075414625701</v>
      </c>
      <c r="G29" s="0" t="n">
        <f aca="true">F29+$D$6*($H$5-F29)*$H$7+$G$16*($H$7^0.5)*(NORMINV(RAND(),0,1))</f>
        <v>3.30287925650421</v>
      </c>
      <c r="H29" s="0" t="n">
        <f aca="true">G29+$D$6*($H$5-G29)*$H$7+$H$16*($H$7^0.5)*(NORMINV(RAND(),0,1))</f>
        <v>2.88175151316806</v>
      </c>
      <c r="I29" s="0" t="n">
        <f aca="true">H29+$D$6*($H$5-H29)*$H$7+$I$16*($H$7^0.5)*(NORMINV(RAND(),0,1))</f>
        <v>2.87704009043271</v>
      </c>
      <c r="J29" s="0" t="n">
        <f aca="true">I29+$D$6*($H$5-I29)*$H$7+$J$16*($H$7^0.5)*(NORMINV(RAND(),0,1))</f>
        <v>3.15641275348898</v>
      </c>
      <c r="K29" s="0" t="n">
        <f aca="true">J29+$D$6*($H$5-J29)*$H$7+$K$16*($H$7^0.5)*(NORMINV(RAND(),0,1))</f>
        <v>3.19427566002343</v>
      </c>
      <c r="L29" s="0" t="n">
        <f aca="true">K29+$D$6*($H$5-K29)*$H$7+$L$16*($H$7^0.5)*(NORMINV(RAND(),0,1))</f>
        <v>3.13003336734207</v>
      </c>
      <c r="M29" s="0" t="n">
        <f aca="true">L29+$D$6*($H$5-L29)*$H$7+$M$16*($H$7^0.5)*(NORMINV(RAND(),0,1))</f>
        <v>3.11348861521977</v>
      </c>
      <c r="N29" s="0" t="n">
        <f aca="false">EXP(M29)</f>
        <v>22.4993993932277</v>
      </c>
      <c r="O29" s="0" t="n">
        <f aca="false">EXP(($H$9*LN(N29))+(1-$H$9)*$H$5+(($D$9^2)/(4*$D$6))*(1-$H$9^2))</f>
        <v>21.556875491392</v>
      </c>
      <c r="P29" s="33" t="n">
        <f aca="false">(MAX(O29-$D$5,0))*$H$8</f>
        <v>0</v>
      </c>
    </row>
    <row r="30" customFormat="false" ht="12.75" hidden="false" customHeight="false" outlineLevel="0" collapsed="false">
      <c r="A30" s="0" t="n">
        <v>10</v>
      </c>
      <c r="C30" s="18" t="n">
        <f aca="false">$H$6</f>
        <v>3.29212628660779</v>
      </c>
      <c r="D30" s="0" t="n">
        <f aca="true">C30+$D$6*($H$5-C30)*$H$7+$D$16*($H$7^0.5)*(NORMINV(RAND(),0,1))</f>
        <v>3.12902243872575</v>
      </c>
      <c r="E30" s="0" t="n">
        <f aca="true">D30+$D$6*($H$5-D30)*$H$7+$E$16*($H$7^0.5)*(NORMINV(RAND(),0,1))</f>
        <v>3.13662592146201</v>
      </c>
      <c r="F30" s="0" t="n">
        <f aca="true">E30+$D$6*($H$5-E30)*$H$7+$F$16*($H$7^0.5)*(NORMINV(RAND(),0,1))</f>
        <v>3.13651793333912</v>
      </c>
      <c r="G30" s="0" t="n">
        <f aca="true">F30+$D$6*($H$5-F30)*$H$7+$G$16*($H$7^0.5)*(NORMINV(RAND(),0,1))</f>
        <v>3.06838755068448</v>
      </c>
      <c r="H30" s="0" t="n">
        <f aca="true">G30+$D$6*($H$5-G30)*$H$7+$H$16*($H$7^0.5)*(NORMINV(RAND(),0,1))</f>
        <v>2.96403643387589</v>
      </c>
      <c r="I30" s="0" t="n">
        <f aca="true">H30+$D$6*($H$5-H30)*$H$7+$I$16*($H$7^0.5)*(NORMINV(RAND(),0,1))</f>
        <v>2.94823572528711</v>
      </c>
      <c r="J30" s="0" t="n">
        <f aca="true">I30+$D$6*($H$5-I30)*$H$7+$J$16*($H$7^0.5)*(NORMINV(RAND(),0,1))</f>
        <v>2.77656679559379</v>
      </c>
      <c r="K30" s="0" t="n">
        <f aca="true">J30+$D$6*($H$5-J30)*$H$7+$K$16*($H$7^0.5)*(NORMINV(RAND(),0,1))</f>
        <v>2.6511928978577</v>
      </c>
      <c r="L30" s="0" t="n">
        <f aca="true">K30+$D$6*($H$5-K30)*$H$7+$L$16*($H$7^0.5)*(NORMINV(RAND(),0,1))</f>
        <v>2.77509777013897</v>
      </c>
      <c r="M30" s="0" t="n">
        <f aca="true">L30+$D$6*($H$5-L30)*$H$7+$M$16*($H$7^0.5)*(NORMINV(RAND(),0,1))</f>
        <v>2.74597984434702</v>
      </c>
      <c r="N30" s="0" t="n">
        <f aca="false">EXP(M30)</f>
        <v>15.5798723053541</v>
      </c>
      <c r="O30" s="0" t="n">
        <f aca="false">EXP(($H$9*LN(N30))+(1-$H$9)*$H$5+(($D$9^2)/(4*$D$6))*(1-$H$9^2))</f>
        <v>16.1261711459881</v>
      </c>
      <c r="P30" s="33" t="n">
        <f aca="false">(MAX(O30-$D$5,0))*$H$8</f>
        <v>0</v>
      </c>
    </row>
    <row r="31" customFormat="false" ht="12.75" hidden="false" customHeight="false" outlineLevel="0" collapsed="false">
      <c r="A31" s="0" t="n">
        <v>11</v>
      </c>
      <c r="C31" s="18" t="n">
        <f aca="false">$H$6</f>
        <v>3.29212628660779</v>
      </c>
      <c r="D31" s="0" t="n">
        <f aca="true">C31+$D$6*($H$5-C31)*$H$7+$D$16*($H$7^0.5)*(NORMINV(RAND(),0,1))</f>
        <v>3.10338530348126</v>
      </c>
      <c r="E31" s="0" t="n">
        <f aca="true">D31+$D$6*($H$5-D31)*$H$7+$E$16*($H$7^0.5)*(NORMINV(RAND(),0,1))</f>
        <v>3.14957151419729</v>
      </c>
      <c r="F31" s="0" t="n">
        <f aca="true">E31+$D$6*($H$5-E31)*$H$7+$F$16*($H$7^0.5)*(NORMINV(RAND(),0,1))</f>
        <v>3.19310341607502</v>
      </c>
      <c r="G31" s="0" t="n">
        <f aca="true">F31+$D$6*($H$5-F31)*$H$7+$G$16*($H$7^0.5)*(NORMINV(RAND(),0,1))</f>
        <v>3.27804803546604</v>
      </c>
      <c r="H31" s="0" t="n">
        <f aca="true">G31+$D$6*($H$5-G31)*$H$7+$H$16*($H$7^0.5)*(NORMINV(RAND(),0,1))</f>
        <v>3.39551587701066</v>
      </c>
      <c r="I31" s="0" t="n">
        <f aca="true">H31+$D$6*($H$5-H31)*$H$7+$I$16*($H$7^0.5)*(NORMINV(RAND(),0,1))</f>
        <v>3.35924709029244</v>
      </c>
      <c r="J31" s="0" t="n">
        <f aca="true">I31+$D$6*($H$5-I31)*$H$7+$J$16*($H$7^0.5)*(NORMINV(RAND(),0,1))</f>
        <v>3.46010901766305</v>
      </c>
      <c r="K31" s="0" t="n">
        <f aca="true">J31+$D$6*($H$5-J31)*$H$7+$K$16*($H$7^0.5)*(NORMINV(RAND(),0,1))</f>
        <v>3.43032403685427</v>
      </c>
      <c r="L31" s="0" t="n">
        <f aca="true">K31+$D$6*($H$5-K31)*$H$7+$L$16*($H$7^0.5)*(NORMINV(RAND(),0,1))</f>
        <v>3.85205242146997</v>
      </c>
      <c r="M31" s="0" t="n">
        <f aca="true">L31+$D$6*($H$5-L31)*$H$7+$M$16*($H$7^0.5)*(NORMINV(RAND(),0,1))</f>
        <v>3.60851776518299</v>
      </c>
      <c r="N31" s="0" t="n">
        <f aca="false">EXP(M31)</f>
        <v>36.9113010318169</v>
      </c>
      <c r="O31" s="0" t="n">
        <f aca="false">EXP(($H$9*LN(N31))+(1-$H$9)*$H$5+(($D$9^2)/(4*$D$6))*(1-$H$9^2))</f>
        <v>31.8698132816814</v>
      </c>
      <c r="P31" s="33" t="n">
        <f aca="false">(MAX(O31-$D$5,0))*$H$8</f>
        <v>8.24698149846245</v>
      </c>
    </row>
    <row r="32" customFormat="false" ht="12.75" hidden="false" customHeight="false" outlineLevel="0" collapsed="false">
      <c r="A32" s="0" t="n">
        <v>12</v>
      </c>
      <c r="C32" s="18" t="n">
        <f aca="false">$H$6</f>
        <v>3.29212628660779</v>
      </c>
      <c r="D32" s="0" t="n">
        <f aca="true">C32+$D$6*($H$5-C32)*$H$7+$D$16*($H$7^0.5)*(NORMINV(RAND(),0,1))</f>
        <v>3.34863435149073</v>
      </c>
      <c r="E32" s="0" t="n">
        <f aca="true">D32+$D$6*($H$5-D32)*$H$7+$E$16*($H$7^0.5)*(NORMINV(RAND(),0,1))</f>
        <v>3.20542627166902</v>
      </c>
      <c r="F32" s="0" t="n">
        <f aca="true">E32+$D$6*($H$5-E32)*$H$7+$F$16*($H$7^0.5)*(NORMINV(RAND(),0,1))</f>
        <v>3.2759737983959</v>
      </c>
      <c r="G32" s="0" t="n">
        <f aca="true">F32+$D$6*($H$5-F32)*$H$7+$G$16*($H$7^0.5)*(NORMINV(RAND(),0,1))</f>
        <v>3.22299735800582</v>
      </c>
      <c r="H32" s="0" t="n">
        <f aca="true">G32+$D$6*($H$5-G32)*$H$7+$H$16*($H$7^0.5)*(NORMINV(RAND(),0,1))</f>
        <v>3.11244594787752</v>
      </c>
      <c r="I32" s="0" t="n">
        <f aca="true">H32+$D$6*($H$5-H32)*$H$7+$I$16*($H$7^0.5)*(NORMINV(RAND(),0,1))</f>
        <v>3.03225080298758</v>
      </c>
      <c r="J32" s="0" t="n">
        <f aca="true">I32+$D$6*($H$5-I32)*$H$7+$J$16*($H$7^0.5)*(NORMINV(RAND(),0,1))</f>
        <v>2.77283030552377</v>
      </c>
      <c r="K32" s="0" t="n">
        <f aca="true">J32+$D$6*($H$5-J32)*$H$7+$K$16*($H$7^0.5)*(NORMINV(RAND(),0,1))</f>
        <v>2.92245708938568</v>
      </c>
      <c r="L32" s="0" t="n">
        <f aca="true">K32+$D$6*($H$5-K32)*$H$7+$L$16*($H$7^0.5)*(NORMINV(RAND(),0,1))</f>
        <v>2.86561208449131</v>
      </c>
      <c r="M32" s="0" t="n">
        <f aca="true">L32+$D$6*($H$5-L32)*$H$7+$M$16*($H$7^0.5)*(NORMINV(RAND(),0,1))</f>
        <v>2.9386011319363</v>
      </c>
      <c r="N32" s="0" t="n">
        <f aca="false">EXP(M32)</f>
        <v>18.8894040378894</v>
      </c>
      <c r="O32" s="0" t="n">
        <f aca="false">EXP(($H$9*LN(N32))+(1-$H$9)*$H$5+(($D$9^2)/(4*$D$6))*(1-$H$9^2))</f>
        <v>18.7758610774601</v>
      </c>
      <c r="P32" s="33" t="n">
        <f aca="false">(MAX(O32-$D$5,0))*$H$8</f>
        <v>0</v>
      </c>
    </row>
    <row r="33" customFormat="false" ht="12.75" hidden="false" customHeight="false" outlineLevel="0" collapsed="false">
      <c r="A33" s="0" t="n">
        <v>13</v>
      </c>
      <c r="C33" s="18" t="n">
        <f aca="false">$H$6</f>
        <v>3.29212628660779</v>
      </c>
      <c r="D33" s="0" t="n">
        <f aca="true">C33+$D$6*($H$5-C33)*$H$7+$D$16*($H$7^0.5)*(NORMINV(RAND(),0,1))</f>
        <v>3.212780289589</v>
      </c>
      <c r="E33" s="0" t="n">
        <f aca="true">D33+$D$6*($H$5-D33)*$H$7+$E$16*($H$7^0.5)*(NORMINV(RAND(),0,1))</f>
        <v>3.15944635131429</v>
      </c>
      <c r="F33" s="0" t="n">
        <f aca="true">E33+$D$6*($H$5-E33)*$H$7+$F$16*($H$7^0.5)*(NORMINV(RAND(),0,1))</f>
        <v>3.21623656556075</v>
      </c>
      <c r="G33" s="0" t="n">
        <f aca="true">F33+$D$6*($H$5-F33)*$H$7+$G$16*($H$7^0.5)*(NORMINV(RAND(),0,1))</f>
        <v>3.3434420964459</v>
      </c>
      <c r="H33" s="0" t="n">
        <f aca="true">G33+$D$6*($H$5-G33)*$H$7+$H$16*($H$7^0.5)*(NORMINV(RAND(),0,1))</f>
        <v>3.27394564797953</v>
      </c>
      <c r="I33" s="0" t="n">
        <f aca="true">H33+$D$6*($H$5-H33)*$H$7+$I$16*($H$7^0.5)*(NORMINV(RAND(),0,1))</f>
        <v>3.26186735511577</v>
      </c>
      <c r="J33" s="0" t="n">
        <f aca="true">I33+$D$6*($H$5-I33)*$H$7+$J$16*($H$7^0.5)*(NORMINV(RAND(),0,1))</f>
        <v>3.3913332232448</v>
      </c>
      <c r="K33" s="0" t="n">
        <f aca="true">J33+$D$6*($H$5-J33)*$H$7+$K$16*($H$7^0.5)*(NORMINV(RAND(),0,1))</f>
        <v>3.26414109886907</v>
      </c>
      <c r="L33" s="0" t="n">
        <f aca="true">K33+$D$6*($H$5-K33)*$H$7+$L$16*($H$7^0.5)*(NORMINV(RAND(),0,1))</f>
        <v>3.21407139069556</v>
      </c>
      <c r="M33" s="0" t="n">
        <f aca="true">L33+$D$6*($H$5-L33)*$H$7+$M$16*($H$7^0.5)*(NORMINV(RAND(),0,1))</f>
        <v>3.16337721160042</v>
      </c>
      <c r="N33" s="0" t="n">
        <f aca="false">EXP(M33)</f>
        <v>23.6503333884175</v>
      </c>
      <c r="O33" s="0" t="n">
        <f aca="false">EXP(($H$9*LN(N33))+(1-$H$9)*$H$5+(($D$9^2)/(4*$D$6))*(1-$H$9^2))</f>
        <v>22.423193858185</v>
      </c>
      <c r="P33" s="33" t="n">
        <f aca="false">(MAX(O33-$D$5,0))*$H$8</f>
        <v>0</v>
      </c>
    </row>
    <row r="34" customFormat="false" ht="12.75" hidden="false" customHeight="false" outlineLevel="0" collapsed="false">
      <c r="A34" s="0" t="n">
        <v>14</v>
      </c>
      <c r="C34" s="18" t="n">
        <f aca="false">$H$6</f>
        <v>3.29212628660779</v>
      </c>
      <c r="D34" s="0" t="n">
        <f aca="true">C34+$D$6*($H$5-C34)*$H$7+$D$16*($H$7^0.5)*(NORMINV(RAND(),0,1))</f>
        <v>3.41444091692852</v>
      </c>
      <c r="E34" s="0" t="n">
        <f aca="true">D34+$D$6*($H$5-D34)*$H$7+$E$16*($H$7^0.5)*(NORMINV(RAND(),0,1))</f>
        <v>3.20521922660394</v>
      </c>
      <c r="F34" s="0" t="n">
        <f aca="true">E34+$D$6*($H$5-E34)*$H$7+$F$16*($H$7^0.5)*(NORMINV(RAND(),0,1))</f>
        <v>3.18088705265649</v>
      </c>
      <c r="G34" s="0" t="n">
        <f aca="true">F34+$D$6*($H$5-F34)*$H$7+$G$16*($H$7^0.5)*(NORMINV(RAND(),0,1))</f>
        <v>3.15410857092478</v>
      </c>
      <c r="H34" s="0" t="n">
        <f aca="true">G34+$D$6*($H$5-G34)*$H$7+$H$16*($H$7^0.5)*(NORMINV(RAND(),0,1))</f>
        <v>3.39672271408133</v>
      </c>
      <c r="I34" s="0" t="n">
        <f aca="true">H34+$D$6*($H$5-H34)*$H$7+$I$16*($H$7^0.5)*(NORMINV(RAND(),0,1))</f>
        <v>3.38777471211108</v>
      </c>
      <c r="J34" s="0" t="n">
        <f aca="true">I34+$D$6*($H$5-I34)*$H$7+$J$16*($H$7^0.5)*(NORMINV(RAND(),0,1))</f>
        <v>3.34935594365326</v>
      </c>
      <c r="K34" s="0" t="n">
        <f aca="true">J34+$D$6*($H$5-J34)*$H$7+$K$16*($H$7^0.5)*(NORMINV(RAND(),0,1))</f>
        <v>3.36992790151355</v>
      </c>
      <c r="L34" s="0" t="n">
        <f aca="true">K34+$D$6*($H$5-K34)*$H$7+$L$16*($H$7^0.5)*(NORMINV(RAND(),0,1))</f>
        <v>3.50934791278268</v>
      </c>
      <c r="M34" s="0" t="n">
        <f aca="true">L34+$D$6*($H$5-L34)*$H$7+$M$16*($H$7^0.5)*(NORMINV(RAND(),0,1))</f>
        <v>3.49127760876866</v>
      </c>
      <c r="N34" s="0" t="n">
        <f aca="false">EXP(M34)</f>
        <v>32.8278620899008</v>
      </c>
      <c r="O34" s="0" t="n">
        <f aca="false">EXP(($H$9*LN(N34))+(1-$H$9)*$H$5+(($D$9^2)/(4*$D$6))*(1-$H$9^2))</f>
        <v>29.0513588926114</v>
      </c>
      <c r="P34" s="33" t="n">
        <f aca="false">(MAX(O34-$D$5,0))*$H$8</f>
        <v>5.56598475196591</v>
      </c>
    </row>
    <row r="35" customFormat="false" ht="12.75" hidden="false" customHeight="false" outlineLevel="0" collapsed="false">
      <c r="A35" s="0" t="n">
        <v>15</v>
      </c>
      <c r="C35" s="18" t="n">
        <f aca="false">$H$6</f>
        <v>3.29212628660779</v>
      </c>
      <c r="D35" s="0" t="n">
        <f aca="true">C35+$D$6*($H$5-C35)*$H$7+$D$16*($H$7^0.5)*(NORMINV(RAND(),0,1))</f>
        <v>3.24560402528237</v>
      </c>
      <c r="E35" s="0" t="n">
        <f aca="true">D35+$D$6*($H$5-D35)*$H$7+$E$16*($H$7^0.5)*(NORMINV(RAND(),0,1))</f>
        <v>3.38539399426596</v>
      </c>
      <c r="F35" s="0" t="n">
        <f aca="true">E35+$D$6*($H$5-E35)*$H$7+$F$16*($H$7^0.5)*(NORMINV(RAND(),0,1))</f>
        <v>3.16402759206703</v>
      </c>
      <c r="G35" s="0" t="n">
        <f aca="true">F35+$D$6*($H$5-F35)*$H$7+$G$16*($H$7^0.5)*(NORMINV(RAND(),0,1))</f>
        <v>3.19464601387875</v>
      </c>
      <c r="H35" s="0" t="n">
        <f aca="true">G35+$D$6*($H$5-G35)*$H$7+$H$16*($H$7^0.5)*(NORMINV(RAND(),0,1))</f>
        <v>3.32342332292231</v>
      </c>
      <c r="I35" s="0" t="n">
        <f aca="true">H35+$D$6*($H$5-H35)*$H$7+$I$16*($H$7^0.5)*(NORMINV(RAND(),0,1))</f>
        <v>3.10211369242545</v>
      </c>
      <c r="J35" s="0" t="n">
        <f aca="true">I35+$D$6*($H$5-I35)*$H$7+$J$16*($H$7^0.5)*(NORMINV(RAND(),0,1))</f>
        <v>2.93899536920289</v>
      </c>
      <c r="K35" s="0" t="n">
        <f aca="true">J35+$D$6*($H$5-J35)*$H$7+$K$16*($H$7^0.5)*(NORMINV(RAND(),0,1))</f>
        <v>2.8587235037418</v>
      </c>
      <c r="L35" s="0" t="n">
        <f aca="true">K35+$D$6*($H$5-K35)*$H$7+$L$16*($H$7^0.5)*(NORMINV(RAND(),0,1))</f>
        <v>2.83710238860713</v>
      </c>
      <c r="M35" s="0" t="n">
        <f aca="true">L35+$D$6*($H$5-L35)*$H$7+$M$16*($H$7^0.5)*(NORMINV(RAND(),0,1))</f>
        <v>2.77966259207278</v>
      </c>
      <c r="N35" s="0" t="n">
        <f aca="false">EXP(M35)</f>
        <v>16.1135831800052</v>
      </c>
      <c r="O35" s="0" t="n">
        <f aca="false">EXP(($H$9*LN(N35))+(1-$H$9)*$H$5+(($D$9^2)/(4*$D$6))*(1-$H$9^2))</f>
        <v>16.5609161824147</v>
      </c>
      <c r="P35" s="33" t="n">
        <f aca="false">(MAX(O35-$D$5,0))*$H$8</f>
        <v>0</v>
      </c>
    </row>
    <row r="36" customFormat="false" ht="12.75" hidden="false" customHeight="false" outlineLevel="0" collapsed="false">
      <c r="A36" s="0" t="n">
        <v>16</v>
      </c>
      <c r="C36" s="18" t="n">
        <f aca="false">$H$6</f>
        <v>3.29212628660779</v>
      </c>
      <c r="D36" s="0" t="n">
        <f aca="true">C36+$D$6*($H$5-C36)*$H$7+$D$16*($H$7^0.5)*(NORMINV(RAND(),0,1))</f>
        <v>3.30370745928731</v>
      </c>
      <c r="E36" s="0" t="n">
        <f aca="true">D36+$D$6*($H$5-D36)*$H$7+$E$16*($H$7^0.5)*(NORMINV(RAND(),0,1))</f>
        <v>3.41114256419622</v>
      </c>
      <c r="F36" s="0" t="n">
        <f aca="true">E36+$D$6*($H$5-E36)*$H$7+$F$16*($H$7^0.5)*(NORMINV(RAND(),0,1))</f>
        <v>3.20744808284263</v>
      </c>
      <c r="G36" s="0" t="n">
        <f aca="true">F36+$D$6*($H$5-F36)*$H$7+$G$16*($H$7^0.5)*(NORMINV(RAND(),0,1))</f>
        <v>2.9587697116054</v>
      </c>
      <c r="H36" s="0" t="n">
        <f aca="true">G36+$D$6*($H$5-G36)*$H$7+$H$16*($H$7^0.5)*(NORMINV(RAND(),0,1))</f>
        <v>3.31310035183988</v>
      </c>
      <c r="I36" s="0" t="n">
        <f aca="true">H36+$D$6*($H$5-H36)*$H$7+$I$16*($H$7^0.5)*(NORMINV(RAND(),0,1))</f>
        <v>3.33430990326648</v>
      </c>
      <c r="J36" s="0" t="n">
        <f aca="true">I36+$D$6*($H$5-I36)*$H$7+$J$16*($H$7^0.5)*(NORMINV(RAND(),0,1))</f>
        <v>3.38710423537017</v>
      </c>
      <c r="K36" s="0" t="n">
        <f aca="true">J36+$D$6*($H$5-J36)*$H$7+$K$16*($H$7^0.5)*(NORMINV(RAND(),0,1))</f>
        <v>3.43652441922945</v>
      </c>
      <c r="L36" s="0" t="n">
        <f aca="true">K36+$D$6*($H$5-K36)*$H$7+$L$16*($H$7^0.5)*(NORMINV(RAND(),0,1))</f>
        <v>3.25690490257049</v>
      </c>
      <c r="M36" s="0" t="n">
        <f aca="true">L36+$D$6*($H$5-L36)*$H$7+$M$16*($H$7^0.5)*(NORMINV(RAND(),0,1))</f>
        <v>3.14623439919748</v>
      </c>
      <c r="N36" s="0" t="n">
        <f aca="false">EXP(M36)</f>
        <v>23.2483555197257</v>
      </c>
      <c r="O36" s="0" t="n">
        <f aca="false">EXP(($H$9*LN(N36))+(1-$H$9)*$H$5+(($D$9^2)/(4*$D$6))*(1-$H$9^2))</f>
        <v>22.1216507593676</v>
      </c>
      <c r="P36" s="33" t="n">
        <f aca="false">(MAX(O36-$D$5,0))*$H$8</f>
        <v>0</v>
      </c>
    </row>
    <row r="37" customFormat="false" ht="12.75" hidden="false" customHeight="false" outlineLevel="0" collapsed="false">
      <c r="A37" s="0" t="n">
        <v>17</v>
      </c>
      <c r="C37" s="18" t="n">
        <f aca="false">$H$6</f>
        <v>3.29212628660779</v>
      </c>
      <c r="D37" s="0" t="n">
        <f aca="true">C37+$D$6*($H$5-C37)*$H$7+$D$16*($H$7^0.5)*(NORMINV(RAND(),0,1))</f>
        <v>3.18158725972926</v>
      </c>
      <c r="E37" s="0" t="n">
        <f aca="true">D37+$D$6*($H$5-D37)*$H$7+$E$16*($H$7^0.5)*(NORMINV(RAND(),0,1))</f>
        <v>3.00662631652356</v>
      </c>
      <c r="F37" s="0" t="n">
        <f aca="true">E37+$D$6*($H$5-E37)*$H$7+$F$16*($H$7^0.5)*(NORMINV(RAND(),0,1))</f>
        <v>3.09371301044894</v>
      </c>
      <c r="G37" s="0" t="n">
        <f aca="true">F37+$D$6*($H$5-F37)*$H$7+$G$16*($H$7^0.5)*(NORMINV(RAND(),0,1))</f>
        <v>2.96139192451957</v>
      </c>
      <c r="H37" s="0" t="n">
        <f aca="true">G37+$D$6*($H$5-G37)*$H$7+$H$16*($H$7^0.5)*(NORMINV(RAND(),0,1))</f>
        <v>3.17560786708951</v>
      </c>
      <c r="I37" s="0" t="n">
        <f aca="true">H37+$D$6*($H$5-H37)*$H$7+$I$16*($H$7^0.5)*(NORMINV(RAND(),0,1))</f>
        <v>3.12403232645268</v>
      </c>
      <c r="J37" s="0" t="n">
        <f aca="true">I37+$D$6*($H$5-I37)*$H$7+$J$16*($H$7^0.5)*(NORMINV(RAND(),0,1))</f>
        <v>3.25743118427762</v>
      </c>
      <c r="K37" s="0" t="n">
        <f aca="true">J37+$D$6*($H$5-J37)*$H$7+$K$16*($H$7^0.5)*(NORMINV(RAND(),0,1))</f>
        <v>3.20151063179373</v>
      </c>
      <c r="L37" s="0" t="n">
        <f aca="true">K37+$D$6*($H$5-K37)*$H$7+$L$16*($H$7^0.5)*(NORMINV(RAND(),0,1))</f>
        <v>3.10861831163602</v>
      </c>
      <c r="M37" s="0" t="n">
        <f aca="true">L37+$D$6*($H$5-L37)*$H$7+$M$16*($H$7^0.5)*(NORMINV(RAND(),0,1))</f>
        <v>3.19272922056192</v>
      </c>
      <c r="N37" s="0" t="n">
        <f aca="false">EXP(M37)</f>
        <v>24.3548064589736</v>
      </c>
      <c r="O37" s="0" t="n">
        <f aca="false">EXP(($H$9*LN(N37))+(1-$H$9)*$H$5+(($D$9^2)/(4*$D$6))*(1-$H$9^2))</f>
        <v>22.9490722919105</v>
      </c>
      <c r="P37" s="33" t="n">
        <f aca="false">(MAX(O37-$D$5,0))*$H$8</f>
        <v>0</v>
      </c>
    </row>
    <row r="38" customFormat="false" ht="12.75" hidden="false" customHeight="false" outlineLevel="0" collapsed="false">
      <c r="A38" s="0" t="n">
        <v>18</v>
      </c>
      <c r="C38" s="18" t="n">
        <f aca="false">$H$6</f>
        <v>3.29212628660779</v>
      </c>
      <c r="D38" s="0" t="n">
        <f aca="true">C38+$D$6*($H$5-C38)*$H$7+$D$16*($H$7^0.5)*(NORMINV(RAND(),0,1))</f>
        <v>3.28744741928796</v>
      </c>
      <c r="E38" s="0" t="n">
        <f aca="true">D38+$D$6*($H$5-D38)*$H$7+$E$16*($H$7^0.5)*(NORMINV(RAND(),0,1))</f>
        <v>3.44369004082732</v>
      </c>
      <c r="F38" s="0" t="n">
        <f aca="true">E38+$D$6*($H$5-E38)*$H$7+$F$16*($H$7^0.5)*(NORMINV(RAND(),0,1))</f>
        <v>3.6971075355495</v>
      </c>
      <c r="G38" s="0" t="n">
        <f aca="true">F38+$D$6*($H$5-F38)*$H$7+$G$16*($H$7^0.5)*(NORMINV(RAND(),0,1))</f>
        <v>3.79506611246749</v>
      </c>
      <c r="H38" s="0" t="n">
        <f aca="true">G38+$D$6*($H$5-G38)*$H$7+$H$16*($H$7^0.5)*(NORMINV(RAND(),0,1))</f>
        <v>3.95228378032914</v>
      </c>
      <c r="I38" s="0" t="n">
        <f aca="true">H38+$D$6*($H$5-H38)*$H$7+$I$16*($H$7^0.5)*(NORMINV(RAND(),0,1))</f>
        <v>4.1530095164925</v>
      </c>
      <c r="J38" s="0" t="n">
        <f aca="true">I38+$D$6*($H$5-I38)*$H$7+$J$16*($H$7^0.5)*(NORMINV(RAND(),0,1))</f>
        <v>4.14431852704974</v>
      </c>
      <c r="K38" s="0" t="n">
        <f aca="true">J38+$D$6*($H$5-J38)*$H$7+$K$16*($H$7^0.5)*(NORMINV(RAND(),0,1))</f>
        <v>4.16488518434572</v>
      </c>
      <c r="L38" s="0" t="n">
        <f aca="true">K38+$D$6*($H$5-K38)*$H$7+$L$16*($H$7^0.5)*(NORMINV(RAND(),0,1))</f>
        <v>3.90739453416206</v>
      </c>
      <c r="M38" s="0" t="n">
        <f aca="true">L38+$D$6*($H$5-L38)*$H$7+$M$16*($H$7^0.5)*(NORMINV(RAND(),0,1))</f>
        <v>3.92753898573969</v>
      </c>
      <c r="N38" s="0" t="n">
        <f aca="false">EXP(M38)</f>
        <v>50.7818489061976</v>
      </c>
      <c r="O38" s="0" t="n">
        <f aca="false">EXP(($H$9*LN(N38))+(1-$H$9)*$H$5+(($D$9^2)/(4*$D$6))*(1-$H$9^2))</f>
        <v>41.0018039383847</v>
      </c>
      <c r="P38" s="33" t="n">
        <f aca="false">(MAX(O38-$D$5,0))*$H$8</f>
        <v>16.9335997153842</v>
      </c>
    </row>
    <row r="39" customFormat="false" ht="12.75" hidden="false" customHeight="false" outlineLevel="0" collapsed="false">
      <c r="A39" s="0" t="n">
        <v>19</v>
      </c>
      <c r="C39" s="18" t="n">
        <f aca="false">$H$6</f>
        <v>3.29212628660779</v>
      </c>
      <c r="D39" s="0" t="n">
        <f aca="true">C39+$D$6*($H$5-C39)*$H$7+$D$16*($H$7^0.5)*(NORMINV(RAND(),0,1))</f>
        <v>3.28507217046697</v>
      </c>
      <c r="E39" s="0" t="n">
        <f aca="true">D39+$D$6*($H$5-D39)*$H$7+$E$16*($H$7^0.5)*(NORMINV(RAND(),0,1))</f>
        <v>3.37164327131348</v>
      </c>
      <c r="F39" s="0" t="n">
        <f aca="true">E39+$D$6*($H$5-E39)*$H$7+$F$16*($H$7^0.5)*(NORMINV(RAND(),0,1))</f>
        <v>3.39484385581484</v>
      </c>
      <c r="G39" s="0" t="n">
        <f aca="true">F39+$D$6*($H$5-F39)*$H$7+$G$16*($H$7^0.5)*(NORMINV(RAND(),0,1))</f>
        <v>3.37511500508231</v>
      </c>
      <c r="H39" s="0" t="n">
        <f aca="true">G39+$D$6*($H$5-G39)*$H$7+$H$16*($H$7^0.5)*(NORMINV(RAND(),0,1))</f>
        <v>3.43940142392118</v>
      </c>
      <c r="I39" s="0" t="n">
        <f aca="true">H39+$D$6*($H$5-H39)*$H$7+$I$16*($H$7^0.5)*(NORMINV(RAND(),0,1))</f>
        <v>3.44959611711011</v>
      </c>
      <c r="J39" s="0" t="n">
        <f aca="true">I39+$D$6*($H$5-I39)*$H$7+$J$16*($H$7^0.5)*(NORMINV(RAND(),0,1))</f>
        <v>3.34876952988335</v>
      </c>
      <c r="K39" s="0" t="n">
        <f aca="true">J39+$D$6*($H$5-J39)*$H$7+$K$16*($H$7^0.5)*(NORMINV(RAND(),0,1))</f>
        <v>3.29529562261863</v>
      </c>
      <c r="L39" s="0" t="n">
        <f aca="true">K39+$D$6*($H$5-K39)*$H$7+$L$16*($H$7^0.5)*(NORMINV(RAND(),0,1))</f>
        <v>3.3534576725889</v>
      </c>
      <c r="M39" s="0" t="n">
        <f aca="true">L39+$D$6*($H$5-L39)*$H$7+$M$16*($H$7^0.5)*(NORMINV(RAND(),0,1))</f>
        <v>3.44777883580359</v>
      </c>
      <c r="N39" s="0" t="n">
        <f aca="false">EXP(M39)</f>
        <v>31.4305024123806</v>
      </c>
      <c r="O39" s="0" t="n">
        <f aca="false">EXP(($H$9*LN(N39))+(1-$H$9)*$H$5+(($D$9^2)/(4*$D$6))*(1-$H$9^2))</f>
        <v>28.0702632786676</v>
      </c>
      <c r="P39" s="33" t="n">
        <f aca="false">(MAX(O39-$D$5,0))*$H$8</f>
        <v>4.63273773573395</v>
      </c>
    </row>
    <row r="40" customFormat="false" ht="12.75" hidden="false" customHeight="false" outlineLevel="0" collapsed="false">
      <c r="A40" s="0" t="n">
        <v>20</v>
      </c>
      <c r="C40" s="18" t="n">
        <f aca="false">$H$6</f>
        <v>3.29212628660779</v>
      </c>
      <c r="D40" s="0" t="n">
        <f aca="true">C40+$D$6*($H$5-C40)*$H$7+$D$16*($H$7^0.5)*(NORMINV(RAND(),0,1))</f>
        <v>3.46805463664965</v>
      </c>
      <c r="E40" s="0" t="n">
        <f aca="true">D40+$D$6*($H$5-D40)*$H$7+$E$16*($H$7^0.5)*(NORMINV(RAND(),0,1))</f>
        <v>3.41810419701449</v>
      </c>
      <c r="F40" s="0" t="n">
        <f aca="true">E40+$D$6*($H$5-E40)*$H$7+$F$16*($H$7^0.5)*(NORMINV(RAND(),0,1))</f>
        <v>3.44715096336702</v>
      </c>
      <c r="G40" s="0" t="n">
        <f aca="true">F40+$D$6*($H$5-F40)*$H$7+$G$16*($H$7^0.5)*(NORMINV(RAND(),0,1))</f>
        <v>3.2896925006137</v>
      </c>
      <c r="H40" s="0" t="n">
        <f aca="true">G40+$D$6*($H$5-G40)*$H$7+$H$16*($H$7^0.5)*(NORMINV(RAND(),0,1))</f>
        <v>3.18888198492937</v>
      </c>
      <c r="I40" s="0" t="n">
        <f aca="true">H40+$D$6*($H$5-H40)*$H$7+$I$16*($H$7^0.5)*(NORMINV(RAND(),0,1))</f>
        <v>3.30786650171837</v>
      </c>
      <c r="J40" s="0" t="n">
        <f aca="true">I40+$D$6*($H$5-I40)*$H$7+$J$16*($H$7^0.5)*(NORMINV(RAND(),0,1))</f>
        <v>3.36177757985239</v>
      </c>
      <c r="K40" s="0" t="n">
        <f aca="true">J40+$D$6*($H$5-J40)*$H$7+$K$16*($H$7^0.5)*(NORMINV(RAND(),0,1))</f>
        <v>3.41256770810859</v>
      </c>
      <c r="L40" s="0" t="n">
        <f aca="true">K40+$D$6*($H$5-K40)*$H$7+$L$16*($H$7^0.5)*(NORMINV(RAND(),0,1))</f>
        <v>3.3094615726465</v>
      </c>
      <c r="M40" s="0" t="n">
        <f aca="true">L40+$D$6*($H$5-L40)*$H$7+$M$16*($H$7^0.5)*(NORMINV(RAND(),0,1))</f>
        <v>3.34009614118078</v>
      </c>
      <c r="N40" s="0" t="n">
        <f aca="false">EXP(M40)</f>
        <v>28.2218398559913</v>
      </c>
      <c r="O40" s="0" t="n">
        <f aca="false">EXP(($H$9*LN(N40))+(1-$H$9)*$H$5+(($D$9^2)/(4*$D$6))*(1-$H$9^2))</f>
        <v>25.7817031101182</v>
      </c>
      <c r="P40" s="33" t="n">
        <f aca="false">(MAX(O40-$D$5,0))*$H$8</f>
        <v>2.45579196366943</v>
      </c>
    </row>
    <row r="41" customFormat="false" ht="12.75" hidden="false" customHeight="false" outlineLevel="0" collapsed="false">
      <c r="A41" s="0" t="n">
        <v>21</v>
      </c>
      <c r="C41" s="18" t="n">
        <f aca="false">$H$6</f>
        <v>3.29212628660779</v>
      </c>
      <c r="D41" s="0" t="n">
        <f aca="true">C41+$D$6*($H$5-C41)*$H$7+$D$16*($H$7^0.5)*(NORMINV(RAND(),0,1))</f>
        <v>3.12075440496507</v>
      </c>
      <c r="E41" s="0" t="n">
        <f aca="true">D41+$D$6*($H$5-D41)*$H$7+$E$16*($H$7^0.5)*(NORMINV(RAND(),0,1))</f>
        <v>3.25484943455607</v>
      </c>
      <c r="F41" s="0" t="n">
        <f aca="true">E41+$D$6*($H$5-E41)*$H$7+$F$16*($H$7^0.5)*(NORMINV(RAND(),0,1))</f>
        <v>3.23435627644473</v>
      </c>
      <c r="G41" s="0" t="n">
        <f aca="true">F41+$D$6*($H$5-F41)*$H$7+$G$16*($H$7^0.5)*(NORMINV(RAND(),0,1))</f>
        <v>3.30588880891025</v>
      </c>
      <c r="H41" s="0" t="n">
        <f aca="true">G41+$D$6*($H$5-G41)*$H$7+$H$16*($H$7^0.5)*(NORMINV(RAND(),0,1))</f>
        <v>2.97600168982363</v>
      </c>
      <c r="I41" s="0" t="n">
        <f aca="true">H41+$D$6*($H$5-H41)*$H$7+$I$16*($H$7^0.5)*(NORMINV(RAND(),0,1))</f>
        <v>2.88438774731991</v>
      </c>
      <c r="J41" s="0" t="n">
        <f aca="true">I41+$D$6*($H$5-I41)*$H$7+$J$16*($H$7^0.5)*(NORMINV(RAND(),0,1))</f>
        <v>2.92434213839808</v>
      </c>
      <c r="K41" s="0" t="n">
        <f aca="true">J41+$D$6*($H$5-J41)*$H$7+$K$16*($H$7^0.5)*(NORMINV(RAND(),0,1))</f>
        <v>2.8242383097079</v>
      </c>
      <c r="L41" s="0" t="n">
        <f aca="true">K41+$D$6*($H$5-K41)*$H$7+$L$16*($H$7^0.5)*(NORMINV(RAND(),0,1))</f>
        <v>2.66296827725148</v>
      </c>
      <c r="M41" s="0" t="n">
        <f aca="true">L41+$D$6*($H$5-L41)*$H$7+$M$16*($H$7^0.5)*(NORMINV(RAND(),0,1))</f>
        <v>2.7439102125466</v>
      </c>
      <c r="N41" s="0" t="n">
        <f aca="false">EXP(M41)</f>
        <v>15.547661050401</v>
      </c>
      <c r="O41" s="0" t="n">
        <f aca="false">EXP(($H$9*LN(N41))+(1-$H$9)*$H$5+(($D$9^2)/(4*$D$6))*(1-$H$9^2))</f>
        <v>16.0998335600985</v>
      </c>
      <c r="P41" s="33" t="n">
        <f aca="false">(MAX(O41-$D$5,0))*$H$8</f>
        <v>0</v>
      </c>
    </row>
    <row r="42" customFormat="false" ht="12.75" hidden="false" customHeight="false" outlineLevel="0" collapsed="false">
      <c r="A42" s="0" t="n">
        <v>22</v>
      </c>
      <c r="C42" s="18" t="n">
        <f aca="false">$H$6</f>
        <v>3.29212628660779</v>
      </c>
      <c r="D42" s="0" t="n">
        <f aca="true">C42+$D$6*($H$5-C42)*$H$7+$D$16*($H$7^0.5)*(NORMINV(RAND(),0,1))</f>
        <v>3.21082782094778</v>
      </c>
      <c r="E42" s="0" t="n">
        <f aca="true">D42+$D$6*($H$5-D42)*$H$7+$E$16*($H$7^0.5)*(NORMINV(RAND(),0,1))</f>
        <v>3.0261488404006</v>
      </c>
      <c r="F42" s="0" t="n">
        <f aca="true">E42+$D$6*($H$5-E42)*$H$7+$F$16*($H$7^0.5)*(NORMINV(RAND(),0,1))</f>
        <v>3.44750404513819</v>
      </c>
      <c r="G42" s="0" t="n">
        <f aca="true">F42+$D$6*($H$5-F42)*$H$7+$G$16*($H$7^0.5)*(NORMINV(RAND(),0,1))</f>
        <v>3.35517849534339</v>
      </c>
      <c r="H42" s="0" t="n">
        <f aca="true">G42+$D$6*($H$5-G42)*$H$7+$H$16*($H$7^0.5)*(NORMINV(RAND(),0,1))</f>
        <v>3.29820367031268</v>
      </c>
      <c r="I42" s="0" t="n">
        <f aca="true">H42+$D$6*($H$5-H42)*$H$7+$I$16*($H$7^0.5)*(NORMINV(RAND(),0,1))</f>
        <v>2.97850532706499</v>
      </c>
      <c r="J42" s="0" t="n">
        <f aca="true">I42+$D$6*($H$5-I42)*$H$7+$J$16*($H$7^0.5)*(NORMINV(RAND(),0,1))</f>
        <v>2.90913704091338</v>
      </c>
      <c r="K42" s="0" t="n">
        <f aca="true">J42+$D$6*($H$5-J42)*$H$7+$K$16*($H$7^0.5)*(NORMINV(RAND(),0,1))</f>
        <v>2.96312567333076</v>
      </c>
      <c r="L42" s="0" t="n">
        <f aca="true">K42+$D$6*($H$5-K42)*$H$7+$L$16*($H$7^0.5)*(NORMINV(RAND(),0,1))</f>
        <v>3.10214159656661</v>
      </c>
      <c r="M42" s="0" t="n">
        <f aca="true">L42+$D$6*($H$5-L42)*$H$7+$M$16*($H$7^0.5)*(NORMINV(RAND(),0,1))</f>
        <v>3.08609876307485</v>
      </c>
      <c r="N42" s="0" t="n">
        <f aca="false">EXP(M42)</f>
        <v>21.8915072120987</v>
      </c>
      <c r="O42" s="0" t="n">
        <f aca="false">EXP(($H$9*LN(N42))+(1-$H$9)*$H$5+(($D$9^2)/(4*$D$6))*(1-$H$9^2))</f>
        <v>21.0955651959261</v>
      </c>
      <c r="P42" s="33" t="n">
        <f aca="false">(MAX(O42-$D$5,0))*$H$8</f>
        <v>0</v>
      </c>
    </row>
    <row r="43" customFormat="false" ht="12.75" hidden="false" customHeight="false" outlineLevel="0" collapsed="false">
      <c r="A43" s="0" t="n">
        <v>23</v>
      </c>
      <c r="C43" s="18" t="n">
        <f aca="false">$H$6</f>
        <v>3.29212628660779</v>
      </c>
      <c r="D43" s="0" t="n">
        <f aca="true">C43+$D$6*($H$5-C43)*$H$7+$D$16*($H$7^0.5)*(NORMINV(RAND(),0,1))</f>
        <v>3.05733331993544</v>
      </c>
      <c r="E43" s="0" t="n">
        <f aca="true">D43+$D$6*($H$5-D43)*$H$7+$E$16*($H$7^0.5)*(NORMINV(RAND(),0,1))</f>
        <v>3.00318423682235</v>
      </c>
      <c r="F43" s="0" t="n">
        <f aca="true">E43+$D$6*($H$5-E43)*$H$7+$F$16*($H$7^0.5)*(NORMINV(RAND(),0,1))</f>
        <v>2.78282453928045</v>
      </c>
      <c r="G43" s="0" t="n">
        <f aca="true">F43+$D$6*($H$5-F43)*$H$7+$G$16*($H$7^0.5)*(NORMINV(RAND(),0,1))</f>
        <v>2.75894050370906</v>
      </c>
      <c r="H43" s="0" t="n">
        <f aca="true">G43+$D$6*($H$5-G43)*$H$7+$H$16*($H$7^0.5)*(NORMINV(RAND(),0,1))</f>
        <v>2.7013560556692</v>
      </c>
      <c r="I43" s="0" t="n">
        <f aca="true">H43+$D$6*($H$5-H43)*$H$7+$I$16*($H$7^0.5)*(NORMINV(RAND(),0,1))</f>
        <v>2.50209981077635</v>
      </c>
      <c r="J43" s="0" t="n">
        <f aca="true">I43+$D$6*($H$5-I43)*$H$7+$J$16*($H$7^0.5)*(NORMINV(RAND(),0,1))</f>
        <v>2.35316190836897</v>
      </c>
      <c r="K43" s="0" t="n">
        <f aca="true">J43+$D$6*($H$5-J43)*$H$7+$K$16*($H$7^0.5)*(NORMINV(RAND(),0,1))</f>
        <v>2.28872876938377</v>
      </c>
      <c r="L43" s="0" t="n">
        <f aca="true">K43+$D$6*($H$5-K43)*$H$7+$L$16*($H$7^0.5)*(NORMINV(RAND(),0,1))</f>
        <v>2.27308249336675</v>
      </c>
      <c r="M43" s="0" t="n">
        <f aca="true">L43+$D$6*($H$5-L43)*$H$7+$M$16*($H$7^0.5)*(NORMINV(RAND(),0,1))</f>
        <v>2.31041971614618</v>
      </c>
      <c r="N43" s="0" t="n">
        <f aca="false">EXP(M43)</f>
        <v>10.0786539411925</v>
      </c>
      <c r="O43" s="0" t="n">
        <f aca="false">EXP(($H$9*LN(N43))+(1-$H$9)*$H$5+(($D$9^2)/(4*$D$6))*(1-$H$9^2))</f>
        <v>11.4323438458549</v>
      </c>
      <c r="P43" s="33" t="n">
        <f aca="false">(MAX(O43-$D$5,0))*$H$8</f>
        <v>0</v>
      </c>
    </row>
    <row r="44" customFormat="false" ht="12.75" hidden="false" customHeight="false" outlineLevel="0" collapsed="false">
      <c r="A44" s="0" t="n">
        <v>24</v>
      </c>
      <c r="C44" s="18" t="n">
        <f aca="false">$H$6</f>
        <v>3.29212628660779</v>
      </c>
      <c r="D44" s="0" t="n">
        <f aca="true">C44+$D$6*($H$5-C44)*$H$7+$D$16*($H$7^0.5)*(NORMINV(RAND(),0,1))</f>
        <v>3.35837799560054</v>
      </c>
      <c r="E44" s="0" t="n">
        <f aca="true">D44+$D$6*($H$5-D44)*$H$7+$E$16*($H$7^0.5)*(NORMINV(RAND(),0,1))</f>
        <v>3.22627210970744</v>
      </c>
      <c r="F44" s="0" t="n">
        <f aca="true">E44+$D$6*($H$5-E44)*$H$7+$F$16*($H$7^0.5)*(NORMINV(RAND(),0,1))</f>
        <v>3.30835566699388</v>
      </c>
      <c r="G44" s="0" t="n">
        <f aca="true">F44+$D$6*($H$5-F44)*$H$7+$G$16*($H$7^0.5)*(NORMINV(RAND(),0,1))</f>
        <v>3.20681207249046</v>
      </c>
      <c r="H44" s="0" t="n">
        <f aca="true">G44+$D$6*($H$5-G44)*$H$7+$H$16*($H$7^0.5)*(NORMINV(RAND(),0,1))</f>
        <v>3.38514859233893</v>
      </c>
      <c r="I44" s="0" t="n">
        <f aca="true">H44+$D$6*($H$5-H44)*$H$7+$I$16*($H$7^0.5)*(NORMINV(RAND(),0,1))</f>
        <v>3.35134331275405</v>
      </c>
      <c r="J44" s="0" t="n">
        <f aca="true">I44+$D$6*($H$5-I44)*$H$7+$J$16*($H$7^0.5)*(NORMINV(RAND(),0,1))</f>
        <v>3.23943259196958</v>
      </c>
      <c r="K44" s="0" t="n">
        <f aca="true">J44+$D$6*($H$5-J44)*$H$7+$K$16*($H$7^0.5)*(NORMINV(RAND(),0,1))</f>
        <v>3.17430100033925</v>
      </c>
      <c r="L44" s="0" t="n">
        <f aca="true">K44+$D$6*($H$5-K44)*$H$7+$L$16*($H$7^0.5)*(NORMINV(RAND(),0,1))</f>
        <v>2.97727893930612</v>
      </c>
      <c r="M44" s="0" t="n">
        <f aca="true">L44+$D$6*($H$5-L44)*$H$7+$M$16*($H$7^0.5)*(NORMINV(RAND(),0,1))</f>
        <v>2.97541658227999</v>
      </c>
      <c r="N44" s="0" t="n">
        <f aca="false">EXP(M44)</f>
        <v>19.5977856395489</v>
      </c>
      <c r="O44" s="0" t="n">
        <f aca="false">EXP(($H$9*LN(N44))+(1-$H$9)*$H$5+(($D$9^2)/(4*$D$6))*(1-$H$9^2))</f>
        <v>19.3298047204816</v>
      </c>
      <c r="P44" s="33" t="n">
        <f aca="false">(MAX(O44-$D$5,0))*$H$8</f>
        <v>0</v>
      </c>
    </row>
    <row r="45" customFormat="false" ht="12.75" hidden="false" customHeight="false" outlineLevel="0" collapsed="false">
      <c r="A45" s="0" t="n">
        <v>25</v>
      </c>
      <c r="C45" s="18" t="n">
        <f aca="false">$H$6</f>
        <v>3.29212628660779</v>
      </c>
      <c r="D45" s="0" t="n">
        <f aca="true">C45+$D$6*($H$5-C45)*$H$7+$D$16*($H$7^0.5)*(NORMINV(RAND(),0,1))</f>
        <v>3.54822973121285</v>
      </c>
      <c r="E45" s="0" t="n">
        <f aca="true">D45+$D$6*($H$5-D45)*$H$7+$E$16*($H$7^0.5)*(NORMINV(RAND(),0,1))</f>
        <v>3.26168593854354</v>
      </c>
      <c r="F45" s="0" t="n">
        <f aca="true">E45+$D$6*($H$5-E45)*$H$7+$F$16*($H$7^0.5)*(NORMINV(RAND(),0,1))</f>
        <v>3.15940746910907</v>
      </c>
      <c r="G45" s="0" t="n">
        <f aca="true">F45+$D$6*($H$5-F45)*$H$7+$G$16*($H$7^0.5)*(NORMINV(RAND(),0,1))</f>
        <v>3.03973339548853</v>
      </c>
      <c r="H45" s="0" t="n">
        <f aca="true">G45+$D$6*($H$5-G45)*$H$7+$H$16*($H$7^0.5)*(NORMINV(RAND(),0,1))</f>
        <v>3.16424484087706</v>
      </c>
      <c r="I45" s="0" t="n">
        <f aca="true">H45+$D$6*($H$5-H45)*$H$7+$I$16*($H$7^0.5)*(NORMINV(RAND(),0,1))</f>
        <v>3.14941483736994</v>
      </c>
      <c r="J45" s="0" t="n">
        <f aca="true">I45+$D$6*($H$5-I45)*$H$7+$J$16*($H$7^0.5)*(NORMINV(RAND(),0,1))</f>
        <v>3.2213150861236</v>
      </c>
      <c r="K45" s="0" t="n">
        <f aca="true">J45+$D$6*($H$5-J45)*$H$7+$K$16*($H$7^0.5)*(NORMINV(RAND(),0,1))</f>
        <v>3.33151819861128</v>
      </c>
      <c r="L45" s="0" t="n">
        <f aca="true">K45+$D$6*($H$5-K45)*$H$7+$L$16*($H$7^0.5)*(NORMINV(RAND(),0,1))</f>
        <v>3.2283313130824</v>
      </c>
      <c r="M45" s="0" t="n">
        <f aca="true">L45+$D$6*($H$5-L45)*$H$7+$M$16*($H$7^0.5)*(NORMINV(RAND(),0,1))</f>
        <v>3.09311502455852</v>
      </c>
      <c r="N45" s="0" t="n">
        <f aca="false">EXP(M45)</f>
        <v>22.0456438501304</v>
      </c>
      <c r="O45" s="0" t="n">
        <f aca="false">EXP(($H$9*LN(N45))+(1-$H$9)*$H$5+(($D$9^2)/(4*$D$6))*(1-$H$9^2))</f>
        <v>21.2127866945154</v>
      </c>
      <c r="P45" s="33" t="n">
        <f aca="false">(MAX(O45-$D$5,0))*$H$8</f>
        <v>0</v>
      </c>
    </row>
    <row r="46" customFormat="false" ht="12.75" hidden="false" customHeight="false" outlineLevel="0" collapsed="false">
      <c r="A46" s="0" t="n">
        <v>26</v>
      </c>
      <c r="C46" s="18" t="n">
        <f aca="false">$H$6</f>
        <v>3.29212628660779</v>
      </c>
      <c r="D46" s="0" t="n">
        <f aca="true">C46+$D$6*($H$5-C46)*$H$7+$D$16*($H$7^0.5)*(NORMINV(RAND(),0,1))</f>
        <v>3.55270695895488</v>
      </c>
      <c r="E46" s="0" t="n">
        <f aca="true">D46+$D$6*($H$5-D46)*$H$7+$E$16*($H$7^0.5)*(NORMINV(RAND(),0,1))</f>
        <v>3.46759625168071</v>
      </c>
      <c r="F46" s="0" t="n">
        <f aca="true">E46+$D$6*($H$5-E46)*$H$7+$F$16*($H$7^0.5)*(NORMINV(RAND(),0,1))</f>
        <v>3.52604303951221</v>
      </c>
      <c r="G46" s="0" t="n">
        <f aca="true">F46+$D$6*($H$5-F46)*$H$7+$G$16*($H$7^0.5)*(NORMINV(RAND(),0,1))</f>
        <v>3.15741957330596</v>
      </c>
      <c r="H46" s="0" t="n">
        <f aca="true">G46+$D$6*($H$5-G46)*$H$7+$H$16*($H$7^0.5)*(NORMINV(RAND(),0,1))</f>
        <v>3.1735679400835</v>
      </c>
      <c r="I46" s="0" t="n">
        <f aca="true">H46+$D$6*($H$5-H46)*$H$7+$I$16*($H$7^0.5)*(NORMINV(RAND(),0,1))</f>
        <v>3.28256720703665</v>
      </c>
      <c r="J46" s="0" t="n">
        <f aca="true">I46+$D$6*($H$5-I46)*$H$7+$J$16*($H$7^0.5)*(NORMINV(RAND(),0,1))</f>
        <v>3.12773930072108</v>
      </c>
      <c r="K46" s="0" t="n">
        <f aca="true">J46+$D$6*($H$5-J46)*$H$7+$K$16*($H$7^0.5)*(NORMINV(RAND(),0,1))</f>
        <v>2.96703651807564</v>
      </c>
      <c r="L46" s="0" t="n">
        <f aca="true">K46+$D$6*($H$5-K46)*$H$7+$L$16*($H$7^0.5)*(NORMINV(RAND(),0,1))</f>
        <v>2.97429277384611</v>
      </c>
      <c r="M46" s="0" t="n">
        <f aca="true">L46+$D$6*($H$5-L46)*$H$7+$M$16*($H$7^0.5)*(NORMINV(RAND(),0,1))</f>
        <v>2.9328490941626</v>
      </c>
      <c r="N46" s="0" t="n">
        <f aca="false">EXP(M46)</f>
        <v>18.7810633608867</v>
      </c>
      <c r="O46" s="0" t="n">
        <f aca="false">EXP(($H$9*LN(N46))+(1-$H$9)*$H$5+(($D$9^2)/(4*$D$6))*(1-$H$9^2))</f>
        <v>18.6907586395476</v>
      </c>
      <c r="P46" s="33" t="n">
        <f aca="false">(MAX(O46-$D$5,0))*$H$8</f>
        <v>0</v>
      </c>
    </row>
    <row r="47" customFormat="false" ht="12.75" hidden="false" customHeight="false" outlineLevel="0" collapsed="false">
      <c r="A47" s="0" t="n">
        <v>27</v>
      </c>
      <c r="C47" s="18" t="n">
        <f aca="false">$H$6</f>
        <v>3.29212628660779</v>
      </c>
      <c r="D47" s="0" t="n">
        <f aca="true">C47+$D$6*($H$5-C47)*$H$7+$D$16*($H$7^0.5)*(NORMINV(RAND(),0,1))</f>
        <v>3.17045835353242</v>
      </c>
      <c r="E47" s="0" t="n">
        <f aca="true">D47+$D$6*($H$5-D47)*$H$7+$E$16*($H$7^0.5)*(NORMINV(RAND(),0,1))</f>
        <v>3.07891549424957</v>
      </c>
      <c r="F47" s="0" t="n">
        <f aca="true">E47+$D$6*($H$5-E47)*$H$7+$F$16*($H$7^0.5)*(NORMINV(RAND(),0,1))</f>
        <v>3.10632081562611</v>
      </c>
      <c r="G47" s="0" t="n">
        <f aca="true">F47+$D$6*($H$5-F47)*$H$7+$G$16*($H$7^0.5)*(NORMINV(RAND(),0,1))</f>
        <v>2.96627471820495</v>
      </c>
      <c r="H47" s="0" t="n">
        <f aca="true">G47+$D$6*($H$5-G47)*$H$7+$H$16*($H$7^0.5)*(NORMINV(RAND(),0,1))</f>
        <v>3.00379422227116</v>
      </c>
      <c r="I47" s="0" t="n">
        <f aca="true">H47+$D$6*($H$5-H47)*$H$7+$I$16*($H$7^0.5)*(NORMINV(RAND(),0,1))</f>
        <v>2.89352233072151</v>
      </c>
      <c r="J47" s="0" t="n">
        <f aca="true">I47+$D$6*($H$5-I47)*$H$7+$J$16*($H$7^0.5)*(NORMINV(RAND(),0,1))</f>
        <v>3.00466252054026</v>
      </c>
      <c r="K47" s="0" t="n">
        <f aca="true">J47+$D$6*($H$5-J47)*$H$7+$K$16*($H$7^0.5)*(NORMINV(RAND(),0,1))</f>
        <v>3.03004921877384</v>
      </c>
      <c r="L47" s="0" t="n">
        <f aca="true">K47+$D$6*($H$5-K47)*$H$7+$L$16*($H$7^0.5)*(NORMINV(RAND(),0,1))</f>
        <v>3.1177984033699</v>
      </c>
      <c r="M47" s="0" t="n">
        <f aca="true">L47+$D$6*($H$5-L47)*$H$7+$M$16*($H$7^0.5)*(NORMINV(RAND(),0,1))</f>
        <v>3.10450830417409</v>
      </c>
      <c r="N47" s="0" t="n">
        <f aca="false">EXP(M47)</f>
        <v>22.2982523217762</v>
      </c>
      <c r="O47" s="0" t="n">
        <f aca="false">EXP(($H$9*LN(N47))+(1-$H$9)*$H$5+(($D$9^2)/(4*$D$6))*(1-$H$9^2))</f>
        <v>21.4045247775108</v>
      </c>
      <c r="P47" s="33" t="n">
        <f aca="false">(MAX(O47-$D$5,0))*$H$8</f>
        <v>0</v>
      </c>
    </row>
    <row r="48" customFormat="false" ht="12.75" hidden="false" customHeight="false" outlineLevel="0" collapsed="false">
      <c r="A48" s="0" t="n">
        <v>28</v>
      </c>
      <c r="C48" s="18" t="n">
        <f aca="false">$H$6</f>
        <v>3.29212628660779</v>
      </c>
      <c r="D48" s="0" t="n">
        <f aca="true">C48+$D$6*($H$5-C48)*$H$7+$D$16*($H$7^0.5)*(NORMINV(RAND(),0,1))</f>
        <v>3.26411489328633</v>
      </c>
      <c r="E48" s="0" t="n">
        <f aca="true">D48+$D$6*($H$5-D48)*$H$7+$E$16*($H$7^0.5)*(NORMINV(RAND(),0,1))</f>
        <v>3.23031355410441</v>
      </c>
      <c r="F48" s="0" t="n">
        <f aca="true">E48+$D$6*($H$5-E48)*$H$7+$F$16*($H$7^0.5)*(NORMINV(RAND(),0,1))</f>
        <v>3.21802168808864</v>
      </c>
      <c r="G48" s="0" t="n">
        <f aca="true">F48+$D$6*($H$5-F48)*$H$7+$G$16*($H$7^0.5)*(NORMINV(RAND(),0,1))</f>
        <v>3.4002945413532</v>
      </c>
      <c r="H48" s="0" t="n">
        <f aca="true">G48+$D$6*($H$5-G48)*$H$7+$H$16*($H$7^0.5)*(NORMINV(RAND(),0,1))</f>
        <v>3.33835560622677</v>
      </c>
      <c r="I48" s="0" t="n">
        <f aca="true">H48+$D$6*($H$5-H48)*$H$7+$I$16*($H$7^0.5)*(NORMINV(RAND(),0,1))</f>
        <v>3.35704996597168</v>
      </c>
      <c r="J48" s="0" t="n">
        <f aca="true">I48+$D$6*($H$5-I48)*$H$7+$J$16*($H$7^0.5)*(NORMINV(RAND(),0,1))</f>
        <v>3.41458853491286</v>
      </c>
      <c r="K48" s="0" t="n">
        <f aca="true">J48+$D$6*($H$5-J48)*$H$7+$K$16*($H$7^0.5)*(NORMINV(RAND(),0,1))</f>
        <v>3.58242823346868</v>
      </c>
      <c r="L48" s="0" t="n">
        <f aca="true">K48+$D$6*($H$5-K48)*$H$7+$L$16*($H$7^0.5)*(NORMINV(RAND(),0,1))</f>
        <v>3.56366409215667</v>
      </c>
      <c r="M48" s="0" t="n">
        <f aca="true">L48+$D$6*($H$5-L48)*$H$7+$M$16*($H$7^0.5)*(NORMINV(RAND(),0,1))</f>
        <v>3.53992704897543</v>
      </c>
      <c r="N48" s="0" t="n">
        <f aca="false">EXP(M48)</f>
        <v>34.4644048855002</v>
      </c>
      <c r="O48" s="0" t="n">
        <f aca="false">EXP(($H$9*LN(N48))+(1-$H$9)*$H$5+(($D$9^2)/(4*$D$6))*(1-$H$9^2))</f>
        <v>30.1893027359709</v>
      </c>
      <c r="P48" s="33" t="n">
        <f aca="false">(MAX(O48-$D$5,0))*$H$8</f>
        <v>6.64843041919884</v>
      </c>
    </row>
    <row r="49" customFormat="false" ht="12.75" hidden="false" customHeight="false" outlineLevel="0" collapsed="false">
      <c r="A49" s="0" t="n">
        <v>29</v>
      </c>
      <c r="C49" s="18" t="n">
        <f aca="false">$H$6</f>
        <v>3.29212628660779</v>
      </c>
      <c r="D49" s="0" t="n">
        <f aca="true">C49+$D$6*($H$5-C49)*$H$7+$D$16*($H$7^0.5)*(NORMINV(RAND(),0,1))</f>
        <v>3.03577793210543</v>
      </c>
      <c r="E49" s="0" t="n">
        <f aca="true">D49+$D$6*($H$5-D49)*$H$7+$E$16*($H$7^0.5)*(NORMINV(RAND(),0,1))</f>
        <v>3.09453181963776</v>
      </c>
      <c r="F49" s="0" t="n">
        <f aca="true">E49+$D$6*($H$5-E49)*$H$7+$F$16*($H$7^0.5)*(NORMINV(RAND(),0,1))</f>
        <v>3.18121982246021</v>
      </c>
      <c r="G49" s="0" t="n">
        <f aca="true">F49+$D$6*($H$5-F49)*$H$7+$G$16*($H$7^0.5)*(NORMINV(RAND(),0,1))</f>
        <v>3.18955021927108</v>
      </c>
      <c r="H49" s="0" t="n">
        <f aca="true">G49+$D$6*($H$5-G49)*$H$7+$H$16*($H$7^0.5)*(NORMINV(RAND(),0,1))</f>
        <v>2.87559550785849</v>
      </c>
      <c r="I49" s="0" t="n">
        <f aca="true">H49+$D$6*($H$5-H49)*$H$7+$I$16*($H$7^0.5)*(NORMINV(RAND(),0,1))</f>
        <v>2.81306668838534</v>
      </c>
      <c r="J49" s="0" t="n">
        <f aca="true">I49+$D$6*($H$5-I49)*$H$7+$J$16*($H$7^0.5)*(NORMINV(RAND(),0,1))</f>
        <v>2.78056002622301</v>
      </c>
      <c r="K49" s="0" t="n">
        <f aca="true">J49+$D$6*($H$5-J49)*$H$7+$K$16*($H$7^0.5)*(NORMINV(RAND(),0,1))</f>
        <v>2.69937680426235</v>
      </c>
      <c r="L49" s="0" t="n">
        <f aca="true">K49+$D$6*($H$5-K49)*$H$7+$L$16*($H$7^0.5)*(NORMINV(RAND(),0,1))</f>
        <v>2.91087814420935</v>
      </c>
      <c r="M49" s="0" t="n">
        <f aca="true">L49+$D$6*($H$5-L49)*$H$7+$M$16*($H$7^0.5)*(NORMINV(RAND(),0,1))</f>
        <v>2.84841575366943</v>
      </c>
      <c r="N49" s="0" t="n">
        <f aca="false">EXP(M49)</f>
        <v>17.2604154189234</v>
      </c>
      <c r="O49" s="0" t="n">
        <f aca="false">EXP(($H$9*LN(N49))+(1-$H$9)*$H$5+(($D$9^2)/(4*$D$6))*(1-$H$9^2))</f>
        <v>17.4850353238842</v>
      </c>
      <c r="P49" s="33" t="n">
        <f aca="false">(MAX(O49-$D$5,0))*$H$8</f>
        <v>0</v>
      </c>
    </row>
    <row r="50" customFormat="false" ht="12.75" hidden="false" customHeight="false" outlineLevel="0" collapsed="false">
      <c r="A50" s="0" t="n">
        <v>30</v>
      </c>
      <c r="C50" s="18" t="n">
        <f aca="false">$H$6</f>
        <v>3.29212628660779</v>
      </c>
      <c r="D50" s="0" t="n">
        <f aca="true">C50+$D$6*($H$5-C50)*$H$7+$D$16*($H$7^0.5)*(NORMINV(RAND(),0,1))</f>
        <v>3.55893996064593</v>
      </c>
      <c r="E50" s="0" t="n">
        <f aca="true">D50+$D$6*($H$5-D50)*$H$7+$E$16*($H$7^0.5)*(NORMINV(RAND(),0,1))</f>
        <v>3.83272120525959</v>
      </c>
      <c r="F50" s="0" t="n">
        <f aca="true">E50+$D$6*($H$5-E50)*$H$7+$F$16*($H$7^0.5)*(NORMINV(RAND(),0,1))</f>
        <v>3.84920227528653</v>
      </c>
      <c r="G50" s="0" t="n">
        <f aca="true">F50+$D$6*($H$5-F50)*$H$7+$G$16*($H$7^0.5)*(NORMINV(RAND(),0,1))</f>
        <v>3.70289324951642</v>
      </c>
      <c r="H50" s="0" t="n">
        <f aca="true">G50+$D$6*($H$5-G50)*$H$7+$H$16*($H$7^0.5)*(NORMINV(RAND(),0,1))</f>
        <v>3.2680711358802</v>
      </c>
      <c r="I50" s="0" t="n">
        <f aca="true">H50+$D$6*($H$5-H50)*$H$7+$I$16*($H$7^0.5)*(NORMINV(RAND(),0,1))</f>
        <v>3.33797570853012</v>
      </c>
      <c r="J50" s="0" t="n">
        <f aca="true">I50+$D$6*($H$5-I50)*$H$7+$J$16*($H$7^0.5)*(NORMINV(RAND(),0,1))</f>
        <v>3.2521996357643</v>
      </c>
      <c r="K50" s="0" t="n">
        <f aca="true">J50+$D$6*($H$5-J50)*$H$7+$K$16*($H$7^0.5)*(NORMINV(RAND(),0,1))</f>
        <v>3.20196687717975</v>
      </c>
      <c r="L50" s="0" t="n">
        <f aca="true">K50+$D$6*($H$5-K50)*$H$7+$L$16*($H$7^0.5)*(NORMINV(RAND(),0,1))</f>
        <v>2.95363026059436</v>
      </c>
      <c r="M50" s="0" t="n">
        <f aca="true">L50+$D$6*($H$5-L50)*$H$7+$M$16*($H$7^0.5)*(NORMINV(RAND(),0,1))</f>
        <v>2.91310871211431</v>
      </c>
      <c r="N50" s="0" t="n">
        <f aca="false">EXP(M50)</f>
        <v>18.4139533619759</v>
      </c>
      <c r="O50" s="0" t="n">
        <f aca="false">EXP(($H$9*LN(N50))+(1-$H$9)*$H$5+(($D$9^2)/(4*$D$6))*(1-$H$9^2))</f>
        <v>18.4016188012137</v>
      </c>
      <c r="P50" s="33" t="n">
        <f aca="false">(MAX(O50-$D$5,0))*$H$8</f>
        <v>0</v>
      </c>
    </row>
    <row r="51" customFormat="false" ht="12.75" hidden="false" customHeight="false" outlineLevel="0" collapsed="false">
      <c r="A51" s="0" t="n">
        <v>31</v>
      </c>
      <c r="C51" s="18" t="n">
        <f aca="false">$H$6</f>
        <v>3.29212628660779</v>
      </c>
      <c r="D51" s="0" t="n">
        <f aca="true">C51+$D$6*($H$5-C51)*$H$7+$D$16*($H$7^0.5)*(NORMINV(RAND(),0,1))</f>
        <v>3.20416814625148</v>
      </c>
      <c r="E51" s="0" t="n">
        <f aca="true">D51+$D$6*($H$5-D51)*$H$7+$E$16*($H$7^0.5)*(NORMINV(RAND(),0,1))</f>
        <v>3.37295632286326</v>
      </c>
      <c r="F51" s="0" t="n">
        <f aca="true">E51+$D$6*($H$5-E51)*$H$7+$F$16*($H$7^0.5)*(NORMINV(RAND(),0,1))</f>
        <v>3.54093214151963</v>
      </c>
      <c r="G51" s="0" t="n">
        <f aca="true">F51+$D$6*($H$5-F51)*$H$7+$G$16*($H$7^0.5)*(NORMINV(RAND(),0,1))</f>
        <v>3.24220412636845</v>
      </c>
      <c r="H51" s="0" t="n">
        <f aca="true">G51+$D$6*($H$5-G51)*$H$7+$H$16*($H$7^0.5)*(NORMINV(RAND(),0,1))</f>
        <v>2.88071897291426</v>
      </c>
      <c r="I51" s="0" t="n">
        <f aca="true">H51+$D$6*($H$5-H51)*$H$7+$I$16*($H$7^0.5)*(NORMINV(RAND(),0,1))</f>
        <v>2.92121233659515</v>
      </c>
      <c r="J51" s="0" t="n">
        <f aca="true">I51+$D$6*($H$5-I51)*$H$7+$J$16*($H$7^0.5)*(NORMINV(RAND(),0,1))</f>
        <v>2.98398124713372</v>
      </c>
      <c r="K51" s="0" t="n">
        <f aca="true">J51+$D$6*($H$5-J51)*$H$7+$K$16*($H$7^0.5)*(NORMINV(RAND(),0,1))</f>
        <v>2.85173725041355</v>
      </c>
      <c r="L51" s="0" t="n">
        <f aca="true">K51+$D$6*($H$5-K51)*$H$7+$L$16*($H$7^0.5)*(NORMINV(RAND(),0,1))</f>
        <v>2.96379793013474</v>
      </c>
      <c r="M51" s="0" t="n">
        <f aca="true">L51+$D$6*($H$5-L51)*$H$7+$M$16*($H$7^0.5)*(NORMINV(RAND(),0,1))</f>
        <v>2.92569824564807</v>
      </c>
      <c r="N51" s="0" t="n">
        <f aca="false">EXP(M51)</f>
        <v>18.6472418607313</v>
      </c>
      <c r="O51" s="0" t="n">
        <f aca="false">EXP(($H$9*LN(N51))+(1-$H$9)*$H$5+(($D$9^2)/(4*$D$6))*(1-$H$9^2))</f>
        <v>18.5854981887806</v>
      </c>
      <c r="P51" s="33" t="n">
        <f aca="false">(MAX(O51-$D$5,0))*$H$8</f>
        <v>0</v>
      </c>
    </row>
    <row r="52" customFormat="false" ht="12.75" hidden="false" customHeight="false" outlineLevel="0" collapsed="false">
      <c r="A52" s="0" t="n">
        <v>32</v>
      </c>
      <c r="C52" s="18" t="n">
        <f aca="false">$H$6</f>
        <v>3.29212628660779</v>
      </c>
      <c r="D52" s="0" t="n">
        <f aca="true">C52+$D$6*($H$5-C52)*$H$7+$D$16*($H$7^0.5)*(NORMINV(RAND(),0,1))</f>
        <v>3.22129650084792</v>
      </c>
      <c r="E52" s="0" t="n">
        <f aca="true">D52+$D$6*($H$5-D52)*$H$7+$E$16*($H$7^0.5)*(NORMINV(RAND(),0,1))</f>
        <v>3.25385505127058</v>
      </c>
      <c r="F52" s="0" t="n">
        <f aca="true">E52+$D$6*($H$5-E52)*$H$7+$F$16*($H$7^0.5)*(NORMINV(RAND(),0,1))</f>
        <v>3.31037416050564</v>
      </c>
      <c r="G52" s="0" t="n">
        <f aca="true">F52+$D$6*($H$5-F52)*$H$7+$G$16*($H$7^0.5)*(NORMINV(RAND(),0,1))</f>
        <v>3.08942577539036</v>
      </c>
      <c r="H52" s="0" t="n">
        <f aca="true">G52+$D$6*($H$5-G52)*$H$7+$H$16*($H$7^0.5)*(NORMINV(RAND(),0,1))</f>
        <v>2.97878739251354</v>
      </c>
      <c r="I52" s="0" t="n">
        <f aca="true">H52+$D$6*($H$5-H52)*$H$7+$I$16*($H$7^0.5)*(NORMINV(RAND(),0,1))</f>
        <v>3.04259161047317</v>
      </c>
      <c r="J52" s="0" t="n">
        <f aca="true">I52+$D$6*($H$5-I52)*$H$7+$J$16*($H$7^0.5)*(NORMINV(RAND(),0,1))</f>
        <v>3.15391929692052</v>
      </c>
      <c r="K52" s="0" t="n">
        <f aca="true">J52+$D$6*($H$5-J52)*$H$7+$K$16*($H$7^0.5)*(NORMINV(RAND(),0,1))</f>
        <v>2.97921843027935</v>
      </c>
      <c r="L52" s="0" t="n">
        <f aca="true">K52+$D$6*($H$5-K52)*$H$7+$L$16*($H$7^0.5)*(NORMINV(RAND(),0,1))</f>
        <v>3.01056099702676</v>
      </c>
      <c r="M52" s="0" t="n">
        <f aca="true">L52+$D$6*($H$5-L52)*$H$7+$M$16*($H$7^0.5)*(NORMINV(RAND(),0,1))</f>
        <v>3.04701880179366</v>
      </c>
      <c r="N52" s="0" t="n">
        <f aca="false">EXP(M52)</f>
        <v>21.0524891342107</v>
      </c>
      <c r="O52" s="0" t="n">
        <f aca="false">EXP(($H$9*LN(N52))+(1-$H$9)*$H$5+(($D$9^2)/(4*$D$6))*(1-$H$9^2))</f>
        <v>20.454404534242</v>
      </c>
      <c r="P52" s="33" t="n">
        <f aca="false">(MAX(O52-$D$5,0))*$H$8</f>
        <v>0</v>
      </c>
    </row>
    <row r="53" customFormat="false" ht="12.75" hidden="false" customHeight="false" outlineLevel="0" collapsed="false">
      <c r="A53" s="0" t="n">
        <v>33</v>
      </c>
      <c r="C53" s="18" t="n">
        <f aca="false">$H$6</f>
        <v>3.29212628660779</v>
      </c>
      <c r="D53" s="0" t="n">
        <f aca="true">C53+$D$6*($H$5-C53)*$H$7+$D$16*($H$7^0.5)*(NORMINV(RAND(),0,1))</f>
        <v>3.2006950590455</v>
      </c>
      <c r="E53" s="0" t="n">
        <f aca="true">D53+$D$6*($H$5-D53)*$H$7+$E$16*($H$7^0.5)*(NORMINV(RAND(),0,1))</f>
        <v>3.09687625370808</v>
      </c>
      <c r="F53" s="0" t="n">
        <f aca="true">E53+$D$6*($H$5-E53)*$H$7+$F$16*($H$7^0.5)*(NORMINV(RAND(),0,1))</f>
        <v>3.25239933227279</v>
      </c>
      <c r="G53" s="0" t="n">
        <f aca="true">F53+$D$6*($H$5-F53)*$H$7+$G$16*($H$7^0.5)*(NORMINV(RAND(),0,1))</f>
        <v>3.09165095247487</v>
      </c>
      <c r="H53" s="0" t="n">
        <f aca="true">G53+$D$6*($H$5-G53)*$H$7+$H$16*($H$7^0.5)*(NORMINV(RAND(),0,1))</f>
        <v>3.17556204523185</v>
      </c>
      <c r="I53" s="0" t="n">
        <f aca="true">H53+$D$6*($H$5-H53)*$H$7+$I$16*($H$7^0.5)*(NORMINV(RAND(),0,1))</f>
        <v>2.87712992301446</v>
      </c>
      <c r="J53" s="0" t="n">
        <f aca="true">I53+$D$6*($H$5-I53)*$H$7+$J$16*($H$7^0.5)*(NORMINV(RAND(),0,1))</f>
        <v>2.83678372004286</v>
      </c>
      <c r="K53" s="0" t="n">
        <f aca="true">J53+$D$6*($H$5-J53)*$H$7+$K$16*($H$7^0.5)*(NORMINV(RAND(),0,1))</f>
        <v>2.83396312472595</v>
      </c>
      <c r="L53" s="0" t="n">
        <f aca="true">K53+$D$6*($H$5-K53)*$H$7+$L$16*($H$7^0.5)*(NORMINV(RAND(),0,1))</f>
        <v>2.89657494170626</v>
      </c>
      <c r="M53" s="0" t="n">
        <f aca="true">L53+$D$6*($H$5-L53)*$H$7+$M$16*($H$7^0.5)*(NORMINV(RAND(),0,1))</f>
        <v>2.96042700660157</v>
      </c>
      <c r="N53" s="0" t="n">
        <f aca="false">EXP(M53)</f>
        <v>19.306213876434</v>
      </c>
      <c r="O53" s="0" t="n">
        <f aca="false">EXP(($H$9*LN(N53))+(1-$H$9)*$H$5+(($D$9^2)/(4*$D$6))*(1-$H$9^2))</f>
        <v>19.1023184706038</v>
      </c>
      <c r="P53" s="33" t="n">
        <f aca="false">(MAX(O53-$D$5,0))*$H$8</f>
        <v>0</v>
      </c>
    </row>
    <row r="54" customFormat="false" ht="12.75" hidden="false" customHeight="false" outlineLevel="0" collapsed="false">
      <c r="A54" s="0" t="n">
        <v>34</v>
      </c>
      <c r="C54" s="18" t="n">
        <f aca="false">$H$6</f>
        <v>3.29212628660779</v>
      </c>
      <c r="D54" s="0" t="n">
        <f aca="true">C54+$D$6*($H$5-C54)*$H$7+$D$16*($H$7^0.5)*(NORMINV(RAND(),0,1))</f>
        <v>3.29045429440444</v>
      </c>
      <c r="E54" s="0" t="n">
        <f aca="true">D54+$D$6*($H$5-D54)*$H$7+$E$16*($H$7^0.5)*(NORMINV(RAND(),0,1))</f>
        <v>3.14423928732507</v>
      </c>
      <c r="F54" s="0" t="n">
        <f aca="true">E54+$D$6*($H$5-E54)*$H$7+$F$16*($H$7^0.5)*(NORMINV(RAND(),0,1))</f>
        <v>3.07710013772684</v>
      </c>
      <c r="G54" s="0" t="n">
        <f aca="true">F54+$D$6*($H$5-F54)*$H$7+$G$16*($H$7^0.5)*(NORMINV(RAND(),0,1))</f>
        <v>3.31094784566698</v>
      </c>
      <c r="H54" s="0" t="n">
        <f aca="true">G54+$D$6*($H$5-G54)*$H$7+$H$16*($H$7^0.5)*(NORMINV(RAND(),0,1))</f>
        <v>3.38929096657951</v>
      </c>
      <c r="I54" s="0" t="n">
        <f aca="true">H54+$D$6*($H$5-H54)*$H$7+$I$16*($H$7^0.5)*(NORMINV(RAND(),0,1))</f>
        <v>3.09131872118841</v>
      </c>
      <c r="J54" s="0" t="n">
        <f aca="true">I54+$D$6*($H$5-I54)*$H$7+$J$16*($H$7^0.5)*(NORMINV(RAND(),0,1))</f>
        <v>3.17715912769524</v>
      </c>
      <c r="K54" s="0" t="n">
        <f aca="true">J54+$D$6*($H$5-J54)*$H$7+$K$16*($H$7^0.5)*(NORMINV(RAND(),0,1))</f>
        <v>3.32209777133027</v>
      </c>
      <c r="L54" s="0" t="n">
        <f aca="true">K54+$D$6*($H$5-K54)*$H$7+$L$16*($H$7^0.5)*(NORMINV(RAND(),0,1))</f>
        <v>3.36239773810983</v>
      </c>
      <c r="M54" s="0" t="n">
        <f aca="true">L54+$D$6*($H$5-L54)*$H$7+$M$16*($H$7^0.5)*(NORMINV(RAND(),0,1))</f>
        <v>3.40045394732859</v>
      </c>
      <c r="N54" s="0" t="n">
        <f aca="false">EXP(M54)</f>
        <v>29.9777052583582</v>
      </c>
      <c r="O54" s="0" t="n">
        <f aca="false">EXP(($H$9*LN(N54))+(1-$H$9)*$H$5+(($D$9^2)/(4*$D$6))*(1-$H$9^2))</f>
        <v>27.0404660709353</v>
      </c>
      <c r="P54" s="33" t="n">
        <f aca="false">(MAX(O54-$D$5,0))*$H$8</f>
        <v>3.65316433047034</v>
      </c>
    </row>
    <row r="55" customFormat="false" ht="12.75" hidden="false" customHeight="false" outlineLevel="0" collapsed="false">
      <c r="A55" s="0" t="n">
        <v>35</v>
      </c>
      <c r="C55" s="18" t="n">
        <f aca="false">$H$6</f>
        <v>3.29212628660779</v>
      </c>
      <c r="D55" s="0" t="n">
        <f aca="true">C55+$D$6*($H$5-C55)*$H$7+$D$16*($H$7^0.5)*(NORMINV(RAND(),0,1))</f>
        <v>3.29383531306402</v>
      </c>
      <c r="E55" s="0" t="n">
        <f aca="true">D55+$D$6*($H$5-D55)*$H$7+$E$16*($H$7^0.5)*(NORMINV(RAND(),0,1))</f>
        <v>3.49310741070855</v>
      </c>
      <c r="F55" s="0" t="n">
        <f aca="true">E55+$D$6*($H$5-E55)*$H$7+$F$16*($H$7^0.5)*(NORMINV(RAND(),0,1))</f>
        <v>3.553071770534</v>
      </c>
      <c r="G55" s="0" t="n">
        <f aca="true">F55+$D$6*($H$5-F55)*$H$7+$G$16*($H$7^0.5)*(NORMINV(RAND(),0,1))</f>
        <v>3.39501488258938</v>
      </c>
      <c r="H55" s="0" t="n">
        <f aca="true">G55+$D$6*($H$5-G55)*$H$7+$H$16*($H$7^0.5)*(NORMINV(RAND(),0,1))</f>
        <v>3.08424909878915</v>
      </c>
      <c r="I55" s="0" t="n">
        <f aca="true">H55+$D$6*($H$5-H55)*$H$7+$I$16*($H$7^0.5)*(NORMINV(RAND(),0,1))</f>
        <v>2.99237950189759</v>
      </c>
      <c r="J55" s="0" t="n">
        <f aca="true">I55+$D$6*($H$5-I55)*$H$7+$J$16*($H$7^0.5)*(NORMINV(RAND(),0,1))</f>
        <v>3.09180466079038</v>
      </c>
      <c r="K55" s="0" t="n">
        <f aca="true">J55+$D$6*($H$5-J55)*$H$7+$K$16*($H$7^0.5)*(NORMINV(RAND(),0,1))</f>
        <v>3.13958510563074</v>
      </c>
      <c r="L55" s="0" t="n">
        <f aca="true">K55+$D$6*($H$5-K55)*$H$7+$L$16*($H$7^0.5)*(NORMINV(RAND(),0,1))</f>
        <v>3.30872465768101</v>
      </c>
      <c r="M55" s="0" t="n">
        <f aca="true">L55+$D$6*($H$5-L55)*$H$7+$M$16*($H$7^0.5)*(NORMINV(RAND(),0,1))</f>
        <v>3.3476244034187</v>
      </c>
      <c r="N55" s="0" t="n">
        <f aca="false">EXP(M55)</f>
        <v>28.4351030105218</v>
      </c>
      <c r="O55" s="0" t="n">
        <f aca="false">EXP(($H$9*LN(N55))+(1-$H$9)*$H$5+(($D$9^2)/(4*$D$6))*(1-$H$9^2))</f>
        <v>25.935449373966</v>
      </c>
      <c r="P55" s="33" t="n">
        <f aca="false">(MAX(O55-$D$5,0))*$H$8</f>
        <v>2.60203993374849</v>
      </c>
    </row>
    <row r="56" customFormat="false" ht="12.75" hidden="false" customHeight="false" outlineLevel="0" collapsed="false">
      <c r="A56" s="0" t="n">
        <v>36</v>
      </c>
      <c r="C56" s="18" t="n">
        <f aca="false">$H$6</f>
        <v>3.29212628660779</v>
      </c>
      <c r="D56" s="0" t="n">
        <f aca="true">C56+$D$6*($H$5-C56)*$H$7+$D$16*($H$7^0.5)*(NORMINV(RAND(),0,1))</f>
        <v>3.21484790026742</v>
      </c>
      <c r="E56" s="0" t="n">
        <f aca="true">D56+$D$6*($H$5-D56)*$H$7+$E$16*($H$7^0.5)*(NORMINV(RAND(),0,1))</f>
        <v>3.14248481451624</v>
      </c>
      <c r="F56" s="0" t="n">
        <f aca="true">E56+$D$6*($H$5-E56)*$H$7+$F$16*($H$7^0.5)*(NORMINV(RAND(),0,1))</f>
        <v>3.18022191127004</v>
      </c>
      <c r="G56" s="0" t="n">
        <f aca="true">F56+$D$6*($H$5-F56)*$H$7+$G$16*($H$7^0.5)*(NORMINV(RAND(),0,1))</f>
        <v>3.38831039488866</v>
      </c>
      <c r="H56" s="0" t="n">
        <f aca="true">G56+$D$6*($H$5-G56)*$H$7+$H$16*($H$7^0.5)*(NORMINV(RAND(),0,1))</f>
        <v>3.46473711706128</v>
      </c>
      <c r="I56" s="0" t="n">
        <f aca="true">H56+$D$6*($H$5-H56)*$H$7+$I$16*($H$7^0.5)*(NORMINV(RAND(),0,1))</f>
        <v>3.52236366358284</v>
      </c>
      <c r="J56" s="0" t="n">
        <f aca="true">I56+$D$6*($H$5-I56)*$H$7+$J$16*($H$7^0.5)*(NORMINV(RAND(),0,1))</f>
        <v>3.58204928628956</v>
      </c>
      <c r="K56" s="0" t="n">
        <f aca="true">J56+$D$6*($H$5-J56)*$H$7+$K$16*($H$7^0.5)*(NORMINV(RAND(),0,1))</f>
        <v>3.63348068171828</v>
      </c>
      <c r="L56" s="0" t="n">
        <f aca="true">K56+$D$6*($H$5-K56)*$H$7+$L$16*($H$7^0.5)*(NORMINV(RAND(),0,1))</f>
        <v>3.5380175981329</v>
      </c>
      <c r="M56" s="0" t="n">
        <f aca="true">L56+$D$6*($H$5-L56)*$H$7+$M$16*($H$7^0.5)*(NORMINV(RAND(),0,1))</f>
        <v>3.57222232696666</v>
      </c>
      <c r="N56" s="0" t="n">
        <f aca="false">EXP(M56)</f>
        <v>35.595610402917</v>
      </c>
      <c r="O56" s="0" t="n">
        <f aca="false">EXP(($H$9*LN(N56))+(1-$H$9)*$H$5+(($D$9^2)/(4*$D$6))*(1-$H$9^2))</f>
        <v>30.9692208053198</v>
      </c>
      <c r="P56" s="33" t="n">
        <f aca="false">(MAX(O56-$D$5,0))*$H$8</f>
        <v>7.39031143546332</v>
      </c>
    </row>
    <row r="57" customFormat="false" ht="12.75" hidden="false" customHeight="false" outlineLevel="0" collapsed="false">
      <c r="A57" s="0" t="n">
        <v>37</v>
      </c>
      <c r="C57" s="18" t="n">
        <f aca="false">$H$6</f>
        <v>3.29212628660779</v>
      </c>
      <c r="D57" s="0" t="n">
        <f aca="true">C57+$D$6*($H$5-C57)*$H$7+$D$16*($H$7^0.5)*(NORMINV(RAND(),0,1))</f>
        <v>3.32027186566363</v>
      </c>
      <c r="E57" s="0" t="n">
        <f aca="true">D57+$D$6*($H$5-D57)*$H$7+$E$16*($H$7^0.5)*(NORMINV(RAND(),0,1))</f>
        <v>3.28665836274645</v>
      </c>
      <c r="F57" s="0" t="n">
        <f aca="true">E57+$D$6*($H$5-E57)*$H$7+$F$16*($H$7^0.5)*(NORMINV(RAND(),0,1))</f>
        <v>3.13466624289573</v>
      </c>
      <c r="G57" s="0" t="n">
        <f aca="true">F57+$D$6*($H$5-F57)*$H$7+$G$16*($H$7^0.5)*(NORMINV(RAND(),0,1))</f>
        <v>3.18832762807978</v>
      </c>
      <c r="H57" s="0" t="n">
        <f aca="true">G57+$D$6*($H$5-G57)*$H$7+$H$16*($H$7^0.5)*(NORMINV(RAND(),0,1))</f>
        <v>3.26190320758216</v>
      </c>
      <c r="I57" s="0" t="n">
        <f aca="true">H57+$D$6*($H$5-H57)*$H$7+$I$16*($H$7^0.5)*(NORMINV(RAND(),0,1))</f>
        <v>3.25483507433631</v>
      </c>
      <c r="J57" s="0" t="n">
        <f aca="true">I57+$D$6*($H$5-I57)*$H$7+$J$16*($H$7^0.5)*(NORMINV(RAND(),0,1))</f>
        <v>3.23122565471318</v>
      </c>
      <c r="K57" s="0" t="n">
        <f aca="true">J57+$D$6*($H$5-J57)*$H$7+$K$16*($H$7^0.5)*(NORMINV(RAND(),0,1))</f>
        <v>3.30857072926152</v>
      </c>
      <c r="L57" s="0" t="n">
        <f aca="true">K57+$D$6*($H$5-K57)*$H$7+$L$16*($H$7^0.5)*(NORMINV(RAND(),0,1))</f>
        <v>3.33256102817933</v>
      </c>
      <c r="M57" s="0" t="n">
        <f aca="true">L57+$D$6*($H$5-L57)*$H$7+$M$16*($H$7^0.5)*(NORMINV(RAND(),0,1))</f>
        <v>3.27896881723525</v>
      </c>
      <c r="N57" s="0" t="n">
        <f aca="false">EXP(M57)</f>
        <v>26.5483823457635</v>
      </c>
      <c r="O57" s="0" t="n">
        <f aca="false">EXP(($H$9*LN(N57))+(1-$H$9)*$H$5+(($D$9^2)/(4*$D$6))*(1-$H$9^2))</f>
        <v>24.5666020301876</v>
      </c>
      <c r="P57" s="33" t="n">
        <f aca="false">(MAX(O57-$D$5,0))*$H$8</f>
        <v>1.29995206269681</v>
      </c>
    </row>
    <row r="58" customFormat="false" ht="12.75" hidden="false" customHeight="false" outlineLevel="0" collapsed="false">
      <c r="A58" s="0" t="n">
        <v>38</v>
      </c>
      <c r="C58" s="18" t="n">
        <f aca="false">$H$6</f>
        <v>3.29212628660779</v>
      </c>
      <c r="D58" s="0" t="n">
        <f aca="true">C58+$D$6*($H$5-C58)*$H$7+$D$16*($H$7^0.5)*(NORMINV(RAND(),0,1))</f>
        <v>3.33341237299024</v>
      </c>
      <c r="E58" s="0" t="n">
        <f aca="true">D58+$D$6*($H$5-D58)*$H$7+$E$16*($H$7^0.5)*(NORMINV(RAND(),0,1))</f>
        <v>3.62900919233886</v>
      </c>
      <c r="F58" s="0" t="n">
        <f aca="true">E58+$D$6*($H$5-E58)*$H$7+$F$16*($H$7^0.5)*(NORMINV(RAND(),0,1))</f>
        <v>3.78985857950776</v>
      </c>
      <c r="G58" s="0" t="n">
        <f aca="true">F58+$D$6*($H$5-F58)*$H$7+$G$16*($H$7^0.5)*(NORMINV(RAND(),0,1))</f>
        <v>3.71849170107601</v>
      </c>
      <c r="H58" s="0" t="n">
        <f aca="true">G58+$D$6*($H$5-G58)*$H$7+$H$16*($H$7^0.5)*(NORMINV(RAND(),0,1))</f>
        <v>3.75889875164129</v>
      </c>
      <c r="I58" s="0" t="n">
        <f aca="true">H58+$D$6*($H$5-H58)*$H$7+$I$16*($H$7^0.5)*(NORMINV(RAND(),0,1))</f>
        <v>3.7238053114581</v>
      </c>
      <c r="J58" s="0" t="n">
        <f aca="true">I58+$D$6*($H$5-I58)*$H$7+$J$16*($H$7^0.5)*(NORMINV(RAND(),0,1))</f>
        <v>3.77114317349024</v>
      </c>
      <c r="K58" s="0" t="n">
        <f aca="true">J58+$D$6*($H$5-J58)*$H$7+$K$16*($H$7^0.5)*(NORMINV(RAND(),0,1))</f>
        <v>3.74827956183941</v>
      </c>
      <c r="L58" s="0" t="n">
        <f aca="true">K58+$D$6*($H$5-K58)*$H$7+$L$16*($H$7^0.5)*(NORMINV(RAND(),0,1))</f>
        <v>3.99786526285627</v>
      </c>
      <c r="M58" s="0" t="n">
        <f aca="true">L58+$D$6*($H$5-L58)*$H$7+$M$16*($H$7^0.5)*(NORMINV(RAND(),0,1))</f>
        <v>4.03178775283962</v>
      </c>
      <c r="N58" s="0" t="n">
        <f aca="false">EXP(M58)</f>
        <v>56.3615818112005</v>
      </c>
      <c r="O58" s="0" t="n">
        <f aca="false">EXP(($H$9*LN(N58))+(1-$H$9)*$H$5+(($D$9^2)/(4*$D$6))*(1-$H$9^2))</f>
        <v>44.520498598437</v>
      </c>
      <c r="P58" s="33" t="n">
        <f aca="false">(MAX(O58-$D$5,0))*$H$8</f>
        <v>20.2806856118595</v>
      </c>
    </row>
    <row r="59" customFormat="false" ht="12.75" hidden="false" customHeight="false" outlineLevel="0" collapsed="false">
      <c r="A59" s="0" t="n">
        <v>39</v>
      </c>
      <c r="C59" s="18" t="n">
        <f aca="false">$H$6</f>
        <v>3.29212628660779</v>
      </c>
      <c r="D59" s="0" t="n">
        <f aca="true">C59+$D$6*($H$5-C59)*$H$7+$D$16*($H$7^0.5)*(NORMINV(RAND(),0,1))</f>
        <v>3.18484030978905</v>
      </c>
      <c r="E59" s="0" t="n">
        <f aca="true">D59+$D$6*($H$5-D59)*$H$7+$E$16*($H$7^0.5)*(NORMINV(RAND(),0,1))</f>
        <v>3.0987436579163</v>
      </c>
      <c r="F59" s="0" t="n">
        <f aca="true">E59+$D$6*($H$5-E59)*$H$7+$F$16*($H$7^0.5)*(NORMINV(RAND(),0,1))</f>
        <v>3.2387873163796</v>
      </c>
      <c r="G59" s="0" t="n">
        <f aca="true">F59+$D$6*($H$5-F59)*$H$7+$G$16*($H$7^0.5)*(NORMINV(RAND(),0,1))</f>
        <v>3.13446620760618</v>
      </c>
      <c r="H59" s="0" t="n">
        <f aca="true">G59+$D$6*($H$5-G59)*$H$7+$H$16*($H$7^0.5)*(NORMINV(RAND(),0,1))</f>
        <v>3.11576721363974</v>
      </c>
      <c r="I59" s="0" t="n">
        <f aca="true">H59+$D$6*($H$5-H59)*$H$7+$I$16*($H$7^0.5)*(NORMINV(RAND(),0,1))</f>
        <v>2.89592639297751</v>
      </c>
      <c r="J59" s="0" t="n">
        <f aca="true">I59+$D$6*($H$5-I59)*$H$7+$J$16*($H$7^0.5)*(NORMINV(RAND(),0,1))</f>
        <v>2.82066969108978</v>
      </c>
      <c r="K59" s="0" t="n">
        <f aca="true">J59+$D$6*($H$5-J59)*$H$7+$K$16*($H$7^0.5)*(NORMINV(RAND(),0,1))</f>
        <v>3.0561206205338</v>
      </c>
      <c r="L59" s="0" t="n">
        <f aca="true">K59+$D$6*($H$5-K59)*$H$7+$L$16*($H$7^0.5)*(NORMINV(RAND(),0,1))</f>
        <v>2.95891784385248</v>
      </c>
      <c r="M59" s="0" t="n">
        <f aca="true">L59+$D$6*($H$5-L59)*$H$7+$M$16*($H$7^0.5)*(NORMINV(RAND(),0,1))</f>
        <v>2.93953398138104</v>
      </c>
      <c r="N59" s="0" t="n">
        <f aca="false">EXP(M59)</f>
        <v>18.90703322937</v>
      </c>
      <c r="O59" s="0" t="n">
        <f aca="false">EXP(($H$9*LN(N59))+(1-$H$9)*$H$5+(($D$9^2)/(4*$D$6))*(1-$H$9^2))</f>
        <v>18.7896992236781</v>
      </c>
      <c r="P59" s="33" t="n">
        <f aca="false">(MAX(O59-$D$5,0))*$H$8</f>
        <v>0</v>
      </c>
    </row>
    <row r="60" customFormat="false" ht="12.75" hidden="false" customHeight="false" outlineLevel="0" collapsed="false">
      <c r="A60" s="0" t="n">
        <v>40</v>
      </c>
      <c r="C60" s="18" t="n">
        <f aca="false">$H$6</f>
        <v>3.29212628660779</v>
      </c>
      <c r="D60" s="0" t="n">
        <f aca="true">C60+$D$6*($H$5-C60)*$H$7+$D$16*($H$7^0.5)*(NORMINV(RAND(),0,1))</f>
        <v>3.26782176739917</v>
      </c>
      <c r="E60" s="0" t="n">
        <f aca="true">D60+$D$6*($H$5-D60)*$H$7+$E$16*($H$7^0.5)*(NORMINV(RAND(),0,1))</f>
        <v>3.28805770453455</v>
      </c>
      <c r="F60" s="0" t="n">
        <f aca="true">E60+$D$6*($H$5-E60)*$H$7+$F$16*($H$7^0.5)*(NORMINV(RAND(),0,1))</f>
        <v>3.32243887795454</v>
      </c>
      <c r="G60" s="0" t="n">
        <f aca="true">F60+$D$6*($H$5-F60)*$H$7+$G$16*($H$7^0.5)*(NORMINV(RAND(),0,1))</f>
        <v>3.28136771034015</v>
      </c>
      <c r="H60" s="0" t="n">
        <f aca="true">G60+$D$6*($H$5-G60)*$H$7+$H$16*($H$7^0.5)*(NORMINV(RAND(),0,1))</f>
        <v>3.12799597995528</v>
      </c>
      <c r="I60" s="0" t="n">
        <f aca="true">H60+$D$6*($H$5-H60)*$H$7+$I$16*($H$7^0.5)*(NORMINV(RAND(),0,1))</f>
        <v>2.81477517007531</v>
      </c>
      <c r="J60" s="0" t="n">
        <f aca="true">I60+$D$6*($H$5-I60)*$H$7+$J$16*($H$7^0.5)*(NORMINV(RAND(),0,1))</f>
        <v>2.95442302171192</v>
      </c>
      <c r="K60" s="0" t="n">
        <f aca="true">J60+$D$6*($H$5-J60)*$H$7+$K$16*($H$7^0.5)*(NORMINV(RAND(),0,1))</f>
        <v>2.91286279801995</v>
      </c>
      <c r="L60" s="0" t="n">
        <f aca="true">K60+$D$6*($H$5-K60)*$H$7+$L$16*($H$7^0.5)*(NORMINV(RAND(),0,1))</f>
        <v>2.89873608609421</v>
      </c>
      <c r="M60" s="0" t="n">
        <f aca="true">L60+$D$6*($H$5-L60)*$H$7+$M$16*($H$7^0.5)*(NORMINV(RAND(),0,1))</f>
        <v>3.00643191395067</v>
      </c>
      <c r="N60" s="0" t="n">
        <f aca="false">EXP(M60)</f>
        <v>20.2151417249899</v>
      </c>
      <c r="O60" s="0" t="n">
        <f aca="false">EXP(($H$9*LN(N60))+(1-$H$9)*$H$5+(($D$9^2)/(4*$D$6))*(1-$H$9^2))</f>
        <v>19.8091410491247</v>
      </c>
      <c r="P60" s="33" t="n">
        <f aca="false">(MAX(O60-$D$5,0))*$H$8</f>
        <v>0</v>
      </c>
    </row>
    <row r="61" customFormat="false" ht="12.75" hidden="false" customHeight="false" outlineLevel="0" collapsed="false">
      <c r="A61" s="0" t="n">
        <v>41</v>
      </c>
      <c r="C61" s="18" t="n">
        <f aca="false">$H$6</f>
        <v>3.29212628660779</v>
      </c>
      <c r="D61" s="0" t="n">
        <f aca="true">C61+$D$6*($H$5-C61)*$H$7+$D$16*($H$7^0.5)*(NORMINV(RAND(),0,1))</f>
        <v>3.2789160743435</v>
      </c>
      <c r="E61" s="0" t="n">
        <f aca="true">D61+$D$6*($H$5-D61)*$H$7+$E$16*($H$7^0.5)*(NORMINV(RAND(),0,1))</f>
        <v>2.94848554686102</v>
      </c>
      <c r="F61" s="0" t="n">
        <f aca="true">E61+$D$6*($H$5-E61)*$H$7+$F$16*($H$7^0.5)*(NORMINV(RAND(),0,1))</f>
        <v>3.13949495342244</v>
      </c>
      <c r="G61" s="0" t="n">
        <f aca="true">F61+$D$6*($H$5-F61)*$H$7+$G$16*($H$7^0.5)*(NORMINV(RAND(),0,1))</f>
        <v>3.43471468473457</v>
      </c>
      <c r="H61" s="0" t="n">
        <f aca="true">G61+$D$6*($H$5-G61)*$H$7+$H$16*($H$7^0.5)*(NORMINV(RAND(),0,1))</f>
        <v>3.52066075141738</v>
      </c>
      <c r="I61" s="0" t="n">
        <f aca="true">H61+$D$6*($H$5-H61)*$H$7+$I$16*($H$7^0.5)*(NORMINV(RAND(),0,1))</f>
        <v>3.60622869245336</v>
      </c>
      <c r="J61" s="0" t="n">
        <f aca="true">I61+$D$6*($H$5-I61)*$H$7+$J$16*($H$7^0.5)*(NORMINV(RAND(),0,1))</f>
        <v>3.62127457531706</v>
      </c>
      <c r="K61" s="0" t="n">
        <f aca="true">J61+$D$6*($H$5-J61)*$H$7+$K$16*($H$7^0.5)*(NORMINV(RAND(),0,1))</f>
        <v>3.72687929135062</v>
      </c>
      <c r="L61" s="0" t="n">
        <f aca="true">K61+$D$6*($H$5-K61)*$H$7+$L$16*($H$7^0.5)*(NORMINV(RAND(),0,1))</f>
        <v>3.56915442043933</v>
      </c>
      <c r="M61" s="0" t="n">
        <f aca="true">L61+$D$6*($H$5-L61)*$H$7+$M$16*($H$7^0.5)*(NORMINV(RAND(),0,1))</f>
        <v>3.61348928944536</v>
      </c>
      <c r="N61" s="0" t="n">
        <f aca="false">EXP(M61)</f>
        <v>37.0952633681596</v>
      </c>
      <c r="O61" s="0" t="n">
        <f aca="false">EXP(($H$9*LN(N61))+(1-$H$9)*$H$5+(($D$9^2)/(4*$D$6))*(1-$H$9^2))</f>
        <v>31.9951933417121</v>
      </c>
      <c r="P61" s="33" t="n">
        <f aca="false">(MAX(O61-$D$5,0))*$H$8</f>
        <v>8.36624670080928</v>
      </c>
    </row>
    <row r="62" customFormat="false" ht="12.75" hidden="false" customHeight="false" outlineLevel="0" collapsed="false">
      <c r="A62" s="0" t="n">
        <v>42</v>
      </c>
      <c r="C62" s="18" t="n">
        <f aca="false">$H$6</f>
        <v>3.29212628660779</v>
      </c>
      <c r="D62" s="0" t="n">
        <f aca="true">C62+$D$6*($H$5-C62)*$H$7+$D$16*($H$7^0.5)*(NORMINV(RAND(),0,1))</f>
        <v>3.36616531136329</v>
      </c>
      <c r="E62" s="0" t="n">
        <f aca="true">D62+$D$6*($H$5-D62)*$H$7+$E$16*($H$7^0.5)*(NORMINV(RAND(),0,1))</f>
        <v>3.36737138825662</v>
      </c>
      <c r="F62" s="0" t="n">
        <f aca="true">E62+$D$6*($H$5-E62)*$H$7+$F$16*($H$7^0.5)*(NORMINV(RAND(),0,1))</f>
        <v>3.39315740921958</v>
      </c>
      <c r="G62" s="0" t="n">
        <f aca="true">F62+$D$6*($H$5-F62)*$H$7+$G$16*($H$7^0.5)*(NORMINV(RAND(),0,1))</f>
        <v>3.4240778842341</v>
      </c>
      <c r="H62" s="0" t="n">
        <f aca="true">G62+$D$6*($H$5-G62)*$H$7+$H$16*($H$7^0.5)*(NORMINV(RAND(),0,1))</f>
        <v>3.24635798777206</v>
      </c>
      <c r="I62" s="0" t="n">
        <f aca="true">H62+$D$6*($H$5-H62)*$H$7+$I$16*($H$7^0.5)*(NORMINV(RAND(),0,1))</f>
        <v>3.21281358382</v>
      </c>
      <c r="J62" s="0" t="n">
        <f aca="true">I62+$D$6*($H$5-I62)*$H$7+$J$16*($H$7^0.5)*(NORMINV(RAND(),0,1))</f>
        <v>3.29698647608753</v>
      </c>
      <c r="K62" s="0" t="n">
        <f aca="true">J62+$D$6*($H$5-J62)*$H$7+$K$16*($H$7^0.5)*(NORMINV(RAND(),0,1))</f>
        <v>3.23792841245345</v>
      </c>
      <c r="L62" s="0" t="n">
        <f aca="true">K62+$D$6*($H$5-K62)*$H$7+$L$16*($H$7^0.5)*(NORMINV(RAND(),0,1))</f>
        <v>3.13179227380355</v>
      </c>
      <c r="M62" s="0" t="n">
        <f aca="true">L62+$D$6*($H$5-L62)*$H$7+$M$16*($H$7^0.5)*(NORMINV(RAND(),0,1))</f>
        <v>3.31066494054878</v>
      </c>
      <c r="N62" s="0" t="n">
        <f aca="false">EXP(M62)</f>
        <v>27.4033410077159</v>
      </c>
      <c r="O62" s="0" t="n">
        <f aca="false">EXP(($H$9*LN(N62))+(1-$H$9)*$H$5+(($D$9^2)/(4*$D$6))*(1-$H$9^2))</f>
        <v>25.1893393940239</v>
      </c>
      <c r="P62" s="33" t="n">
        <f aca="false">(MAX(O62-$D$5,0))*$H$8</f>
        <v>1.89231816691399</v>
      </c>
    </row>
    <row r="63" customFormat="false" ht="12.75" hidden="false" customHeight="false" outlineLevel="0" collapsed="false">
      <c r="A63" s="0" t="n">
        <v>43</v>
      </c>
      <c r="C63" s="18" t="n">
        <f aca="false">$H$6</f>
        <v>3.29212628660779</v>
      </c>
      <c r="D63" s="0" t="n">
        <f aca="true">C63+$D$6*($H$5-C63)*$H$7+$D$16*($H$7^0.5)*(NORMINV(RAND(),0,1))</f>
        <v>3.30778329652199</v>
      </c>
      <c r="E63" s="0" t="n">
        <f aca="true">D63+$D$6*($H$5-D63)*$H$7+$E$16*($H$7^0.5)*(NORMINV(RAND(),0,1))</f>
        <v>3.2154762742526</v>
      </c>
      <c r="F63" s="0" t="n">
        <f aca="true">E63+$D$6*($H$5-E63)*$H$7+$F$16*($H$7^0.5)*(NORMINV(RAND(),0,1))</f>
        <v>3.14366491453075</v>
      </c>
      <c r="G63" s="0" t="n">
        <f aca="true">F63+$D$6*($H$5-F63)*$H$7+$G$16*($H$7^0.5)*(NORMINV(RAND(),0,1))</f>
        <v>3.07331531214915</v>
      </c>
      <c r="H63" s="0" t="n">
        <f aca="true">G63+$D$6*($H$5-G63)*$H$7+$H$16*($H$7^0.5)*(NORMINV(RAND(),0,1))</f>
        <v>3.26127239270689</v>
      </c>
      <c r="I63" s="0" t="n">
        <f aca="true">H63+$D$6*($H$5-H63)*$H$7+$I$16*($H$7^0.5)*(NORMINV(RAND(),0,1))</f>
        <v>3.13205274544004</v>
      </c>
      <c r="J63" s="0" t="n">
        <f aca="true">I63+$D$6*($H$5-I63)*$H$7+$J$16*($H$7^0.5)*(NORMINV(RAND(),0,1))</f>
        <v>3.19510092707493</v>
      </c>
      <c r="K63" s="0" t="n">
        <f aca="true">J63+$D$6*($H$5-J63)*$H$7+$K$16*($H$7^0.5)*(NORMINV(RAND(),0,1))</f>
        <v>3.10724785426422</v>
      </c>
      <c r="L63" s="0" t="n">
        <f aca="true">K63+$D$6*($H$5-K63)*$H$7+$L$16*($H$7^0.5)*(NORMINV(RAND(),0,1))</f>
        <v>2.97753145804436</v>
      </c>
      <c r="M63" s="0" t="n">
        <f aca="true">L63+$D$6*($H$5-L63)*$H$7+$M$16*($H$7^0.5)*(NORMINV(RAND(),0,1))</f>
        <v>3.00191492235152</v>
      </c>
      <c r="N63" s="0" t="n">
        <f aca="false">EXP(M63)</f>
        <v>20.1240360164068</v>
      </c>
      <c r="O63" s="0" t="n">
        <f aca="false">EXP(($H$9*LN(N63))+(1-$H$9)*$H$5+(($D$9^2)/(4*$D$6))*(1-$H$9^2))</f>
        <v>19.7385991737033</v>
      </c>
      <c r="P63" s="33" t="n">
        <f aca="false">(MAX(O63-$D$5,0))*$H$8</f>
        <v>0</v>
      </c>
    </row>
    <row r="64" customFormat="false" ht="12.75" hidden="false" customHeight="false" outlineLevel="0" collapsed="false">
      <c r="A64" s="0" t="n">
        <v>44</v>
      </c>
      <c r="C64" s="18" t="n">
        <f aca="false">$H$6</f>
        <v>3.29212628660779</v>
      </c>
      <c r="D64" s="0" t="n">
        <f aca="true">C64+$D$6*($H$5-C64)*$H$7+$D$16*($H$7^0.5)*(NORMINV(RAND(),0,1))</f>
        <v>3.4935666619633</v>
      </c>
      <c r="E64" s="0" t="n">
        <f aca="true">D64+$D$6*($H$5-D64)*$H$7+$E$16*($H$7^0.5)*(NORMINV(RAND(),0,1))</f>
        <v>3.38189869815669</v>
      </c>
      <c r="F64" s="0" t="n">
        <f aca="true">E64+$D$6*($H$5-E64)*$H$7+$F$16*($H$7^0.5)*(NORMINV(RAND(),0,1))</f>
        <v>3.36502603810018</v>
      </c>
      <c r="G64" s="0" t="n">
        <f aca="true">F64+$D$6*($H$5-F64)*$H$7+$G$16*($H$7^0.5)*(NORMINV(RAND(),0,1))</f>
        <v>3.27647286053491</v>
      </c>
      <c r="H64" s="0" t="n">
        <f aca="true">G64+$D$6*($H$5-G64)*$H$7+$H$16*($H$7^0.5)*(NORMINV(RAND(),0,1))</f>
        <v>3.49126153056208</v>
      </c>
      <c r="I64" s="0" t="n">
        <f aca="true">H64+$D$6*($H$5-H64)*$H$7+$I$16*($H$7^0.5)*(NORMINV(RAND(),0,1))</f>
        <v>3.68870346928497</v>
      </c>
      <c r="J64" s="0" t="n">
        <f aca="true">I64+$D$6*($H$5-I64)*$H$7+$J$16*($H$7^0.5)*(NORMINV(RAND(),0,1))</f>
        <v>3.56250413862841</v>
      </c>
      <c r="K64" s="0" t="n">
        <f aca="true">J64+$D$6*($H$5-J64)*$H$7+$K$16*($H$7^0.5)*(NORMINV(RAND(),0,1))</f>
        <v>3.58813417147352</v>
      </c>
      <c r="L64" s="0" t="n">
        <f aca="true">K64+$D$6*($H$5-K64)*$H$7+$L$16*($H$7^0.5)*(NORMINV(RAND(),0,1))</f>
        <v>3.23329087884438</v>
      </c>
      <c r="M64" s="0" t="n">
        <f aca="true">L64+$D$6*($H$5-L64)*$H$7+$M$16*($H$7^0.5)*(NORMINV(RAND(),0,1))</f>
        <v>3.14137071172758</v>
      </c>
      <c r="N64" s="0" t="n">
        <f aca="false">EXP(M64)</f>
        <v>23.1355573142556</v>
      </c>
      <c r="O64" s="0" t="n">
        <f aca="false">EXP(($H$9*LN(N64))+(1-$H$9)*$H$5+(($D$9^2)/(4*$D$6))*(1-$H$9^2))</f>
        <v>22.0368390443695</v>
      </c>
      <c r="P64" s="33" t="n">
        <f aca="false">(MAX(O64-$D$5,0))*$H$8</f>
        <v>0</v>
      </c>
    </row>
    <row r="65" customFormat="false" ht="12.75" hidden="false" customHeight="false" outlineLevel="0" collapsed="false">
      <c r="A65" s="0" t="n">
        <v>45</v>
      </c>
      <c r="C65" s="18" t="n">
        <f aca="false">$H$6</f>
        <v>3.29212628660779</v>
      </c>
      <c r="D65" s="0" t="n">
        <f aca="true">C65+$D$6*($H$5-C65)*$H$7+$D$16*($H$7^0.5)*(NORMINV(RAND(),0,1))</f>
        <v>3.41385314438407</v>
      </c>
      <c r="E65" s="0" t="n">
        <f aca="true">D65+$D$6*($H$5-D65)*$H$7+$E$16*($H$7^0.5)*(NORMINV(RAND(),0,1))</f>
        <v>3.61083938720986</v>
      </c>
      <c r="F65" s="0" t="n">
        <f aca="true">E65+$D$6*($H$5-E65)*$H$7+$F$16*($H$7^0.5)*(NORMINV(RAND(),0,1))</f>
        <v>3.48476298830289</v>
      </c>
      <c r="G65" s="0" t="n">
        <f aca="true">F65+$D$6*($H$5-F65)*$H$7+$G$16*($H$7^0.5)*(NORMINV(RAND(),0,1))</f>
        <v>3.43235201050841</v>
      </c>
      <c r="H65" s="0" t="n">
        <f aca="true">G65+$D$6*($H$5-G65)*$H$7+$H$16*($H$7^0.5)*(NORMINV(RAND(),0,1))</f>
        <v>3.64661581517347</v>
      </c>
      <c r="I65" s="0" t="n">
        <f aca="true">H65+$D$6*($H$5-H65)*$H$7+$I$16*($H$7^0.5)*(NORMINV(RAND(),0,1))</f>
        <v>3.51491219135603</v>
      </c>
      <c r="J65" s="0" t="n">
        <f aca="true">I65+$D$6*($H$5-I65)*$H$7+$J$16*($H$7^0.5)*(NORMINV(RAND(),0,1))</f>
        <v>3.56096347986843</v>
      </c>
      <c r="K65" s="0" t="n">
        <f aca="true">J65+$D$6*($H$5-J65)*$H$7+$K$16*($H$7^0.5)*(NORMINV(RAND(),0,1))</f>
        <v>3.36463289858202</v>
      </c>
      <c r="L65" s="0" t="n">
        <f aca="true">K65+$D$6*($H$5-K65)*$H$7+$L$16*($H$7^0.5)*(NORMINV(RAND(),0,1))</f>
        <v>3.27717367825106</v>
      </c>
      <c r="M65" s="0" t="n">
        <f aca="true">L65+$D$6*($H$5-L65)*$H$7+$M$16*($H$7^0.5)*(NORMINV(RAND(),0,1))</f>
        <v>3.25326701133954</v>
      </c>
      <c r="N65" s="0" t="n">
        <f aca="false">EXP(M65)</f>
        <v>25.8747350349916</v>
      </c>
      <c r="O65" s="0" t="n">
        <f aca="false">EXP(($H$9*LN(N65))+(1-$H$9)*$H$5+(($D$9^2)/(4*$D$6))*(1-$H$9^2))</f>
        <v>24.0729568942603</v>
      </c>
      <c r="P65" s="33" t="n">
        <f aca="false">(MAX(O65-$D$5,0))*$H$8</f>
        <v>0.830382284141171</v>
      </c>
    </row>
    <row r="66" customFormat="false" ht="12.75" hidden="false" customHeight="false" outlineLevel="0" collapsed="false">
      <c r="A66" s="0" t="n">
        <v>46</v>
      </c>
      <c r="C66" s="18" t="n">
        <f aca="false">$H$6</f>
        <v>3.29212628660779</v>
      </c>
      <c r="D66" s="0" t="n">
        <f aca="true">C66+$D$6*($H$5-C66)*$H$7+$D$16*($H$7^0.5)*(NORMINV(RAND(),0,1))</f>
        <v>3.49258116245643</v>
      </c>
      <c r="E66" s="0" t="n">
        <f aca="true">D66+$D$6*($H$5-D66)*$H$7+$E$16*($H$7^0.5)*(NORMINV(RAND(),0,1))</f>
        <v>3.22347376061257</v>
      </c>
      <c r="F66" s="0" t="n">
        <f aca="true">E66+$D$6*($H$5-E66)*$H$7+$F$16*($H$7^0.5)*(NORMINV(RAND(),0,1))</f>
        <v>3.07265297726497</v>
      </c>
      <c r="G66" s="0" t="n">
        <f aca="true">F66+$D$6*($H$5-F66)*$H$7+$G$16*($H$7^0.5)*(NORMINV(RAND(),0,1))</f>
        <v>3.19641705050021</v>
      </c>
      <c r="H66" s="0" t="n">
        <f aca="true">G66+$D$6*($H$5-G66)*$H$7+$H$16*($H$7^0.5)*(NORMINV(RAND(),0,1))</f>
        <v>3.19308765900113</v>
      </c>
      <c r="I66" s="0" t="n">
        <f aca="true">H66+$D$6*($H$5-H66)*$H$7+$I$16*($H$7^0.5)*(NORMINV(RAND(),0,1))</f>
        <v>3.22638386210146</v>
      </c>
      <c r="J66" s="0" t="n">
        <f aca="true">I66+$D$6*($H$5-I66)*$H$7+$J$16*($H$7^0.5)*(NORMINV(RAND(),0,1))</f>
        <v>3.06376941994108</v>
      </c>
      <c r="K66" s="0" t="n">
        <f aca="true">J66+$D$6*($H$5-J66)*$H$7+$K$16*($H$7^0.5)*(NORMINV(RAND(),0,1))</f>
        <v>3.00803031710472</v>
      </c>
      <c r="L66" s="0" t="n">
        <f aca="true">K66+$D$6*($H$5-K66)*$H$7+$L$16*($H$7^0.5)*(NORMINV(RAND(),0,1))</f>
        <v>2.92247579261987</v>
      </c>
      <c r="M66" s="0" t="n">
        <f aca="true">L66+$D$6*($H$5-L66)*$H$7+$M$16*($H$7^0.5)*(NORMINV(RAND(),0,1))</f>
        <v>3.06638073423315</v>
      </c>
      <c r="N66" s="0" t="n">
        <f aca="false">EXP(M66)</f>
        <v>21.4640777236421</v>
      </c>
      <c r="O66" s="0" t="n">
        <f aca="false">EXP(($H$9*LN(N66))+(1-$H$9)*$H$5+(($D$9^2)/(4*$D$6))*(1-$H$9^2))</f>
        <v>20.7695904634196</v>
      </c>
      <c r="P66" s="33" t="n">
        <f aca="false">(MAX(O66-$D$5,0))*$H$8</f>
        <v>0</v>
      </c>
    </row>
    <row r="67" customFormat="false" ht="12.75" hidden="false" customHeight="false" outlineLevel="0" collapsed="false">
      <c r="A67" s="0" t="n">
        <v>47</v>
      </c>
      <c r="C67" s="18" t="n">
        <f aca="false">$H$6</f>
        <v>3.29212628660779</v>
      </c>
      <c r="D67" s="0" t="n">
        <f aca="true">C67+$D$6*($H$5-C67)*$H$7+$D$16*($H$7^0.5)*(NORMINV(RAND(),0,1))</f>
        <v>3.27654749132733</v>
      </c>
      <c r="E67" s="0" t="n">
        <f aca="true">D67+$D$6*($H$5-D67)*$H$7+$E$16*($H$7^0.5)*(NORMINV(RAND(),0,1))</f>
        <v>3.37458695921576</v>
      </c>
      <c r="F67" s="0" t="n">
        <f aca="true">E67+$D$6*($H$5-E67)*$H$7+$F$16*($H$7^0.5)*(NORMINV(RAND(),0,1))</f>
        <v>3.09338542722267</v>
      </c>
      <c r="G67" s="0" t="n">
        <f aca="true">F67+$D$6*($H$5-F67)*$H$7+$G$16*($H$7^0.5)*(NORMINV(RAND(),0,1))</f>
        <v>2.97371338709412</v>
      </c>
      <c r="H67" s="0" t="n">
        <f aca="true">G67+$D$6*($H$5-G67)*$H$7+$H$16*($H$7^0.5)*(NORMINV(RAND(),0,1))</f>
        <v>3.00868329559128</v>
      </c>
      <c r="I67" s="0" t="n">
        <f aca="true">H67+$D$6*($H$5-H67)*$H$7+$I$16*($H$7^0.5)*(NORMINV(RAND(),0,1))</f>
        <v>3.19622657626242</v>
      </c>
      <c r="J67" s="0" t="n">
        <f aca="true">I67+$D$6*($H$5-I67)*$H$7+$J$16*($H$7^0.5)*(NORMINV(RAND(),0,1))</f>
        <v>3.25339142713787</v>
      </c>
      <c r="K67" s="0" t="n">
        <f aca="true">J67+$D$6*($H$5-J67)*$H$7+$K$16*($H$7^0.5)*(NORMINV(RAND(),0,1))</f>
        <v>3.21339748064225</v>
      </c>
      <c r="L67" s="0" t="n">
        <f aca="true">K67+$D$6*($H$5-K67)*$H$7+$L$16*($H$7^0.5)*(NORMINV(RAND(),0,1))</f>
        <v>3.28371789579049</v>
      </c>
      <c r="M67" s="0" t="n">
        <f aca="true">L67+$D$6*($H$5-L67)*$H$7+$M$16*($H$7^0.5)*(NORMINV(RAND(),0,1))</f>
        <v>3.17684355754069</v>
      </c>
      <c r="N67" s="0" t="n">
        <f aca="false">EXP(M67)</f>
        <v>23.9709710226602</v>
      </c>
      <c r="O67" s="0" t="n">
        <f aca="false">EXP(($H$9*LN(N67))+(1-$H$9)*$H$5+(($D$9^2)/(4*$D$6))*(1-$H$9^2))</f>
        <v>22.6629475197034</v>
      </c>
      <c r="P67" s="33" t="n">
        <f aca="false">(MAX(O67-$D$5,0))*$H$8</f>
        <v>0</v>
      </c>
    </row>
    <row r="68" customFormat="false" ht="12.75" hidden="false" customHeight="false" outlineLevel="0" collapsed="false">
      <c r="A68" s="0" t="n">
        <v>48</v>
      </c>
      <c r="C68" s="18" t="n">
        <f aca="false">$H$6</f>
        <v>3.29212628660779</v>
      </c>
      <c r="D68" s="0" t="n">
        <f aca="true">C68+$D$6*($H$5-C68)*$H$7+$D$16*($H$7^0.5)*(NORMINV(RAND(),0,1))</f>
        <v>3.44568999697916</v>
      </c>
      <c r="E68" s="0" t="n">
        <f aca="true">D68+$D$6*($H$5-D68)*$H$7+$E$16*($H$7^0.5)*(NORMINV(RAND(),0,1))</f>
        <v>3.33617772546976</v>
      </c>
      <c r="F68" s="0" t="n">
        <f aca="true">E68+$D$6*($H$5-E68)*$H$7+$F$16*($H$7^0.5)*(NORMINV(RAND(),0,1))</f>
        <v>3.36862508436141</v>
      </c>
      <c r="G68" s="0" t="n">
        <f aca="true">F68+$D$6*($H$5-F68)*$H$7+$G$16*($H$7^0.5)*(NORMINV(RAND(),0,1))</f>
        <v>3.42359747563036</v>
      </c>
      <c r="H68" s="0" t="n">
        <f aca="true">G68+$D$6*($H$5-G68)*$H$7+$H$16*($H$7^0.5)*(NORMINV(RAND(),0,1))</f>
        <v>3.47072862628683</v>
      </c>
      <c r="I68" s="0" t="n">
        <f aca="true">H68+$D$6*($H$5-H68)*$H$7+$I$16*($H$7^0.5)*(NORMINV(RAND(),0,1))</f>
        <v>3.46288584091717</v>
      </c>
      <c r="J68" s="0" t="n">
        <f aca="true">I68+$D$6*($H$5-I68)*$H$7+$J$16*($H$7^0.5)*(NORMINV(RAND(),0,1))</f>
        <v>3.45007812825364</v>
      </c>
      <c r="K68" s="0" t="n">
        <f aca="true">J68+$D$6*($H$5-J68)*$H$7+$K$16*($H$7^0.5)*(NORMINV(RAND(),0,1))</f>
        <v>3.41245144873973</v>
      </c>
      <c r="L68" s="0" t="n">
        <f aca="true">K68+$D$6*($H$5-K68)*$H$7+$L$16*($H$7^0.5)*(NORMINV(RAND(),0,1))</f>
        <v>3.62932430482336</v>
      </c>
      <c r="M68" s="0" t="n">
        <f aca="true">L68+$D$6*($H$5-L68)*$H$7+$M$16*($H$7^0.5)*(NORMINV(RAND(),0,1))</f>
        <v>3.40671865274281</v>
      </c>
      <c r="N68" s="0" t="n">
        <f aca="false">EXP(M68)</f>
        <v>30.166096241662</v>
      </c>
      <c r="O68" s="0" t="n">
        <f aca="false">EXP(($H$9*LN(N68))+(1-$H$9)*$H$5+(($D$9^2)/(4*$D$6))*(1-$H$9^2))</f>
        <v>27.174586878848</v>
      </c>
      <c r="P68" s="33" t="n">
        <f aca="false">(MAX(O68-$D$5,0))*$H$8</f>
        <v>3.78074398939464</v>
      </c>
    </row>
    <row r="69" customFormat="false" ht="12.75" hidden="false" customHeight="false" outlineLevel="0" collapsed="false">
      <c r="A69" s="0" t="n">
        <v>49</v>
      </c>
      <c r="C69" s="18" t="n">
        <f aca="false">$H$6</f>
        <v>3.29212628660779</v>
      </c>
      <c r="D69" s="0" t="n">
        <f aca="true">C69+$D$6*($H$5-C69)*$H$7+$D$16*($H$7^0.5)*(NORMINV(RAND(),0,1))</f>
        <v>3.23917263384331</v>
      </c>
      <c r="E69" s="0" t="n">
        <f aca="true">D69+$D$6*($H$5-D69)*$H$7+$E$16*($H$7^0.5)*(NORMINV(RAND(),0,1))</f>
        <v>3.14944431328994</v>
      </c>
      <c r="F69" s="0" t="n">
        <f aca="true">E69+$D$6*($H$5-E69)*$H$7+$F$16*($H$7^0.5)*(NORMINV(RAND(),0,1))</f>
        <v>3.25315013097275</v>
      </c>
      <c r="G69" s="0" t="n">
        <f aca="true">F69+$D$6*($H$5-F69)*$H$7+$G$16*($H$7^0.5)*(NORMINV(RAND(),0,1))</f>
        <v>3.38909820255154</v>
      </c>
      <c r="H69" s="0" t="n">
        <f aca="true">G69+$D$6*($H$5-G69)*$H$7+$H$16*($H$7^0.5)*(NORMINV(RAND(),0,1))</f>
        <v>3.35353952932961</v>
      </c>
      <c r="I69" s="0" t="n">
        <f aca="true">H69+$D$6*($H$5-H69)*$H$7+$I$16*($H$7^0.5)*(NORMINV(RAND(),0,1))</f>
        <v>3.34912047512861</v>
      </c>
      <c r="J69" s="0" t="n">
        <f aca="true">I69+$D$6*($H$5-I69)*$H$7+$J$16*($H$7^0.5)*(NORMINV(RAND(),0,1))</f>
        <v>3.28799398654554</v>
      </c>
      <c r="K69" s="0" t="n">
        <f aca="true">J69+$D$6*($H$5-J69)*$H$7+$K$16*($H$7^0.5)*(NORMINV(RAND(),0,1))</f>
        <v>3.32520542263068</v>
      </c>
      <c r="L69" s="0" t="n">
        <f aca="true">K69+$D$6*($H$5-K69)*$H$7+$L$16*($H$7^0.5)*(NORMINV(RAND(),0,1))</f>
        <v>3.35399203192957</v>
      </c>
      <c r="M69" s="0" t="n">
        <f aca="true">L69+$D$6*($H$5-L69)*$H$7+$M$16*($H$7^0.5)*(NORMINV(RAND(),0,1))</f>
        <v>3.28958936087842</v>
      </c>
      <c r="N69" s="0" t="n">
        <f aca="false">EXP(M69)</f>
        <v>26.8318431888185</v>
      </c>
      <c r="O69" s="0" t="n">
        <f aca="false">EXP(($H$9*LN(N69))+(1-$H$9)*$H$5+(($D$9^2)/(4*$D$6))*(1-$H$9^2))</f>
        <v>24.7735308701904</v>
      </c>
      <c r="P69" s="33" t="n">
        <f aca="false">(MAX(O69-$D$5,0))*$H$8</f>
        <v>1.49678886408531</v>
      </c>
    </row>
    <row r="70" customFormat="false" ht="12.75" hidden="false" customHeight="false" outlineLevel="0" collapsed="false">
      <c r="A70" s="0" t="n">
        <v>50</v>
      </c>
      <c r="C70" s="18" t="n">
        <f aca="false">$H$6</f>
        <v>3.29212628660779</v>
      </c>
      <c r="D70" s="0" t="n">
        <f aca="true">C70+$D$6*($H$5-C70)*$H$7+$D$16*($H$7^0.5)*(NORMINV(RAND(),0,1))</f>
        <v>3.21451903110812</v>
      </c>
      <c r="E70" s="0" t="n">
        <f aca="true">D70+$D$6*($H$5-D70)*$H$7+$E$16*($H$7^0.5)*(NORMINV(RAND(),0,1))</f>
        <v>3.26651756268453</v>
      </c>
      <c r="F70" s="0" t="n">
        <f aca="true">E70+$D$6*($H$5-E70)*$H$7+$F$16*($H$7^0.5)*(NORMINV(RAND(),0,1))</f>
        <v>2.98270814290345</v>
      </c>
      <c r="G70" s="0" t="n">
        <f aca="true">F70+$D$6*($H$5-F70)*$H$7+$G$16*($H$7^0.5)*(NORMINV(RAND(),0,1))</f>
        <v>2.91478348273286</v>
      </c>
      <c r="H70" s="0" t="n">
        <f aca="true">G70+$D$6*($H$5-G70)*$H$7+$H$16*($H$7^0.5)*(NORMINV(RAND(),0,1))</f>
        <v>3.06073583495553</v>
      </c>
      <c r="I70" s="0" t="n">
        <f aca="true">H70+$D$6*($H$5-H70)*$H$7+$I$16*($H$7^0.5)*(NORMINV(RAND(),0,1))</f>
        <v>2.96323806206978</v>
      </c>
      <c r="J70" s="0" t="n">
        <f aca="true">I70+$D$6*($H$5-I70)*$H$7+$J$16*($H$7^0.5)*(NORMINV(RAND(),0,1))</f>
        <v>3.09980199996053</v>
      </c>
      <c r="K70" s="0" t="n">
        <f aca="true">J70+$D$6*($H$5-J70)*$H$7+$K$16*($H$7^0.5)*(NORMINV(RAND(),0,1))</f>
        <v>3.00422716248465</v>
      </c>
      <c r="L70" s="0" t="n">
        <f aca="true">K70+$D$6*($H$5-K70)*$H$7+$L$16*($H$7^0.5)*(NORMINV(RAND(),0,1))</f>
        <v>2.91493134818792</v>
      </c>
      <c r="M70" s="0" t="n">
        <f aca="true">L70+$D$6*($H$5-L70)*$H$7+$M$16*($H$7^0.5)*(NORMINV(RAND(),0,1))</f>
        <v>2.87925814814494</v>
      </c>
      <c r="N70" s="0" t="n">
        <f aca="false">EXP(M70)</f>
        <v>17.8010625287861</v>
      </c>
      <c r="O70" s="0" t="n">
        <f aca="false">EXP(($H$9*LN(N70))+(1-$H$9)*$H$5+(($D$9^2)/(4*$D$6))*(1-$H$9^2))</f>
        <v>17.9161782561667</v>
      </c>
      <c r="P70" s="33" t="n">
        <f aca="false">(MAX(O70-$D$5,0))*$H$8</f>
        <v>0</v>
      </c>
    </row>
    <row r="71" customFormat="false" ht="12.75" hidden="false" customHeight="false" outlineLevel="0" collapsed="false">
      <c r="A71" s="0" t="n">
        <v>51</v>
      </c>
      <c r="C71" s="18" t="n">
        <f aca="false">$H$6</f>
        <v>3.29212628660779</v>
      </c>
      <c r="D71" s="0" t="n">
        <f aca="true">C71+$D$6*($H$5-C71)*$H$7+$D$16*($H$7^0.5)*(NORMINV(RAND(),0,1))</f>
        <v>3.45845170224436</v>
      </c>
      <c r="E71" s="0" t="n">
        <f aca="true">D71+$D$6*($H$5-D71)*$H$7+$E$16*($H$7^0.5)*(NORMINV(RAND(),0,1))</f>
        <v>3.64455040861402</v>
      </c>
      <c r="F71" s="0" t="n">
        <f aca="true">E71+$D$6*($H$5-E71)*$H$7+$F$16*($H$7^0.5)*(NORMINV(RAND(),0,1))</f>
        <v>3.67822102880642</v>
      </c>
      <c r="G71" s="0" t="n">
        <f aca="true">F71+$D$6*($H$5-F71)*$H$7+$G$16*($H$7^0.5)*(NORMINV(RAND(),0,1))</f>
        <v>3.75096637742326</v>
      </c>
      <c r="H71" s="0" t="n">
        <f aca="true">G71+$D$6*($H$5-G71)*$H$7+$H$16*($H$7^0.5)*(NORMINV(RAND(),0,1))</f>
        <v>3.70978508245235</v>
      </c>
      <c r="I71" s="0" t="n">
        <f aca="true">H71+$D$6*($H$5-H71)*$H$7+$I$16*($H$7^0.5)*(NORMINV(RAND(),0,1))</f>
        <v>3.61027729503327</v>
      </c>
      <c r="J71" s="0" t="n">
        <f aca="true">I71+$D$6*($H$5-I71)*$H$7+$J$16*($H$7^0.5)*(NORMINV(RAND(),0,1))</f>
        <v>3.58671190937923</v>
      </c>
      <c r="K71" s="0" t="n">
        <f aca="true">J71+$D$6*($H$5-J71)*$H$7+$K$16*($H$7^0.5)*(NORMINV(RAND(),0,1))</f>
        <v>3.49559488183465</v>
      </c>
      <c r="L71" s="0" t="n">
        <f aca="true">K71+$D$6*($H$5-K71)*$H$7+$L$16*($H$7^0.5)*(NORMINV(RAND(),0,1))</f>
        <v>3.43097865723205</v>
      </c>
      <c r="M71" s="0" t="n">
        <f aca="true">L71+$D$6*($H$5-L71)*$H$7+$M$16*($H$7^0.5)*(NORMINV(RAND(),0,1))</f>
        <v>3.36276741957894</v>
      </c>
      <c r="N71" s="0" t="n">
        <f aca="false">EXP(M71)</f>
        <v>28.8689729941186</v>
      </c>
      <c r="O71" s="0" t="n">
        <f aca="false">EXP(($H$9*LN(N71))+(1-$H$9)*$H$5+(($D$9^2)/(4*$D$6))*(1-$H$9^2))</f>
        <v>26.2474908051377</v>
      </c>
      <c r="P71" s="33" t="n">
        <f aca="false">(MAX(O71-$D$5,0))*$H$8</f>
        <v>2.89886292474238</v>
      </c>
    </row>
    <row r="72" customFormat="false" ht="12.75" hidden="false" customHeight="false" outlineLevel="0" collapsed="false">
      <c r="A72" s="0" t="n">
        <v>52</v>
      </c>
      <c r="C72" s="18" t="n">
        <f aca="false">$H$6</f>
        <v>3.29212628660779</v>
      </c>
      <c r="D72" s="0" t="n">
        <f aca="true">C72+$D$6*($H$5-C72)*$H$7+$D$16*($H$7^0.5)*(NORMINV(RAND(),0,1))</f>
        <v>3.18656605270367</v>
      </c>
      <c r="E72" s="0" t="n">
        <f aca="true">D72+$D$6*($H$5-D72)*$H$7+$E$16*($H$7^0.5)*(NORMINV(RAND(),0,1))</f>
        <v>3.23611669717806</v>
      </c>
      <c r="F72" s="0" t="n">
        <f aca="true">E72+$D$6*($H$5-E72)*$H$7+$F$16*($H$7^0.5)*(NORMINV(RAND(),0,1))</f>
        <v>3.162395462034</v>
      </c>
      <c r="G72" s="0" t="n">
        <f aca="true">F72+$D$6*($H$5-F72)*$H$7+$G$16*($H$7^0.5)*(NORMINV(RAND(),0,1))</f>
        <v>3.24145753194627</v>
      </c>
      <c r="H72" s="0" t="n">
        <f aca="true">G72+$D$6*($H$5-G72)*$H$7+$H$16*($H$7^0.5)*(NORMINV(RAND(),0,1))</f>
        <v>3.45454875247492</v>
      </c>
      <c r="I72" s="0" t="n">
        <f aca="true">H72+$D$6*($H$5-H72)*$H$7+$I$16*($H$7^0.5)*(NORMINV(RAND(),0,1))</f>
        <v>3.37338285845334</v>
      </c>
      <c r="J72" s="0" t="n">
        <f aca="true">I72+$D$6*($H$5-I72)*$H$7+$J$16*($H$7^0.5)*(NORMINV(RAND(),0,1))</f>
        <v>3.3994217505385</v>
      </c>
      <c r="K72" s="0" t="n">
        <f aca="true">J72+$D$6*($H$5-J72)*$H$7+$K$16*($H$7^0.5)*(NORMINV(RAND(),0,1))</f>
        <v>3.37777599847153</v>
      </c>
      <c r="L72" s="0" t="n">
        <f aca="true">K72+$D$6*($H$5-K72)*$H$7+$L$16*($H$7^0.5)*(NORMINV(RAND(),0,1))</f>
        <v>3.2298819852733</v>
      </c>
      <c r="M72" s="0" t="n">
        <f aca="true">L72+$D$6*($H$5-L72)*$H$7+$M$16*($H$7^0.5)*(NORMINV(RAND(),0,1))</f>
        <v>3.17051179115444</v>
      </c>
      <c r="N72" s="0" t="n">
        <f aca="false">EXP(M72)</f>
        <v>23.8196719348131</v>
      </c>
      <c r="O72" s="0" t="n">
        <f aca="false">EXP(($H$9*LN(N72))+(1-$H$9)*$H$5+(($D$9^2)/(4*$D$6))*(1-$H$9^2))</f>
        <v>22.5498996608391</v>
      </c>
      <c r="P72" s="33" t="n">
        <f aca="false">(MAX(O72-$D$5,0))*$H$8</f>
        <v>0</v>
      </c>
    </row>
    <row r="73" customFormat="false" ht="12.75" hidden="false" customHeight="false" outlineLevel="0" collapsed="false">
      <c r="A73" s="0" t="n">
        <v>53</v>
      </c>
      <c r="C73" s="18" t="n">
        <f aca="false">$H$6</f>
        <v>3.29212628660779</v>
      </c>
      <c r="D73" s="0" t="n">
        <f aca="true">C73+$D$6*($H$5-C73)*$H$7+$D$16*($H$7^0.5)*(NORMINV(RAND(),0,1))</f>
        <v>3.3821626558856</v>
      </c>
      <c r="E73" s="0" t="n">
        <f aca="true">D73+$D$6*($H$5-D73)*$H$7+$E$16*($H$7^0.5)*(NORMINV(RAND(),0,1))</f>
        <v>3.2206066976284</v>
      </c>
      <c r="F73" s="0" t="n">
        <f aca="true">E73+$D$6*($H$5-E73)*$H$7+$F$16*($H$7^0.5)*(NORMINV(RAND(),0,1))</f>
        <v>3.30461280725389</v>
      </c>
      <c r="G73" s="0" t="n">
        <f aca="true">F73+$D$6*($H$5-F73)*$H$7+$G$16*($H$7^0.5)*(NORMINV(RAND(),0,1))</f>
        <v>3.08711695752052</v>
      </c>
      <c r="H73" s="0" t="n">
        <f aca="true">G73+$D$6*($H$5-G73)*$H$7+$H$16*($H$7^0.5)*(NORMINV(RAND(),0,1))</f>
        <v>3.02209573950896</v>
      </c>
      <c r="I73" s="0" t="n">
        <f aca="true">H73+$D$6*($H$5-H73)*$H$7+$I$16*($H$7^0.5)*(NORMINV(RAND(),0,1))</f>
        <v>2.77978612564562</v>
      </c>
      <c r="J73" s="0" t="n">
        <f aca="true">I73+$D$6*($H$5-I73)*$H$7+$J$16*($H$7^0.5)*(NORMINV(RAND(),0,1))</f>
        <v>2.75528826952995</v>
      </c>
      <c r="K73" s="0" t="n">
        <f aca="true">J73+$D$6*($H$5-J73)*$H$7+$K$16*($H$7^0.5)*(NORMINV(RAND(),0,1))</f>
        <v>3.02986352727239</v>
      </c>
      <c r="L73" s="0" t="n">
        <f aca="true">K73+$D$6*($H$5-K73)*$H$7+$L$16*($H$7^0.5)*(NORMINV(RAND(),0,1))</f>
        <v>3.07901746776902</v>
      </c>
      <c r="M73" s="0" t="n">
        <f aca="true">L73+$D$6*($H$5-L73)*$H$7+$M$16*($H$7^0.5)*(NORMINV(RAND(),0,1))</f>
        <v>3.01265854054517</v>
      </c>
      <c r="N73" s="0" t="n">
        <f aca="false">EXP(M73)</f>
        <v>20.3414065581007</v>
      </c>
      <c r="O73" s="0" t="n">
        <f aca="false">EXP(($H$9*LN(N73))+(1-$H$9)*$H$5+(($D$9^2)/(4*$D$6))*(1-$H$9^2))</f>
        <v>19.9067957748982</v>
      </c>
      <c r="P73" s="33" t="n">
        <f aca="false">(MAX(O73-$D$5,0))*$H$8</f>
        <v>0</v>
      </c>
    </row>
    <row r="74" customFormat="false" ht="12.75" hidden="false" customHeight="false" outlineLevel="0" collapsed="false">
      <c r="A74" s="0" t="n">
        <v>54</v>
      </c>
      <c r="C74" s="18" t="n">
        <f aca="false">$H$6</f>
        <v>3.29212628660779</v>
      </c>
      <c r="D74" s="0" t="n">
        <f aca="true">C74+$D$6*($H$5-C74)*$H$7+$D$16*($H$7^0.5)*(NORMINV(RAND(),0,1))</f>
        <v>3.35525808374582</v>
      </c>
      <c r="E74" s="0" t="n">
        <f aca="true">D74+$D$6*($H$5-D74)*$H$7+$E$16*($H$7^0.5)*(NORMINV(RAND(),0,1))</f>
        <v>3.27191956122514</v>
      </c>
      <c r="F74" s="0" t="n">
        <f aca="true">E74+$D$6*($H$5-E74)*$H$7+$F$16*($H$7^0.5)*(NORMINV(RAND(),0,1))</f>
        <v>3.11978992945963</v>
      </c>
      <c r="G74" s="0" t="n">
        <f aca="true">F74+$D$6*($H$5-F74)*$H$7+$G$16*($H$7^0.5)*(NORMINV(RAND(),0,1))</f>
        <v>3.19316157191574</v>
      </c>
      <c r="H74" s="0" t="n">
        <f aca="true">G74+$D$6*($H$5-G74)*$H$7+$H$16*($H$7^0.5)*(NORMINV(RAND(),0,1))</f>
        <v>3.31973313312346</v>
      </c>
      <c r="I74" s="0" t="n">
        <f aca="true">H74+$D$6*($H$5-H74)*$H$7+$I$16*($H$7^0.5)*(NORMINV(RAND(),0,1))</f>
        <v>3.34278495288574</v>
      </c>
      <c r="J74" s="0" t="n">
        <f aca="true">I74+$D$6*($H$5-I74)*$H$7+$J$16*($H$7^0.5)*(NORMINV(RAND(),0,1))</f>
        <v>3.55297700293645</v>
      </c>
      <c r="K74" s="0" t="n">
        <f aca="true">J74+$D$6*($H$5-J74)*$H$7+$K$16*($H$7^0.5)*(NORMINV(RAND(),0,1))</f>
        <v>3.7124519724752</v>
      </c>
      <c r="L74" s="0" t="n">
        <f aca="true">K74+$D$6*($H$5-K74)*$H$7+$L$16*($H$7^0.5)*(NORMINV(RAND(),0,1))</f>
        <v>3.68739447701517</v>
      </c>
      <c r="M74" s="0" t="n">
        <f aca="true">L74+$D$6*($H$5-L74)*$H$7+$M$16*($H$7^0.5)*(NORMINV(RAND(),0,1))</f>
        <v>3.73300954645942</v>
      </c>
      <c r="N74" s="0" t="n">
        <f aca="false">EXP(M74)</f>
        <v>41.8047323174804</v>
      </c>
      <c r="O74" s="0" t="n">
        <f aca="false">EXP(($H$9*LN(N74))+(1-$H$9)*$H$5+(($D$9^2)/(4*$D$6))*(1-$H$9^2))</f>
        <v>35.1625105052581</v>
      </c>
      <c r="P74" s="33" t="n">
        <f aca="false">(MAX(O74-$D$5,0))*$H$8</f>
        <v>11.3790919835004</v>
      </c>
    </row>
    <row r="75" customFormat="false" ht="12.75" hidden="false" customHeight="false" outlineLevel="0" collapsed="false">
      <c r="A75" s="0" t="n">
        <v>55</v>
      </c>
      <c r="C75" s="18" t="n">
        <f aca="false">$H$6</f>
        <v>3.29212628660779</v>
      </c>
      <c r="D75" s="0" t="n">
        <f aca="true">C75+$D$6*($H$5-C75)*$H$7+$D$16*($H$7^0.5)*(NORMINV(RAND(),0,1))</f>
        <v>3.26477263478727</v>
      </c>
      <c r="E75" s="0" t="n">
        <f aca="true">D75+$D$6*($H$5-D75)*$H$7+$E$16*($H$7^0.5)*(NORMINV(RAND(),0,1))</f>
        <v>3.34728020561244</v>
      </c>
      <c r="F75" s="0" t="n">
        <f aca="true">E75+$D$6*($H$5-E75)*$H$7+$F$16*($H$7^0.5)*(NORMINV(RAND(),0,1))</f>
        <v>3.33860829530538</v>
      </c>
      <c r="G75" s="0" t="n">
        <f aca="true">F75+$D$6*($H$5-F75)*$H$7+$G$16*($H$7^0.5)*(NORMINV(RAND(),0,1))</f>
        <v>3.35339558366214</v>
      </c>
      <c r="H75" s="0" t="n">
        <f aca="true">G75+$D$6*($H$5-G75)*$H$7+$H$16*($H$7^0.5)*(NORMINV(RAND(),0,1))</f>
        <v>3.17049057716765</v>
      </c>
      <c r="I75" s="0" t="n">
        <f aca="true">H75+$D$6*($H$5-H75)*$H$7+$I$16*($H$7^0.5)*(NORMINV(RAND(),0,1))</f>
        <v>3.06542290680691</v>
      </c>
      <c r="J75" s="0" t="n">
        <f aca="true">I75+$D$6*($H$5-I75)*$H$7+$J$16*($H$7^0.5)*(NORMINV(RAND(),0,1))</f>
        <v>3.10646354738427</v>
      </c>
      <c r="K75" s="0" t="n">
        <f aca="true">J75+$D$6*($H$5-J75)*$H$7+$K$16*($H$7^0.5)*(NORMINV(RAND(),0,1))</f>
        <v>2.96203869550768</v>
      </c>
      <c r="L75" s="0" t="n">
        <f aca="true">K75+$D$6*($H$5-K75)*$H$7+$L$16*($H$7^0.5)*(NORMINV(RAND(),0,1))</f>
        <v>3.03361855285481</v>
      </c>
      <c r="M75" s="0" t="n">
        <f aca="true">L75+$D$6*($H$5-L75)*$H$7+$M$16*($H$7^0.5)*(NORMINV(RAND(),0,1))</f>
        <v>2.83452310943984</v>
      </c>
      <c r="N75" s="0" t="n">
        <f aca="false">EXP(M75)</f>
        <v>17.0222805995155</v>
      </c>
      <c r="O75" s="0" t="n">
        <f aca="false">EXP(($H$9*LN(N75))+(1-$H$9)*$H$5+(($D$9^2)/(4*$D$6))*(1-$H$9^2))</f>
        <v>17.294235689288</v>
      </c>
      <c r="P75" s="33" t="n">
        <f aca="false">(MAX(O75-$D$5,0))*$H$8</f>
        <v>0</v>
      </c>
    </row>
    <row r="76" customFormat="false" ht="12.75" hidden="false" customHeight="false" outlineLevel="0" collapsed="false">
      <c r="A76" s="0" t="n">
        <v>56</v>
      </c>
      <c r="C76" s="18" t="n">
        <f aca="false">$H$6</f>
        <v>3.29212628660779</v>
      </c>
      <c r="D76" s="0" t="n">
        <f aca="true">C76+$D$6*($H$5-C76)*$H$7+$D$16*($H$7^0.5)*(NORMINV(RAND(),0,1))</f>
        <v>3.30942533247268</v>
      </c>
      <c r="E76" s="0" t="n">
        <f aca="true">D76+$D$6*($H$5-D76)*$H$7+$E$16*($H$7^0.5)*(NORMINV(RAND(),0,1))</f>
        <v>3.17942947410881</v>
      </c>
      <c r="F76" s="0" t="n">
        <f aca="true">E76+$D$6*($H$5-E76)*$H$7+$F$16*($H$7^0.5)*(NORMINV(RAND(),0,1))</f>
        <v>3.23775235613443</v>
      </c>
      <c r="G76" s="0" t="n">
        <f aca="true">F76+$D$6*($H$5-F76)*$H$7+$G$16*($H$7^0.5)*(NORMINV(RAND(),0,1))</f>
        <v>3.27850171467849</v>
      </c>
      <c r="H76" s="0" t="n">
        <f aca="true">G76+$D$6*($H$5-G76)*$H$7+$H$16*($H$7^0.5)*(NORMINV(RAND(),0,1))</f>
        <v>3.51979935137341</v>
      </c>
      <c r="I76" s="0" t="n">
        <f aca="true">H76+$D$6*($H$5-H76)*$H$7+$I$16*($H$7^0.5)*(NORMINV(RAND(),0,1))</f>
        <v>3.61482661486629</v>
      </c>
      <c r="J76" s="0" t="n">
        <f aca="true">I76+$D$6*($H$5-I76)*$H$7+$J$16*($H$7^0.5)*(NORMINV(RAND(),0,1))</f>
        <v>3.58899264899</v>
      </c>
      <c r="K76" s="0" t="n">
        <f aca="true">J76+$D$6*($H$5-J76)*$H$7+$K$16*($H$7^0.5)*(NORMINV(RAND(),0,1))</f>
        <v>3.66563019946208</v>
      </c>
      <c r="L76" s="0" t="n">
        <f aca="true">K76+$D$6*($H$5-K76)*$H$7+$L$16*($H$7^0.5)*(NORMINV(RAND(),0,1))</f>
        <v>3.62332602727467</v>
      </c>
      <c r="M76" s="0" t="n">
        <f aca="true">L76+$D$6*($H$5-L76)*$H$7+$M$16*($H$7^0.5)*(NORMINV(RAND(),0,1))</f>
        <v>3.73311496099827</v>
      </c>
      <c r="N76" s="0" t="n">
        <f aca="false">EXP(M76)</f>
        <v>41.8091393763393</v>
      </c>
      <c r="O76" s="0" t="n">
        <f aca="false">EXP(($H$9*LN(N76))+(1-$H$9)*$H$5+(($D$9^2)/(4*$D$6))*(1-$H$9^2))</f>
        <v>35.165438059625</v>
      </c>
      <c r="P76" s="33" t="n">
        <f aca="false">(MAX(O76-$D$5,0))*$H$8</f>
        <v>11.381876759356</v>
      </c>
    </row>
    <row r="77" customFormat="false" ht="12.75" hidden="false" customHeight="false" outlineLevel="0" collapsed="false">
      <c r="A77" s="0" t="n">
        <v>57</v>
      </c>
      <c r="C77" s="18" t="n">
        <f aca="false">$H$6</f>
        <v>3.29212628660779</v>
      </c>
      <c r="D77" s="0" t="n">
        <f aca="true">C77+$D$6*($H$5-C77)*$H$7+$D$16*($H$7^0.5)*(NORMINV(RAND(),0,1))</f>
        <v>3.26808146823179</v>
      </c>
      <c r="E77" s="0" t="n">
        <f aca="true">D77+$D$6*($H$5-D77)*$H$7+$E$16*($H$7^0.5)*(NORMINV(RAND(),0,1))</f>
        <v>3.03224130211684</v>
      </c>
      <c r="F77" s="0" t="n">
        <f aca="true">E77+$D$6*($H$5-E77)*$H$7+$F$16*($H$7^0.5)*(NORMINV(RAND(),0,1))</f>
        <v>2.76920430519668</v>
      </c>
      <c r="G77" s="0" t="n">
        <f aca="true">F77+$D$6*($H$5-F77)*$H$7+$G$16*($H$7^0.5)*(NORMINV(RAND(),0,1))</f>
        <v>2.57294097960733</v>
      </c>
      <c r="H77" s="0" t="n">
        <f aca="true">G77+$D$6*($H$5-G77)*$H$7+$H$16*($H$7^0.5)*(NORMINV(RAND(),0,1))</f>
        <v>2.87856467284831</v>
      </c>
      <c r="I77" s="0" t="n">
        <f aca="true">H77+$D$6*($H$5-H77)*$H$7+$I$16*($H$7^0.5)*(NORMINV(RAND(),0,1))</f>
        <v>2.94979085511625</v>
      </c>
      <c r="J77" s="0" t="n">
        <f aca="true">I77+$D$6*($H$5-I77)*$H$7+$J$16*($H$7^0.5)*(NORMINV(RAND(),0,1))</f>
        <v>2.75265877083901</v>
      </c>
      <c r="K77" s="0" t="n">
        <f aca="true">J77+$D$6*($H$5-J77)*$H$7+$K$16*($H$7^0.5)*(NORMINV(RAND(),0,1))</f>
        <v>2.91666705956339</v>
      </c>
      <c r="L77" s="0" t="n">
        <f aca="true">K77+$D$6*($H$5-K77)*$H$7+$L$16*($H$7^0.5)*(NORMINV(RAND(),0,1))</f>
        <v>2.93180191462778</v>
      </c>
      <c r="M77" s="0" t="n">
        <f aca="true">L77+$D$6*($H$5-L77)*$H$7+$M$16*($H$7^0.5)*(NORMINV(RAND(),0,1))</f>
        <v>2.90671819301319</v>
      </c>
      <c r="N77" s="0" t="n">
        <f aca="false">EXP(M77)</f>
        <v>18.2966538428944</v>
      </c>
      <c r="O77" s="0" t="n">
        <f aca="false">EXP(($H$9*LN(N77))+(1-$H$9)*$H$5+(($D$9^2)/(4*$D$6))*(1-$H$9^2))</f>
        <v>18.3089778160779</v>
      </c>
      <c r="P77" s="33" t="n">
        <f aca="false">(MAX(O77-$D$5,0))*$H$8</f>
        <v>0</v>
      </c>
    </row>
    <row r="78" customFormat="false" ht="12.75" hidden="false" customHeight="false" outlineLevel="0" collapsed="false">
      <c r="A78" s="0" t="n">
        <v>58</v>
      </c>
      <c r="C78" s="18" t="n">
        <f aca="false">$H$6</f>
        <v>3.29212628660779</v>
      </c>
      <c r="D78" s="0" t="n">
        <f aca="true">C78+$D$6*($H$5-C78)*$H$7+$D$16*($H$7^0.5)*(NORMINV(RAND(),0,1))</f>
        <v>3.15959330295099</v>
      </c>
      <c r="E78" s="0" t="n">
        <f aca="true">D78+$D$6*($H$5-D78)*$H$7+$E$16*($H$7^0.5)*(NORMINV(RAND(),0,1))</f>
        <v>3.32233991703768</v>
      </c>
      <c r="F78" s="0" t="n">
        <f aca="true">E78+$D$6*($H$5-E78)*$H$7+$F$16*($H$7^0.5)*(NORMINV(RAND(),0,1))</f>
        <v>3.20098808169054</v>
      </c>
      <c r="G78" s="0" t="n">
        <f aca="true">F78+$D$6*($H$5-F78)*$H$7+$G$16*($H$7^0.5)*(NORMINV(RAND(),0,1))</f>
        <v>3.08946523130121</v>
      </c>
      <c r="H78" s="0" t="n">
        <f aca="true">G78+$D$6*($H$5-G78)*$H$7+$H$16*($H$7^0.5)*(NORMINV(RAND(),0,1))</f>
        <v>2.94998773680577</v>
      </c>
      <c r="I78" s="0" t="n">
        <f aca="true">H78+$D$6*($H$5-H78)*$H$7+$I$16*($H$7^0.5)*(NORMINV(RAND(),0,1))</f>
        <v>2.89654890428123</v>
      </c>
      <c r="J78" s="0" t="n">
        <f aca="true">I78+$D$6*($H$5-I78)*$H$7+$J$16*($H$7^0.5)*(NORMINV(RAND(),0,1))</f>
        <v>2.58892253870253</v>
      </c>
      <c r="K78" s="0" t="n">
        <f aca="true">J78+$D$6*($H$5-J78)*$H$7+$K$16*($H$7^0.5)*(NORMINV(RAND(),0,1))</f>
        <v>2.4065096381508</v>
      </c>
      <c r="L78" s="0" t="n">
        <f aca="true">K78+$D$6*($H$5-K78)*$H$7+$L$16*($H$7^0.5)*(NORMINV(RAND(),0,1))</f>
        <v>2.37018306107561</v>
      </c>
      <c r="M78" s="0" t="n">
        <f aca="true">L78+$D$6*($H$5-L78)*$H$7+$M$16*($H$7^0.5)*(NORMINV(RAND(),0,1))</f>
        <v>2.4003764079231</v>
      </c>
      <c r="N78" s="0" t="n">
        <f aca="false">EXP(M78)</f>
        <v>11.027326372565</v>
      </c>
      <c r="O78" s="0" t="n">
        <f aca="false">EXP(($H$9*LN(N78))+(1-$H$9)*$H$5+(($D$9^2)/(4*$D$6))*(1-$H$9^2))</f>
        <v>12.2741150122608</v>
      </c>
      <c r="P78" s="33" t="n">
        <f aca="false">(MAX(O78-$D$5,0))*$H$8</f>
        <v>0</v>
      </c>
    </row>
    <row r="79" customFormat="false" ht="12.75" hidden="false" customHeight="false" outlineLevel="0" collapsed="false">
      <c r="A79" s="0" t="n">
        <v>59</v>
      </c>
      <c r="C79" s="18" t="n">
        <f aca="false">$H$6</f>
        <v>3.29212628660779</v>
      </c>
      <c r="D79" s="0" t="n">
        <f aca="true">C79+$D$6*($H$5-C79)*$H$7+$D$16*($H$7^0.5)*(NORMINV(RAND(),0,1))</f>
        <v>3.38098332689242</v>
      </c>
      <c r="E79" s="0" t="n">
        <f aca="true">D79+$D$6*($H$5-D79)*$H$7+$E$16*($H$7^0.5)*(NORMINV(RAND(),0,1))</f>
        <v>3.53901058481546</v>
      </c>
      <c r="F79" s="0" t="n">
        <f aca="true">E79+$D$6*($H$5-E79)*$H$7+$F$16*($H$7^0.5)*(NORMINV(RAND(),0,1))</f>
        <v>3.27310615767083</v>
      </c>
      <c r="G79" s="0" t="n">
        <f aca="true">F79+$D$6*($H$5-F79)*$H$7+$G$16*($H$7^0.5)*(NORMINV(RAND(),0,1))</f>
        <v>3.0497917913528</v>
      </c>
      <c r="H79" s="0" t="n">
        <f aca="true">G79+$D$6*($H$5-G79)*$H$7+$H$16*($H$7^0.5)*(NORMINV(RAND(),0,1))</f>
        <v>3.26701766581691</v>
      </c>
      <c r="I79" s="0" t="n">
        <f aca="true">H79+$D$6*($H$5-H79)*$H$7+$I$16*($H$7^0.5)*(NORMINV(RAND(),0,1))</f>
        <v>3.2152337996995</v>
      </c>
      <c r="J79" s="0" t="n">
        <f aca="true">I79+$D$6*($H$5-I79)*$H$7+$J$16*($H$7^0.5)*(NORMINV(RAND(),0,1))</f>
        <v>3.1251885995288</v>
      </c>
      <c r="K79" s="0" t="n">
        <f aca="true">J79+$D$6*($H$5-J79)*$H$7+$K$16*($H$7^0.5)*(NORMINV(RAND(),0,1))</f>
        <v>3.0346511847868</v>
      </c>
      <c r="L79" s="0" t="n">
        <f aca="true">K79+$D$6*($H$5-K79)*$H$7+$L$16*($H$7^0.5)*(NORMINV(RAND(),0,1))</f>
        <v>2.95960380801089</v>
      </c>
      <c r="M79" s="0" t="n">
        <f aca="true">L79+$D$6*($H$5-L79)*$H$7+$M$16*($H$7^0.5)*(NORMINV(RAND(),0,1))</f>
        <v>2.98700827368982</v>
      </c>
      <c r="N79" s="0" t="n">
        <f aca="false">EXP(M79)</f>
        <v>19.8262788760458</v>
      </c>
      <c r="O79" s="0" t="n">
        <f aca="false">EXP(($H$9*LN(N79))+(1-$H$9)*$H$5+(($D$9^2)/(4*$D$6))*(1-$H$9^2))</f>
        <v>19.5075795440917</v>
      </c>
      <c r="P79" s="33" t="n">
        <f aca="false">(MAX(O79-$D$5,0))*$H$8</f>
        <v>0</v>
      </c>
    </row>
    <row r="80" customFormat="false" ht="12.75" hidden="false" customHeight="false" outlineLevel="0" collapsed="false">
      <c r="A80" s="0" t="n">
        <v>60</v>
      </c>
      <c r="C80" s="18" t="n">
        <f aca="false">$H$6</f>
        <v>3.29212628660779</v>
      </c>
      <c r="D80" s="0" t="n">
        <f aca="true">C80+$D$6*($H$5-C80)*$H$7+$D$16*($H$7^0.5)*(NORMINV(RAND(),0,1))</f>
        <v>3.33802000554147</v>
      </c>
      <c r="E80" s="0" t="n">
        <f aca="true">D80+$D$6*($H$5-D80)*$H$7+$E$16*($H$7^0.5)*(NORMINV(RAND(),0,1))</f>
        <v>3.21753939537323</v>
      </c>
      <c r="F80" s="0" t="n">
        <f aca="true">E80+$D$6*($H$5-E80)*$H$7+$F$16*($H$7^0.5)*(NORMINV(RAND(),0,1))</f>
        <v>3.08958890791803</v>
      </c>
      <c r="G80" s="0" t="n">
        <f aca="true">F80+$D$6*($H$5-F80)*$H$7+$G$16*($H$7^0.5)*(NORMINV(RAND(),0,1))</f>
        <v>3.05064930883778</v>
      </c>
      <c r="H80" s="0" t="n">
        <f aca="true">G80+$D$6*($H$5-G80)*$H$7+$H$16*($H$7^0.5)*(NORMINV(RAND(),0,1))</f>
        <v>2.995015255759</v>
      </c>
      <c r="I80" s="0" t="n">
        <f aca="true">H80+$D$6*($H$5-H80)*$H$7+$I$16*($H$7^0.5)*(NORMINV(RAND(),0,1))</f>
        <v>3.0134409795455</v>
      </c>
      <c r="J80" s="0" t="n">
        <f aca="true">I80+$D$6*($H$5-I80)*$H$7+$J$16*($H$7^0.5)*(NORMINV(RAND(),0,1))</f>
        <v>3.19003864378508</v>
      </c>
      <c r="K80" s="0" t="n">
        <f aca="true">J80+$D$6*($H$5-J80)*$H$7+$K$16*($H$7^0.5)*(NORMINV(RAND(),0,1))</f>
        <v>3.20792413816594</v>
      </c>
      <c r="L80" s="0" t="n">
        <f aca="true">K80+$D$6*($H$5-K80)*$H$7+$L$16*($H$7^0.5)*(NORMINV(RAND(),0,1))</f>
        <v>3.19828591035655</v>
      </c>
      <c r="M80" s="0" t="n">
        <f aca="true">L80+$D$6*($H$5-L80)*$H$7+$M$16*($H$7^0.5)*(NORMINV(RAND(),0,1))</f>
        <v>3.32980194491225</v>
      </c>
      <c r="N80" s="0" t="n">
        <f aca="false">EXP(M80)</f>
        <v>27.9328089204349</v>
      </c>
      <c r="O80" s="0" t="n">
        <f aca="false">EXP(($H$9*LN(N80))+(1-$H$9)*$H$5+(($D$9^2)/(4*$D$6))*(1-$H$9^2))</f>
        <v>25.5729435830327</v>
      </c>
      <c r="P80" s="33" t="n">
        <f aca="false">(MAX(O80-$D$5,0))*$H$8</f>
        <v>2.25721375886086</v>
      </c>
    </row>
    <row r="81" customFormat="false" ht="12.75" hidden="false" customHeight="false" outlineLevel="0" collapsed="false">
      <c r="A81" s="0" t="n">
        <v>61</v>
      </c>
      <c r="C81" s="18" t="n">
        <f aca="false">$H$6</f>
        <v>3.29212628660779</v>
      </c>
      <c r="D81" s="0" t="n">
        <f aca="true">C81+$D$6*($H$5-C81)*$H$7+$D$16*($H$7^0.5)*(NORMINV(RAND(),0,1))</f>
        <v>3.47098807089173</v>
      </c>
      <c r="E81" s="0" t="n">
        <f aca="true">D81+$D$6*($H$5-D81)*$H$7+$E$16*($H$7^0.5)*(NORMINV(RAND(),0,1))</f>
        <v>3.38809636860797</v>
      </c>
      <c r="F81" s="0" t="n">
        <f aca="true">E81+$D$6*($H$5-E81)*$H$7+$F$16*($H$7^0.5)*(NORMINV(RAND(),0,1))</f>
        <v>3.34613376227371</v>
      </c>
      <c r="G81" s="0" t="n">
        <f aca="true">F81+$D$6*($H$5-F81)*$H$7+$G$16*($H$7^0.5)*(NORMINV(RAND(),0,1))</f>
        <v>3.3174373366634</v>
      </c>
      <c r="H81" s="0" t="n">
        <f aca="true">G81+$D$6*($H$5-G81)*$H$7+$H$16*($H$7^0.5)*(NORMINV(RAND(),0,1))</f>
        <v>3.20938449340476</v>
      </c>
      <c r="I81" s="0" t="n">
        <f aca="true">H81+$D$6*($H$5-H81)*$H$7+$I$16*($H$7^0.5)*(NORMINV(RAND(),0,1))</f>
        <v>3.55852128618555</v>
      </c>
      <c r="J81" s="0" t="n">
        <f aca="true">I81+$D$6*($H$5-I81)*$H$7+$J$16*($H$7^0.5)*(NORMINV(RAND(),0,1))</f>
        <v>3.6118435735142</v>
      </c>
      <c r="K81" s="0" t="n">
        <f aca="true">J81+$D$6*($H$5-J81)*$H$7+$K$16*($H$7^0.5)*(NORMINV(RAND(),0,1))</f>
        <v>3.50046923742839</v>
      </c>
      <c r="L81" s="0" t="n">
        <f aca="true">K81+$D$6*($H$5-K81)*$H$7+$L$16*($H$7^0.5)*(NORMINV(RAND(),0,1))</f>
        <v>3.54541788896611</v>
      </c>
      <c r="M81" s="0" t="n">
        <f aca="true">L81+$D$6*($H$5-L81)*$H$7+$M$16*($H$7^0.5)*(NORMINV(RAND(),0,1))</f>
        <v>3.5167681591105</v>
      </c>
      <c r="N81" s="0" t="n">
        <f aca="false">EXP(M81)</f>
        <v>33.6754188123183</v>
      </c>
      <c r="O81" s="0" t="n">
        <f aca="false">EXP(($H$9*LN(N81))+(1-$H$9)*$H$5+(($D$9^2)/(4*$D$6))*(1-$H$9^2))</f>
        <v>29.6421461179828</v>
      </c>
      <c r="P81" s="33" t="n">
        <f aca="false">(MAX(O81-$D$5,0))*$H$8</f>
        <v>6.12795894435826</v>
      </c>
    </row>
    <row r="82" customFormat="false" ht="12.75" hidden="false" customHeight="false" outlineLevel="0" collapsed="false">
      <c r="A82" s="0" t="n">
        <v>62</v>
      </c>
      <c r="C82" s="18" t="n">
        <f aca="false">$H$6</f>
        <v>3.29212628660779</v>
      </c>
      <c r="D82" s="0" t="n">
        <f aca="true">C82+$D$6*($H$5-C82)*$H$7+$D$16*($H$7^0.5)*(NORMINV(RAND(),0,1))</f>
        <v>3.17042441274123</v>
      </c>
      <c r="E82" s="0" t="n">
        <f aca="true">D82+$D$6*($H$5-D82)*$H$7+$E$16*($H$7^0.5)*(NORMINV(RAND(),0,1))</f>
        <v>3.02343600979421</v>
      </c>
      <c r="F82" s="0" t="n">
        <f aca="true">E82+$D$6*($H$5-E82)*$H$7+$F$16*($H$7^0.5)*(NORMINV(RAND(),0,1))</f>
        <v>2.7955364981026</v>
      </c>
      <c r="G82" s="0" t="n">
        <f aca="true">F82+$D$6*($H$5-F82)*$H$7+$G$16*($H$7^0.5)*(NORMINV(RAND(),0,1))</f>
        <v>2.96056848291991</v>
      </c>
      <c r="H82" s="0" t="n">
        <f aca="true">G82+$D$6*($H$5-G82)*$H$7+$H$16*($H$7^0.5)*(NORMINV(RAND(),0,1))</f>
        <v>2.9906189483645</v>
      </c>
      <c r="I82" s="0" t="n">
        <f aca="true">H82+$D$6*($H$5-H82)*$H$7+$I$16*($H$7^0.5)*(NORMINV(RAND(),0,1))</f>
        <v>3.09208975417933</v>
      </c>
      <c r="J82" s="0" t="n">
        <f aca="true">I82+$D$6*($H$5-I82)*$H$7+$J$16*($H$7^0.5)*(NORMINV(RAND(),0,1))</f>
        <v>3.14185608665117</v>
      </c>
      <c r="K82" s="0" t="n">
        <f aca="true">J82+$D$6*($H$5-J82)*$H$7+$K$16*($H$7^0.5)*(NORMINV(RAND(),0,1))</f>
        <v>3.32340367757106</v>
      </c>
      <c r="L82" s="0" t="n">
        <f aca="true">K82+$D$6*($H$5-K82)*$H$7+$L$16*($H$7^0.5)*(NORMINV(RAND(),0,1))</f>
        <v>3.3041551618711</v>
      </c>
      <c r="M82" s="0" t="n">
        <f aca="true">L82+$D$6*($H$5-L82)*$H$7+$M$16*($H$7^0.5)*(NORMINV(RAND(),0,1))</f>
        <v>3.22167352360307</v>
      </c>
      <c r="N82" s="0" t="n">
        <f aca="false">EXP(M82)</f>
        <v>25.0700403986546</v>
      </c>
      <c r="O82" s="0" t="n">
        <f aca="false">EXP(($H$9*LN(N82))+(1-$H$9)*$H$5+(($D$9^2)/(4*$D$6))*(1-$H$9^2))</f>
        <v>23.4797222069821</v>
      </c>
      <c r="P82" s="33" t="n">
        <f aca="false">(MAX(O82-$D$5,0))*$H$8</f>
        <v>0.266079993967656</v>
      </c>
    </row>
    <row r="83" customFormat="false" ht="12.75" hidden="false" customHeight="false" outlineLevel="0" collapsed="false">
      <c r="A83" s="0" t="n">
        <v>63</v>
      </c>
      <c r="C83" s="18" t="n">
        <f aca="false">$H$6</f>
        <v>3.29212628660779</v>
      </c>
      <c r="D83" s="0" t="n">
        <f aca="true">C83+$D$6*($H$5-C83)*$H$7+$D$16*($H$7^0.5)*(NORMINV(RAND(),0,1))</f>
        <v>3.26864476002243</v>
      </c>
      <c r="E83" s="0" t="n">
        <f aca="true">D83+$D$6*($H$5-D83)*$H$7+$E$16*($H$7^0.5)*(NORMINV(RAND(),0,1))</f>
        <v>3.13731476573898</v>
      </c>
      <c r="F83" s="0" t="n">
        <f aca="true">E83+$D$6*($H$5-E83)*$H$7+$F$16*($H$7^0.5)*(NORMINV(RAND(),0,1))</f>
        <v>3.31468735432595</v>
      </c>
      <c r="G83" s="0" t="n">
        <f aca="true">F83+$D$6*($H$5-F83)*$H$7+$G$16*($H$7^0.5)*(NORMINV(RAND(),0,1))</f>
        <v>3.53498667486756</v>
      </c>
      <c r="H83" s="0" t="n">
        <f aca="true">G83+$D$6*($H$5-G83)*$H$7+$H$16*($H$7^0.5)*(NORMINV(RAND(),0,1))</f>
        <v>3.48410643621415</v>
      </c>
      <c r="I83" s="0" t="n">
        <f aca="true">H83+$D$6*($H$5-H83)*$H$7+$I$16*($H$7^0.5)*(NORMINV(RAND(),0,1))</f>
        <v>3.62990514489136</v>
      </c>
      <c r="J83" s="0" t="n">
        <f aca="true">I83+$D$6*($H$5-I83)*$H$7+$J$16*($H$7^0.5)*(NORMINV(RAND(),0,1))</f>
        <v>3.65665076368229</v>
      </c>
      <c r="K83" s="0" t="n">
        <f aca="true">J83+$D$6*($H$5-J83)*$H$7+$K$16*($H$7^0.5)*(NORMINV(RAND(),0,1))</f>
        <v>3.64700877949268</v>
      </c>
      <c r="L83" s="0" t="n">
        <f aca="true">K83+$D$6*($H$5-K83)*$H$7+$L$16*($H$7^0.5)*(NORMINV(RAND(),0,1))</f>
        <v>3.53343122114638</v>
      </c>
      <c r="M83" s="0" t="n">
        <f aca="true">L83+$D$6*($H$5-L83)*$H$7+$M$16*($H$7^0.5)*(NORMINV(RAND(),0,1))</f>
        <v>3.52455241860189</v>
      </c>
      <c r="N83" s="0" t="n">
        <f aca="false">EXP(M83)</f>
        <v>33.9385799392385</v>
      </c>
      <c r="O83" s="0" t="n">
        <f aca="false">EXP(($H$9*LN(N83))+(1-$H$9)*$H$5+(($D$9^2)/(4*$D$6))*(1-$H$9^2))</f>
        <v>29.8249431437516</v>
      </c>
      <c r="P83" s="33" t="n">
        <f aca="false">(MAX(O83-$D$5,0))*$H$8</f>
        <v>6.3018408539808</v>
      </c>
    </row>
    <row r="84" customFormat="false" ht="12.75" hidden="false" customHeight="false" outlineLevel="0" collapsed="false">
      <c r="A84" s="0" t="n">
        <v>64</v>
      </c>
      <c r="C84" s="18" t="n">
        <f aca="false">$H$6</f>
        <v>3.29212628660779</v>
      </c>
      <c r="D84" s="0" t="n">
        <f aca="true">C84+$D$6*($H$5-C84)*$H$7+$D$16*($H$7^0.5)*(NORMINV(RAND(),0,1))</f>
        <v>3.10111616368464</v>
      </c>
      <c r="E84" s="0" t="n">
        <f aca="true">D84+$D$6*($H$5-D84)*$H$7+$E$16*($H$7^0.5)*(NORMINV(RAND(),0,1))</f>
        <v>3.1833974130853</v>
      </c>
      <c r="F84" s="0" t="n">
        <f aca="true">E84+$D$6*($H$5-E84)*$H$7+$F$16*($H$7^0.5)*(NORMINV(RAND(),0,1))</f>
        <v>3.47716416397123</v>
      </c>
      <c r="G84" s="0" t="n">
        <f aca="true">F84+$D$6*($H$5-F84)*$H$7+$G$16*($H$7^0.5)*(NORMINV(RAND(),0,1))</f>
        <v>3.48839104592788</v>
      </c>
      <c r="H84" s="0" t="n">
        <f aca="true">G84+$D$6*($H$5-G84)*$H$7+$H$16*($H$7^0.5)*(NORMINV(RAND(),0,1))</f>
        <v>3.35607225379492</v>
      </c>
      <c r="I84" s="0" t="n">
        <f aca="true">H84+$D$6*($H$5-H84)*$H$7+$I$16*($H$7^0.5)*(NORMINV(RAND(),0,1))</f>
        <v>3.44334337371326</v>
      </c>
      <c r="J84" s="0" t="n">
        <f aca="true">I84+$D$6*($H$5-I84)*$H$7+$J$16*($H$7^0.5)*(NORMINV(RAND(),0,1))</f>
        <v>3.63627282344858</v>
      </c>
      <c r="K84" s="0" t="n">
        <f aca="true">J84+$D$6*($H$5-J84)*$H$7+$K$16*($H$7^0.5)*(NORMINV(RAND(),0,1))</f>
        <v>3.65415557155408</v>
      </c>
      <c r="L84" s="0" t="n">
        <f aca="true">K84+$D$6*($H$5-K84)*$H$7+$L$16*($H$7^0.5)*(NORMINV(RAND(),0,1))</f>
        <v>3.39017264179315</v>
      </c>
      <c r="M84" s="0" t="n">
        <f aca="true">L84+$D$6*($H$5-L84)*$H$7+$M$16*($H$7^0.5)*(NORMINV(RAND(),0,1))</f>
        <v>3.52486724531021</v>
      </c>
      <c r="N84" s="0" t="n">
        <f aca="false">EXP(M84)</f>
        <v>33.949266392748</v>
      </c>
      <c r="O84" s="0" t="n">
        <f aca="false">EXP(($H$9*LN(N84))+(1-$H$9)*$H$5+(($D$9^2)/(4*$D$6))*(1-$H$9^2))</f>
        <v>29.832359860425</v>
      </c>
      <c r="P84" s="33" t="n">
        <f aca="false">(MAX(O84-$D$5,0))*$H$8</f>
        <v>6.30889585311369</v>
      </c>
    </row>
    <row r="85" customFormat="false" ht="12.75" hidden="false" customHeight="false" outlineLevel="0" collapsed="false">
      <c r="A85" s="0" t="n">
        <v>65</v>
      </c>
      <c r="C85" s="18" t="n">
        <f aca="false">$H$6</f>
        <v>3.29212628660779</v>
      </c>
      <c r="D85" s="0" t="n">
        <f aca="true">C85+$D$6*($H$5-C85)*$H$7+$D$16*($H$7^0.5)*(NORMINV(RAND(),0,1))</f>
        <v>3.41499485863964</v>
      </c>
      <c r="E85" s="0" t="n">
        <f aca="true">D85+$D$6*($H$5-D85)*$H$7+$E$16*($H$7^0.5)*(NORMINV(RAND(),0,1))</f>
        <v>3.44902455940163</v>
      </c>
      <c r="F85" s="0" t="n">
        <f aca="true">E85+$D$6*($H$5-E85)*$H$7+$F$16*($H$7^0.5)*(NORMINV(RAND(),0,1))</f>
        <v>3.45074907243584</v>
      </c>
      <c r="G85" s="0" t="n">
        <f aca="true">F85+$D$6*($H$5-F85)*$H$7+$G$16*($H$7^0.5)*(NORMINV(RAND(),0,1))</f>
        <v>3.55682940793733</v>
      </c>
      <c r="H85" s="0" t="n">
        <f aca="true">G85+$D$6*($H$5-G85)*$H$7+$H$16*($H$7^0.5)*(NORMINV(RAND(),0,1))</f>
        <v>3.28421540524457</v>
      </c>
      <c r="I85" s="0" t="n">
        <f aca="true">H85+$D$6*($H$5-H85)*$H$7+$I$16*($H$7^0.5)*(NORMINV(RAND(),0,1))</f>
        <v>3.39166035002809</v>
      </c>
      <c r="J85" s="0" t="n">
        <f aca="true">I85+$D$6*($H$5-I85)*$H$7+$J$16*($H$7^0.5)*(NORMINV(RAND(),0,1))</f>
        <v>3.41722313260004</v>
      </c>
      <c r="K85" s="0" t="n">
        <f aca="true">J85+$D$6*($H$5-J85)*$H$7+$K$16*($H$7^0.5)*(NORMINV(RAND(),0,1))</f>
        <v>3.34146827124118</v>
      </c>
      <c r="L85" s="0" t="n">
        <f aca="true">K85+$D$6*($H$5-K85)*$H$7+$L$16*($H$7^0.5)*(NORMINV(RAND(),0,1))</f>
        <v>3.33892748958603</v>
      </c>
      <c r="M85" s="0" t="n">
        <f aca="true">L85+$D$6*($H$5-L85)*$H$7+$M$16*($H$7^0.5)*(NORMINV(RAND(),0,1))</f>
        <v>3.35336183991653</v>
      </c>
      <c r="N85" s="0" t="n">
        <f aca="false">EXP(M85)</f>
        <v>28.5987165205949</v>
      </c>
      <c r="O85" s="0" t="n">
        <f aca="false">EXP(($H$9*LN(N85))+(1-$H$9)*$H$5+(($D$9^2)/(4*$D$6))*(1-$H$9^2))</f>
        <v>26.0532377694169</v>
      </c>
      <c r="P85" s="33" t="n">
        <f aca="false">(MAX(O85-$D$5,0))*$H$8</f>
        <v>2.7140837213661</v>
      </c>
    </row>
    <row r="86" customFormat="false" ht="12.75" hidden="false" customHeight="false" outlineLevel="0" collapsed="false">
      <c r="A86" s="0" t="n">
        <v>66</v>
      </c>
      <c r="C86" s="18" t="n">
        <f aca="false">$H$6</f>
        <v>3.29212628660779</v>
      </c>
      <c r="D86" s="0" t="n">
        <f aca="true">C86+$D$6*($H$5-C86)*$H$7+$D$16*($H$7^0.5)*(NORMINV(RAND(),0,1))</f>
        <v>3.07308126255627</v>
      </c>
      <c r="E86" s="0" t="n">
        <f aca="true">D86+$D$6*($H$5-D86)*$H$7+$E$16*($H$7^0.5)*(NORMINV(RAND(),0,1))</f>
        <v>3.01315521946327</v>
      </c>
      <c r="F86" s="0" t="n">
        <f aca="true">E86+$D$6*($H$5-E86)*$H$7+$F$16*($H$7^0.5)*(NORMINV(RAND(),0,1))</f>
        <v>2.85914522634385</v>
      </c>
      <c r="G86" s="0" t="n">
        <f aca="true">F86+$D$6*($H$5-F86)*$H$7+$G$16*($H$7^0.5)*(NORMINV(RAND(),0,1))</f>
        <v>2.6371377261307</v>
      </c>
      <c r="H86" s="0" t="n">
        <f aca="true">G86+$D$6*($H$5-G86)*$H$7+$H$16*($H$7^0.5)*(NORMINV(RAND(),0,1))</f>
        <v>2.78235479962032</v>
      </c>
      <c r="I86" s="0" t="n">
        <f aca="true">H86+$D$6*($H$5-H86)*$H$7+$I$16*($H$7^0.5)*(NORMINV(RAND(),0,1))</f>
        <v>2.69554896428744</v>
      </c>
      <c r="J86" s="0" t="n">
        <f aca="true">I86+$D$6*($H$5-I86)*$H$7+$J$16*($H$7^0.5)*(NORMINV(RAND(),0,1))</f>
        <v>2.74414921498937</v>
      </c>
      <c r="K86" s="0" t="n">
        <f aca="true">J86+$D$6*($H$5-J86)*$H$7+$K$16*($H$7^0.5)*(NORMINV(RAND(),0,1))</f>
        <v>2.67742829100265</v>
      </c>
      <c r="L86" s="0" t="n">
        <f aca="true">K86+$D$6*($H$5-K86)*$H$7+$L$16*($H$7^0.5)*(NORMINV(RAND(),0,1))</f>
        <v>2.65552398723918</v>
      </c>
      <c r="M86" s="0" t="n">
        <f aca="true">L86+$D$6*($H$5-L86)*$H$7+$M$16*($H$7^0.5)*(NORMINV(RAND(),0,1))</f>
        <v>2.74486835257762</v>
      </c>
      <c r="N86" s="0" t="n">
        <f aca="false">EXP(M86)</f>
        <v>15.5625650257496</v>
      </c>
      <c r="O86" s="0" t="n">
        <f aca="false">EXP(($H$9*LN(N86))+(1-$H$9)*$H$5+(($D$9^2)/(4*$D$6))*(1-$H$9^2))</f>
        <v>16.1120212446223</v>
      </c>
      <c r="P86" s="33" t="n">
        <f aca="false">(MAX(O86-$D$5,0))*$H$8</f>
        <v>0</v>
      </c>
    </row>
    <row r="87" customFormat="false" ht="12.75" hidden="false" customHeight="false" outlineLevel="0" collapsed="false">
      <c r="A87" s="0" t="n">
        <v>67</v>
      </c>
      <c r="C87" s="18" t="n">
        <f aca="false">$H$6</f>
        <v>3.29212628660779</v>
      </c>
      <c r="D87" s="0" t="n">
        <f aca="true">C87+$D$6*($H$5-C87)*$H$7+$D$16*($H$7^0.5)*(NORMINV(RAND(),0,1))</f>
        <v>3.10297706408804</v>
      </c>
      <c r="E87" s="0" t="n">
        <f aca="true">D87+$D$6*($H$5-D87)*$H$7+$E$16*($H$7^0.5)*(NORMINV(RAND(),0,1))</f>
        <v>2.73706167211975</v>
      </c>
      <c r="F87" s="0" t="n">
        <f aca="true">E87+$D$6*($H$5-E87)*$H$7+$F$16*($H$7^0.5)*(NORMINV(RAND(),0,1))</f>
        <v>2.75246570039481</v>
      </c>
      <c r="G87" s="0" t="n">
        <f aca="true">F87+$D$6*($H$5-F87)*$H$7+$G$16*($H$7^0.5)*(NORMINV(RAND(),0,1))</f>
        <v>2.71941100937577</v>
      </c>
      <c r="H87" s="0" t="n">
        <f aca="true">G87+$D$6*($H$5-G87)*$H$7+$H$16*($H$7^0.5)*(NORMINV(RAND(),0,1))</f>
        <v>2.32281899114389</v>
      </c>
      <c r="I87" s="0" t="n">
        <f aca="true">H87+$D$6*($H$5-H87)*$H$7+$I$16*($H$7^0.5)*(NORMINV(RAND(),0,1))</f>
        <v>2.34774070120054</v>
      </c>
      <c r="J87" s="0" t="n">
        <f aca="true">I87+$D$6*($H$5-I87)*$H$7+$J$16*($H$7^0.5)*(NORMINV(RAND(),0,1))</f>
        <v>2.24315259337104</v>
      </c>
      <c r="K87" s="0" t="n">
        <f aca="true">J87+$D$6*($H$5-J87)*$H$7+$K$16*($H$7^0.5)*(NORMINV(RAND(),0,1))</f>
        <v>2.37346704543916</v>
      </c>
      <c r="L87" s="0" t="n">
        <f aca="true">K87+$D$6*($H$5-K87)*$H$7+$L$16*($H$7^0.5)*(NORMINV(RAND(),0,1))</f>
        <v>2.45539401740819</v>
      </c>
      <c r="M87" s="0" t="n">
        <f aca="true">L87+$D$6*($H$5-L87)*$H$7+$M$16*($H$7^0.5)*(NORMINV(RAND(),0,1))</f>
        <v>2.5377804023565</v>
      </c>
      <c r="N87" s="0" t="n">
        <f aca="false">EXP(M87)</f>
        <v>12.6515584138509</v>
      </c>
      <c r="O87" s="0" t="n">
        <f aca="false">EXP(($H$9*LN(N87))+(1-$H$9)*$H$5+(($D$9^2)/(4*$D$6))*(1-$H$9^2))</f>
        <v>13.681049042469</v>
      </c>
      <c r="P87" s="33" t="n">
        <f aca="false">(MAX(O87-$D$5,0))*$H$8</f>
        <v>0</v>
      </c>
    </row>
    <row r="88" customFormat="false" ht="12.75" hidden="false" customHeight="false" outlineLevel="0" collapsed="false">
      <c r="A88" s="0" t="n">
        <v>68</v>
      </c>
      <c r="C88" s="18" t="n">
        <f aca="false">$H$6</f>
        <v>3.29212628660779</v>
      </c>
      <c r="D88" s="0" t="n">
        <f aca="true">C88+$D$6*($H$5-C88)*$H$7+$D$16*($H$7^0.5)*(NORMINV(RAND(),0,1))</f>
        <v>3.11897133152661</v>
      </c>
      <c r="E88" s="0" t="n">
        <f aca="true">D88+$D$6*($H$5-D88)*$H$7+$E$16*($H$7^0.5)*(NORMINV(RAND(),0,1))</f>
        <v>3.14877527706421</v>
      </c>
      <c r="F88" s="0" t="n">
        <f aca="true">E88+$D$6*($H$5-E88)*$H$7+$F$16*($H$7^0.5)*(NORMINV(RAND(),0,1))</f>
        <v>3.39855782712887</v>
      </c>
      <c r="G88" s="0" t="n">
        <f aca="true">F88+$D$6*($H$5-F88)*$H$7+$G$16*($H$7^0.5)*(NORMINV(RAND(),0,1))</f>
        <v>3.4508679462152</v>
      </c>
      <c r="H88" s="0" t="n">
        <f aca="true">G88+$D$6*($H$5-G88)*$H$7+$H$16*($H$7^0.5)*(NORMINV(RAND(),0,1))</f>
        <v>3.53622144024127</v>
      </c>
      <c r="I88" s="0" t="n">
        <f aca="true">H88+$D$6*($H$5-H88)*$H$7+$I$16*($H$7^0.5)*(NORMINV(RAND(),0,1))</f>
        <v>3.47091863967783</v>
      </c>
      <c r="J88" s="0" t="n">
        <f aca="true">I88+$D$6*($H$5-I88)*$H$7+$J$16*($H$7^0.5)*(NORMINV(RAND(),0,1))</f>
        <v>3.51399630357682</v>
      </c>
      <c r="K88" s="0" t="n">
        <f aca="true">J88+$D$6*($H$5-J88)*$H$7+$K$16*($H$7^0.5)*(NORMINV(RAND(),0,1))</f>
        <v>3.44806581987398</v>
      </c>
      <c r="L88" s="0" t="n">
        <f aca="true">K88+$D$6*($H$5-K88)*$H$7+$L$16*($H$7^0.5)*(NORMINV(RAND(),0,1))</f>
        <v>3.39238526449753</v>
      </c>
      <c r="M88" s="0" t="n">
        <f aca="true">L88+$D$6*($H$5-L88)*$H$7+$M$16*($H$7^0.5)*(NORMINV(RAND(),0,1))</f>
        <v>3.37105208626058</v>
      </c>
      <c r="N88" s="0" t="n">
        <f aca="false">EXP(M88)</f>
        <v>29.1091362755379</v>
      </c>
      <c r="O88" s="0" t="n">
        <f aca="false">EXP(($H$9*LN(N88))+(1-$H$9)*$H$5+(($D$9^2)/(4*$D$6))*(1-$H$9^2))</f>
        <v>26.4197930432816</v>
      </c>
      <c r="P88" s="33" t="n">
        <f aca="false">(MAX(O88-$D$5,0))*$H$8</f>
        <v>3.06276188357217</v>
      </c>
    </row>
    <row r="89" customFormat="false" ht="12.75" hidden="false" customHeight="false" outlineLevel="0" collapsed="false">
      <c r="A89" s="0" t="n">
        <v>69</v>
      </c>
      <c r="C89" s="18" t="n">
        <f aca="false">$H$6</f>
        <v>3.29212628660779</v>
      </c>
      <c r="D89" s="0" t="n">
        <f aca="true">C89+$D$6*($H$5-C89)*$H$7+$D$16*($H$7^0.5)*(NORMINV(RAND(),0,1))</f>
        <v>3.33281553244486</v>
      </c>
      <c r="E89" s="0" t="n">
        <f aca="true">D89+$D$6*($H$5-D89)*$H$7+$E$16*($H$7^0.5)*(NORMINV(RAND(),0,1))</f>
        <v>3.15805308730722</v>
      </c>
      <c r="F89" s="0" t="n">
        <f aca="true">E89+$D$6*($H$5-E89)*$H$7+$F$16*($H$7^0.5)*(NORMINV(RAND(),0,1))</f>
        <v>2.9021518470008</v>
      </c>
      <c r="G89" s="0" t="n">
        <f aca="true">F89+$D$6*($H$5-F89)*$H$7+$G$16*($H$7^0.5)*(NORMINV(RAND(),0,1))</f>
        <v>2.77425785902201</v>
      </c>
      <c r="H89" s="0" t="n">
        <f aca="true">G89+$D$6*($H$5-G89)*$H$7+$H$16*($H$7^0.5)*(NORMINV(RAND(),0,1))</f>
        <v>2.61951607911714</v>
      </c>
      <c r="I89" s="0" t="n">
        <f aca="true">H89+$D$6*($H$5-H89)*$H$7+$I$16*($H$7^0.5)*(NORMINV(RAND(),0,1))</f>
        <v>2.60261245836817</v>
      </c>
      <c r="J89" s="0" t="n">
        <f aca="true">I89+$D$6*($H$5-I89)*$H$7+$J$16*($H$7^0.5)*(NORMINV(RAND(),0,1))</f>
        <v>2.50498915077317</v>
      </c>
      <c r="K89" s="0" t="n">
        <f aca="true">J89+$D$6*($H$5-J89)*$H$7+$K$16*($H$7^0.5)*(NORMINV(RAND(),0,1))</f>
        <v>2.30657616562915</v>
      </c>
      <c r="L89" s="0" t="n">
        <f aca="true">K89+$D$6*($H$5-K89)*$H$7+$L$16*($H$7^0.5)*(NORMINV(RAND(),0,1))</f>
        <v>2.31528338699622</v>
      </c>
      <c r="M89" s="0" t="n">
        <f aca="true">L89+$D$6*($H$5-L89)*$H$7+$M$16*($H$7^0.5)*(NORMINV(RAND(),0,1))</f>
        <v>2.28758075219346</v>
      </c>
      <c r="N89" s="0" t="n">
        <f aca="false">EXP(M89)</f>
        <v>9.85107663437858</v>
      </c>
      <c r="O89" s="0" t="n">
        <f aca="false">EXP(($H$9*LN(N89))+(1-$H$9)*$H$5+(($D$9^2)/(4*$D$6))*(1-$H$9^2))</f>
        <v>11.2279785188598</v>
      </c>
      <c r="P89" s="33" t="n">
        <f aca="false">(MAX(O89-$D$5,0))*$H$8</f>
        <v>0</v>
      </c>
    </row>
    <row r="90" customFormat="false" ht="12.75" hidden="false" customHeight="false" outlineLevel="0" collapsed="false">
      <c r="A90" s="0" t="n">
        <v>70</v>
      </c>
      <c r="C90" s="18" t="n">
        <f aca="false">$H$6</f>
        <v>3.29212628660779</v>
      </c>
      <c r="D90" s="0" t="n">
        <f aca="true">C90+$D$6*($H$5-C90)*$H$7+$D$16*($H$7^0.5)*(NORMINV(RAND(),0,1))</f>
        <v>3.31137308309267</v>
      </c>
      <c r="E90" s="0" t="n">
        <f aca="true">D90+$D$6*($H$5-D90)*$H$7+$E$16*($H$7^0.5)*(NORMINV(RAND(),0,1))</f>
        <v>3.04724295387245</v>
      </c>
      <c r="F90" s="0" t="n">
        <f aca="true">E90+$D$6*($H$5-E90)*$H$7+$F$16*($H$7^0.5)*(NORMINV(RAND(),0,1))</f>
        <v>2.94668634607851</v>
      </c>
      <c r="G90" s="0" t="n">
        <f aca="true">F90+$D$6*($H$5-F90)*$H$7+$G$16*($H$7^0.5)*(NORMINV(RAND(),0,1))</f>
        <v>3.18542095826728</v>
      </c>
      <c r="H90" s="0" t="n">
        <f aca="true">G90+$D$6*($H$5-G90)*$H$7+$H$16*($H$7^0.5)*(NORMINV(RAND(),0,1))</f>
        <v>3.22954840288424</v>
      </c>
      <c r="I90" s="0" t="n">
        <f aca="true">H90+$D$6*($H$5-H90)*$H$7+$I$16*($H$7^0.5)*(NORMINV(RAND(),0,1))</f>
        <v>3.1369103109434</v>
      </c>
      <c r="J90" s="0" t="n">
        <f aca="true">I90+$D$6*($H$5-I90)*$H$7+$J$16*($H$7^0.5)*(NORMINV(RAND(),0,1))</f>
        <v>2.90960523630519</v>
      </c>
      <c r="K90" s="0" t="n">
        <f aca="true">J90+$D$6*($H$5-J90)*$H$7+$K$16*($H$7^0.5)*(NORMINV(RAND(),0,1))</f>
        <v>2.85937790428714</v>
      </c>
      <c r="L90" s="0" t="n">
        <f aca="true">K90+$D$6*($H$5-K90)*$H$7+$L$16*($H$7^0.5)*(NORMINV(RAND(),0,1))</f>
        <v>2.9896302081984</v>
      </c>
      <c r="M90" s="0" t="n">
        <f aca="true">L90+$D$6*($H$5-L90)*$H$7+$M$16*($H$7^0.5)*(NORMINV(RAND(),0,1))</f>
        <v>2.99270776288214</v>
      </c>
      <c r="N90" s="0" t="n">
        <f aca="false">EXP(M90)</f>
        <v>19.9396011710566</v>
      </c>
      <c r="O90" s="0" t="n">
        <f aca="false">EXP(($H$9*LN(N90))+(1-$H$9)*$H$5+(($D$9^2)/(4*$D$6))*(1-$H$9^2))</f>
        <v>19.5955878466712</v>
      </c>
      <c r="P90" s="33" t="n">
        <f aca="false">(MAX(O90-$D$5,0))*$H$8</f>
        <v>0</v>
      </c>
    </row>
    <row r="91" customFormat="false" ht="12.75" hidden="false" customHeight="false" outlineLevel="0" collapsed="false">
      <c r="A91" s="0" t="n">
        <v>71</v>
      </c>
      <c r="C91" s="18" t="n">
        <f aca="false">$H$6</f>
        <v>3.29212628660779</v>
      </c>
      <c r="D91" s="0" t="n">
        <f aca="true">C91+$D$6*($H$5-C91)*$H$7+$D$16*($H$7^0.5)*(NORMINV(RAND(),0,1))</f>
        <v>3.20567138402677</v>
      </c>
      <c r="E91" s="0" t="n">
        <f aca="true">D91+$D$6*($H$5-D91)*$H$7+$E$16*($H$7^0.5)*(NORMINV(RAND(),0,1))</f>
        <v>3.31053185887743</v>
      </c>
      <c r="F91" s="0" t="n">
        <f aca="true">E91+$D$6*($H$5-E91)*$H$7+$F$16*($H$7^0.5)*(NORMINV(RAND(),0,1))</f>
        <v>3.31327699082625</v>
      </c>
      <c r="G91" s="0" t="n">
        <f aca="true">F91+$D$6*($H$5-F91)*$H$7+$G$16*($H$7^0.5)*(NORMINV(RAND(),0,1))</f>
        <v>3.54012170517575</v>
      </c>
      <c r="H91" s="0" t="n">
        <f aca="true">G91+$D$6*($H$5-G91)*$H$7+$H$16*($H$7^0.5)*(NORMINV(RAND(),0,1))</f>
        <v>3.47077033685675</v>
      </c>
      <c r="I91" s="0" t="n">
        <f aca="true">H91+$D$6*($H$5-H91)*$H$7+$I$16*($H$7^0.5)*(NORMINV(RAND(),0,1))</f>
        <v>3.31083729719867</v>
      </c>
      <c r="J91" s="0" t="n">
        <f aca="true">I91+$D$6*($H$5-I91)*$H$7+$J$16*($H$7^0.5)*(NORMINV(RAND(),0,1))</f>
        <v>3.0943319567612</v>
      </c>
      <c r="K91" s="0" t="n">
        <f aca="true">J91+$D$6*($H$5-J91)*$H$7+$K$16*($H$7^0.5)*(NORMINV(RAND(),0,1))</f>
        <v>3.18649013289797</v>
      </c>
      <c r="L91" s="0" t="n">
        <f aca="true">K91+$D$6*($H$5-K91)*$H$7+$L$16*($H$7^0.5)*(NORMINV(RAND(),0,1))</f>
        <v>3.06824587905632</v>
      </c>
      <c r="M91" s="0" t="n">
        <f aca="true">L91+$D$6*($H$5-L91)*$H$7+$M$16*($H$7^0.5)*(NORMINV(RAND(),0,1))</f>
        <v>3.21455357094767</v>
      </c>
      <c r="N91" s="0" t="n">
        <f aca="false">EXP(M91)</f>
        <v>24.8921768393875</v>
      </c>
      <c r="O91" s="0" t="n">
        <f aca="false">EXP(($H$9*LN(N91))+(1-$H$9)*$H$5+(($D$9^2)/(4*$D$6))*(1-$H$9^2))</f>
        <v>23.3480615335797</v>
      </c>
      <c r="P91" s="33" t="n">
        <f aca="false">(MAX(O91-$D$5,0))*$H$8</f>
        <v>0.140840487377718</v>
      </c>
    </row>
    <row r="92" customFormat="false" ht="12.75" hidden="false" customHeight="false" outlineLevel="0" collapsed="false">
      <c r="A92" s="0" t="n">
        <v>72</v>
      </c>
      <c r="C92" s="18" t="n">
        <f aca="false">$H$6</f>
        <v>3.29212628660779</v>
      </c>
      <c r="D92" s="0" t="n">
        <f aca="true">C92+$D$6*($H$5-C92)*$H$7+$D$16*($H$7^0.5)*(NORMINV(RAND(),0,1))</f>
        <v>3.26054777285451</v>
      </c>
      <c r="E92" s="0" t="n">
        <f aca="true">D92+$D$6*($H$5-D92)*$H$7+$E$16*($H$7^0.5)*(NORMINV(RAND(),0,1))</f>
        <v>3.47382587915134</v>
      </c>
      <c r="F92" s="0" t="n">
        <f aca="true">E92+$D$6*($H$5-E92)*$H$7+$F$16*($H$7^0.5)*(NORMINV(RAND(),0,1))</f>
        <v>3.50936302034986</v>
      </c>
      <c r="G92" s="0" t="n">
        <f aca="true">F92+$D$6*($H$5-F92)*$H$7+$G$16*($H$7^0.5)*(NORMINV(RAND(),0,1))</f>
        <v>3.63595441820818</v>
      </c>
      <c r="H92" s="0" t="n">
        <f aca="true">G92+$D$6*($H$5-G92)*$H$7+$H$16*($H$7^0.5)*(NORMINV(RAND(),0,1))</f>
        <v>3.73585765355532</v>
      </c>
      <c r="I92" s="0" t="n">
        <f aca="true">H92+$D$6*($H$5-H92)*$H$7+$I$16*($H$7^0.5)*(NORMINV(RAND(),0,1))</f>
        <v>3.76329175070112</v>
      </c>
      <c r="J92" s="0" t="n">
        <f aca="true">I92+$D$6*($H$5-I92)*$H$7+$J$16*($H$7^0.5)*(NORMINV(RAND(),0,1))</f>
        <v>3.72230961893031</v>
      </c>
      <c r="K92" s="0" t="n">
        <f aca="true">J92+$D$6*($H$5-J92)*$H$7+$K$16*($H$7^0.5)*(NORMINV(RAND(),0,1))</f>
        <v>3.51839012662775</v>
      </c>
      <c r="L92" s="0" t="n">
        <f aca="true">K92+$D$6*($H$5-K92)*$H$7+$L$16*($H$7^0.5)*(NORMINV(RAND(),0,1))</f>
        <v>3.47853337242582</v>
      </c>
      <c r="M92" s="0" t="n">
        <f aca="true">L92+$D$6*($H$5-L92)*$H$7+$M$16*($H$7^0.5)*(NORMINV(RAND(),0,1))</f>
        <v>3.44672206900091</v>
      </c>
      <c r="N92" s="0" t="n">
        <f aca="false">EXP(M92)</f>
        <v>31.3973052447613</v>
      </c>
      <c r="O92" s="0" t="n">
        <f aca="false">EXP(($H$9*LN(N92))+(1-$H$9)*$H$5+(($D$9^2)/(4*$D$6))*(1-$H$9^2))</f>
        <v>28.0468452178985</v>
      </c>
      <c r="P92" s="33" t="n">
        <f aca="false">(MAX(O92-$D$5,0))*$H$8</f>
        <v>4.61046178726566</v>
      </c>
    </row>
    <row r="93" customFormat="false" ht="12.75" hidden="false" customHeight="false" outlineLevel="0" collapsed="false">
      <c r="A93" s="0" t="n">
        <v>73</v>
      </c>
      <c r="C93" s="18" t="n">
        <f aca="false">$H$6</f>
        <v>3.29212628660779</v>
      </c>
      <c r="D93" s="0" t="n">
        <f aca="true">C93+$D$6*($H$5-C93)*$H$7+$D$16*($H$7^0.5)*(NORMINV(RAND(),0,1))</f>
        <v>3.42520457968431</v>
      </c>
      <c r="E93" s="0" t="n">
        <f aca="true">D93+$D$6*($H$5-D93)*$H$7+$E$16*($H$7^0.5)*(NORMINV(RAND(),0,1))</f>
        <v>3.47457016025492</v>
      </c>
      <c r="F93" s="0" t="n">
        <f aca="true">E93+$D$6*($H$5-E93)*$H$7+$F$16*($H$7^0.5)*(NORMINV(RAND(),0,1))</f>
        <v>3.59858047326819</v>
      </c>
      <c r="G93" s="0" t="n">
        <f aca="true">F93+$D$6*($H$5-F93)*$H$7+$G$16*($H$7^0.5)*(NORMINV(RAND(),0,1))</f>
        <v>3.6536906270522</v>
      </c>
      <c r="H93" s="0" t="n">
        <f aca="true">G93+$D$6*($H$5-G93)*$H$7+$H$16*($H$7^0.5)*(NORMINV(RAND(),0,1))</f>
        <v>3.56386529063193</v>
      </c>
      <c r="I93" s="0" t="n">
        <f aca="true">H93+$D$6*($H$5-H93)*$H$7+$I$16*($H$7^0.5)*(NORMINV(RAND(),0,1))</f>
        <v>3.6385774285849</v>
      </c>
      <c r="J93" s="0" t="n">
        <f aca="true">I93+$D$6*($H$5-I93)*$H$7+$J$16*($H$7^0.5)*(NORMINV(RAND(),0,1))</f>
        <v>3.59293407484293</v>
      </c>
      <c r="K93" s="0" t="n">
        <f aca="true">J93+$D$6*($H$5-J93)*$H$7+$K$16*($H$7^0.5)*(NORMINV(RAND(),0,1))</f>
        <v>3.50395210346257</v>
      </c>
      <c r="L93" s="0" t="n">
        <f aca="true">K93+$D$6*($H$5-K93)*$H$7+$L$16*($H$7^0.5)*(NORMINV(RAND(),0,1))</f>
        <v>3.46817109223887</v>
      </c>
      <c r="M93" s="0" t="n">
        <f aca="true">L93+$D$6*($H$5-L93)*$H$7+$M$16*($H$7^0.5)*(NORMINV(RAND(),0,1))</f>
        <v>3.45193735557133</v>
      </c>
      <c r="N93" s="0" t="n">
        <f aca="false">EXP(M93)</f>
        <v>31.5614789234265</v>
      </c>
      <c r="O93" s="0" t="n">
        <f aca="false">EXP(($H$9*LN(N93))+(1-$H$9)*$H$5+(($D$9^2)/(4*$D$6))*(1-$H$9^2))</f>
        <v>28.1626065242191</v>
      </c>
      <c r="P93" s="33" t="n">
        <f aca="false">(MAX(O93-$D$5,0))*$H$8</f>
        <v>4.72057734805643</v>
      </c>
    </row>
    <row r="94" customFormat="false" ht="12.75" hidden="false" customHeight="false" outlineLevel="0" collapsed="false">
      <c r="A94" s="0" t="n">
        <v>74</v>
      </c>
      <c r="C94" s="18" t="n">
        <f aca="false">$H$6</f>
        <v>3.29212628660779</v>
      </c>
      <c r="D94" s="0" t="n">
        <f aca="true">C94+$D$6*($H$5-C94)*$H$7+$D$16*($H$7^0.5)*(NORMINV(RAND(),0,1))</f>
        <v>3.55940400372473</v>
      </c>
      <c r="E94" s="0" t="n">
        <f aca="true">D94+$D$6*($H$5-D94)*$H$7+$E$16*($H$7^0.5)*(NORMINV(RAND(),0,1))</f>
        <v>3.83880603628362</v>
      </c>
      <c r="F94" s="0" t="n">
        <f aca="true">E94+$D$6*($H$5-E94)*$H$7+$F$16*($H$7^0.5)*(NORMINV(RAND(),0,1))</f>
        <v>3.65358740933169</v>
      </c>
      <c r="G94" s="0" t="n">
        <f aca="true">F94+$D$6*($H$5-F94)*$H$7+$G$16*($H$7^0.5)*(NORMINV(RAND(),0,1))</f>
        <v>3.76334935716862</v>
      </c>
      <c r="H94" s="0" t="n">
        <f aca="true">G94+$D$6*($H$5-G94)*$H$7+$H$16*($H$7^0.5)*(NORMINV(RAND(),0,1))</f>
        <v>3.64842623076222</v>
      </c>
      <c r="I94" s="0" t="n">
        <f aca="true">H94+$D$6*($H$5-H94)*$H$7+$I$16*($H$7^0.5)*(NORMINV(RAND(),0,1))</f>
        <v>3.59434236555002</v>
      </c>
      <c r="J94" s="0" t="n">
        <f aca="true">I94+$D$6*($H$5-I94)*$H$7+$J$16*($H$7^0.5)*(NORMINV(RAND(),0,1))</f>
        <v>3.42168465456477</v>
      </c>
      <c r="K94" s="0" t="n">
        <f aca="true">J94+$D$6*($H$5-J94)*$H$7+$K$16*($H$7^0.5)*(NORMINV(RAND(),0,1))</f>
        <v>3.50232133090212</v>
      </c>
      <c r="L94" s="0" t="n">
        <f aca="true">K94+$D$6*($H$5-K94)*$H$7+$L$16*($H$7^0.5)*(NORMINV(RAND(),0,1))</f>
        <v>3.47087225904102</v>
      </c>
      <c r="M94" s="0" t="n">
        <f aca="true">L94+$D$6*($H$5-L94)*$H$7+$M$16*($H$7^0.5)*(NORMINV(RAND(),0,1))</f>
        <v>3.52767821686893</v>
      </c>
      <c r="N94" s="0" t="n">
        <f aca="false">EXP(M94)</f>
        <v>34.044831066882</v>
      </c>
      <c r="O94" s="0" t="n">
        <f aca="false">EXP(($H$9*LN(N94))+(1-$H$9)*$H$5+(($D$9^2)/(4*$D$6))*(1-$H$9^2))</f>
        <v>29.8986627918381</v>
      </c>
      <c r="P94" s="33" t="n">
        <f aca="false">(MAX(O94-$D$5,0))*$H$8</f>
        <v>6.37196515240451</v>
      </c>
    </row>
    <row r="95" customFormat="false" ht="12.75" hidden="false" customHeight="false" outlineLevel="0" collapsed="false">
      <c r="A95" s="0" t="n">
        <v>75</v>
      </c>
      <c r="C95" s="18" t="n">
        <f aca="false">$H$6</f>
        <v>3.29212628660779</v>
      </c>
      <c r="D95" s="0" t="n">
        <f aca="true">C95+$D$6*($H$5-C95)*$H$7+$D$16*($H$7^0.5)*(NORMINV(RAND(),0,1))</f>
        <v>3.11971171278696</v>
      </c>
      <c r="E95" s="0" t="n">
        <f aca="true">D95+$D$6*($H$5-D95)*$H$7+$E$16*($H$7^0.5)*(NORMINV(RAND(),0,1))</f>
        <v>3.11247634059476</v>
      </c>
      <c r="F95" s="0" t="n">
        <f aca="true">E95+$D$6*($H$5-E95)*$H$7+$F$16*($H$7^0.5)*(NORMINV(RAND(),0,1))</f>
        <v>3.26692264104931</v>
      </c>
      <c r="G95" s="0" t="n">
        <f aca="true">F95+$D$6*($H$5-F95)*$H$7+$G$16*($H$7^0.5)*(NORMINV(RAND(),0,1))</f>
        <v>3.38284399353765</v>
      </c>
      <c r="H95" s="0" t="n">
        <f aca="true">G95+$D$6*($H$5-G95)*$H$7+$H$16*($H$7^0.5)*(NORMINV(RAND(),0,1))</f>
        <v>3.22355944866074</v>
      </c>
      <c r="I95" s="0" t="n">
        <f aca="true">H95+$D$6*($H$5-H95)*$H$7+$I$16*($H$7^0.5)*(NORMINV(RAND(),0,1))</f>
        <v>3.07933269734676</v>
      </c>
      <c r="J95" s="0" t="n">
        <f aca="true">I95+$D$6*($H$5-I95)*$H$7+$J$16*($H$7^0.5)*(NORMINV(RAND(),0,1))</f>
        <v>2.89602344406992</v>
      </c>
      <c r="K95" s="0" t="n">
        <f aca="true">J95+$D$6*($H$5-J95)*$H$7+$K$16*($H$7^0.5)*(NORMINV(RAND(),0,1))</f>
        <v>2.86527089719717</v>
      </c>
      <c r="L95" s="0" t="n">
        <f aca="true">K95+$D$6*($H$5-K95)*$H$7+$L$16*($H$7^0.5)*(NORMINV(RAND(),0,1))</f>
        <v>2.95554787838879</v>
      </c>
      <c r="M95" s="0" t="n">
        <f aca="true">L95+$D$6*($H$5-L95)*$H$7+$M$16*($H$7^0.5)*(NORMINV(RAND(),0,1))</f>
        <v>3.02408438325253</v>
      </c>
      <c r="N95" s="0" t="n">
        <f aca="false">EXP(M95)</f>
        <v>20.5751571254843</v>
      </c>
      <c r="O95" s="0" t="n">
        <f aca="false">EXP(($H$9*LN(N95))+(1-$H$9)*$H$5+(($D$9^2)/(4*$D$6))*(1-$H$9^2))</f>
        <v>20.0872458615874</v>
      </c>
      <c r="P95" s="33" t="n">
        <f aca="false">(MAX(O95-$D$5,0))*$H$8</f>
        <v>0</v>
      </c>
    </row>
    <row r="96" customFormat="false" ht="12.75" hidden="false" customHeight="false" outlineLevel="0" collapsed="false">
      <c r="A96" s="0" t="n">
        <v>76</v>
      </c>
      <c r="C96" s="18" t="n">
        <f aca="false">$H$6</f>
        <v>3.29212628660779</v>
      </c>
      <c r="D96" s="0" t="n">
        <f aca="true">C96+$D$6*($H$5-C96)*$H$7+$D$16*($H$7^0.5)*(NORMINV(RAND(),0,1))</f>
        <v>3.38204295066443</v>
      </c>
      <c r="E96" s="0" t="n">
        <f aca="true">D96+$D$6*($H$5-D96)*$H$7+$E$16*($H$7^0.5)*(NORMINV(RAND(),0,1))</f>
        <v>3.41628236714041</v>
      </c>
      <c r="F96" s="0" t="n">
        <f aca="true">E96+$D$6*($H$5-E96)*$H$7+$F$16*($H$7^0.5)*(NORMINV(RAND(),0,1))</f>
        <v>3.47298334405984</v>
      </c>
      <c r="G96" s="0" t="n">
        <f aca="true">F96+$D$6*($H$5-F96)*$H$7+$G$16*($H$7^0.5)*(NORMINV(RAND(),0,1))</f>
        <v>3.38600402170777</v>
      </c>
      <c r="H96" s="0" t="n">
        <f aca="true">G96+$D$6*($H$5-G96)*$H$7+$H$16*($H$7^0.5)*(NORMINV(RAND(),0,1))</f>
        <v>3.41999409730183</v>
      </c>
      <c r="I96" s="0" t="n">
        <f aca="true">H96+$D$6*($H$5-H96)*$H$7+$I$16*($H$7^0.5)*(NORMINV(RAND(),0,1))</f>
        <v>3.50684245254273</v>
      </c>
      <c r="J96" s="0" t="n">
        <f aca="true">I96+$D$6*($H$5-I96)*$H$7+$J$16*($H$7^0.5)*(NORMINV(RAND(),0,1))</f>
        <v>3.50957042152575</v>
      </c>
      <c r="K96" s="0" t="n">
        <f aca="true">J96+$D$6*($H$5-J96)*$H$7+$K$16*($H$7^0.5)*(NORMINV(RAND(),0,1))</f>
        <v>3.52178551585781</v>
      </c>
      <c r="L96" s="0" t="n">
        <f aca="true">K96+$D$6*($H$5-K96)*$H$7+$L$16*($H$7^0.5)*(NORMINV(RAND(),0,1))</f>
        <v>3.44695786813409</v>
      </c>
      <c r="M96" s="0" t="n">
        <f aca="true">L96+$D$6*($H$5-L96)*$H$7+$M$16*($H$7^0.5)*(NORMINV(RAND(),0,1))</f>
        <v>3.61184110450938</v>
      </c>
      <c r="N96" s="0" t="n">
        <f aca="false">EXP(M96)</f>
        <v>37.0341738711036</v>
      </c>
      <c r="O96" s="0" t="n">
        <f aca="false">EXP(($H$9*LN(N96))+(1-$H$9)*$H$5+(($D$9^2)/(4*$D$6))*(1-$H$9^2))</f>
        <v>31.9535721461853</v>
      </c>
      <c r="P96" s="33" t="n">
        <f aca="false">(MAX(O96-$D$5,0))*$H$8</f>
        <v>8.32665539494132</v>
      </c>
    </row>
    <row r="97" customFormat="false" ht="12.75" hidden="false" customHeight="false" outlineLevel="0" collapsed="false">
      <c r="A97" s="0" t="n">
        <v>77</v>
      </c>
      <c r="C97" s="18" t="n">
        <f aca="false">$H$6</f>
        <v>3.29212628660779</v>
      </c>
      <c r="D97" s="0" t="n">
        <f aca="true">C97+$D$6*($H$5-C97)*$H$7+$D$16*($H$7^0.5)*(NORMINV(RAND(),0,1))</f>
        <v>3.3685006314163</v>
      </c>
      <c r="E97" s="0" t="n">
        <f aca="true">D97+$D$6*($H$5-D97)*$H$7+$E$16*($H$7^0.5)*(NORMINV(RAND(),0,1))</f>
        <v>3.43454273031614</v>
      </c>
      <c r="F97" s="0" t="n">
        <f aca="true">E97+$D$6*($H$5-E97)*$H$7+$F$16*($H$7^0.5)*(NORMINV(RAND(),0,1))</f>
        <v>3.3301477679519</v>
      </c>
      <c r="G97" s="0" t="n">
        <f aca="true">F97+$D$6*($H$5-F97)*$H$7+$G$16*($H$7^0.5)*(NORMINV(RAND(),0,1))</f>
        <v>3.34252620994843</v>
      </c>
      <c r="H97" s="0" t="n">
        <f aca="true">G97+$D$6*($H$5-G97)*$H$7+$H$16*($H$7^0.5)*(NORMINV(RAND(),0,1))</f>
        <v>3.23173650204056</v>
      </c>
      <c r="I97" s="0" t="n">
        <f aca="true">H97+$D$6*($H$5-H97)*$H$7+$I$16*($H$7^0.5)*(NORMINV(RAND(),0,1))</f>
        <v>2.94008696035052</v>
      </c>
      <c r="J97" s="0" t="n">
        <f aca="true">I97+$D$6*($H$5-I97)*$H$7+$J$16*($H$7^0.5)*(NORMINV(RAND(),0,1))</f>
        <v>2.82537683751082</v>
      </c>
      <c r="K97" s="0" t="n">
        <f aca="true">J97+$D$6*($H$5-J97)*$H$7+$K$16*($H$7^0.5)*(NORMINV(RAND(),0,1))</f>
        <v>2.44233847827974</v>
      </c>
      <c r="L97" s="0" t="n">
        <f aca="true">K97+$D$6*($H$5-K97)*$H$7+$L$16*($H$7^0.5)*(NORMINV(RAND(),0,1))</f>
        <v>2.48037081436936</v>
      </c>
      <c r="M97" s="0" t="n">
        <f aca="true">L97+$D$6*($H$5-L97)*$H$7+$M$16*($H$7^0.5)*(NORMINV(RAND(),0,1))</f>
        <v>2.49756263161209</v>
      </c>
      <c r="N97" s="0" t="n">
        <f aca="false">EXP(M97)</f>
        <v>12.1528368923203</v>
      </c>
      <c r="O97" s="0" t="n">
        <f aca="false">EXP(($H$9*LN(N97))+(1-$H$9)*$H$5+(($D$9^2)/(4*$D$6))*(1-$H$9^2))</f>
        <v>13.2533238233075</v>
      </c>
      <c r="P97" s="33" t="n">
        <f aca="false">(MAX(O97-$D$5,0))*$H$8</f>
        <v>0</v>
      </c>
    </row>
    <row r="98" customFormat="false" ht="12.75" hidden="false" customHeight="false" outlineLevel="0" collapsed="false">
      <c r="A98" s="0" t="n">
        <v>78</v>
      </c>
      <c r="C98" s="18" t="n">
        <f aca="false">$H$6</f>
        <v>3.29212628660779</v>
      </c>
      <c r="D98" s="0" t="n">
        <f aca="true">C98+$D$6*($H$5-C98)*$H$7+$D$16*($H$7^0.5)*(NORMINV(RAND(),0,1))</f>
        <v>3.42570567432239</v>
      </c>
      <c r="E98" s="0" t="n">
        <f aca="true">D98+$D$6*($H$5-D98)*$H$7+$E$16*($H$7^0.5)*(NORMINV(RAND(),0,1))</f>
        <v>3.25238737917407</v>
      </c>
      <c r="F98" s="0" t="n">
        <f aca="true">E98+$D$6*($H$5-E98)*$H$7+$F$16*($H$7^0.5)*(NORMINV(RAND(),0,1))</f>
        <v>3.24824931208331</v>
      </c>
      <c r="G98" s="0" t="n">
        <f aca="true">F98+$D$6*($H$5-F98)*$H$7+$G$16*($H$7^0.5)*(NORMINV(RAND(),0,1))</f>
        <v>3.39630695083681</v>
      </c>
      <c r="H98" s="0" t="n">
        <f aca="true">G98+$D$6*($H$5-G98)*$H$7+$H$16*($H$7^0.5)*(NORMINV(RAND(),0,1))</f>
        <v>3.41763022169499</v>
      </c>
      <c r="I98" s="0" t="n">
        <f aca="true">H98+$D$6*($H$5-H98)*$H$7+$I$16*($H$7^0.5)*(NORMINV(RAND(),0,1))</f>
        <v>3.41098560797416</v>
      </c>
      <c r="J98" s="0" t="n">
        <f aca="true">I98+$D$6*($H$5-I98)*$H$7+$J$16*($H$7^0.5)*(NORMINV(RAND(),0,1))</f>
        <v>3.41648657633386</v>
      </c>
      <c r="K98" s="0" t="n">
        <f aca="true">J98+$D$6*($H$5-J98)*$H$7+$K$16*($H$7^0.5)*(NORMINV(RAND(),0,1))</f>
        <v>3.46406278973668</v>
      </c>
      <c r="L98" s="0" t="n">
        <f aca="true">K98+$D$6*($H$5-K98)*$H$7+$L$16*($H$7^0.5)*(NORMINV(RAND(),0,1))</f>
        <v>3.36031405761717</v>
      </c>
      <c r="M98" s="0" t="n">
        <f aca="true">L98+$D$6*($H$5-L98)*$H$7+$M$16*($H$7^0.5)*(NORMINV(RAND(),0,1))</f>
        <v>3.48040270429232</v>
      </c>
      <c r="N98" s="0" t="n">
        <f aca="false">EXP(M98)</f>
        <v>32.4727963776334</v>
      </c>
      <c r="O98" s="0" t="n">
        <f aca="false">EXP(($H$9*LN(N98))+(1-$H$9)*$H$5+(($D$9^2)/(4*$D$6))*(1-$H$9^2))</f>
        <v>28.8029113487851</v>
      </c>
      <c r="P98" s="33" t="n">
        <f aca="false">(MAX(O98-$D$5,0))*$H$8</f>
        <v>5.32965413783337</v>
      </c>
    </row>
    <row r="99" customFormat="false" ht="12.75" hidden="false" customHeight="false" outlineLevel="0" collapsed="false">
      <c r="A99" s="0" t="n">
        <v>79</v>
      </c>
      <c r="C99" s="18" t="n">
        <f aca="false">$H$6</f>
        <v>3.29212628660779</v>
      </c>
      <c r="D99" s="0" t="n">
        <f aca="true">C99+$D$6*($H$5-C99)*$H$7+$D$16*($H$7^0.5)*(NORMINV(RAND(),0,1))</f>
        <v>3.39136337760017</v>
      </c>
      <c r="E99" s="0" t="n">
        <f aca="true">D99+$D$6*($H$5-D99)*$H$7+$E$16*($H$7^0.5)*(NORMINV(RAND(),0,1))</f>
        <v>3.33118098532114</v>
      </c>
      <c r="F99" s="0" t="n">
        <f aca="true">E99+$D$6*($H$5-E99)*$H$7+$F$16*($H$7^0.5)*(NORMINV(RAND(),0,1))</f>
        <v>3.28146442837611</v>
      </c>
      <c r="G99" s="0" t="n">
        <f aca="true">F99+$D$6*($H$5-F99)*$H$7+$G$16*($H$7^0.5)*(NORMINV(RAND(),0,1))</f>
        <v>3.04421657154811</v>
      </c>
      <c r="H99" s="0" t="n">
        <f aca="true">G99+$D$6*($H$5-G99)*$H$7+$H$16*($H$7^0.5)*(NORMINV(RAND(),0,1))</f>
        <v>3.00770783133812</v>
      </c>
      <c r="I99" s="0" t="n">
        <f aca="true">H99+$D$6*($H$5-H99)*$H$7+$I$16*($H$7^0.5)*(NORMINV(RAND(),0,1))</f>
        <v>3.2308640502435</v>
      </c>
      <c r="J99" s="0" t="n">
        <f aca="true">I99+$D$6*($H$5-I99)*$H$7+$J$16*($H$7^0.5)*(NORMINV(RAND(),0,1))</f>
        <v>3.2452458704751</v>
      </c>
      <c r="K99" s="0" t="n">
        <f aca="true">J99+$D$6*($H$5-J99)*$H$7+$K$16*($H$7^0.5)*(NORMINV(RAND(),0,1))</f>
        <v>3.2730343125161</v>
      </c>
      <c r="L99" s="0" t="n">
        <f aca="true">K99+$D$6*($H$5-K99)*$H$7+$L$16*($H$7^0.5)*(NORMINV(RAND(),0,1))</f>
        <v>3.4133350812956</v>
      </c>
      <c r="M99" s="0" t="n">
        <f aca="true">L99+$D$6*($H$5-L99)*$H$7+$M$16*($H$7^0.5)*(NORMINV(RAND(),0,1))</f>
        <v>3.40444675512692</v>
      </c>
      <c r="N99" s="0" t="n">
        <f aca="false">EXP(M99)</f>
        <v>30.0976397520425</v>
      </c>
      <c r="O99" s="0" t="n">
        <f aca="false">EXP(($H$9*LN(N99))+(1-$H$9)*$H$5+(($D$9^2)/(4*$D$6))*(1-$H$9^2))</f>
        <v>27.1258712134008</v>
      </c>
      <c r="P99" s="33" t="n">
        <f aca="false">(MAX(O99-$D$5,0))*$H$8</f>
        <v>3.73440421498718</v>
      </c>
    </row>
    <row r="100" customFormat="false" ht="12.75" hidden="false" customHeight="false" outlineLevel="0" collapsed="false">
      <c r="A100" s="0" t="n">
        <v>80</v>
      </c>
      <c r="C100" s="18" t="n">
        <f aca="false">$H$6</f>
        <v>3.29212628660779</v>
      </c>
      <c r="D100" s="0" t="n">
        <f aca="true">C100+$D$6*($H$5-C100)*$H$7+$D$16*($H$7^0.5)*(NORMINV(RAND(),0,1))</f>
        <v>3.19311931109905</v>
      </c>
      <c r="E100" s="0" t="n">
        <f aca="true">D100+$D$6*($H$5-D100)*$H$7+$E$16*($H$7^0.5)*(NORMINV(RAND(),0,1))</f>
        <v>3.32010292154469</v>
      </c>
      <c r="F100" s="0" t="n">
        <f aca="true">E100+$D$6*($H$5-E100)*$H$7+$F$16*($H$7^0.5)*(NORMINV(RAND(),0,1))</f>
        <v>3.20596230562716</v>
      </c>
      <c r="G100" s="0" t="n">
        <f aca="true">F100+$D$6*($H$5-F100)*$H$7+$G$16*($H$7^0.5)*(NORMINV(RAND(),0,1))</f>
        <v>3.43354952194165</v>
      </c>
      <c r="H100" s="0" t="n">
        <f aca="true">G100+$D$6*($H$5-G100)*$H$7+$H$16*($H$7^0.5)*(NORMINV(RAND(),0,1))</f>
        <v>3.37261674728298</v>
      </c>
      <c r="I100" s="0" t="n">
        <f aca="true">H100+$D$6*($H$5-H100)*$H$7+$I$16*($H$7^0.5)*(NORMINV(RAND(),0,1))</f>
        <v>3.35903589960522</v>
      </c>
      <c r="J100" s="0" t="n">
        <f aca="true">I100+$D$6*($H$5-I100)*$H$7+$J$16*($H$7^0.5)*(NORMINV(RAND(),0,1))</f>
        <v>3.36906990150621</v>
      </c>
      <c r="K100" s="0" t="n">
        <f aca="true">J100+$D$6*($H$5-J100)*$H$7+$K$16*($H$7^0.5)*(NORMINV(RAND(),0,1))</f>
        <v>3.20421084081499</v>
      </c>
      <c r="L100" s="0" t="n">
        <f aca="true">K100+$D$6*($H$5-K100)*$H$7+$L$16*($H$7^0.5)*(NORMINV(RAND(),0,1))</f>
        <v>2.99452218842986</v>
      </c>
      <c r="M100" s="0" t="n">
        <f aca="true">L100+$D$6*($H$5-L100)*$H$7+$M$16*($H$7^0.5)*(NORMINV(RAND(),0,1))</f>
        <v>3.10478171529308</v>
      </c>
      <c r="N100" s="0" t="n">
        <f aca="false">EXP(M100)</f>
        <v>22.3043497454088</v>
      </c>
      <c r="O100" s="0" t="n">
        <f aca="false">EXP(($H$9*LN(N100))+(1-$H$9)*$H$5+(($D$9^2)/(4*$D$6))*(1-$H$9^2))</f>
        <v>21.4091472587285</v>
      </c>
      <c r="P100" s="33" t="n">
        <f aca="false">(MAX(O100-$D$5,0))*$H$8</f>
        <v>0</v>
      </c>
    </row>
    <row r="101" customFormat="false" ht="12.75" hidden="false" customHeight="false" outlineLevel="0" collapsed="false">
      <c r="A101" s="0" t="n">
        <v>81</v>
      </c>
      <c r="C101" s="18" t="n">
        <f aca="false">$H$6</f>
        <v>3.29212628660779</v>
      </c>
      <c r="D101" s="0" t="n">
        <f aca="true">C101+$D$6*($H$5-C101)*$H$7+$D$16*($H$7^0.5)*(NORMINV(RAND(),0,1))</f>
        <v>3.07954373762123</v>
      </c>
      <c r="E101" s="0" t="n">
        <f aca="true">D101+$D$6*($H$5-D101)*$H$7+$E$16*($H$7^0.5)*(NORMINV(RAND(),0,1))</f>
        <v>3.05110850945209</v>
      </c>
      <c r="F101" s="0" t="n">
        <f aca="true">E101+$D$6*($H$5-E101)*$H$7+$F$16*($H$7^0.5)*(NORMINV(RAND(),0,1))</f>
        <v>3.23334216802195</v>
      </c>
      <c r="G101" s="0" t="n">
        <f aca="true">F101+$D$6*($H$5-F101)*$H$7+$G$16*($H$7^0.5)*(NORMINV(RAND(),0,1))</f>
        <v>3.20366420426102</v>
      </c>
      <c r="H101" s="0" t="n">
        <f aca="true">G101+$D$6*($H$5-G101)*$H$7+$H$16*($H$7^0.5)*(NORMINV(RAND(),0,1))</f>
        <v>3.22224511988054</v>
      </c>
      <c r="I101" s="0" t="n">
        <f aca="true">H101+$D$6*($H$5-H101)*$H$7+$I$16*($H$7^0.5)*(NORMINV(RAND(),0,1))</f>
        <v>3.32853630990738</v>
      </c>
      <c r="J101" s="0" t="n">
        <f aca="true">I101+$D$6*($H$5-I101)*$H$7+$J$16*($H$7^0.5)*(NORMINV(RAND(),0,1))</f>
        <v>3.31142386219492</v>
      </c>
      <c r="K101" s="0" t="n">
        <f aca="true">J101+$D$6*($H$5-J101)*$H$7+$K$16*($H$7^0.5)*(NORMINV(RAND(),0,1))</f>
        <v>3.37261251045913</v>
      </c>
      <c r="L101" s="0" t="n">
        <f aca="true">K101+$D$6*($H$5-K101)*$H$7+$L$16*($H$7^0.5)*(NORMINV(RAND(),0,1))</f>
        <v>3.3101997967889</v>
      </c>
      <c r="M101" s="0" t="n">
        <f aca="true">L101+$D$6*($H$5-L101)*$H$7+$M$16*($H$7^0.5)*(NORMINV(RAND(),0,1))</f>
        <v>3.21525124165906</v>
      </c>
      <c r="N101" s="0" t="n">
        <f aca="false">EXP(M101)</f>
        <v>24.9095494415845</v>
      </c>
      <c r="O101" s="0" t="n">
        <f aca="false">EXP(($H$9*LN(N101))+(1-$H$9)*$H$5+(($D$9^2)/(4*$D$6))*(1-$H$9^2))</f>
        <v>23.3609300202801</v>
      </c>
      <c r="P101" s="33" t="n">
        <f aca="false">(MAX(O101-$D$5,0))*$H$8</f>
        <v>0.153081370575912</v>
      </c>
    </row>
    <row r="102" customFormat="false" ht="12.75" hidden="false" customHeight="false" outlineLevel="0" collapsed="false">
      <c r="A102" s="0" t="n">
        <v>82</v>
      </c>
      <c r="C102" s="18" t="n">
        <f aca="false">$H$6</f>
        <v>3.29212628660779</v>
      </c>
      <c r="D102" s="0" t="n">
        <f aca="true">C102+$D$6*($H$5-C102)*$H$7+$D$16*($H$7^0.5)*(NORMINV(RAND(),0,1))</f>
        <v>3.30382221454834</v>
      </c>
      <c r="E102" s="0" t="n">
        <f aca="true">D102+$D$6*($H$5-D102)*$H$7+$E$16*($H$7^0.5)*(NORMINV(RAND(),0,1))</f>
        <v>3.24069084210948</v>
      </c>
      <c r="F102" s="0" t="n">
        <f aca="true">E102+$D$6*($H$5-E102)*$H$7+$F$16*($H$7^0.5)*(NORMINV(RAND(),0,1))</f>
        <v>3.0593772924891</v>
      </c>
      <c r="G102" s="0" t="n">
        <f aca="true">F102+$D$6*($H$5-F102)*$H$7+$G$16*($H$7^0.5)*(NORMINV(RAND(),0,1))</f>
        <v>3.1611400611669</v>
      </c>
      <c r="H102" s="0" t="n">
        <f aca="true">G102+$D$6*($H$5-G102)*$H$7+$H$16*($H$7^0.5)*(NORMINV(RAND(),0,1))</f>
        <v>3.05012477012534</v>
      </c>
      <c r="I102" s="0" t="n">
        <f aca="true">H102+$D$6*($H$5-H102)*$H$7+$I$16*($H$7^0.5)*(NORMINV(RAND(),0,1))</f>
        <v>2.92976044039284</v>
      </c>
      <c r="J102" s="0" t="n">
        <f aca="true">I102+$D$6*($H$5-I102)*$H$7+$J$16*($H$7^0.5)*(NORMINV(RAND(),0,1))</f>
        <v>2.86633370302906</v>
      </c>
      <c r="K102" s="0" t="n">
        <f aca="true">J102+$D$6*($H$5-J102)*$H$7+$K$16*($H$7^0.5)*(NORMINV(RAND(),0,1))</f>
        <v>2.92718204274676</v>
      </c>
      <c r="L102" s="0" t="n">
        <f aca="true">K102+$D$6*($H$5-K102)*$H$7+$L$16*($H$7^0.5)*(NORMINV(RAND(),0,1))</f>
        <v>2.7959566850997</v>
      </c>
      <c r="M102" s="0" t="n">
        <f aca="true">L102+$D$6*($H$5-L102)*$H$7+$M$16*($H$7^0.5)*(NORMINV(RAND(),0,1))</f>
        <v>2.81049441880122</v>
      </c>
      <c r="N102" s="0" t="n">
        <f aca="false">EXP(M102)</f>
        <v>16.6181325051223</v>
      </c>
      <c r="O102" s="0" t="n">
        <f aca="false">EXP(($H$9*LN(N102))+(1-$H$9)*$H$5+(($D$9^2)/(4*$D$6))*(1-$H$9^2))</f>
        <v>16.9691307187051</v>
      </c>
      <c r="P102" s="33" t="n">
        <f aca="false">(MAX(O102-$D$5,0))*$H$8</f>
        <v>0</v>
      </c>
    </row>
    <row r="103" customFormat="false" ht="12.75" hidden="false" customHeight="false" outlineLevel="0" collapsed="false">
      <c r="A103" s="0" t="n">
        <v>83</v>
      </c>
      <c r="C103" s="18" t="n">
        <f aca="false">$H$6</f>
        <v>3.29212628660779</v>
      </c>
      <c r="D103" s="0" t="n">
        <f aca="true">C103+$D$6*($H$5-C103)*$H$7+$D$16*($H$7^0.5)*(NORMINV(RAND(),0,1))</f>
        <v>3.36375059628638</v>
      </c>
      <c r="E103" s="0" t="n">
        <f aca="true">D103+$D$6*($H$5-D103)*$H$7+$E$16*($H$7^0.5)*(NORMINV(RAND(),0,1))</f>
        <v>3.12941143798287</v>
      </c>
      <c r="F103" s="0" t="n">
        <f aca="true">E103+$D$6*($H$5-E103)*$H$7+$F$16*($H$7^0.5)*(NORMINV(RAND(),0,1))</f>
        <v>3.32212116807666</v>
      </c>
      <c r="G103" s="0" t="n">
        <f aca="true">F103+$D$6*($H$5-F103)*$H$7+$G$16*($H$7^0.5)*(NORMINV(RAND(),0,1))</f>
        <v>3.38834509543961</v>
      </c>
      <c r="H103" s="0" t="n">
        <f aca="true">G103+$D$6*($H$5-G103)*$H$7+$H$16*($H$7^0.5)*(NORMINV(RAND(),0,1))</f>
        <v>3.50994282639714</v>
      </c>
      <c r="I103" s="0" t="n">
        <f aca="true">H103+$D$6*($H$5-H103)*$H$7+$I$16*($H$7^0.5)*(NORMINV(RAND(),0,1))</f>
        <v>3.5531634714641</v>
      </c>
      <c r="J103" s="0" t="n">
        <f aca="true">I103+$D$6*($H$5-I103)*$H$7+$J$16*($H$7^0.5)*(NORMINV(RAND(),0,1))</f>
        <v>3.51451855195484</v>
      </c>
      <c r="K103" s="0" t="n">
        <f aca="true">J103+$D$6*($H$5-J103)*$H$7+$K$16*($H$7^0.5)*(NORMINV(RAND(),0,1))</f>
        <v>3.63538126105241</v>
      </c>
      <c r="L103" s="0" t="n">
        <f aca="true">K103+$D$6*($H$5-K103)*$H$7+$L$16*($H$7^0.5)*(NORMINV(RAND(),0,1))</f>
        <v>3.8610922729276</v>
      </c>
      <c r="M103" s="0" t="n">
        <f aca="true">L103+$D$6*($H$5-L103)*$H$7+$M$16*($H$7^0.5)*(NORMINV(RAND(),0,1))</f>
        <v>3.96580449078693</v>
      </c>
      <c r="N103" s="0" t="n">
        <f aca="false">EXP(M103)</f>
        <v>52.7626994256539</v>
      </c>
      <c r="O103" s="0" t="n">
        <f aca="false">EXP(($H$9*LN(N103))+(1-$H$9)*$H$5+(($D$9^2)/(4*$D$6))*(1-$H$9^2))</f>
        <v>42.2598482196906</v>
      </c>
      <c r="P103" s="33" t="n">
        <f aca="false">(MAX(O103-$D$5,0))*$H$8</f>
        <v>18.1302884530873</v>
      </c>
    </row>
    <row r="104" customFormat="false" ht="12.75" hidden="false" customHeight="false" outlineLevel="0" collapsed="false">
      <c r="A104" s="0" t="n">
        <v>84</v>
      </c>
      <c r="C104" s="18" t="n">
        <f aca="false">$H$6</f>
        <v>3.29212628660779</v>
      </c>
      <c r="D104" s="0" t="n">
        <f aca="true">C104+$D$6*($H$5-C104)*$H$7+$D$16*($H$7^0.5)*(NORMINV(RAND(),0,1))</f>
        <v>3.29072833398758</v>
      </c>
      <c r="E104" s="0" t="n">
        <f aca="true">D104+$D$6*($H$5-D104)*$H$7+$E$16*($H$7^0.5)*(NORMINV(RAND(),0,1))</f>
        <v>3.12705917533374</v>
      </c>
      <c r="F104" s="0" t="n">
        <f aca="true">E104+$D$6*($H$5-E104)*$H$7+$F$16*($H$7^0.5)*(NORMINV(RAND(),0,1))</f>
        <v>3.00738737062452</v>
      </c>
      <c r="G104" s="0" t="n">
        <f aca="true">F104+$D$6*($H$5-F104)*$H$7+$G$16*($H$7^0.5)*(NORMINV(RAND(),0,1))</f>
        <v>3.30440494541848</v>
      </c>
      <c r="H104" s="0" t="n">
        <f aca="true">G104+$D$6*($H$5-G104)*$H$7+$H$16*($H$7^0.5)*(NORMINV(RAND(),0,1))</f>
        <v>3.16479730478665</v>
      </c>
      <c r="I104" s="0" t="n">
        <f aca="true">H104+$D$6*($H$5-H104)*$H$7+$I$16*($H$7^0.5)*(NORMINV(RAND(),0,1))</f>
        <v>3.15775272142111</v>
      </c>
      <c r="J104" s="0" t="n">
        <f aca="true">I104+$D$6*($H$5-I104)*$H$7+$J$16*($H$7^0.5)*(NORMINV(RAND(),0,1))</f>
        <v>3.19664352748758</v>
      </c>
      <c r="K104" s="0" t="n">
        <f aca="true">J104+$D$6*($H$5-J104)*$H$7+$K$16*($H$7^0.5)*(NORMINV(RAND(),0,1))</f>
        <v>3.13676301546181</v>
      </c>
      <c r="L104" s="0" t="n">
        <f aca="true">K104+$D$6*($H$5-K104)*$H$7+$L$16*($H$7^0.5)*(NORMINV(RAND(),0,1))</f>
        <v>3.17170551803602</v>
      </c>
      <c r="M104" s="0" t="n">
        <f aca="true">L104+$D$6*($H$5-L104)*$H$7+$M$16*($H$7^0.5)*(NORMINV(RAND(),0,1))</f>
        <v>3.22315977317995</v>
      </c>
      <c r="N104" s="0" t="n">
        <f aca="false">EXP(M104)</f>
        <v>25.1073284383922</v>
      </c>
      <c r="O104" s="0" t="n">
        <f aca="false">EXP(($H$9*LN(N104))+(1-$H$9)*$H$5+(($D$9^2)/(4*$D$6))*(1-$H$9^2))</f>
        <v>23.5072991496001</v>
      </c>
      <c r="P104" s="33" t="n">
        <f aca="false">(MAX(O104-$D$5,0))*$H$8</f>
        <v>0.292311993223626</v>
      </c>
    </row>
    <row r="105" customFormat="false" ht="12.75" hidden="false" customHeight="false" outlineLevel="0" collapsed="false">
      <c r="A105" s="0" t="n">
        <v>85</v>
      </c>
      <c r="C105" s="18" t="n">
        <f aca="false">$H$6</f>
        <v>3.29212628660779</v>
      </c>
      <c r="D105" s="0" t="n">
        <f aca="true">C105+$D$6*($H$5-C105)*$H$7+$D$16*($H$7^0.5)*(NORMINV(RAND(),0,1))</f>
        <v>3.19147820158739</v>
      </c>
      <c r="E105" s="0" t="n">
        <f aca="true">D105+$D$6*($H$5-D105)*$H$7+$E$16*($H$7^0.5)*(NORMINV(RAND(),0,1))</f>
        <v>3.13492383833578</v>
      </c>
      <c r="F105" s="0" t="n">
        <f aca="true">E105+$D$6*($H$5-E105)*$H$7+$F$16*($H$7^0.5)*(NORMINV(RAND(),0,1))</f>
        <v>3.53788310688547</v>
      </c>
      <c r="G105" s="0" t="n">
        <f aca="true">F105+$D$6*($H$5-F105)*$H$7+$G$16*($H$7^0.5)*(NORMINV(RAND(),0,1))</f>
        <v>3.80134740424014</v>
      </c>
      <c r="H105" s="0" t="n">
        <f aca="true">G105+$D$6*($H$5-G105)*$H$7+$H$16*($H$7^0.5)*(NORMINV(RAND(),0,1))</f>
        <v>3.92208768107639</v>
      </c>
      <c r="I105" s="0" t="n">
        <f aca="true">H105+$D$6*($H$5-H105)*$H$7+$I$16*($H$7^0.5)*(NORMINV(RAND(),0,1))</f>
        <v>3.89171217194741</v>
      </c>
      <c r="J105" s="0" t="n">
        <f aca="true">I105+$D$6*($H$5-I105)*$H$7+$J$16*($H$7^0.5)*(NORMINV(RAND(),0,1))</f>
        <v>3.81036574666185</v>
      </c>
      <c r="K105" s="0" t="n">
        <f aca="true">J105+$D$6*($H$5-J105)*$H$7+$K$16*($H$7^0.5)*(NORMINV(RAND(),0,1))</f>
        <v>3.58227248533187</v>
      </c>
      <c r="L105" s="0" t="n">
        <f aca="true">K105+$D$6*($H$5-K105)*$H$7+$L$16*($H$7^0.5)*(NORMINV(RAND(),0,1))</f>
        <v>3.65134010462279</v>
      </c>
      <c r="M105" s="0" t="n">
        <f aca="true">L105+$D$6*($H$5-L105)*$H$7+$M$16*($H$7^0.5)*(NORMINV(RAND(),0,1))</f>
        <v>3.59697712496757</v>
      </c>
      <c r="N105" s="0" t="n">
        <f aca="false">EXP(M105)</f>
        <v>36.487769599374</v>
      </c>
      <c r="O105" s="0" t="n">
        <f aca="false">EXP(($H$9*LN(N105))+(1-$H$9)*$H$5+(($D$9^2)/(4*$D$6))*(1-$H$9^2))</f>
        <v>31.5806532778691</v>
      </c>
      <c r="P105" s="33" t="n">
        <f aca="false">(MAX(O105-$D$5,0))*$H$8</f>
        <v>7.97192399444743</v>
      </c>
    </row>
    <row r="106" customFormat="false" ht="12.75" hidden="false" customHeight="false" outlineLevel="0" collapsed="false">
      <c r="A106" s="0" t="n">
        <v>86</v>
      </c>
      <c r="C106" s="18" t="n">
        <f aca="false">$H$6</f>
        <v>3.29212628660779</v>
      </c>
      <c r="D106" s="0" t="n">
        <f aca="true">C106+$D$6*($H$5-C106)*$H$7+$D$16*($H$7^0.5)*(NORMINV(RAND(),0,1))</f>
        <v>3.3811254533578</v>
      </c>
      <c r="E106" s="0" t="n">
        <f aca="true">D106+$D$6*($H$5-D106)*$H$7+$E$16*($H$7^0.5)*(NORMINV(RAND(),0,1))</f>
        <v>3.33526346791552</v>
      </c>
      <c r="F106" s="0" t="n">
        <f aca="true">E106+$D$6*($H$5-E106)*$H$7+$F$16*($H$7^0.5)*(NORMINV(RAND(),0,1))</f>
        <v>3.63922056137735</v>
      </c>
      <c r="G106" s="0" t="n">
        <f aca="true">F106+$D$6*($H$5-F106)*$H$7+$G$16*($H$7^0.5)*(NORMINV(RAND(),0,1))</f>
        <v>3.57637259932564</v>
      </c>
      <c r="H106" s="0" t="n">
        <f aca="true">G106+$D$6*($H$5-G106)*$H$7+$H$16*($H$7^0.5)*(NORMINV(RAND(),0,1))</f>
        <v>3.78128384153634</v>
      </c>
      <c r="I106" s="0" t="n">
        <f aca="true">H106+$D$6*($H$5-H106)*$H$7+$I$16*($H$7^0.5)*(NORMINV(RAND(),0,1))</f>
        <v>3.88765166919748</v>
      </c>
      <c r="J106" s="0" t="n">
        <f aca="true">I106+$D$6*($H$5-I106)*$H$7+$J$16*($H$7^0.5)*(NORMINV(RAND(),0,1))</f>
        <v>3.81284916780694</v>
      </c>
      <c r="K106" s="0" t="n">
        <f aca="true">J106+$D$6*($H$5-J106)*$H$7+$K$16*($H$7^0.5)*(NORMINV(RAND(),0,1))</f>
        <v>3.79122990072036</v>
      </c>
      <c r="L106" s="0" t="n">
        <f aca="true">K106+$D$6*($H$5-K106)*$H$7+$L$16*($H$7^0.5)*(NORMINV(RAND(),0,1))</f>
        <v>3.6559749445351</v>
      </c>
      <c r="M106" s="0" t="n">
        <f aca="true">L106+$D$6*($H$5-L106)*$H$7+$M$16*($H$7^0.5)*(NORMINV(RAND(),0,1))</f>
        <v>3.44484247808954</v>
      </c>
      <c r="N106" s="0" t="n">
        <f aca="false">EXP(M106)</f>
        <v>31.3383465816231</v>
      </c>
      <c r="O106" s="0" t="n">
        <f aca="false">EXP(($H$9*LN(N106))+(1-$H$9)*$H$5+(($D$9^2)/(4*$D$6))*(1-$H$9^2))</f>
        <v>28.0052415569048</v>
      </c>
      <c r="P106" s="33" t="n">
        <f aca="false">(MAX(O106-$D$5,0))*$H$8</f>
        <v>4.57088716076151</v>
      </c>
    </row>
    <row r="107" customFormat="false" ht="12.75" hidden="false" customHeight="false" outlineLevel="0" collapsed="false">
      <c r="A107" s="0" t="n">
        <v>87</v>
      </c>
      <c r="C107" s="18" t="n">
        <f aca="false">$H$6</f>
        <v>3.29212628660779</v>
      </c>
      <c r="D107" s="0" t="n">
        <f aca="true">C107+$D$6*($H$5-C107)*$H$7+$D$16*($H$7^0.5)*(NORMINV(RAND(),0,1))</f>
        <v>3.14687493329371</v>
      </c>
      <c r="E107" s="0" t="n">
        <f aca="true">D107+$D$6*($H$5-D107)*$H$7+$E$16*($H$7^0.5)*(NORMINV(RAND(),0,1))</f>
        <v>3.07469312513198</v>
      </c>
      <c r="F107" s="0" t="n">
        <f aca="true">E107+$D$6*($H$5-E107)*$H$7+$F$16*($H$7^0.5)*(NORMINV(RAND(),0,1))</f>
        <v>2.83287069660767</v>
      </c>
      <c r="G107" s="0" t="n">
        <f aca="true">F107+$D$6*($H$5-F107)*$H$7+$G$16*($H$7^0.5)*(NORMINV(RAND(),0,1))</f>
        <v>3.15280662801862</v>
      </c>
      <c r="H107" s="0" t="n">
        <f aca="true">G107+$D$6*($H$5-G107)*$H$7+$H$16*($H$7^0.5)*(NORMINV(RAND(),0,1))</f>
        <v>3.00730673185031</v>
      </c>
      <c r="I107" s="0" t="n">
        <f aca="true">H107+$D$6*($H$5-H107)*$H$7+$I$16*($H$7^0.5)*(NORMINV(RAND(),0,1))</f>
        <v>3.18767202145803</v>
      </c>
      <c r="J107" s="0" t="n">
        <f aca="true">I107+$D$6*($H$5-I107)*$H$7+$J$16*($H$7^0.5)*(NORMINV(RAND(),0,1))</f>
        <v>3.23277974907059</v>
      </c>
      <c r="K107" s="0" t="n">
        <f aca="true">J107+$D$6*($H$5-J107)*$H$7+$K$16*($H$7^0.5)*(NORMINV(RAND(),0,1))</f>
        <v>3.01964929246728</v>
      </c>
      <c r="L107" s="0" t="n">
        <f aca="true">K107+$D$6*($H$5-K107)*$H$7+$L$16*($H$7^0.5)*(NORMINV(RAND(),0,1))</f>
        <v>2.98178521289721</v>
      </c>
      <c r="M107" s="0" t="n">
        <f aca="true">L107+$D$6*($H$5-L107)*$H$7+$M$16*($H$7^0.5)*(NORMINV(RAND(),0,1))</f>
        <v>3.07170633451516</v>
      </c>
      <c r="N107" s="0" t="n">
        <f aca="false">EXP(M107)</f>
        <v>21.5786917453632</v>
      </c>
      <c r="O107" s="0" t="n">
        <f aca="false">EXP(($H$9*LN(N107))+(1-$H$9)*$H$5+(($D$9^2)/(4*$D$6))*(1-$H$9^2))</f>
        <v>20.8571325020488</v>
      </c>
      <c r="P107" s="33" t="n">
        <f aca="false">(MAX(O107-$D$5,0))*$H$8</f>
        <v>0</v>
      </c>
    </row>
    <row r="108" customFormat="false" ht="12.75" hidden="false" customHeight="false" outlineLevel="0" collapsed="false">
      <c r="A108" s="0" t="n">
        <v>88</v>
      </c>
      <c r="C108" s="18" t="n">
        <f aca="false">$H$6</f>
        <v>3.29212628660779</v>
      </c>
      <c r="D108" s="0" t="n">
        <f aca="true">C108+$D$6*($H$5-C108)*$H$7+$D$16*($H$7^0.5)*(NORMINV(RAND(),0,1))</f>
        <v>3.20997205290822</v>
      </c>
      <c r="E108" s="0" t="n">
        <f aca="true">D108+$D$6*($H$5-D108)*$H$7+$E$16*($H$7^0.5)*(NORMINV(RAND(),0,1))</f>
        <v>3.21250927417558</v>
      </c>
      <c r="F108" s="0" t="n">
        <f aca="true">E108+$D$6*($H$5-E108)*$H$7+$F$16*($H$7^0.5)*(NORMINV(RAND(),0,1))</f>
        <v>3.0800056039972</v>
      </c>
      <c r="G108" s="0" t="n">
        <f aca="true">F108+$D$6*($H$5-F108)*$H$7+$G$16*($H$7^0.5)*(NORMINV(RAND(),0,1))</f>
        <v>3.07318151217805</v>
      </c>
      <c r="H108" s="0" t="n">
        <f aca="true">G108+$D$6*($H$5-G108)*$H$7+$H$16*($H$7^0.5)*(NORMINV(RAND(),0,1))</f>
        <v>2.89423777140818</v>
      </c>
      <c r="I108" s="0" t="n">
        <f aca="true">H108+$D$6*($H$5-H108)*$H$7+$I$16*($H$7^0.5)*(NORMINV(RAND(),0,1))</f>
        <v>2.88771961556916</v>
      </c>
      <c r="J108" s="0" t="n">
        <f aca="true">I108+$D$6*($H$5-I108)*$H$7+$J$16*($H$7^0.5)*(NORMINV(RAND(),0,1))</f>
        <v>2.80088803185603</v>
      </c>
      <c r="K108" s="0" t="n">
        <f aca="true">J108+$D$6*($H$5-J108)*$H$7+$K$16*($H$7^0.5)*(NORMINV(RAND(),0,1))</f>
        <v>2.94961283600492</v>
      </c>
      <c r="L108" s="0" t="n">
        <f aca="true">K108+$D$6*($H$5-K108)*$H$7+$L$16*($H$7^0.5)*(NORMINV(RAND(),0,1))</f>
        <v>2.81890633385925</v>
      </c>
      <c r="M108" s="0" t="n">
        <f aca="true">L108+$D$6*($H$5-L108)*$H$7+$M$16*($H$7^0.5)*(NORMINV(RAND(),0,1))</f>
        <v>2.8404061036329</v>
      </c>
      <c r="N108" s="0" t="n">
        <f aca="false">EXP(M108)</f>
        <v>17.1227177232689</v>
      </c>
      <c r="O108" s="0" t="n">
        <f aca="false">EXP(($H$9*LN(N108))+(1-$H$9)*$H$5+(($D$9^2)/(4*$D$6))*(1-$H$9^2))</f>
        <v>17.3747764285899</v>
      </c>
      <c r="P108" s="33" t="n">
        <f aca="false">(MAX(O108-$D$5,0))*$H$8</f>
        <v>0</v>
      </c>
    </row>
    <row r="109" customFormat="false" ht="12.75" hidden="false" customHeight="false" outlineLevel="0" collapsed="false">
      <c r="A109" s="0" t="n">
        <v>89</v>
      </c>
      <c r="C109" s="18" t="n">
        <f aca="false">$H$6</f>
        <v>3.29212628660779</v>
      </c>
      <c r="D109" s="0" t="n">
        <f aca="true">C109+$D$6*($H$5-C109)*$H$7+$D$16*($H$7^0.5)*(NORMINV(RAND(),0,1))</f>
        <v>3.46459398127965</v>
      </c>
      <c r="E109" s="0" t="n">
        <f aca="true">D109+$D$6*($H$5-D109)*$H$7+$E$16*($H$7^0.5)*(NORMINV(RAND(),0,1))</f>
        <v>3.48471970306935</v>
      </c>
      <c r="F109" s="0" t="n">
        <f aca="true">E109+$D$6*($H$5-E109)*$H$7+$F$16*($H$7^0.5)*(NORMINV(RAND(),0,1))</f>
        <v>3.32688155078652</v>
      </c>
      <c r="G109" s="0" t="n">
        <f aca="true">F109+$D$6*($H$5-F109)*$H$7+$G$16*($H$7^0.5)*(NORMINV(RAND(),0,1))</f>
        <v>3.45127454152486</v>
      </c>
      <c r="H109" s="0" t="n">
        <f aca="true">G109+$D$6*($H$5-G109)*$H$7+$H$16*($H$7^0.5)*(NORMINV(RAND(),0,1))</f>
        <v>3.56048081211646</v>
      </c>
      <c r="I109" s="0" t="n">
        <f aca="true">H109+$D$6*($H$5-H109)*$H$7+$I$16*($H$7^0.5)*(NORMINV(RAND(),0,1))</f>
        <v>3.65287919473999</v>
      </c>
      <c r="J109" s="0" t="n">
        <f aca="true">I109+$D$6*($H$5-I109)*$H$7+$J$16*($H$7^0.5)*(NORMINV(RAND(),0,1))</f>
        <v>3.41481739681793</v>
      </c>
      <c r="K109" s="0" t="n">
        <f aca="true">J109+$D$6*($H$5-J109)*$H$7+$K$16*($H$7^0.5)*(NORMINV(RAND(),0,1))</f>
        <v>3.23020371798969</v>
      </c>
      <c r="L109" s="0" t="n">
        <f aca="true">K109+$D$6*($H$5-K109)*$H$7+$L$16*($H$7^0.5)*(NORMINV(RAND(),0,1))</f>
        <v>3.23072520656308</v>
      </c>
      <c r="M109" s="0" t="n">
        <f aca="true">L109+$D$6*($H$5-L109)*$H$7+$M$16*($H$7^0.5)*(NORMINV(RAND(),0,1))</f>
        <v>3.20646799646268</v>
      </c>
      <c r="N109" s="0" t="n">
        <f aca="false">EXP(M109)</f>
        <v>24.6917207827396</v>
      </c>
      <c r="O109" s="0" t="n">
        <f aca="false">EXP(($H$9*LN(N109))+(1-$H$9)*$H$5+(($D$9^2)/(4*$D$6))*(1-$H$9^2))</f>
        <v>23.1994398125275</v>
      </c>
      <c r="P109" s="33" t="n">
        <f aca="false">(MAX(O109-$D$5,0))*$H$8</f>
        <v>0</v>
      </c>
    </row>
    <row r="110" customFormat="false" ht="12.75" hidden="false" customHeight="false" outlineLevel="0" collapsed="false">
      <c r="A110" s="0" t="n">
        <v>90</v>
      </c>
      <c r="C110" s="18" t="n">
        <f aca="false">$H$6</f>
        <v>3.29212628660779</v>
      </c>
      <c r="D110" s="0" t="n">
        <f aca="true">C110+$D$6*($H$5-C110)*$H$7+$D$16*($H$7^0.5)*(NORMINV(RAND(),0,1))</f>
        <v>3.21909695255334</v>
      </c>
      <c r="E110" s="0" t="n">
        <f aca="true">D110+$D$6*($H$5-D110)*$H$7+$E$16*($H$7^0.5)*(NORMINV(RAND(),0,1))</f>
        <v>3.21287495739529</v>
      </c>
      <c r="F110" s="0" t="n">
        <f aca="true">E110+$D$6*($H$5-E110)*$H$7+$F$16*($H$7^0.5)*(NORMINV(RAND(),0,1))</f>
        <v>3.14810390918945</v>
      </c>
      <c r="G110" s="0" t="n">
        <f aca="true">F110+$D$6*($H$5-F110)*$H$7+$G$16*($H$7^0.5)*(NORMINV(RAND(),0,1))</f>
        <v>3.11843943909518</v>
      </c>
      <c r="H110" s="0" t="n">
        <f aca="true">G110+$D$6*($H$5-G110)*$H$7+$H$16*($H$7^0.5)*(NORMINV(RAND(),0,1))</f>
        <v>3.21243983332862</v>
      </c>
      <c r="I110" s="0" t="n">
        <f aca="true">H110+$D$6*($H$5-H110)*$H$7+$I$16*($H$7^0.5)*(NORMINV(RAND(),0,1))</f>
        <v>3.04229484736756</v>
      </c>
      <c r="J110" s="0" t="n">
        <f aca="true">I110+$D$6*($H$5-I110)*$H$7+$J$16*($H$7^0.5)*(NORMINV(RAND(),0,1))</f>
        <v>3.01888472675258</v>
      </c>
      <c r="K110" s="0" t="n">
        <f aca="true">J110+$D$6*($H$5-J110)*$H$7+$K$16*($H$7^0.5)*(NORMINV(RAND(),0,1))</f>
        <v>3.2414597487784</v>
      </c>
      <c r="L110" s="0" t="n">
        <f aca="true">K110+$D$6*($H$5-K110)*$H$7+$L$16*($H$7^0.5)*(NORMINV(RAND(),0,1))</f>
        <v>3.31853635194548</v>
      </c>
      <c r="M110" s="0" t="n">
        <f aca="true">L110+$D$6*($H$5-L110)*$H$7+$M$16*($H$7^0.5)*(NORMINV(RAND(),0,1))</f>
        <v>3.45403987027581</v>
      </c>
      <c r="N110" s="0" t="n">
        <f aca="false">EXP(M110)</f>
        <v>31.6279072057072</v>
      </c>
      <c r="O110" s="0" t="n">
        <f aca="false">EXP(($H$9*LN(N110))+(1-$H$9)*$H$5+(($D$9^2)/(4*$D$6))*(1-$H$9^2))</f>
        <v>28.2094100984522</v>
      </c>
      <c r="P110" s="33" t="n">
        <f aca="false">(MAX(O110-$D$5,0))*$H$8</f>
        <v>4.7650982850388</v>
      </c>
    </row>
    <row r="111" customFormat="false" ht="12.75" hidden="false" customHeight="false" outlineLevel="0" collapsed="false">
      <c r="A111" s="0" t="n">
        <v>91</v>
      </c>
      <c r="C111" s="18" t="n">
        <f aca="false">$H$6</f>
        <v>3.29212628660779</v>
      </c>
      <c r="D111" s="0" t="n">
        <f aca="true">C111+$D$6*($H$5-C111)*$H$7+$D$16*($H$7^0.5)*(NORMINV(RAND(),0,1))</f>
        <v>3.29807190747043</v>
      </c>
      <c r="E111" s="0" t="n">
        <f aca="true">D111+$D$6*($H$5-D111)*$H$7+$E$16*($H$7^0.5)*(NORMINV(RAND(),0,1))</f>
        <v>3.14552123856026</v>
      </c>
      <c r="F111" s="0" t="n">
        <f aca="true">E111+$D$6*($H$5-E111)*$H$7+$F$16*($H$7^0.5)*(NORMINV(RAND(),0,1))</f>
        <v>2.98209769775451</v>
      </c>
      <c r="G111" s="0" t="n">
        <f aca="true">F111+$D$6*($H$5-F111)*$H$7+$G$16*($H$7^0.5)*(NORMINV(RAND(),0,1))</f>
        <v>3.09422673338224</v>
      </c>
      <c r="H111" s="0" t="n">
        <f aca="true">G111+$D$6*($H$5-G111)*$H$7+$H$16*($H$7^0.5)*(NORMINV(RAND(),0,1))</f>
        <v>3.10259148880489</v>
      </c>
      <c r="I111" s="0" t="n">
        <f aca="true">H111+$D$6*($H$5-H111)*$H$7+$I$16*($H$7^0.5)*(NORMINV(RAND(),0,1))</f>
        <v>3.42896398932884</v>
      </c>
      <c r="J111" s="0" t="n">
        <f aca="true">I111+$D$6*($H$5-I111)*$H$7+$J$16*($H$7^0.5)*(NORMINV(RAND(),0,1))</f>
        <v>3.28224385031254</v>
      </c>
      <c r="K111" s="0" t="n">
        <f aca="true">J111+$D$6*($H$5-J111)*$H$7+$K$16*($H$7^0.5)*(NORMINV(RAND(),0,1))</f>
        <v>3.39096281093431</v>
      </c>
      <c r="L111" s="0" t="n">
        <f aca="true">K111+$D$6*($H$5-K111)*$H$7+$L$16*($H$7^0.5)*(NORMINV(RAND(),0,1))</f>
        <v>3.484224573672</v>
      </c>
      <c r="M111" s="0" t="n">
        <f aca="true">L111+$D$6*($H$5-L111)*$H$7+$M$16*($H$7^0.5)*(NORMINV(RAND(),0,1))</f>
        <v>3.40360365062955</v>
      </c>
      <c r="N111" s="0" t="n">
        <f aca="false">EXP(M111)</f>
        <v>30.0722749906821</v>
      </c>
      <c r="O111" s="0" t="n">
        <f aca="false">EXP(($H$9*LN(N111))+(1-$H$9)*$H$5+(($D$9^2)/(4*$D$6))*(1-$H$9^2))</f>
        <v>27.1078149857998</v>
      </c>
      <c r="P111" s="33" t="n">
        <f aca="false">(MAX(O111-$D$5,0))*$H$8</f>
        <v>3.7172285999976</v>
      </c>
    </row>
    <row r="112" customFormat="false" ht="12.75" hidden="false" customHeight="false" outlineLevel="0" collapsed="false">
      <c r="A112" s="0" t="n">
        <v>92</v>
      </c>
      <c r="C112" s="18" t="n">
        <f aca="false">$H$6</f>
        <v>3.29212628660779</v>
      </c>
      <c r="D112" s="0" t="n">
        <f aca="true">C112+$D$6*($H$5-C112)*$H$7+$D$16*($H$7^0.5)*(NORMINV(RAND(),0,1))</f>
        <v>3.27133374387423</v>
      </c>
      <c r="E112" s="0" t="n">
        <f aca="true">D112+$D$6*($H$5-D112)*$H$7+$E$16*($H$7^0.5)*(NORMINV(RAND(),0,1))</f>
        <v>3.16065291031828</v>
      </c>
      <c r="F112" s="0" t="n">
        <f aca="true">E112+$D$6*($H$5-E112)*$H$7+$F$16*($H$7^0.5)*(NORMINV(RAND(),0,1))</f>
        <v>3.24298426250613</v>
      </c>
      <c r="G112" s="0" t="n">
        <f aca="true">F112+$D$6*($H$5-F112)*$H$7+$G$16*($H$7^0.5)*(NORMINV(RAND(),0,1))</f>
        <v>3.09506777822834</v>
      </c>
      <c r="H112" s="0" t="n">
        <f aca="true">G112+$D$6*($H$5-G112)*$H$7+$H$16*($H$7^0.5)*(NORMINV(RAND(),0,1))</f>
        <v>2.93648438422644</v>
      </c>
      <c r="I112" s="0" t="n">
        <f aca="true">H112+$D$6*($H$5-H112)*$H$7+$I$16*($H$7^0.5)*(NORMINV(RAND(),0,1))</f>
        <v>2.91721014684602</v>
      </c>
      <c r="J112" s="0" t="n">
        <f aca="true">I112+$D$6*($H$5-I112)*$H$7+$J$16*($H$7^0.5)*(NORMINV(RAND(),0,1))</f>
        <v>2.86204687977659</v>
      </c>
      <c r="K112" s="0" t="n">
        <f aca="true">J112+$D$6*($H$5-J112)*$H$7+$K$16*($H$7^0.5)*(NORMINV(RAND(),0,1))</f>
        <v>2.96681395499664</v>
      </c>
      <c r="L112" s="0" t="n">
        <f aca="true">K112+$D$6*($H$5-K112)*$H$7+$L$16*($H$7^0.5)*(NORMINV(RAND(),0,1))</f>
        <v>2.74436154207816</v>
      </c>
      <c r="M112" s="0" t="n">
        <f aca="true">L112+$D$6*($H$5-L112)*$H$7+$M$16*($H$7^0.5)*(NORMINV(RAND(),0,1))</f>
        <v>2.72007524292816</v>
      </c>
      <c r="N112" s="0" t="n">
        <f aca="false">EXP(M112)</f>
        <v>15.1814644998227</v>
      </c>
      <c r="O112" s="0" t="n">
        <f aca="false">EXP(($H$9*LN(N112))+(1-$H$9)*$H$5+(($D$9^2)/(4*$D$6))*(1-$H$9^2))</f>
        <v>15.7995986164246</v>
      </c>
      <c r="P112" s="33" t="n">
        <f aca="false">(MAX(O112-$D$5,0))*$H$8</f>
        <v>0</v>
      </c>
    </row>
    <row r="113" customFormat="false" ht="12.75" hidden="false" customHeight="false" outlineLevel="0" collapsed="false">
      <c r="A113" s="0" t="n">
        <v>93</v>
      </c>
      <c r="C113" s="18" t="n">
        <f aca="false">$H$6</f>
        <v>3.29212628660779</v>
      </c>
      <c r="D113" s="0" t="n">
        <f aca="true">C113+$D$6*($H$5-C113)*$H$7+$D$16*($H$7^0.5)*(NORMINV(RAND(),0,1))</f>
        <v>3.29707342153039</v>
      </c>
      <c r="E113" s="0" t="n">
        <f aca="true">D113+$D$6*($H$5-D113)*$H$7+$E$16*($H$7^0.5)*(NORMINV(RAND(),0,1))</f>
        <v>3.21575837705294</v>
      </c>
      <c r="F113" s="0" t="n">
        <f aca="true">E113+$D$6*($H$5-E113)*$H$7+$F$16*($H$7^0.5)*(NORMINV(RAND(),0,1))</f>
        <v>3.13876433345594</v>
      </c>
      <c r="G113" s="0" t="n">
        <f aca="true">F113+$D$6*($H$5-F113)*$H$7+$G$16*($H$7^0.5)*(NORMINV(RAND(),0,1))</f>
        <v>3.20952112733517</v>
      </c>
      <c r="H113" s="0" t="n">
        <f aca="true">G113+$D$6*($H$5-G113)*$H$7+$H$16*($H$7^0.5)*(NORMINV(RAND(),0,1))</f>
        <v>2.82991851958455</v>
      </c>
      <c r="I113" s="0" t="n">
        <f aca="true">H113+$D$6*($H$5-H113)*$H$7+$I$16*($H$7^0.5)*(NORMINV(RAND(),0,1))</f>
        <v>3.02712675933739</v>
      </c>
      <c r="J113" s="0" t="n">
        <f aca="true">I113+$D$6*($H$5-I113)*$H$7+$J$16*($H$7^0.5)*(NORMINV(RAND(),0,1))</f>
        <v>2.93792980582178</v>
      </c>
      <c r="K113" s="0" t="n">
        <f aca="true">J113+$D$6*($H$5-J113)*$H$7+$K$16*($H$7^0.5)*(NORMINV(RAND(),0,1))</f>
        <v>3.01982691085327</v>
      </c>
      <c r="L113" s="0" t="n">
        <f aca="true">K113+$D$6*($H$5-K113)*$H$7+$L$16*($H$7^0.5)*(NORMINV(RAND(),0,1))</f>
        <v>2.87234350102379</v>
      </c>
      <c r="M113" s="0" t="n">
        <f aca="true">L113+$D$6*($H$5-L113)*$H$7+$M$16*($H$7^0.5)*(NORMINV(RAND(),0,1))</f>
        <v>2.83628488206639</v>
      </c>
      <c r="N113" s="0" t="n">
        <f aca="false">EXP(M113)</f>
        <v>17.0522964202791</v>
      </c>
      <c r="O113" s="0" t="n">
        <f aca="false">EXP(($H$9*LN(N113))+(1-$H$9)*$H$5+(($D$9^2)/(4*$D$6))*(1-$H$9^2))</f>
        <v>17.3183158793379</v>
      </c>
      <c r="P113" s="33" t="n">
        <f aca="false">(MAX(O113-$D$5,0))*$H$8</f>
        <v>0</v>
      </c>
    </row>
    <row r="114" customFormat="false" ht="12.75" hidden="false" customHeight="false" outlineLevel="0" collapsed="false">
      <c r="A114" s="0" t="n">
        <v>94</v>
      </c>
      <c r="C114" s="18" t="n">
        <f aca="false">$H$6</f>
        <v>3.29212628660779</v>
      </c>
      <c r="D114" s="0" t="n">
        <f aca="true">C114+$D$6*($H$5-C114)*$H$7+$D$16*($H$7^0.5)*(NORMINV(RAND(),0,1))</f>
        <v>3.54655004457351</v>
      </c>
      <c r="E114" s="0" t="n">
        <f aca="true">D114+$D$6*($H$5-D114)*$H$7+$E$16*($H$7^0.5)*(NORMINV(RAND(),0,1))</f>
        <v>3.76624684810652</v>
      </c>
      <c r="F114" s="0" t="n">
        <f aca="true">E114+$D$6*($H$5-E114)*$H$7+$F$16*($H$7^0.5)*(NORMINV(RAND(),0,1))</f>
        <v>3.80196022218893</v>
      </c>
      <c r="G114" s="0" t="n">
        <f aca="true">F114+$D$6*($H$5-F114)*$H$7+$G$16*($H$7^0.5)*(NORMINV(RAND(),0,1))</f>
        <v>3.78362081832086</v>
      </c>
      <c r="H114" s="0" t="n">
        <f aca="true">G114+$D$6*($H$5-G114)*$H$7+$H$16*($H$7^0.5)*(NORMINV(RAND(),0,1))</f>
        <v>3.88299986795113</v>
      </c>
      <c r="I114" s="0" t="n">
        <f aca="true">H114+$D$6*($H$5-H114)*$H$7+$I$16*($H$7^0.5)*(NORMINV(RAND(),0,1))</f>
        <v>3.69009539505245</v>
      </c>
      <c r="J114" s="0" t="n">
        <f aca="true">I114+$D$6*($H$5-I114)*$H$7+$J$16*($H$7^0.5)*(NORMINV(RAND(),0,1))</f>
        <v>3.78466341202954</v>
      </c>
      <c r="K114" s="0" t="n">
        <f aca="true">J114+$D$6*($H$5-J114)*$H$7+$K$16*($H$7^0.5)*(NORMINV(RAND(),0,1))</f>
        <v>3.91827321085397</v>
      </c>
      <c r="L114" s="0" t="n">
        <f aca="true">K114+$D$6*($H$5-K114)*$H$7+$L$16*($H$7^0.5)*(NORMINV(RAND(),0,1))</f>
        <v>4.09377086113042</v>
      </c>
      <c r="M114" s="0" t="n">
        <f aca="true">L114+$D$6*($H$5-L114)*$H$7+$M$16*($H$7^0.5)*(NORMINV(RAND(),0,1))</f>
        <v>4.10945473390168</v>
      </c>
      <c r="N114" s="0" t="n">
        <f aca="false">EXP(M114)</f>
        <v>60.9134944492711</v>
      </c>
      <c r="O114" s="0" t="n">
        <f aca="false">EXP(($H$9*LN(N114))+(1-$H$9)*$H$5+(($D$9^2)/(4*$D$6))*(1-$H$9^2))</f>
        <v>47.3368757734048</v>
      </c>
      <c r="P114" s="33" t="n">
        <f aca="false">(MAX(O114-$D$5,0))*$H$8</f>
        <v>22.959706451181</v>
      </c>
    </row>
    <row r="115" customFormat="false" ht="12.75" hidden="false" customHeight="false" outlineLevel="0" collapsed="false">
      <c r="A115" s="0" t="n">
        <v>95</v>
      </c>
      <c r="C115" s="18" t="n">
        <f aca="false">$H$6</f>
        <v>3.29212628660779</v>
      </c>
      <c r="D115" s="0" t="n">
        <f aca="true">C115+$D$6*($H$5-C115)*$H$7+$D$16*($H$7^0.5)*(NORMINV(RAND(),0,1))</f>
        <v>3.37533249097317</v>
      </c>
      <c r="E115" s="0" t="n">
        <f aca="true">D115+$D$6*($H$5-D115)*$H$7+$E$16*($H$7^0.5)*(NORMINV(RAND(),0,1))</f>
        <v>3.41001516533698</v>
      </c>
      <c r="F115" s="0" t="n">
        <f aca="true">E115+$D$6*($H$5-E115)*$H$7+$F$16*($H$7^0.5)*(NORMINV(RAND(),0,1))</f>
        <v>3.35459032322593</v>
      </c>
      <c r="G115" s="0" t="n">
        <f aca="true">F115+$D$6*($H$5-F115)*$H$7+$G$16*($H$7^0.5)*(NORMINV(RAND(),0,1))</f>
        <v>3.10295340269238</v>
      </c>
      <c r="H115" s="0" t="n">
        <f aca="true">G115+$D$6*($H$5-G115)*$H$7+$H$16*($H$7^0.5)*(NORMINV(RAND(),0,1))</f>
        <v>3.17637810128297</v>
      </c>
      <c r="I115" s="0" t="n">
        <f aca="true">H115+$D$6*($H$5-H115)*$H$7+$I$16*($H$7^0.5)*(NORMINV(RAND(),0,1))</f>
        <v>3.1085403066128</v>
      </c>
      <c r="J115" s="0" t="n">
        <f aca="true">I115+$D$6*($H$5-I115)*$H$7+$J$16*($H$7^0.5)*(NORMINV(RAND(),0,1))</f>
        <v>3.06858247664201</v>
      </c>
      <c r="K115" s="0" t="n">
        <f aca="true">J115+$D$6*($H$5-J115)*$H$7+$K$16*($H$7^0.5)*(NORMINV(RAND(),0,1))</f>
        <v>2.90646231549241</v>
      </c>
      <c r="L115" s="0" t="n">
        <f aca="true">K115+$D$6*($H$5-K115)*$H$7+$L$16*($H$7^0.5)*(NORMINV(RAND(),0,1))</f>
        <v>2.92945871404584</v>
      </c>
      <c r="M115" s="0" t="n">
        <f aca="true">L115+$D$6*($H$5-L115)*$H$7+$M$16*($H$7^0.5)*(NORMINV(RAND(),0,1))</f>
        <v>2.90581876700732</v>
      </c>
      <c r="N115" s="0" t="n">
        <f aca="false">EXP(M115)</f>
        <v>18.2802047550853</v>
      </c>
      <c r="O115" s="0" t="n">
        <f aca="false">EXP(($H$9*LN(N115))+(1-$H$9)*$H$5+(($D$9^2)/(4*$D$6))*(1-$H$9^2))</f>
        <v>18.2959766651482</v>
      </c>
      <c r="P115" s="33" t="n">
        <f aca="false">(MAX(O115-$D$5,0))*$H$8</f>
        <v>0</v>
      </c>
    </row>
    <row r="116" customFormat="false" ht="12.75" hidden="false" customHeight="false" outlineLevel="0" collapsed="false">
      <c r="A116" s="0" t="n">
        <v>96</v>
      </c>
      <c r="C116" s="18" t="n">
        <f aca="false">$H$6</f>
        <v>3.29212628660779</v>
      </c>
      <c r="D116" s="0" t="n">
        <f aca="true">C116+$D$6*($H$5-C116)*$H$7+$D$16*($H$7^0.5)*(NORMINV(RAND(),0,1))</f>
        <v>3.22702171252003</v>
      </c>
      <c r="E116" s="0" t="n">
        <f aca="true">D116+$D$6*($H$5-D116)*$H$7+$E$16*($H$7^0.5)*(NORMINV(RAND(),0,1))</f>
        <v>3.36863409687381</v>
      </c>
      <c r="F116" s="0" t="n">
        <f aca="true">E116+$D$6*($H$5-E116)*$H$7+$F$16*($H$7^0.5)*(NORMINV(RAND(),0,1))</f>
        <v>3.45612665430557</v>
      </c>
      <c r="G116" s="0" t="n">
        <f aca="true">F116+$D$6*($H$5-F116)*$H$7+$G$16*($H$7^0.5)*(NORMINV(RAND(),0,1))</f>
        <v>3.51842562696199</v>
      </c>
      <c r="H116" s="0" t="n">
        <f aca="true">G116+$D$6*($H$5-G116)*$H$7+$H$16*($H$7^0.5)*(NORMINV(RAND(),0,1))</f>
        <v>3.47224588291164</v>
      </c>
      <c r="I116" s="0" t="n">
        <f aca="true">H116+$D$6*($H$5-H116)*$H$7+$I$16*($H$7^0.5)*(NORMINV(RAND(),0,1))</f>
        <v>3.75576652390705</v>
      </c>
      <c r="J116" s="0" t="n">
        <f aca="true">I116+$D$6*($H$5-I116)*$H$7+$J$16*($H$7^0.5)*(NORMINV(RAND(),0,1))</f>
        <v>3.70531606083512</v>
      </c>
      <c r="K116" s="0" t="n">
        <f aca="true">J116+$D$6*($H$5-J116)*$H$7+$K$16*($H$7^0.5)*(NORMINV(RAND(),0,1))</f>
        <v>3.56001902057489</v>
      </c>
      <c r="L116" s="0" t="n">
        <f aca="true">K116+$D$6*($H$5-K116)*$H$7+$L$16*($H$7^0.5)*(NORMINV(RAND(),0,1))</f>
        <v>3.50473574698063</v>
      </c>
      <c r="M116" s="0" t="n">
        <f aca="true">L116+$D$6*($H$5-L116)*$H$7+$M$16*($H$7^0.5)*(NORMINV(RAND(),0,1))</f>
        <v>3.43612298320906</v>
      </c>
      <c r="N116" s="0" t="n">
        <f aca="false">EXP(M116)</f>
        <v>31.0662798948411</v>
      </c>
      <c r="O116" s="0" t="n">
        <f aca="false">EXP(($H$9*LN(N116))+(1-$H$9)*$H$5+(($D$9^2)/(4*$D$6))*(1-$H$9^2))</f>
        <v>27.8130463164888</v>
      </c>
      <c r="P116" s="33" t="n">
        <f aca="false">(MAX(O116-$D$5,0))*$H$8</f>
        <v>4.38806539282882</v>
      </c>
    </row>
    <row r="117" customFormat="false" ht="12.75" hidden="false" customHeight="false" outlineLevel="0" collapsed="false">
      <c r="A117" s="0" t="n">
        <v>97</v>
      </c>
      <c r="C117" s="18" t="n">
        <f aca="false">$H$6</f>
        <v>3.29212628660779</v>
      </c>
      <c r="D117" s="0" t="n">
        <f aca="true">C117+$D$6*($H$5-C117)*$H$7+$D$16*($H$7^0.5)*(NORMINV(RAND(),0,1))</f>
        <v>3.22432472271249</v>
      </c>
      <c r="E117" s="0" t="n">
        <f aca="true">D117+$D$6*($H$5-D117)*$H$7+$E$16*($H$7^0.5)*(NORMINV(RAND(),0,1))</f>
        <v>3.1766185644882</v>
      </c>
      <c r="F117" s="0" t="n">
        <f aca="true">E117+$D$6*($H$5-E117)*$H$7+$F$16*($H$7^0.5)*(NORMINV(RAND(),0,1))</f>
        <v>3.39613960093198</v>
      </c>
      <c r="G117" s="0" t="n">
        <f aca="true">F117+$D$6*($H$5-F117)*$H$7+$G$16*($H$7^0.5)*(NORMINV(RAND(),0,1))</f>
        <v>3.22083487628036</v>
      </c>
      <c r="H117" s="0" t="n">
        <f aca="true">G117+$D$6*($H$5-G117)*$H$7+$H$16*($H$7^0.5)*(NORMINV(RAND(),0,1))</f>
        <v>3.11983228865171</v>
      </c>
      <c r="I117" s="0" t="n">
        <f aca="true">H117+$D$6*($H$5-H117)*$H$7+$I$16*($H$7^0.5)*(NORMINV(RAND(),0,1))</f>
        <v>3.10928682964608</v>
      </c>
      <c r="J117" s="0" t="n">
        <f aca="true">I117+$D$6*($H$5-I117)*$H$7+$J$16*($H$7^0.5)*(NORMINV(RAND(),0,1))</f>
        <v>3.09363036618966</v>
      </c>
      <c r="K117" s="0" t="n">
        <f aca="true">J117+$D$6*($H$5-J117)*$H$7+$K$16*($H$7^0.5)*(NORMINV(RAND(),0,1))</f>
        <v>3.07121664699739</v>
      </c>
      <c r="L117" s="0" t="n">
        <f aca="true">K117+$D$6*($H$5-K117)*$H$7+$L$16*($H$7^0.5)*(NORMINV(RAND(),0,1))</f>
        <v>2.97389989932399</v>
      </c>
      <c r="M117" s="0" t="n">
        <f aca="true">L117+$D$6*($H$5-L117)*$H$7+$M$16*($H$7^0.5)*(NORMINV(RAND(),0,1))</f>
        <v>3.02877563444236</v>
      </c>
      <c r="N117" s="0" t="n">
        <f aca="false">EXP(M117)</f>
        <v>20.67190711765</v>
      </c>
      <c r="O117" s="0" t="n">
        <f aca="false">EXP(($H$9*LN(N117))+(1-$H$9)*$H$5+(($D$9^2)/(4*$D$6))*(1-$H$9^2))</f>
        <v>20.1618083471515</v>
      </c>
      <c r="P117" s="33" t="n">
        <f aca="false">(MAX(O117-$D$5,0))*$H$8</f>
        <v>0</v>
      </c>
    </row>
    <row r="118" customFormat="false" ht="12.75" hidden="false" customHeight="false" outlineLevel="0" collapsed="false">
      <c r="A118" s="0" t="n">
        <v>98</v>
      </c>
      <c r="C118" s="18" t="n">
        <f aca="false">$H$6</f>
        <v>3.29212628660779</v>
      </c>
      <c r="D118" s="0" t="n">
        <f aca="true">C118+$D$6*($H$5-C118)*$H$7+$D$16*($H$7^0.5)*(NORMINV(RAND(),0,1))</f>
        <v>3.47114050032364</v>
      </c>
      <c r="E118" s="0" t="n">
        <f aca="true">D118+$D$6*($H$5-D118)*$H$7+$E$16*($H$7^0.5)*(NORMINV(RAND(),0,1))</f>
        <v>3.69023129438127</v>
      </c>
      <c r="F118" s="0" t="n">
        <f aca="true">E118+$D$6*($H$5-E118)*$H$7+$F$16*($H$7^0.5)*(NORMINV(RAND(),0,1))</f>
        <v>3.68447434856048</v>
      </c>
      <c r="G118" s="0" t="n">
        <f aca="true">F118+$D$6*($H$5-F118)*$H$7+$G$16*($H$7^0.5)*(NORMINV(RAND(),0,1))</f>
        <v>3.72621269750451</v>
      </c>
      <c r="H118" s="0" t="n">
        <f aca="true">G118+$D$6*($H$5-G118)*$H$7+$H$16*($H$7^0.5)*(NORMINV(RAND(),0,1))</f>
        <v>3.88409958378542</v>
      </c>
      <c r="I118" s="0" t="n">
        <f aca="true">H118+$D$6*($H$5-H118)*$H$7+$I$16*($H$7^0.5)*(NORMINV(RAND(),0,1))</f>
        <v>3.77640706933286</v>
      </c>
      <c r="J118" s="0" t="n">
        <f aca="true">I118+$D$6*($H$5-I118)*$H$7+$J$16*($H$7^0.5)*(NORMINV(RAND(),0,1))</f>
        <v>3.74920337056891</v>
      </c>
      <c r="K118" s="0" t="n">
        <f aca="true">J118+$D$6*($H$5-J118)*$H$7+$K$16*($H$7^0.5)*(NORMINV(RAND(),0,1))</f>
        <v>3.80224780847414</v>
      </c>
      <c r="L118" s="0" t="n">
        <f aca="true">K118+$D$6*($H$5-K118)*$H$7+$L$16*($H$7^0.5)*(NORMINV(RAND(),0,1))</f>
        <v>3.62787462026065</v>
      </c>
      <c r="M118" s="0" t="n">
        <f aca="true">L118+$D$6*($H$5-L118)*$H$7+$M$16*($H$7^0.5)*(NORMINV(RAND(),0,1))</f>
        <v>3.61034398938913</v>
      </c>
      <c r="N118" s="0" t="n">
        <f aca="false">EXP(M118)</f>
        <v>36.9787709320721</v>
      </c>
      <c r="O118" s="0" t="n">
        <f aca="false">EXP(($H$9*LN(N118))+(1-$H$9)*$H$5+(($D$9^2)/(4*$D$6))*(1-$H$9^2))</f>
        <v>31.91581280688</v>
      </c>
      <c r="P118" s="33" t="n">
        <f aca="false">(MAX(O118-$D$5,0))*$H$8</f>
        <v>8.29073760034446</v>
      </c>
    </row>
    <row r="119" customFormat="false" ht="12.75" hidden="false" customHeight="false" outlineLevel="0" collapsed="false">
      <c r="A119" s="0" t="n">
        <v>99</v>
      </c>
      <c r="C119" s="18" t="n">
        <f aca="false">$H$6</f>
        <v>3.29212628660779</v>
      </c>
      <c r="D119" s="0" t="n">
        <f aca="true">C119+$D$6*($H$5-C119)*$H$7+$D$16*($H$7^0.5)*(NORMINV(RAND(),0,1))</f>
        <v>3.33425886890671</v>
      </c>
      <c r="E119" s="0" t="n">
        <f aca="true">D119+$D$6*($H$5-D119)*$H$7+$E$16*($H$7^0.5)*(NORMINV(RAND(),0,1))</f>
        <v>3.16948495536413</v>
      </c>
      <c r="F119" s="0" t="n">
        <f aca="true">E119+$D$6*($H$5-E119)*$H$7+$F$16*($H$7^0.5)*(NORMINV(RAND(),0,1))</f>
        <v>3.27407089896385</v>
      </c>
      <c r="G119" s="0" t="n">
        <f aca="true">F119+$D$6*($H$5-F119)*$H$7+$G$16*($H$7^0.5)*(NORMINV(RAND(),0,1))</f>
        <v>3.20551766544505</v>
      </c>
      <c r="H119" s="0" t="n">
        <f aca="true">G119+$D$6*($H$5-G119)*$H$7+$H$16*($H$7^0.5)*(NORMINV(RAND(),0,1))</f>
        <v>3.21781688141077</v>
      </c>
      <c r="I119" s="0" t="n">
        <f aca="true">H119+$D$6*($H$5-H119)*$H$7+$I$16*($H$7^0.5)*(NORMINV(RAND(),0,1))</f>
        <v>3.44963606492095</v>
      </c>
      <c r="J119" s="0" t="n">
        <f aca="true">I119+$D$6*($H$5-I119)*$H$7+$J$16*($H$7^0.5)*(NORMINV(RAND(),0,1))</f>
        <v>3.4178802967271</v>
      </c>
      <c r="K119" s="0" t="n">
        <f aca="true">J119+$D$6*($H$5-J119)*$H$7+$K$16*($H$7^0.5)*(NORMINV(RAND(),0,1))</f>
        <v>3.2550972219257</v>
      </c>
      <c r="L119" s="0" t="n">
        <f aca="true">K119+$D$6*($H$5-K119)*$H$7+$L$16*($H$7^0.5)*(NORMINV(RAND(),0,1))</f>
        <v>3.2285281228142</v>
      </c>
      <c r="M119" s="0" t="n">
        <f aca="true">L119+$D$6*($H$5-L119)*$H$7+$M$16*($H$7^0.5)*(NORMINV(RAND(),0,1))</f>
        <v>3.14549100939365</v>
      </c>
      <c r="N119" s="0" t="n">
        <f aca="false">EXP(M119)</f>
        <v>23.2310793515358</v>
      </c>
      <c r="O119" s="0" t="n">
        <f aca="false">EXP(($H$9*LN(N119))+(1-$H$9)*$H$5+(($D$9^2)/(4*$D$6))*(1-$H$9^2))</f>
        <v>22.1086666205521</v>
      </c>
      <c r="P119" s="33" t="n">
        <f aca="false">(MAX(O119-$D$5,0))*$H$8</f>
        <v>0</v>
      </c>
    </row>
    <row r="120" customFormat="false" ht="12.75" hidden="false" customHeight="false" outlineLevel="0" collapsed="false">
      <c r="A120" s="0" t="n">
        <v>100</v>
      </c>
      <c r="C120" s="18" t="n">
        <f aca="false">$H$6</f>
        <v>3.29212628660779</v>
      </c>
      <c r="D120" s="0" t="n">
        <f aca="true">C120+$D$6*($H$5-C120)*$H$7+$D$16*($H$7^0.5)*(NORMINV(RAND(),0,1))</f>
        <v>3.31122356269133</v>
      </c>
      <c r="E120" s="0" t="n">
        <f aca="true">D120+$D$6*($H$5-D120)*$H$7+$E$16*($H$7^0.5)*(NORMINV(RAND(),0,1))</f>
        <v>3.20527569807092</v>
      </c>
      <c r="F120" s="0" t="n">
        <f aca="true">E120+$D$6*($H$5-E120)*$H$7+$F$16*($H$7^0.5)*(NORMINV(RAND(),0,1))</f>
        <v>3.61450648541764</v>
      </c>
      <c r="G120" s="0" t="n">
        <f aca="true">F120+$D$6*($H$5-F120)*$H$7+$G$16*($H$7^0.5)*(NORMINV(RAND(),0,1))</f>
        <v>3.72566999766329</v>
      </c>
      <c r="H120" s="0" t="n">
        <f aca="true">G120+$D$6*($H$5-G120)*$H$7+$H$16*($H$7^0.5)*(NORMINV(RAND(),0,1))</f>
        <v>3.64412736698643</v>
      </c>
      <c r="I120" s="0" t="n">
        <f aca="true">H120+$D$6*($H$5-H120)*$H$7+$I$16*($H$7^0.5)*(NORMINV(RAND(),0,1))</f>
        <v>3.41040339105193</v>
      </c>
      <c r="J120" s="0" t="n">
        <f aca="true">I120+$D$6*($H$5-I120)*$H$7+$J$16*($H$7^0.5)*(NORMINV(RAND(),0,1))</f>
        <v>3.26249749310904</v>
      </c>
      <c r="K120" s="0" t="n">
        <f aca="true">J120+$D$6*($H$5-J120)*$H$7+$K$16*($H$7^0.5)*(NORMINV(RAND(),0,1))</f>
        <v>3.1673353775995</v>
      </c>
      <c r="L120" s="0" t="n">
        <f aca="true">K120+$D$6*($H$5-K120)*$H$7+$L$16*($H$7^0.5)*(NORMINV(RAND(),0,1))</f>
        <v>3.02764252578245</v>
      </c>
      <c r="M120" s="0" t="n">
        <f aca="true">L120+$D$6*($H$5-L120)*$H$7+$M$16*($H$7^0.5)*(NORMINV(RAND(),0,1))</f>
        <v>2.84471151220735</v>
      </c>
      <c r="N120" s="0" t="n">
        <f aca="false">EXP(M120)</f>
        <v>17.1965969449678</v>
      </c>
      <c r="O120" s="0" t="n">
        <f aca="false">EXP(($H$9*LN(N120))+(1-$H$9)*$H$5+(($D$9^2)/(4*$D$6))*(1-$H$9^2))</f>
        <v>17.4339569353689</v>
      </c>
      <c r="P120" s="33" t="n">
        <f aca="false">(MAX(O120-$D$5,0))*$H$8</f>
        <v>0</v>
      </c>
    </row>
    <row r="121" customFormat="false" ht="12.75" hidden="false" customHeight="false" outlineLevel="0" collapsed="false">
      <c r="A121" s="0" t="n">
        <v>101</v>
      </c>
      <c r="C121" s="18" t="n">
        <f aca="false">$H$6</f>
        <v>3.29212628660779</v>
      </c>
      <c r="D121" s="0" t="n">
        <f aca="true">C121+$D$6*($H$5-C121)*$H$7+$D$16*($H$7^0.5)*(NORMINV(RAND(),0,1))</f>
        <v>3.42561986186264</v>
      </c>
      <c r="E121" s="0" t="n">
        <f aca="true">D121+$D$6*($H$5-D121)*$H$7+$E$16*($H$7^0.5)*(NORMINV(RAND(),0,1))</f>
        <v>3.37961561309461</v>
      </c>
      <c r="F121" s="0" t="n">
        <f aca="true">E121+$D$6*($H$5-E121)*$H$7+$F$16*($H$7^0.5)*(NORMINV(RAND(),0,1))</f>
        <v>3.52925173861934</v>
      </c>
      <c r="G121" s="0" t="n">
        <f aca="true">F121+$D$6*($H$5-F121)*$H$7+$G$16*($H$7^0.5)*(NORMINV(RAND(),0,1))</f>
        <v>3.69585806587891</v>
      </c>
      <c r="H121" s="0" t="n">
        <f aca="true">G121+$D$6*($H$5-G121)*$H$7+$H$16*($H$7^0.5)*(NORMINV(RAND(),0,1))</f>
        <v>3.90408093608668</v>
      </c>
      <c r="I121" s="0" t="n">
        <f aca="true">H121+$D$6*($H$5-H121)*$H$7+$I$16*($H$7^0.5)*(NORMINV(RAND(),0,1))</f>
        <v>3.9729066814713</v>
      </c>
      <c r="J121" s="0" t="n">
        <f aca="true">I121+$D$6*($H$5-I121)*$H$7+$J$16*($H$7^0.5)*(NORMINV(RAND(),0,1))</f>
        <v>4.06613417181228</v>
      </c>
      <c r="K121" s="0" t="n">
        <f aca="true">J121+$D$6*($H$5-J121)*$H$7+$K$16*($H$7^0.5)*(NORMINV(RAND(),0,1))</f>
        <v>4.0042149771827</v>
      </c>
      <c r="L121" s="0" t="n">
        <f aca="true">K121+$D$6*($H$5-K121)*$H$7+$L$16*($H$7^0.5)*(NORMINV(RAND(),0,1))</f>
        <v>3.97630964801186</v>
      </c>
      <c r="M121" s="0" t="n">
        <f aca="true">L121+$D$6*($H$5-L121)*$H$7+$M$16*($H$7^0.5)*(NORMINV(RAND(),0,1))</f>
        <v>4.02095583916655</v>
      </c>
      <c r="N121" s="0" t="n">
        <f aca="false">EXP(M121)</f>
        <v>55.7543725785331</v>
      </c>
      <c r="O121" s="0" t="n">
        <f aca="false">EXP(($H$9*LN(N121))+(1-$H$9)*$H$5+(($D$9^2)/(4*$D$6))*(1-$H$9^2))</f>
        <v>44.1412575162435</v>
      </c>
      <c r="P121" s="33" t="n">
        <f aca="false">(MAX(O121-$D$5,0))*$H$8</f>
        <v>19.9199403354976</v>
      </c>
    </row>
    <row r="122" customFormat="false" ht="12.75" hidden="false" customHeight="false" outlineLevel="0" collapsed="false">
      <c r="A122" s="0" t="n">
        <v>102</v>
      </c>
      <c r="C122" s="18" t="n">
        <f aca="false">$H$6</f>
        <v>3.29212628660779</v>
      </c>
      <c r="D122" s="0" t="n">
        <f aca="true">C122+$D$6*($H$5-C122)*$H$7+$D$16*($H$7^0.5)*(NORMINV(RAND(),0,1))</f>
        <v>3.12231690521176</v>
      </c>
      <c r="E122" s="0" t="n">
        <f aca="true">D122+$D$6*($H$5-D122)*$H$7+$E$16*($H$7^0.5)*(NORMINV(RAND(),0,1))</f>
        <v>2.93575859874487</v>
      </c>
      <c r="F122" s="0" t="n">
        <f aca="true">E122+$D$6*($H$5-E122)*$H$7+$F$16*($H$7^0.5)*(NORMINV(RAND(),0,1))</f>
        <v>2.6650302031567</v>
      </c>
      <c r="G122" s="0" t="n">
        <f aca="true">F122+$D$6*($H$5-F122)*$H$7+$G$16*($H$7^0.5)*(NORMINV(RAND(),0,1))</f>
        <v>2.71377234670128</v>
      </c>
      <c r="H122" s="0" t="n">
        <f aca="true">G122+$D$6*($H$5-G122)*$H$7+$H$16*($H$7^0.5)*(NORMINV(RAND(),0,1))</f>
        <v>2.76813326867381</v>
      </c>
      <c r="I122" s="0" t="n">
        <f aca="true">H122+$D$6*($H$5-H122)*$H$7+$I$16*($H$7^0.5)*(NORMINV(RAND(),0,1))</f>
        <v>2.62471567480718</v>
      </c>
      <c r="J122" s="0" t="n">
        <f aca="true">I122+$D$6*($H$5-I122)*$H$7+$J$16*($H$7^0.5)*(NORMINV(RAND(),0,1))</f>
        <v>2.69941227139797</v>
      </c>
      <c r="K122" s="0" t="n">
        <f aca="true">J122+$D$6*($H$5-J122)*$H$7+$K$16*($H$7^0.5)*(NORMINV(RAND(),0,1))</f>
        <v>2.89564838711182</v>
      </c>
      <c r="L122" s="0" t="n">
        <f aca="true">K122+$D$6*($H$5-K122)*$H$7+$L$16*($H$7^0.5)*(NORMINV(RAND(),0,1))</f>
        <v>2.84336207586321</v>
      </c>
      <c r="M122" s="0" t="n">
        <f aca="true">L122+$D$6*($H$5-L122)*$H$7+$M$16*($H$7^0.5)*(NORMINV(RAND(),0,1))</f>
        <v>2.75364991276828</v>
      </c>
      <c r="N122" s="0" t="n">
        <f aca="false">EXP(M122)</f>
        <v>15.6998304474155</v>
      </c>
      <c r="O122" s="0" t="n">
        <f aca="false">EXP(($H$9*LN(N122))+(1-$H$9)*$H$5+(($D$9^2)/(4*$D$6))*(1-$H$9^2))</f>
        <v>16.2241546746928</v>
      </c>
      <c r="P122" s="33" t="n">
        <f aca="false">(MAX(O122-$D$5,0))*$H$8</f>
        <v>0</v>
      </c>
    </row>
    <row r="123" customFormat="false" ht="12.75" hidden="false" customHeight="false" outlineLevel="0" collapsed="false">
      <c r="A123" s="0" t="n">
        <v>103</v>
      </c>
      <c r="C123" s="18" t="n">
        <f aca="false">$H$6</f>
        <v>3.29212628660779</v>
      </c>
      <c r="D123" s="0" t="n">
        <f aca="true">C123+$D$6*($H$5-C123)*$H$7+$D$16*($H$7^0.5)*(NORMINV(RAND(),0,1))</f>
        <v>3.51436976669091</v>
      </c>
      <c r="E123" s="0" t="n">
        <f aca="true">D123+$D$6*($H$5-D123)*$H$7+$E$16*($H$7^0.5)*(NORMINV(RAND(),0,1))</f>
        <v>3.4684462689676</v>
      </c>
      <c r="F123" s="0" t="n">
        <f aca="true">E123+$D$6*($H$5-E123)*$H$7+$F$16*($H$7^0.5)*(NORMINV(RAND(),0,1))</f>
        <v>3.43451921637187</v>
      </c>
      <c r="G123" s="0" t="n">
        <f aca="true">F123+$D$6*($H$5-F123)*$H$7+$G$16*($H$7^0.5)*(NORMINV(RAND(),0,1))</f>
        <v>3.44056245834996</v>
      </c>
      <c r="H123" s="0" t="n">
        <f aca="true">G123+$D$6*($H$5-G123)*$H$7+$H$16*($H$7^0.5)*(NORMINV(RAND(),0,1))</f>
        <v>3.61360262182168</v>
      </c>
      <c r="I123" s="0" t="n">
        <f aca="true">H123+$D$6*($H$5-H123)*$H$7+$I$16*($H$7^0.5)*(NORMINV(RAND(),0,1))</f>
        <v>3.77150322150113</v>
      </c>
      <c r="J123" s="0" t="n">
        <f aca="true">I123+$D$6*($H$5-I123)*$H$7+$J$16*($H$7^0.5)*(NORMINV(RAND(),0,1))</f>
        <v>3.74734288660033</v>
      </c>
      <c r="K123" s="0" t="n">
        <f aca="true">J123+$D$6*($H$5-J123)*$H$7+$K$16*($H$7^0.5)*(NORMINV(RAND(),0,1))</f>
        <v>3.7703220482401</v>
      </c>
      <c r="L123" s="0" t="n">
        <f aca="true">K123+$D$6*($H$5-K123)*$H$7+$L$16*($H$7^0.5)*(NORMINV(RAND(),0,1))</f>
        <v>3.69528577389863</v>
      </c>
      <c r="M123" s="0" t="n">
        <f aca="true">L123+$D$6*($H$5-L123)*$H$7+$M$16*($H$7^0.5)*(NORMINV(RAND(),0,1))</f>
        <v>3.62315703588691</v>
      </c>
      <c r="N123" s="0" t="n">
        <f aca="false">EXP(M123)</f>
        <v>37.4556301290085</v>
      </c>
      <c r="O123" s="0" t="n">
        <f aca="false">EXP(($H$9*LN(N123))+(1-$H$9)*$H$5+(($D$9^2)/(4*$D$6))*(1-$H$9^2))</f>
        <v>32.2404244458584</v>
      </c>
      <c r="P123" s="33" t="n">
        <f aca="false">(MAX(O123-$D$5,0))*$H$8</f>
        <v>8.59951774287603</v>
      </c>
    </row>
    <row r="124" customFormat="false" ht="12.75" hidden="false" customHeight="false" outlineLevel="0" collapsed="false">
      <c r="A124" s="0" t="n">
        <v>104</v>
      </c>
      <c r="C124" s="18" t="n">
        <f aca="false">$H$6</f>
        <v>3.29212628660779</v>
      </c>
      <c r="D124" s="0" t="n">
        <f aca="true">C124+$D$6*($H$5-C124)*$H$7+$D$16*($H$7^0.5)*(NORMINV(RAND(),0,1))</f>
        <v>3.42106089030446</v>
      </c>
      <c r="E124" s="0" t="n">
        <f aca="true">D124+$D$6*($H$5-D124)*$H$7+$E$16*($H$7^0.5)*(NORMINV(RAND(),0,1))</f>
        <v>3.37808882929604</v>
      </c>
      <c r="F124" s="0" t="n">
        <f aca="true">E124+$D$6*($H$5-E124)*$H$7+$F$16*($H$7^0.5)*(NORMINV(RAND(),0,1))</f>
        <v>3.57479982135186</v>
      </c>
      <c r="G124" s="0" t="n">
        <f aca="true">F124+$D$6*($H$5-F124)*$H$7+$G$16*($H$7^0.5)*(NORMINV(RAND(),0,1))</f>
        <v>3.19729796959183</v>
      </c>
      <c r="H124" s="0" t="n">
        <f aca="true">G124+$D$6*($H$5-G124)*$H$7+$H$16*($H$7^0.5)*(NORMINV(RAND(),0,1))</f>
        <v>3.33616083839219</v>
      </c>
      <c r="I124" s="0" t="n">
        <f aca="true">H124+$D$6*($H$5-H124)*$H$7+$I$16*($H$7^0.5)*(NORMINV(RAND(),0,1))</f>
        <v>3.19685762287861</v>
      </c>
      <c r="J124" s="0" t="n">
        <f aca="true">I124+$D$6*($H$5-I124)*$H$7+$J$16*($H$7^0.5)*(NORMINV(RAND(),0,1))</f>
        <v>3.1108200590866</v>
      </c>
      <c r="K124" s="0" t="n">
        <f aca="true">J124+$D$6*($H$5-J124)*$H$7+$K$16*($H$7^0.5)*(NORMINV(RAND(),0,1))</f>
        <v>3.03426282294452</v>
      </c>
      <c r="L124" s="0" t="n">
        <f aca="true">K124+$D$6*($H$5-K124)*$H$7+$L$16*($H$7^0.5)*(NORMINV(RAND(),0,1))</f>
        <v>2.99338788879758</v>
      </c>
      <c r="M124" s="0" t="n">
        <f aca="true">L124+$D$6*($H$5-L124)*$H$7+$M$16*($H$7^0.5)*(NORMINV(RAND(),0,1))</f>
        <v>3.005214995493</v>
      </c>
      <c r="N124" s="0" t="n">
        <f aca="false">EXP(M124)</f>
        <v>20.1905565080366</v>
      </c>
      <c r="O124" s="0" t="n">
        <f aca="false">EXP(($H$9*LN(N124))+(1-$H$9)*$H$5+(($D$9^2)/(4*$D$6))*(1-$H$9^2))</f>
        <v>19.7901116558452</v>
      </c>
      <c r="P124" s="33" t="n">
        <f aca="false">(MAX(O124-$D$5,0))*$H$8</f>
        <v>0</v>
      </c>
    </row>
    <row r="125" customFormat="false" ht="12.75" hidden="false" customHeight="false" outlineLevel="0" collapsed="false">
      <c r="A125" s="0" t="n">
        <v>105</v>
      </c>
      <c r="C125" s="18" t="n">
        <f aca="false">$H$6</f>
        <v>3.29212628660779</v>
      </c>
      <c r="D125" s="0" t="n">
        <f aca="true">C125+$D$6*($H$5-C125)*$H$7+$D$16*($H$7^0.5)*(NORMINV(RAND(),0,1))</f>
        <v>3.38065549924032</v>
      </c>
      <c r="E125" s="0" t="n">
        <f aca="true">D125+$D$6*($H$5-D125)*$H$7+$E$16*($H$7^0.5)*(NORMINV(RAND(),0,1))</f>
        <v>3.31513646977364</v>
      </c>
      <c r="F125" s="0" t="n">
        <f aca="true">E125+$D$6*($H$5-E125)*$H$7+$F$16*($H$7^0.5)*(NORMINV(RAND(),0,1))</f>
        <v>3.16882688996837</v>
      </c>
      <c r="G125" s="0" t="n">
        <f aca="true">F125+$D$6*($H$5-F125)*$H$7+$G$16*($H$7^0.5)*(NORMINV(RAND(),0,1))</f>
        <v>3.2419700499432</v>
      </c>
      <c r="H125" s="0" t="n">
        <f aca="true">G125+$D$6*($H$5-G125)*$H$7+$H$16*($H$7^0.5)*(NORMINV(RAND(),0,1))</f>
        <v>3.20163278629872</v>
      </c>
      <c r="I125" s="0" t="n">
        <f aca="true">H125+$D$6*($H$5-H125)*$H$7+$I$16*($H$7^0.5)*(NORMINV(RAND(),0,1))</f>
        <v>3.04644812819862</v>
      </c>
      <c r="J125" s="0" t="n">
        <f aca="true">I125+$D$6*($H$5-I125)*$H$7+$J$16*($H$7^0.5)*(NORMINV(RAND(),0,1))</f>
        <v>3.09285605687543</v>
      </c>
      <c r="K125" s="0" t="n">
        <f aca="true">J125+$D$6*($H$5-J125)*$H$7+$K$16*($H$7^0.5)*(NORMINV(RAND(),0,1))</f>
        <v>3.06961991397979</v>
      </c>
      <c r="L125" s="0" t="n">
        <f aca="true">K125+$D$6*($H$5-K125)*$H$7+$L$16*($H$7^0.5)*(NORMINV(RAND(),0,1))</f>
        <v>3.16734489119916</v>
      </c>
      <c r="M125" s="0" t="n">
        <f aca="true">L125+$D$6*($H$5-L125)*$H$7+$M$16*($H$7^0.5)*(NORMINV(RAND(),0,1))</f>
        <v>3.27123628571124</v>
      </c>
      <c r="N125" s="0" t="n">
        <f aca="false">EXP(M125)</f>
        <v>26.3438877915849</v>
      </c>
      <c r="O125" s="0" t="n">
        <f aca="false">EXP(($H$9*LN(N125))+(1-$H$9)*$H$5+(($D$9^2)/(4*$D$6))*(1-$H$9^2))</f>
        <v>24.4170308750278</v>
      </c>
      <c r="P125" s="33" t="n">
        <f aca="false">(MAX(O125-$D$5,0))*$H$8</f>
        <v>1.15767557885226</v>
      </c>
    </row>
    <row r="126" customFormat="false" ht="12.75" hidden="false" customHeight="false" outlineLevel="0" collapsed="false">
      <c r="A126" s="0" t="n">
        <v>106</v>
      </c>
      <c r="C126" s="18" t="n">
        <f aca="false">$H$6</f>
        <v>3.29212628660779</v>
      </c>
      <c r="D126" s="0" t="n">
        <f aca="true">C126+$D$6*($H$5-C126)*$H$7+$D$16*($H$7^0.5)*(NORMINV(RAND(),0,1))</f>
        <v>3.0903095099123</v>
      </c>
      <c r="E126" s="0" t="n">
        <f aca="true">D126+$D$6*($H$5-D126)*$H$7+$E$16*($H$7^0.5)*(NORMINV(RAND(),0,1))</f>
        <v>3.3679275166994</v>
      </c>
      <c r="F126" s="0" t="n">
        <f aca="true">E126+$D$6*($H$5-E126)*$H$7+$F$16*($H$7^0.5)*(NORMINV(RAND(),0,1))</f>
        <v>3.39943734795873</v>
      </c>
      <c r="G126" s="0" t="n">
        <f aca="true">F126+$D$6*($H$5-F126)*$H$7+$G$16*($H$7^0.5)*(NORMINV(RAND(),0,1))</f>
        <v>3.37001855845792</v>
      </c>
      <c r="H126" s="0" t="n">
        <f aca="true">G126+$D$6*($H$5-G126)*$H$7+$H$16*($H$7^0.5)*(NORMINV(RAND(),0,1))</f>
        <v>3.45558952077997</v>
      </c>
      <c r="I126" s="0" t="n">
        <f aca="true">H126+$D$6*($H$5-H126)*$H$7+$I$16*($H$7^0.5)*(NORMINV(RAND(),0,1))</f>
        <v>3.39693293245747</v>
      </c>
      <c r="J126" s="0" t="n">
        <f aca="true">I126+$D$6*($H$5-I126)*$H$7+$J$16*($H$7^0.5)*(NORMINV(RAND(),0,1))</f>
        <v>3.44995063894895</v>
      </c>
      <c r="K126" s="0" t="n">
        <f aca="true">J126+$D$6*($H$5-J126)*$H$7+$K$16*($H$7^0.5)*(NORMINV(RAND(),0,1))</f>
        <v>3.57828346623025</v>
      </c>
      <c r="L126" s="0" t="n">
        <f aca="true">K126+$D$6*($H$5-K126)*$H$7+$L$16*($H$7^0.5)*(NORMINV(RAND(),0,1))</f>
        <v>3.35677904817148</v>
      </c>
      <c r="M126" s="0" t="n">
        <f aca="true">L126+$D$6*($H$5-L126)*$H$7+$M$16*($H$7^0.5)*(NORMINV(RAND(),0,1))</f>
        <v>3.26462148476878</v>
      </c>
      <c r="N126" s="0" t="n">
        <f aca="false">EXP(M126)</f>
        <v>26.1702032952831</v>
      </c>
      <c r="O126" s="0" t="n">
        <f aca="false">EXP(($H$9*LN(N126))+(1-$H$9)*$H$5+(($D$9^2)/(4*$D$6))*(1-$H$9^2))</f>
        <v>24.2898030220361</v>
      </c>
      <c r="P126" s="33" t="n">
        <f aca="false">(MAX(O126-$D$5,0))*$H$8</f>
        <v>1.03665270147057</v>
      </c>
    </row>
    <row r="127" customFormat="false" ht="12.75" hidden="false" customHeight="false" outlineLevel="0" collapsed="false">
      <c r="A127" s="0" t="n">
        <v>107</v>
      </c>
      <c r="C127" s="18" t="n">
        <f aca="false">$H$6</f>
        <v>3.29212628660779</v>
      </c>
      <c r="D127" s="0" t="n">
        <f aca="true">C127+$D$6*($H$5-C127)*$H$7+$D$16*($H$7^0.5)*(NORMINV(RAND(),0,1))</f>
        <v>3.13483380045989</v>
      </c>
      <c r="E127" s="0" t="n">
        <f aca="true">D127+$D$6*($H$5-D127)*$H$7+$E$16*($H$7^0.5)*(NORMINV(RAND(),0,1))</f>
        <v>2.99892132649926</v>
      </c>
      <c r="F127" s="0" t="n">
        <f aca="true">E127+$D$6*($H$5-E127)*$H$7+$F$16*($H$7^0.5)*(NORMINV(RAND(),0,1))</f>
        <v>2.95568476922405</v>
      </c>
      <c r="G127" s="0" t="n">
        <f aca="true">F127+$D$6*($H$5-F127)*$H$7+$G$16*($H$7^0.5)*(NORMINV(RAND(),0,1))</f>
        <v>3.17134225094696</v>
      </c>
      <c r="H127" s="0" t="n">
        <f aca="true">G127+$D$6*($H$5-G127)*$H$7+$H$16*($H$7^0.5)*(NORMINV(RAND(),0,1))</f>
        <v>3.17126254756626</v>
      </c>
      <c r="I127" s="0" t="n">
        <f aca="true">H127+$D$6*($H$5-H127)*$H$7+$I$16*($H$7^0.5)*(NORMINV(RAND(),0,1))</f>
        <v>2.96806775867563</v>
      </c>
      <c r="J127" s="0" t="n">
        <f aca="true">I127+$D$6*($H$5-I127)*$H$7+$J$16*($H$7^0.5)*(NORMINV(RAND(),0,1))</f>
        <v>2.8783315792203</v>
      </c>
      <c r="K127" s="0" t="n">
        <f aca="true">J127+$D$6*($H$5-J127)*$H$7+$K$16*($H$7^0.5)*(NORMINV(RAND(),0,1))</f>
        <v>2.88169545263589</v>
      </c>
      <c r="L127" s="0" t="n">
        <f aca="true">K127+$D$6*($H$5-K127)*$H$7+$L$16*($H$7^0.5)*(NORMINV(RAND(),0,1))</f>
        <v>2.90498472177069</v>
      </c>
      <c r="M127" s="0" t="n">
        <f aca="true">L127+$D$6*($H$5-L127)*$H$7+$M$16*($H$7^0.5)*(NORMINV(RAND(),0,1))</f>
        <v>2.97420315709446</v>
      </c>
      <c r="N127" s="0" t="n">
        <f aca="false">EXP(M127)</f>
        <v>19.5740196149358</v>
      </c>
      <c r="O127" s="0" t="n">
        <f aca="false">EXP(($H$9*LN(N127))+(1-$H$9)*$H$5+(($D$9^2)/(4*$D$6))*(1-$H$9^2))</f>
        <v>19.3112890736069</v>
      </c>
      <c r="P127" s="33" t="n">
        <f aca="false">(MAX(O127-$D$5,0))*$H$8</f>
        <v>0</v>
      </c>
    </row>
    <row r="128" customFormat="false" ht="12.75" hidden="false" customHeight="false" outlineLevel="0" collapsed="false">
      <c r="A128" s="0" t="n">
        <v>108</v>
      </c>
      <c r="C128" s="18" t="n">
        <f aca="false">$H$6</f>
        <v>3.29212628660779</v>
      </c>
      <c r="D128" s="0" t="n">
        <f aca="true">C128+$D$6*($H$5-C128)*$H$7+$D$16*($H$7^0.5)*(NORMINV(RAND(),0,1))</f>
        <v>3.21181047682628</v>
      </c>
      <c r="E128" s="0" t="n">
        <f aca="true">D128+$D$6*($H$5-D128)*$H$7+$E$16*($H$7^0.5)*(NORMINV(RAND(),0,1))</f>
        <v>3.19561541627517</v>
      </c>
      <c r="F128" s="0" t="n">
        <f aca="true">E128+$D$6*($H$5-E128)*$H$7+$F$16*($H$7^0.5)*(NORMINV(RAND(),0,1))</f>
        <v>2.79523415637821</v>
      </c>
      <c r="G128" s="0" t="n">
        <f aca="true">F128+$D$6*($H$5-F128)*$H$7+$G$16*($H$7^0.5)*(NORMINV(RAND(),0,1))</f>
        <v>2.84188637205057</v>
      </c>
      <c r="H128" s="0" t="n">
        <f aca="true">G128+$D$6*($H$5-G128)*$H$7+$H$16*($H$7^0.5)*(NORMINV(RAND(),0,1))</f>
        <v>2.78580996116899</v>
      </c>
      <c r="I128" s="0" t="n">
        <f aca="true">H128+$D$6*($H$5-H128)*$H$7+$I$16*($H$7^0.5)*(NORMINV(RAND(),0,1))</f>
        <v>2.93714175830976</v>
      </c>
      <c r="J128" s="0" t="n">
        <f aca="true">I128+$D$6*($H$5-I128)*$H$7+$J$16*($H$7^0.5)*(NORMINV(RAND(),0,1))</f>
        <v>3.05062608757566</v>
      </c>
      <c r="K128" s="0" t="n">
        <f aca="true">J128+$D$6*($H$5-J128)*$H$7+$K$16*($H$7^0.5)*(NORMINV(RAND(),0,1))</f>
        <v>3.04530452057721</v>
      </c>
      <c r="L128" s="0" t="n">
        <f aca="true">K128+$D$6*($H$5-K128)*$H$7+$L$16*($H$7^0.5)*(NORMINV(RAND(),0,1))</f>
        <v>3.04451845641026</v>
      </c>
      <c r="M128" s="0" t="n">
        <f aca="true">L128+$D$6*($H$5-L128)*$H$7+$M$16*($H$7^0.5)*(NORMINV(RAND(),0,1))</f>
        <v>3.06204726639969</v>
      </c>
      <c r="N128" s="0" t="n">
        <f aca="false">EXP(M128)</f>
        <v>21.3712650788008</v>
      </c>
      <c r="O128" s="0" t="n">
        <f aca="false">EXP(($H$9*LN(N128))+(1-$H$9)*$H$5+(($D$9^2)/(4*$D$6))*(1-$H$9^2))</f>
        <v>20.6986282684308</v>
      </c>
      <c r="P128" s="33" t="n">
        <f aca="false">(MAX(O128-$D$5,0))*$H$8</f>
        <v>0</v>
      </c>
    </row>
    <row r="129" customFormat="false" ht="12.75" hidden="false" customHeight="false" outlineLevel="0" collapsed="false">
      <c r="A129" s="0" t="n">
        <v>109</v>
      </c>
      <c r="C129" s="18" t="n">
        <f aca="false">$H$6</f>
        <v>3.29212628660779</v>
      </c>
      <c r="D129" s="0" t="n">
        <f aca="true">C129+$D$6*($H$5-C129)*$H$7+$D$16*($H$7^0.5)*(NORMINV(RAND(),0,1))</f>
        <v>3.32847821435318</v>
      </c>
      <c r="E129" s="0" t="n">
        <f aca="true">D129+$D$6*($H$5-D129)*$H$7+$E$16*($H$7^0.5)*(NORMINV(RAND(),0,1))</f>
        <v>3.01262252057112</v>
      </c>
      <c r="F129" s="0" t="n">
        <f aca="true">E129+$D$6*($H$5-E129)*$H$7+$F$16*($H$7^0.5)*(NORMINV(RAND(),0,1))</f>
        <v>2.89695204776499</v>
      </c>
      <c r="G129" s="0" t="n">
        <f aca="true">F129+$D$6*($H$5-F129)*$H$7+$G$16*($H$7^0.5)*(NORMINV(RAND(),0,1))</f>
        <v>2.67366228518183</v>
      </c>
      <c r="H129" s="0" t="n">
        <f aca="true">G129+$D$6*($H$5-G129)*$H$7+$H$16*($H$7^0.5)*(NORMINV(RAND(),0,1))</f>
        <v>2.60791465136548</v>
      </c>
      <c r="I129" s="0" t="n">
        <f aca="true">H129+$D$6*($H$5-H129)*$H$7+$I$16*($H$7^0.5)*(NORMINV(RAND(),0,1))</f>
        <v>2.73170144962423</v>
      </c>
      <c r="J129" s="0" t="n">
        <f aca="true">I129+$D$6*($H$5-I129)*$H$7+$J$16*($H$7^0.5)*(NORMINV(RAND(),0,1))</f>
        <v>2.88562312533541</v>
      </c>
      <c r="K129" s="0" t="n">
        <f aca="true">J129+$D$6*($H$5-J129)*$H$7+$K$16*($H$7^0.5)*(NORMINV(RAND(),0,1))</f>
        <v>2.86184539687615</v>
      </c>
      <c r="L129" s="0" t="n">
        <f aca="true">K129+$D$6*($H$5-K129)*$H$7+$L$16*($H$7^0.5)*(NORMINV(RAND(),0,1))</f>
        <v>2.97298667672025</v>
      </c>
      <c r="M129" s="0" t="n">
        <f aca="true">L129+$D$6*($H$5-L129)*$H$7+$M$16*($H$7^0.5)*(NORMINV(RAND(),0,1))</f>
        <v>3.01652559540308</v>
      </c>
      <c r="N129" s="0" t="n">
        <f aca="false">EXP(M129)</f>
        <v>20.4202201832383</v>
      </c>
      <c r="O129" s="0" t="n">
        <f aca="false">EXP(($H$9*LN(N129))+(1-$H$9)*$H$5+(($D$9^2)/(4*$D$6))*(1-$H$9^2))</f>
        <v>19.9676865580693</v>
      </c>
      <c r="P129" s="33" t="n">
        <f aca="false">(MAX(O129-$D$5,0))*$H$8</f>
        <v>0</v>
      </c>
    </row>
    <row r="130" customFormat="false" ht="12.75" hidden="false" customHeight="false" outlineLevel="0" collapsed="false">
      <c r="A130" s="0" t="n">
        <v>110</v>
      </c>
      <c r="C130" s="18" t="n">
        <f aca="false">$H$6</f>
        <v>3.29212628660779</v>
      </c>
      <c r="D130" s="0" t="n">
        <f aca="true">C130+$D$6*($H$5-C130)*$H$7+$D$16*($H$7^0.5)*(NORMINV(RAND(),0,1))</f>
        <v>3.14754232787859</v>
      </c>
      <c r="E130" s="0" t="n">
        <f aca="true">D130+$D$6*($H$5-D130)*$H$7+$E$16*($H$7^0.5)*(NORMINV(RAND(),0,1))</f>
        <v>3.06062875518291</v>
      </c>
      <c r="F130" s="0" t="n">
        <f aca="true">E130+$D$6*($H$5-E130)*$H$7+$F$16*($H$7^0.5)*(NORMINV(RAND(),0,1))</f>
        <v>3.04747391734497</v>
      </c>
      <c r="G130" s="0" t="n">
        <f aca="true">F130+$D$6*($H$5-F130)*$H$7+$G$16*($H$7^0.5)*(NORMINV(RAND(),0,1))</f>
        <v>3.14559173661558</v>
      </c>
      <c r="H130" s="0" t="n">
        <f aca="true">G130+$D$6*($H$5-G130)*$H$7+$H$16*($H$7^0.5)*(NORMINV(RAND(),0,1))</f>
        <v>3.15025327164568</v>
      </c>
      <c r="I130" s="0" t="n">
        <f aca="true">H130+$D$6*($H$5-H130)*$H$7+$I$16*($H$7^0.5)*(NORMINV(RAND(),0,1))</f>
        <v>3.23213670399376</v>
      </c>
      <c r="J130" s="0" t="n">
        <f aca="true">I130+$D$6*($H$5-I130)*$H$7+$J$16*($H$7^0.5)*(NORMINV(RAND(),0,1))</f>
        <v>3.1463260077529</v>
      </c>
      <c r="K130" s="0" t="n">
        <f aca="true">J130+$D$6*($H$5-J130)*$H$7+$K$16*($H$7^0.5)*(NORMINV(RAND(),0,1))</f>
        <v>3.33625955510333</v>
      </c>
      <c r="L130" s="0" t="n">
        <f aca="true">K130+$D$6*($H$5-K130)*$H$7+$L$16*($H$7^0.5)*(NORMINV(RAND(),0,1))</f>
        <v>3.21043811509337</v>
      </c>
      <c r="M130" s="0" t="n">
        <f aca="true">L130+$D$6*($H$5-L130)*$H$7+$M$16*($H$7^0.5)*(NORMINV(RAND(),0,1))</f>
        <v>3.31976844708125</v>
      </c>
      <c r="N130" s="0" t="n">
        <f aca="false">EXP(M130)</f>
        <v>27.6539464650831</v>
      </c>
      <c r="O130" s="0" t="n">
        <f aca="false">EXP(($H$9*LN(N130))+(1-$H$9)*$H$5+(($D$9^2)/(4*$D$6))*(1-$H$9^2))</f>
        <v>25.3710976569023</v>
      </c>
      <c r="P130" s="33" t="n">
        <f aca="false">(MAX(O130-$D$5,0))*$H$8</f>
        <v>2.06521197471004</v>
      </c>
    </row>
    <row r="131" customFormat="false" ht="12.75" hidden="false" customHeight="false" outlineLevel="0" collapsed="false">
      <c r="A131" s="0" t="n">
        <v>111</v>
      </c>
      <c r="C131" s="18" t="n">
        <f aca="false">$H$6</f>
        <v>3.29212628660779</v>
      </c>
      <c r="D131" s="0" t="n">
        <f aca="true">C131+$D$6*($H$5-C131)*$H$7+$D$16*($H$7^0.5)*(NORMINV(RAND(),0,1))</f>
        <v>3.2143304010908</v>
      </c>
      <c r="E131" s="0" t="n">
        <f aca="true">D131+$D$6*($H$5-D131)*$H$7+$E$16*($H$7^0.5)*(NORMINV(RAND(),0,1))</f>
        <v>3.0688743604411</v>
      </c>
      <c r="F131" s="0" t="n">
        <f aca="true">E131+$D$6*($H$5-E131)*$H$7+$F$16*($H$7^0.5)*(NORMINV(RAND(),0,1))</f>
        <v>3.21055942450186</v>
      </c>
      <c r="G131" s="0" t="n">
        <f aca="true">F131+$D$6*($H$5-F131)*$H$7+$G$16*($H$7^0.5)*(NORMINV(RAND(),0,1))</f>
        <v>3.27015009078642</v>
      </c>
      <c r="H131" s="0" t="n">
        <f aca="true">G131+$D$6*($H$5-G131)*$H$7+$H$16*($H$7^0.5)*(NORMINV(RAND(),0,1))</f>
        <v>3.32508929450223</v>
      </c>
      <c r="I131" s="0" t="n">
        <f aca="true">H131+$D$6*($H$5-H131)*$H$7+$I$16*($H$7^0.5)*(NORMINV(RAND(),0,1))</f>
        <v>3.30434916150997</v>
      </c>
      <c r="J131" s="0" t="n">
        <f aca="true">I131+$D$6*($H$5-I131)*$H$7+$J$16*($H$7^0.5)*(NORMINV(RAND(),0,1))</f>
        <v>3.26218360345593</v>
      </c>
      <c r="K131" s="0" t="n">
        <f aca="true">J131+$D$6*($H$5-J131)*$H$7+$K$16*($H$7^0.5)*(NORMINV(RAND(),0,1))</f>
        <v>3.37347720482566</v>
      </c>
      <c r="L131" s="0" t="n">
        <f aca="true">K131+$D$6*($H$5-K131)*$H$7+$L$16*($H$7^0.5)*(NORMINV(RAND(),0,1))</f>
        <v>3.37518541780468</v>
      </c>
      <c r="M131" s="0" t="n">
        <f aca="true">L131+$D$6*($H$5-L131)*$H$7+$M$16*($H$7^0.5)*(NORMINV(RAND(),0,1))</f>
        <v>3.37078762047953</v>
      </c>
      <c r="N131" s="0" t="n">
        <f aca="false">EXP(M131)</f>
        <v>29.101438922965</v>
      </c>
      <c r="O131" s="0" t="n">
        <f aca="false">EXP(($H$9*LN(N131))+(1-$H$9)*$H$5+(($D$9^2)/(4*$D$6))*(1-$H$9^2))</f>
        <v>26.4142753183552</v>
      </c>
      <c r="P131" s="33" t="n">
        <f aca="false">(MAX(O131-$D$5,0))*$H$8</f>
        <v>3.05751326126588</v>
      </c>
    </row>
    <row r="132" customFormat="false" ht="12.75" hidden="false" customHeight="false" outlineLevel="0" collapsed="false">
      <c r="A132" s="0" t="n">
        <v>112</v>
      </c>
      <c r="C132" s="18" t="n">
        <f aca="false">$H$6</f>
        <v>3.29212628660779</v>
      </c>
      <c r="D132" s="0" t="n">
        <f aca="true">C132+$D$6*($H$5-C132)*$H$7+$D$16*($H$7^0.5)*(NORMINV(RAND(),0,1))</f>
        <v>3.32735961463122</v>
      </c>
      <c r="E132" s="0" t="n">
        <f aca="true">D132+$D$6*($H$5-D132)*$H$7+$E$16*($H$7^0.5)*(NORMINV(RAND(),0,1))</f>
        <v>3.27945141139393</v>
      </c>
      <c r="F132" s="0" t="n">
        <f aca="true">E132+$D$6*($H$5-E132)*$H$7+$F$16*($H$7^0.5)*(NORMINV(RAND(),0,1))</f>
        <v>3.19469567479275</v>
      </c>
      <c r="G132" s="0" t="n">
        <f aca="true">F132+$D$6*($H$5-F132)*$H$7+$G$16*($H$7^0.5)*(NORMINV(RAND(),0,1))</f>
        <v>3.22256174110489</v>
      </c>
      <c r="H132" s="0" t="n">
        <f aca="true">G132+$D$6*($H$5-G132)*$H$7+$H$16*($H$7^0.5)*(NORMINV(RAND(),0,1))</f>
        <v>3.10643177750249</v>
      </c>
      <c r="I132" s="0" t="n">
        <f aca="true">H132+$D$6*($H$5-H132)*$H$7+$I$16*($H$7^0.5)*(NORMINV(RAND(),0,1))</f>
        <v>2.92739494295431</v>
      </c>
      <c r="J132" s="0" t="n">
        <f aca="true">I132+$D$6*($H$5-I132)*$H$7+$J$16*($H$7^0.5)*(NORMINV(RAND(),0,1))</f>
        <v>3.05828859147153</v>
      </c>
      <c r="K132" s="0" t="n">
        <f aca="true">J132+$D$6*($H$5-J132)*$H$7+$K$16*($H$7^0.5)*(NORMINV(RAND(),0,1))</f>
        <v>3.09206416894514</v>
      </c>
      <c r="L132" s="0" t="n">
        <f aca="true">K132+$D$6*($H$5-K132)*$H$7+$L$16*($H$7^0.5)*(NORMINV(RAND(),0,1))</f>
        <v>2.91443123878969</v>
      </c>
      <c r="M132" s="0" t="n">
        <f aca="true">L132+$D$6*($H$5-L132)*$H$7+$M$16*($H$7^0.5)*(NORMINV(RAND(),0,1))</f>
        <v>2.92277842613035</v>
      </c>
      <c r="N132" s="0" t="n">
        <f aca="false">EXP(M132)</f>
        <v>18.5928746897829</v>
      </c>
      <c r="O132" s="0" t="n">
        <f aca="false">EXP(($H$9*LN(N132))+(1-$H$9)*$H$5+(($D$9^2)/(4*$D$6))*(1-$H$9^2))</f>
        <v>18.5426890917357</v>
      </c>
      <c r="P132" s="33" t="n">
        <f aca="false">(MAX(O132-$D$5,0))*$H$8</f>
        <v>0</v>
      </c>
    </row>
    <row r="133" customFormat="false" ht="12.75" hidden="false" customHeight="false" outlineLevel="0" collapsed="false">
      <c r="A133" s="0" t="n">
        <v>113</v>
      </c>
      <c r="C133" s="18" t="n">
        <f aca="false">$H$6</f>
        <v>3.29212628660779</v>
      </c>
      <c r="D133" s="0" t="n">
        <f aca="true">C133+$D$6*($H$5-C133)*$H$7+$D$16*($H$7^0.5)*(NORMINV(RAND(),0,1))</f>
        <v>3.25115730098716</v>
      </c>
      <c r="E133" s="0" t="n">
        <f aca="true">D133+$D$6*($H$5-D133)*$H$7+$E$16*($H$7^0.5)*(NORMINV(RAND(),0,1))</f>
        <v>3.18860634711988</v>
      </c>
      <c r="F133" s="0" t="n">
        <f aca="true">E133+$D$6*($H$5-E133)*$H$7+$F$16*($H$7^0.5)*(NORMINV(RAND(),0,1))</f>
        <v>3.10737122582425</v>
      </c>
      <c r="G133" s="0" t="n">
        <f aca="true">F133+$D$6*($H$5-F133)*$H$7+$G$16*($H$7^0.5)*(NORMINV(RAND(),0,1))</f>
        <v>3.30618513158116</v>
      </c>
      <c r="H133" s="0" t="n">
        <f aca="true">G133+$D$6*($H$5-G133)*$H$7+$H$16*($H$7^0.5)*(NORMINV(RAND(),0,1))</f>
        <v>3.21960618962144</v>
      </c>
      <c r="I133" s="0" t="n">
        <f aca="true">H133+$D$6*($H$5-H133)*$H$7+$I$16*($H$7^0.5)*(NORMINV(RAND(),0,1))</f>
        <v>3.18632143413067</v>
      </c>
      <c r="J133" s="0" t="n">
        <f aca="true">I133+$D$6*($H$5-I133)*$H$7+$J$16*($H$7^0.5)*(NORMINV(RAND(),0,1))</f>
        <v>3.07049554497856</v>
      </c>
      <c r="K133" s="0" t="n">
        <f aca="true">J133+$D$6*($H$5-J133)*$H$7+$K$16*($H$7^0.5)*(NORMINV(RAND(),0,1))</f>
        <v>3.23889819139599</v>
      </c>
      <c r="L133" s="0" t="n">
        <f aca="true">K133+$D$6*($H$5-K133)*$H$7+$L$16*($H$7^0.5)*(NORMINV(RAND(),0,1))</f>
        <v>3.1896042097651</v>
      </c>
      <c r="M133" s="0" t="n">
        <f aca="true">L133+$D$6*($H$5-L133)*$H$7+$M$16*($H$7^0.5)*(NORMINV(RAND(),0,1))</f>
        <v>3.19670503811616</v>
      </c>
      <c r="N133" s="0" t="n">
        <f aca="false">EXP(M133)</f>
        <v>24.4518294711162</v>
      </c>
      <c r="O133" s="0" t="n">
        <f aca="false">EXP(($H$9*LN(N133))+(1-$H$9)*$H$5+(($D$9^2)/(4*$D$6))*(1-$H$9^2))</f>
        <v>23.0212461812084</v>
      </c>
      <c r="P133" s="33" t="n">
        <f aca="false">(MAX(O133-$D$5,0))*$H$8</f>
        <v>0</v>
      </c>
    </row>
    <row r="134" customFormat="false" ht="12.75" hidden="false" customHeight="false" outlineLevel="0" collapsed="false">
      <c r="A134" s="0" t="n">
        <v>114</v>
      </c>
      <c r="C134" s="18" t="n">
        <f aca="false">$H$6</f>
        <v>3.29212628660779</v>
      </c>
      <c r="D134" s="0" t="n">
        <f aca="true">C134+$D$6*($H$5-C134)*$H$7+$D$16*($H$7^0.5)*(NORMINV(RAND(),0,1))</f>
        <v>3.12223474446436</v>
      </c>
      <c r="E134" s="0" t="n">
        <f aca="true">D134+$D$6*($H$5-D134)*$H$7+$E$16*($H$7^0.5)*(NORMINV(RAND(),0,1))</f>
        <v>3.02354712788648</v>
      </c>
      <c r="F134" s="0" t="n">
        <f aca="true">E134+$D$6*($H$5-E134)*$H$7+$F$16*($H$7^0.5)*(NORMINV(RAND(),0,1))</f>
        <v>3.14624145339474</v>
      </c>
      <c r="G134" s="0" t="n">
        <f aca="true">F134+$D$6*($H$5-F134)*$H$7+$G$16*($H$7^0.5)*(NORMINV(RAND(),0,1))</f>
        <v>3.16202539251632</v>
      </c>
      <c r="H134" s="0" t="n">
        <f aca="true">G134+$D$6*($H$5-G134)*$H$7+$H$16*($H$7^0.5)*(NORMINV(RAND(),0,1))</f>
        <v>3.39270002040461</v>
      </c>
      <c r="I134" s="0" t="n">
        <f aca="true">H134+$D$6*($H$5-H134)*$H$7+$I$16*($H$7^0.5)*(NORMINV(RAND(),0,1))</f>
        <v>3.30582038388938</v>
      </c>
      <c r="J134" s="0" t="n">
        <f aca="true">I134+$D$6*($H$5-I134)*$H$7+$J$16*($H$7^0.5)*(NORMINV(RAND(),0,1))</f>
        <v>3.18394462315791</v>
      </c>
      <c r="K134" s="0" t="n">
        <f aca="true">J134+$D$6*($H$5-J134)*$H$7+$K$16*($H$7^0.5)*(NORMINV(RAND(),0,1))</f>
        <v>3.04726133599662</v>
      </c>
      <c r="L134" s="0" t="n">
        <f aca="true">K134+$D$6*($H$5-K134)*$H$7+$L$16*($H$7^0.5)*(NORMINV(RAND(),0,1))</f>
        <v>2.975041101626</v>
      </c>
      <c r="M134" s="0" t="n">
        <f aca="true">L134+$D$6*($H$5-L134)*$H$7+$M$16*($H$7^0.5)*(NORMINV(RAND(),0,1))</f>
        <v>2.79984327879014</v>
      </c>
      <c r="N134" s="0" t="n">
        <f aca="false">EXP(M134)</f>
        <v>16.4420697481017</v>
      </c>
      <c r="O134" s="0" t="n">
        <f aca="false">EXP(($H$9*LN(N134))+(1-$H$9)*$H$5+(($D$9^2)/(4*$D$6))*(1-$H$9^2))</f>
        <v>16.8269840078546</v>
      </c>
      <c r="P134" s="33" t="n">
        <f aca="false">(MAX(O134-$D$5,0))*$H$8</f>
        <v>0</v>
      </c>
    </row>
    <row r="135" customFormat="false" ht="12.75" hidden="false" customHeight="false" outlineLevel="0" collapsed="false">
      <c r="A135" s="0" t="n">
        <v>115</v>
      </c>
      <c r="C135" s="18" t="n">
        <f aca="false">$H$6</f>
        <v>3.29212628660779</v>
      </c>
      <c r="D135" s="0" t="n">
        <f aca="true">C135+$D$6*($H$5-C135)*$H$7+$D$16*($H$7^0.5)*(NORMINV(RAND(),0,1))</f>
        <v>3.25820692862556</v>
      </c>
      <c r="E135" s="0" t="n">
        <f aca="true">D135+$D$6*($H$5-D135)*$H$7+$E$16*($H$7^0.5)*(NORMINV(RAND(),0,1))</f>
        <v>3.11091959249284</v>
      </c>
      <c r="F135" s="0" t="n">
        <f aca="true">E135+$D$6*($H$5-E135)*$H$7+$F$16*($H$7^0.5)*(NORMINV(RAND(),0,1))</f>
        <v>3.31410979950715</v>
      </c>
      <c r="G135" s="0" t="n">
        <f aca="true">F135+$D$6*($H$5-F135)*$H$7+$G$16*($H$7^0.5)*(NORMINV(RAND(),0,1))</f>
        <v>3.24184404064788</v>
      </c>
      <c r="H135" s="0" t="n">
        <f aca="true">G135+$D$6*($H$5-G135)*$H$7+$H$16*($H$7^0.5)*(NORMINV(RAND(),0,1))</f>
        <v>3.08013367202653</v>
      </c>
      <c r="I135" s="0" t="n">
        <f aca="true">H135+$D$6*($H$5-H135)*$H$7+$I$16*($H$7^0.5)*(NORMINV(RAND(),0,1))</f>
        <v>2.92701691576525</v>
      </c>
      <c r="J135" s="0" t="n">
        <f aca="true">I135+$D$6*($H$5-I135)*$H$7+$J$16*($H$7^0.5)*(NORMINV(RAND(),0,1))</f>
        <v>2.91223063869665</v>
      </c>
      <c r="K135" s="0" t="n">
        <f aca="true">J135+$D$6*($H$5-J135)*$H$7+$K$16*($H$7^0.5)*(NORMINV(RAND(),0,1))</f>
        <v>2.75685394720628</v>
      </c>
      <c r="L135" s="0" t="n">
        <f aca="true">K135+$D$6*($H$5-K135)*$H$7+$L$16*($H$7^0.5)*(NORMINV(RAND(),0,1))</f>
        <v>2.91715142964761</v>
      </c>
      <c r="M135" s="0" t="n">
        <f aca="true">L135+$D$6*($H$5-L135)*$H$7+$M$16*($H$7^0.5)*(NORMINV(RAND(),0,1))</f>
        <v>2.99539858557955</v>
      </c>
      <c r="N135" s="0" t="n">
        <f aca="false">EXP(M135)</f>
        <v>19.993327353864</v>
      </c>
      <c r="O135" s="0" t="n">
        <f aca="false">EXP(($H$9*LN(N135))+(1-$H$9)*$H$5+(($D$9^2)/(4*$D$6))*(1-$H$9^2))</f>
        <v>19.6372758826818</v>
      </c>
      <c r="P135" s="33" t="n">
        <f aca="false">(MAX(O135-$D$5,0))*$H$8</f>
        <v>0</v>
      </c>
    </row>
    <row r="136" customFormat="false" ht="12.75" hidden="false" customHeight="false" outlineLevel="0" collapsed="false">
      <c r="A136" s="0" t="n">
        <v>116</v>
      </c>
      <c r="C136" s="18" t="n">
        <f aca="false">$H$6</f>
        <v>3.29212628660779</v>
      </c>
      <c r="D136" s="0" t="n">
        <f aca="true">C136+$D$6*($H$5-C136)*$H$7+$D$16*($H$7^0.5)*(NORMINV(RAND(),0,1))</f>
        <v>3.50006961532628</v>
      </c>
      <c r="E136" s="0" t="n">
        <f aca="true">D136+$D$6*($H$5-D136)*$H$7+$E$16*($H$7^0.5)*(NORMINV(RAND(),0,1))</f>
        <v>3.42674816162548</v>
      </c>
      <c r="F136" s="0" t="n">
        <f aca="true">E136+$D$6*($H$5-E136)*$H$7+$F$16*($H$7^0.5)*(NORMINV(RAND(),0,1))</f>
        <v>3.43039883703097</v>
      </c>
      <c r="G136" s="0" t="n">
        <f aca="true">F136+$D$6*($H$5-F136)*$H$7+$G$16*($H$7^0.5)*(NORMINV(RAND(),0,1))</f>
        <v>3.66376092827168</v>
      </c>
      <c r="H136" s="0" t="n">
        <f aca="true">G136+$D$6*($H$5-G136)*$H$7+$H$16*($H$7^0.5)*(NORMINV(RAND(),0,1))</f>
        <v>3.60837737680206</v>
      </c>
      <c r="I136" s="0" t="n">
        <f aca="true">H136+$D$6*($H$5-H136)*$H$7+$I$16*($H$7^0.5)*(NORMINV(RAND(),0,1))</f>
        <v>3.58767743171846</v>
      </c>
      <c r="J136" s="0" t="n">
        <f aca="true">I136+$D$6*($H$5-I136)*$H$7+$J$16*($H$7^0.5)*(NORMINV(RAND(),0,1))</f>
        <v>3.50203980336113</v>
      </c>
      <c r="K136" s="0" t="n">
        <f aca="true">J136+$D$6*($H$5-J136)*$H$7+$K$16*($H$7^0.5)*(NORMINV(RAND(),0,1))</f>
        <v>3.70693934694506</v>
      </c>
      <c r="L136" s="0" t="n">
        <f aca="true">K136+$D$6*($H$5-K136)*$H$7+$L$16*($H$7^0.5)*(NORMINV(RAND(),0,1))</f>
        <v>3.73707019162893</v>
      </c>
      <c r="M136" s="0" t="n">
        <f aca="true">L136+$D$6*($H$5-L136)*$H$7+$M$16*($H$7^0.5)*(NORMINV(RAND(),0,1))</f>
        <v>3.73730451676525</v>
      </c>
      <c r="N136" s="0" t="n">
        <f aca="false">EXP(M136)</f>
        <v>41.9846685351798</v>
      </c>
      <c r="O136" s="0" t="n">
        <f aca="false">EXP(($H$9*LN(N136))+(1-$H$9)*$H$5+(($D$9^2)/(4*$D$6))*(1-$H$9^2))</f>
        <v>35.2819872366504</v>
      </c>
      <c r="P136" s="33" t="n">
        <f aca="false">(MAX(O136-$D$5,0))*$H$8</f>
        <v>11.492741765944</v>
      </c>
    </row>
    <row r="137" customFormat="false" ht="12.75" hidden="false" customHeight="false" outlineLevel="0" collapsed="false">
      <c r="A137" s="0" t="n">
        <v>117</v>
      </c>
      <c r="C137" s="18" t="n">
        <f aca="false">$H$6</f>
        <v>3.29212628660779</v>
      </c>
      <c r="D137" s="0" t="n">
        <f aca="true">C137+$D$6*($H$5-C137)*$H$7+$D$16*($H$7^0.5)*(NORMINV(RAND(),0,1))</f>
        <v>3.27839998580847</v>
      </c>
      <c r="E137" s="0" t="n">
        <f aca="true">D137+$D$6*($H$5-D137)*$H$7+$E$16*($H$7^0.5)*(NORMINV(RAND(),0,1))</f>
        <v>3.17064365570791</v>
      </c>
      <c r="F137" s="0" t="n">
        <f aca="true">E137+$D$6*($H$5-E137)*$H$7+$F$16*($H$7^0.5)*(NORMINV(RAND(),0,1))</f>
        <v>3.41338776334352</v>
      </c>
      <c r="G137" s="0" t="n">
        <f aca="true">F137+$D$6*($H$5-F137)*$H$7+$G$16*($H$7^0.5)*(NORMINV(RAND(),0,1))</f>
        <v>3.59585215811256</v>
      </c>
      <c r="H137" s="0" t="n">
        <f aca="true">G137+$D$6*($H$5-G137)*$H$7+$H$16*($H$7^0.5)*(NORMINV(RAND(),0,1))</f>
        <v>3.60474393466632</v>
      </c>
      <c r="I137" s="0" t="n">
        <f aca="true">H137+$D$6*($H$5-H137)*$H$7+$I$16*($H$7^0.5)*(NORMINV(RAND(),0,1))</f>
        <v>3.29020338508802</v>
      </c>
      <c r="J137" s="0" t="n">
        <f aca="true">I137+$D$6*($H$5-I137)*$H$7+$J$16*($H$7^0.5)*(NORMINV(RAND(),0,1))</f>
        <v>3.13580287568763</v>
      </c>
      <c r="K137" s="0" t="n">
        <f aca="true">J137+$D$6*($H$5-J137)*$H$7+$K$16*($H$7^0.5)*(NORMINV(RAND(),0,1))</f>
        <v>2.99866637068687</v>
      </c>
      <c r="L137" s="0" t="n">
        <f aca="true">K137+$D$6*($H$5-K137)*$H$7+$L$16*($H$7^0.5)*(NORMINV(RAND(),0,1))</f>
        <v>2.90324820620459</v>
      </c>
      <c r="M137" s="0" t="n">
        <f aca="true">L137+$D$6*($H$5-L137)*$H$7+$M$16*($H$7^0.5)*(NORMINV(RAND(),0,1))</f>
        <v>2.83478520832942</v>
      </c>
      <c r="N137" s="0" t="n">
        <f aca="false">EXP(M137)</f>
        <v>17.0267427050896</v>
      </c>
      <c r="O137" s="0" t="n">
        <f aca="false">EXP(($H$9*LN(N137))+(1-$H$9)*$H$5+(($D$9^2)/(4*$D$6))*(1-$H$9^2))</f>
        <v>17.2978159776515</v>
      </c>
      <c r="P137" s="33" t="n">
        <f aca="false">(MAX(O137-$D$5,0))*$H$8</f>
        <v>0</v>
      </c>
    </row>
    <row r="138" customFormat="false" ht="12.75" hidden="false" customHeight="false" outlineLevel="0" collapsed="false">
      <c r="A138" s="0" t="n">
        <v>118</v>
      </c>
      <c r="C138" s="18" t="n">
        <f aca="false">$H$6</f>
        <v>3.29212628660779</v>
      </c>
      <c r="D138" s="0" t="n">
        <f aca="true">C138+$D$6*($H$5-C138)*$H$7+$D$16*($H$7^0.5)*(NORMINV(RAND(),0,1))</f>
        <v>3.49414731693269</v>
      </c>
      <c r="E138" s="0" t="n">
        <f aca="true">D138+$D$6*($H$5-D138)*$H$7+$E$16*($H$7^0.5)*(NORMINV(RAND(),0,1))</f>
        <v>3.36220534340795</v>
      </c>
      <c r="F138" s="0" t="n">
        <f aca="true">E138+$D$6*($H$5-E138)*$H$7+$F$16*($H$7^0.5)*(NORMINV(RAND(),0,1))</f>
        <v>3.46521180453717</v>
      </c>
      <c r="G138" s="0" t="n">
        <f aca="true">F138+$D$6*($H$5-F138)*$H$7+$G$16*($H$7^0.5)*(NORMINV(RAND(),0,1))</f>
        <v>3.5246530482227</v>
      </c>
      <c r="H138" s="0" t="n">
        <f aca="true">G138+$D$6*($H$5-G138)*$H$7+$H$16*($H$7^0.5)*(NORMINV(RAND(),0,1))</f>
        <v>3.5070010983679</v>
      </c>
      <c r="I138" s="0" t="n">
        <f aca="true">H138+$D$6*($H$5-H138)*$H$7+$I$16*($H$7^0.5)*(NORMINV(RAND(),0,1))</f>
        <v>3.36909066642086</v>
      </c>
      <c r="J138" s="0" t="n">
        <f aca="true">I138+$D$6*($H$5-I138)*$H$7+$J$16*($H$7^0.5)*(NORMINV(RAND(),0,1))</f>
        <v>3.57012020861579</v>
      </c>
      <c r="K138" s="0" t="n">
        <f aca="true">J138+$D$6*($H$5-J138)*$H$7+$K$16*($H$7^0.5)*(NORMINV(RAND(),0,1))</f>
        <v>3.65227882877141</v>
      </c>
      <c r="L138" s="0" t="n">
        <f aca="true">K138+$D$6*($H$5-K138)*$H$7+$L$16*($H$7^0.5)*(NORMINV(RAND(),0,1))</f>
        <v>3.6694556955047</v>
      </c>
      <c r="M138" s="0" t="n">
        <f aca="true">L138+$D$6*($H$5-L138)*$H$7+$M$16*($H$7^0.5)*(NORMINV(RAND(),0,1))</f>
        <v>3.5952840373919</v>
      </c>
      <c r="N138" s="0" t="n">
        <f aca="false">EXP(M138)</f>
        <v>36.4260448774259</v>
      </c>
      <c r="O138" s="0" t="n">
        <f aca="false">EXP(($H$9*LN(N138))+(1-$H$9)*$H$5+(($D$9^2)/(4*$D$6))*(1-$H$9^2))</f>
        <v>31.538452864539</v>
      </c>
      <c r="P138" s="33" t="n">
        <f aca="false">(MAX(O138-$D$5,0))*$H$8</f>
        <v>7.93178171956172</v>
      </c>
    </row>
    <row r="139" customFormat="false" ht="12.75" hidden="false" customHeight="false" outlineLevel="0" collapsed="false">
      <c r="A139" s="0" t="n">
        <v>119</v>
      </c>
      <c r="C139" s="18" t="n">
        <f aca="false">$H$6</f>
        <v>3.29212628660779</v>
      </c>
      <c r="D139" s="0" t="n">
        <f aca="true">C139+$D$6*($H$5-C139)*$H$7+$D$16*($H$7^0.5)*(NORMINV(RAND(),0,1))</f>
        <v>3.40827411775538</v>
      </c>
      <c r="E139" s="0" t="n">
        <f aca="true">D139+$D$6*($H$5-D139)*$H$7+$E$16*($H$7^0.5)*(NORMINV(RAND(),0,1))</f>
        <v>3.35201159403421</v>
      </c>
      <c r="F139" s="0" t="n">
        <f aca="true">E139+$D$6*($H$5-E139)*$H$7+$F$16*($H$7^0.5)*(NORMINV(RAND(),0,1))</f>
        <v>3.57246426686267</v>
      </c>
      <c r="G139" s="0" t="n">
        <f aca="true">F139+$D$6*($H$5-F139)*$H$7+$G$16*($H$7^0.5)*(NORMINV(RAND(),0,1))</f>
        <v>3.50595032150625</v>
      </c>
      <c r="H139" s="0" t="n">
        <f aca="true">G139+$D$6*($H$5-G139)*$H$7+$H$16*($H$7^0.5)*(NORMINV(RAND(),0,1))</f>
        <v>3.83275071316531</v>
      </c>
      <c r="I139" s="0" t="n">
        <f aca="true">H139+$D$6*($H$5-H139)*$H$7+$I$16*($H$7^0.5)*(NORMINV(RAND(),0,1))</f>
        <v>3.7992020593282</v>
      </c>
      <c r="J139" s="0" t="n">
        <f aca="true">I139+$D$6*($H$5-I139)*$H$7+$J$16*($H$7^0.5)*(NORMINV(RAND(),0,1))</f>
        <v>3.72727809432484</v>
      </c>
      <c r="K139" s="0" t="n">
        <f aca="true">J139+$D$6*($H$5-J139)*$H$7+$K$16*($H$7^0.5)*(NORMINV(RAND(),0,1))</f>
        <v>3.58296681229459</v>
      </c>
      <c r="L139" s="0" t="n">
        <f aca="true">K139+$D$6*($H$5-K139)*$H$7+$L$16*($H$7^0.5)*(NORMINV(RAND(),0,1))</f>
        <v>3.52850979739516</v>
      </c>
      <c r="M139" s="0" t="n">
        <f aca="true">L139+$D$6*($H$5-L139)*$H$7+$M$16*($H$7^0.5)*(NORMINV(RAND(),0,1))</f>
        <v>3.48623202156234</v>
      </c>
      <c r="N139" s="0" t="n">
        <f aca="false">EXP(M139)</f>
        <v>32.6626434120634</v>
      </c>
      <c r="O139" s="0" t="n">
        <f aca="false">EXP(($H$9*LN(N139))+(1-$H$9)*$H$5+(($D$9^2)/(4*$D$6))*(1-$H$9^2))</f>
        <v>28.935822275766</v>
      </c>
      <c r="P139" s="33" t="n">
        <f aca="false">(MAX(O139-$D$5,0))*$H$8</f>
        <v>5.45608292241526</v>
      </c>
    </row>
    <row r="140" customFormat="false" ht="12.75" hidden="false" customHeight="false" outlineLevel="0" collapsed="false">
      <c r="A140" s="0" t="n">
        <v>120</v>
      </c>
      <c r="C140" s="18" t="n">
        <f aca="false">$H$6</f>
        <v>3.29212628660779</v>
      </c>
      <c r="D140" s="0" t="n">
        <f aca="true">C140+$D$6*($H$5-C140)*$H$7+$D$16*($H$7^0.5)*(NORMINV(RAND(),0,1))</f>
        <v>3.18581722292775</v>
      </c>
      <c r="E140" s="0" t="n">
        <f aca="true">D140+$D$6*($H$5-D140)*$H$7+$E$16*($H$7^0.5)*(NORMINV(RAND(),0,1))</f>
        <v>3.15505854435484</v>
      </c>
      <c r="F140" s="0" t="n">
        <f aca="true">E140+$D$6*($H$5-E140)*$H$7+$F$16*($H$7^0.5)*(NORMINV(RAND(),0,1))</f>
        <v>3.01881768031744</v>
      </c>
      <c r="G140" s="0" t="n">
        <f aca="true">F140+$D$6*($H$5-F140)*$H$7+$G$16*($H$7^0.5)*(NORMINV(RAND(),0,1))</f>
        <v>3.22568112753197</v>
      </c>
      <c r="H140" s="0" t="n">
        <f aca="true">G140+$D$6*($H$5-G140)*$H$7+$H$16*($H$7^0.5)*(NORMINV(RAND(),0,1))</f>
        <v>2.98094210028295</v>
      </c>
      <c r="I140" s="0" t="n">
        <f aca="true">H140+$D$6*($H$5-H140)*$H$7+$I$16*($H$7^0.5)*(NORMINV(RAND(),0,1))</f>
        <v>3.03691211809455</v>
      </c>
      <c r="J140" s="0" t="n">
        <f aca="true">I140+$D$6*($H$5-I140)*$H$7+$J$16*($H$7^0.5)*(NORMINV(RAND(),0,1))</f>
        <v>3.06837983820534</v>
      </c>
      <c r="K140" s="0" t="n">
        <f aca="true">J140+$D$6*($H$5-J140)*$H$7+$K$16*($H$7^0.5)*(NORMINV(RAND(),0,1))</f>
        <v>2.99129843391402</v>
      </c>
      <c r="L140" s="0" t="n">
        <f aca="true">K140+$D$6*($H$5-K140)*$H$7+$L$16*($H$7^0.5)*(NORMINV(RAND(),0,1))</f>
        <v>2.73169058740312</v>
      </c>
      <c r="M140" s="0" t="n">
        <f aca="true">L140+$D$6*($H$5-L140)*$H$7+$M$16*($H$7^0.5)*(NORMINV(RAND(),0,1))</f>
        <v>2.89893316065811</v>
      </c>
      <c r="N140" s="0" t="n">
        <f aca="false">EXP(M140)</f>
        <v>18.1547668148978</v>
      </c>
      <c r="O140" s="0" t="n">
        <f aca="false">EXP(($H$9*LN(N140))+(1-$H$9)*$H$5+(($D$9^2)/(4*$D$6))*(1-$H$9^2))</f>
        <v>18.1967510150339</v>
      </c>
      <c r="P140" s="33" t="n">
        <f aca="false">(MAX(O140-$D$5,0))*$H$8</f>
        <v>0</v>
      </c>
    </row>
    <row r="141" customFormat="false" ht="12.75" hidden="false" customHeight="false" outlineLevel="0" collapsed="false">
      <c r="A141" s="0" t="n">
        <v>121</v>
      </c>
      <c r="C141" s="18" t="n">
        <f aca="false">$H$6</f>
        <v>3.29212628660779</v>
      </c>
      <c r="D141" s="0" t="n">
        <f aca="true">C141+$D$6*($H$5-C141)*$H$7+$D$16*($H$7^0.5)*(NORMINV(RAND(),0,1))</f>
        <v>3.50234153660844</v>
      </c>
      <c r="E141" s="0" t="n">
        <f aca="true">D141+$D$6*($H$5-D141)*$H$7+$E$16*($H$7^0.5)*(NORMINV(RAND(),0,1))</f>
        <v>3.60434460821258</v>
      </c>
      <c r="F141" s="0" t="n">
        <f aca="true">E141+$D$6*($H$5-E141)*$H$7+$F$16*($H$7^0.5)*(NORMINV(RAND(),0,1))</f>
        <v>3.65218412718524</v>
      </c>
      <c r="G141" s="0" t="n">
        <f aca="true">F141+$D$6*($H$5-F141)*$H$7+$G$16*($H$7^0.5)*(NORMINV(RAND(),0,1))</f>
        <v>3.52447007229995</v>
      </c>
      <c r="H141" s="0" t="n">
        <f aca="true">G141+$D$6*($H$5-G141)*$H$7+$H$16*($H$7^0.5)*(NORMINV(RAND(),0,1))</f>
        <v>3.56607150095417</v>
      </c>
      <c r="I141" s="0" t="n">
        <f aca="true">H141+$D$6*($H$5-H141)*$H$7+$I$16*($H$7^0.5)*(NORMINV(RAND(),0,1))</f>
        <v>3.50627688770398</v>
      </c>
      <c r="J141" s="0" t="n">
        <f aca="true">I141+$D$6*($H$5-I141)*$H$7+$J$16*($H$7^0.5)*(NORMINV(RAND(),0,1))</f>
        <v>3.49387558106727</v>
      </c>
      <c r="K141" s="0" t="n">
        <f aca="true">J141+$D$6*($H$5-J141)*$H$7+$K$16*($H$7^0.5)*(NORMINV(RAND(),0,1))</f>
        <v>3.63284333559042</v>
      </c>
      <c r="L141" s="0" t="n">
        <f aca="true">K141+$D$6*($H$5-K141)*$H$7+$L$16*($H$7^0.5)*(NORMINV(RAND(),0,1))</f>
        <v>3.63433120765514</v>
      </c>
      <c r="M141" s="0" t="n">
        <f aca="true">L141+$D$6*($H$5-L141)*$H$7+$M$16*($H$7^0.5)*(NORMINV(RAND(),0,1))</f>
        <v>3.58859639970796</v>
      </c>
      <c r="N141" s="0" t="n">
        <f aca="false">EXP(M141)</f>
        <v>36.1832534424948</v>
      </c>
      <c r="O141" s="0" t="n">
        <f aca="false">EXP(($H$9*LN(N141))+(1-$H$9)*$H$5+(($D$9^2)/(4*$D$6))*(1-$H$9^2))</f>
        <v>31.3723132466705</v>
      </c>
      <c r="P141" s="33" t="n">
        <f aca="false">(MAX(O141-$D$5,0))*$H$8</f>
        <v>7.77374482646992</v>
      </c>
    </row>
    <row r="142" customFormat="false" ht="12.75" hidden="false" customHeight="false" outlineLevel="0" collapsed="false">
      <c r="A142" s="0" t="n">
        <v>122</v>
      </c>
      <c r="C142" s="18" t="n">
        <f aca="false">$H$6</f>
        <v>3.29212628660779</v>
      </c>
      <c r="D142" s="0" t="n">
        <f aca="true">C142+$D$6*($H$5-C142)*$H$7+$D$16*($H$7^0.5)*(NORMINV(RAND(),0,1))</f>
        <v>3.41800120090626</v>
      </c>
      <c r="E142" s="0" t="n">
        <f aca="true">D142+$D$6*($H$5-D142)*$H$7+$E$16*($H$7^0.5)*(NORMINV(RAND(),0,1))</f>
        <v>3.478499484459</v>
      </c>
      <c r="F142" s="0" t="n">
        <f aca="true">E142+$D$6*($H$5-E142)*$H$7+$F$16*($H$7^0.5)*(NORMINV(RAND(),0,1))</f>
        <v>3.24948188620804</v>
      </c>
      <c r="G142" s="0" t="n">
        <f aca="true">F142+$D$6*($H$5-F142)*$H$7+$G$16*($H$7^0.5)*(NORMINV(RAND(),0,1))</f>
        <v>3.28548504808085</v>
      </c>
      <c r="H142" s="0" t="n">
        <f aca="true">G142+$D$6*($H$5-G142)*$H$7+$H$16*($H$7^0.5)*(NORMINV(RAND(),0,1))</f>
        <v>3.30456441304193</v>
      </c>
      <c r="I142" s="0" t="n">
        <f aca="true">H142+$D$6*($H$5-H142)*$H$7+$I$16*($H$7^0.5)*(NORMINV(RAND(),0,1))</f>
        <v>3.06521832185188</v>
      </c>
      <c r="J142" s="0" t="n">
        <f aca="true">I142+$D$6*($H$5-I142)*$H$7+$J$16*($H$7^0.5)*(NORMINV(RAND(),0,1))</f>
        <v>3.19526110733628</v>
      </c>
      <c r="K142" s="0" t="n">
        <f aca="true">J142+$D$6*($H$5-J142)*$H$7+$K$16*($H$7^0.5)*(NORMINV(RAND(),0,1))</f>
        <v>3.15164601403643</v>
      </c>
      <c r="L142" s="0" t="n">
        <f aca="true">K142+$D$6*($H$5-K142)*$H$7+$L$16*($H$7^0.5)*(NORMINV(RAND(),0,1))</f>
        <v>3.08236076598923</v>
      </c>
      <c r="M142" s="0" t="n">
        <f aca="true">L142+$D$6*($H$5-L142)*$H$7+$M$16*($H$7^0.5)*(NORMINV(RAND(),0,1))</f>
        <v>3.05758838096335</v>
      </c>
      <c r="N142" s="0" t="n">
        <f aca="false">EXP(M142)</f>
        <v>21.2761851888818</v>
      </c>
      <c r="O142" s="0" t="n">
        <f aca="false">EXP(($H$9*LN(N142))+(1-$H$9)*$H$5+(($D$9^2)/(4*$D$6))*(1-$H$9^2))</f>
        <v>20.6258653830188</v>
      </c>
      <c r="P142" s="33" t="n">
        <f aca="false">(MAX(O142-$D$5,0))*$H$8</f>
        <v>0</v>
      </c>
    </row>
    <row r="143" customFormat="false" ht="12.75" hidden="false" customHeight="false" outlineLevel="0" collapsed="false">
      <c r="A143" s="0" t="n">
        <v>123</v>
      </c>
      <c r="C143" s="18" t="n">
        <f aca="false">$H$6</f>
        <v>3.29212628660779</v>
      </c>
      <c r="D143" s="0" t="n">
        <f aca="true">C143+$D$6*($H$5-C143)*$H$7+$D$16*($H$7^0.5)*(NORMINV(RAND(),0,1))</f>
        <v>3.21368162119658</v>
      </c>
      <c r="E143" s="0" t="n">
        <f aca="true">D143+$D$6*($H$5-D143)*$H$7+$E$16*($H$7^0.5)*(NORMINV(RAND(),0,1))</f>
        <v>3.25918248406501</v>
      </c>
      <c r="F143" s="0" t="n">
        <f aca="true">E143+$D$6*($H$5-E143)*$H$7+$F$16*($H$7^0.5)*(NORMINV(RAND(),0,1))</f>
        <v>3.19207036648667</v>
      </c>
      <c r="G143" s="0" t="n">
        <f aca="true">F143+$D$6*($H$5-F143)*$H$7+$G$16*($H$7^0.5)*(NORMINV(RAND(),0,1))</f>
        <v>3.47162879229021</v>
      </c>
      <c r="H143" s="0" t="n">
        <f aca="true">G143+$D$6*($H$5-G143)*$H$7+$H$16*($H$7^0.5)*(NORMINV(RAND(),0,1))</f>
        <v>3.52614326099714</v>
      </c>
      <c r="I143" s="0" t="n">
        <f aca="true">H143+$D$6*($H$5-H143)*$H$7+$I$16*($H$7^0.5)*(NORMINV(RAND(),0,1))</f>
        <v>3.44045388996487</v>
      </c>
      <c r="J143" s="0" t="n">
        <f aca="true">I143+$D$6*($H$5-I143)*$H$7+$J$16*($H$7^0.5)*(NORMINV(RAND(),0,1))</f>
        <v>3.32021778039492</v>
      </c>
      <c r="K143" s="0" t="n">
        <f aca="true">J143+$D$6*($H$5-J143)*$H$7+$K$16*($H$7^0.5)*(NORMINV(RAND(),0,1))</f>
        <v>3.24762782632416</v>
      </c>
      <c r="L143" s="0" t="n">
        <f aca="true">K143+$D$6*($H$5-K143)*$H$7+$L$16*($H$7^0.5)*(NORMINV(RAND(),0,1))</f>
        <v>3.30951593622646</v>
      </c>
      <c r="M143" s="0" t="n">
        <f aca="true">L143+$D$6*($H$5-L143)*$H$7+$M$16*($H$7^0.5)*(NORMINV(RAND(),0,1))</f>
        <v>3.26458529507361</v>
      </c>
      <c r="N143" s="0" t="n">
        <f aca="false">EXP(M143)</f>
        <v>26.1692562207406</v>
      </c>
      <c r="O143" s="0" t="n">
        <f aca="false">EXP(($H$9*LN(N143))+(1-$H$9)*$H$5+(($D$9^2)/(4*$D$6))*(1-$H$9^2))</f>
        <v>24.289108782706</v>
      </c>
      <c r="P143" s="33" t="n">
        <f aca="false">(MAX(O143-$D$5,0))*$H$8</f>
        <v>1.03599232059214</v>
      </c>
    </row>
    <row r="144" customFormat="false" ht="12.75" hidden="false" customHeight="false" outlineLevel="0" collapsed="false">
      <c r="A144" s="0" t="n">
        <v>124</v>
      </c>
      <c r="C144" s="18" t="n">
        <f aca="false">$H$6</f>
        <v>3.29212628660779</v>
      </c>
      <c r="D144" s="0" t="n">
        <f aca="true">C144+$D$6*($H$5-C144)*$H$7+$D$16*($H$7^0.5)*(NORMINV(RAND(),0,1))</f>
        <v>3.38523913562193</v>
      </c>
      <c r="E144" s="0" t="n">
        <f aca="true">D144+$D$6*($H$5-D144)*$H$7+$E$16*($H$7^0.5)*(NORMINV(RAND(),0,1))</f>
        <v>3.23083383694715</v>
      </c>
      <c r="F144" s="0" t="n">
        <f aca="true">E144+$D$6*($H$5-E144)*$H$7+$F$16*($H$7^0.5)*(NORMINV(RAND(),0,1))</f>
        <v>3.17155421308465</v>
      </c>
      <c r="G144" s="0" t="n">
        <f aca="true">F144+$D$6*($H$5-F144)*$H$7+$G$16*($H$7^0.5)*(NORMINV(RAND(),0,1))</f>
        <v>3.25303827355938</v>
      </c>
      <c r="H144" s="0" t="n">
        <f aca="true">G144+$D$6*($H$5-G144)*$H$7+$H$16*($H$7^0.5)*(NORMINV(RAND(),0,1))</f>
        <v>3.1963652529462</v>
      </c>
      <c r="I144" s="0" t="n">
        <f aca="true">H144+$D$6*($H$5-H144)*$H$7+$I$16*($H$7^0.5)*(NORMINV(RAND(),0,1))</f>
        <v>3.16444271744371</v>
      </c>
      <c r="J144" s="0" t="n">
        <f aca="true">I144+$D$6*($H$5-I144)*$H$7+$J$16*($H$7^0.5)*(NORMINV(RAND(),0,1))</f>
        <v>3.06201883387581</v>
      </c>
      <c r="K144" s="0" t="n">
        <f aca="true">J144+$D$6*($H$5-J144)*$H$7+$K$16*($H$7^0.5)*(NORMINV(RAND(),0,1))</f>
        <v>2.96313848495058</v>
      </c>
      <c r="L144" s="0" t="n">
        <f aca="true">K144+$D$6*($H$5-K144)*$H$7+$L$16*($H$7^0.5)*(NORMINV(RAND(),0,1))</f>
        <v>2.87521693395215</v>
      </c>
      <c r="M144" s="0" t="n">
        <f aca="true">L144+$D$6*($H$5-L144)*$H$7+$M$16*($H$7^0.5)*(NORMINV(RAND(),0,1))</f>
        <v>2.83781126100553</v>
      </c>
      <c r="N144" s="0" t="n">
        <f aca="false">EXP(M144)</f>
        <v>17.0783445610084</v>
      </c>
      <c r="O144" s="0" t="n">
        <f aca="false">EXP(($H$9*LN(N144))+(1-$H$9)*$H$5+(($D$9^2)/(4*$D$6))*(1-$H$9^2))</f>
        <v>17.3392057774778</v>
      </c>
      <c r="P144" s="33" t="n">
        <f aca="false">(MAX(O144-$D$5,0))*$H$8</f>
        <v>0</v>
      </c>
    </row>
    <row r="145" customFormat="false" ht="12.75" hidden="false" customHeight="false" outlineLevel="0" collapsed="false">
      <c r="A145" s="0" t="n">
        <v>125</v>
      </c>
      <c r="C145" s="18" t="n">
        <f aca="false">$H$6</f>
        <v>3.29212628660779</v>
      </c>
      <c r="D145" s="0" t="n">
        <f aca="true">C145+$D$6*($H$5-C145)*$H$7+$D$16*($H$7^0.5)*(NORMINV(RAND(),0,1))</f>
        <v>3.2821953457718</v>
      </c>
      <c r="E145" s="0" t="n">
        <f aca="true">D145+$D$6*($H$5-D145)*$H$7+$E$16*($H$7^0.5)*(NORMINV(RAND(),0,1))</f>
        <v>3.22966692825126</v>
      </c>
      <c r="F145" s="0" t="n">
        <f aca="true">E145+$D$6*($H$5-E145)*$H$7+$F$16*($H$7^0.5)*(NORMINV(RAND(),0,1))</f>
        <v>3.24286212490757</v>
      </c>
      <c r="G145" s="0" t="n">
        <f aca="true">F145+$D$6*($H$5-F145)*$H$7+$G$16*($H$7^0.5)*(NORMINV(RAND(),0,1))</f>
        <v>3.23346085238341</v>
      </c>
      <c r="H145" s="0" t="n">
        <f aca="true">G145+$D$6*($H$5-G145)*$H$7+$H$16*($H$7^0.5)*(NORMINV(RAND(),0,1))</f>
        <v>3.23465309620248</v>
      </c>
      <c r="I145" s="0" t="n">
        <f aca="true">H145+$D$6*($H$5-H145)*$H$7+$I$16*($H$7^0.5)*(NORMINV(RAND(),0,1))</f>
        <v>2.94733785396387</v>
      </c>
      <c r="J145" s="0" t="n">
        <f aca="true">I145+$D$6*($H$5-I145)*$H$7+$J$16*($H$7^0.5)*(NORMINV(RAND(),0,1))</f>
        <v>3.03062407763956</v>
      </c>
      <c r="K145" s="0" t="n">
        <f aca="true">J145+$D$6*($H$5-J145)*$H$7+$K$16*($H$7^0.5)*(NORMINV(RAND(),0,1))</f>
        <v>2.96881318867246</v>
      </c>
      <c r="L145" s="0" t="n">
        <f aca="true">K145+$D$6*($H$5-K145)*$H$7+$L$16*($H$7^0.5)*(NORMINV(RAND(),0,1))</f>
        <v>2.86128737850216</v>
      </c>
      <c r="M145" s="0" t="n">
        <f aca="true">L145+$D$6*($H$5-L145)*$H$7+$M$16*($H$7^0.5)*(NORMINV(RAND(),0,1))</f>
        <v>2.97472067488313</v>
      </c>
      <c r="N145" s="0" t="n">
        <f aca="false">EXP(M145)</f>
        <v>19.5841521399371</v>
      </c>
      <c r="O145" s="0" t="n">
        <f aca="false">EXP(($H$9*LN(N145))+(1-$H$9)*$H$5+(($D$9^2)/(4*$D$6))*(1-$H$9^2))</f>
        <v>19.319183704073</v>
      </c>
      <c r="P145" s="33" t="n">
        <f aca="false">(MAX(O145-$D$5,0))*$H$8</f>
        <v>0</v>
      </c>
    </row>
    <row r="146" customFormat="false" ht="12.75" hidden="false" customHeight="false" outlineLevel="0" collapsed="false">
      <c r="A146" s="0" t="n">
        <v>126</v>
      </c>
      <c r="C146" s="18" t="n">
        <f aca="false">$H$6</f>
        <v>3.29212628660779</v>
      </c>
      <c r="D146" s="0" t="n">
        <f aca="true">C146+$D$6*($H$5-C146)*$H$7+$D$16*($H$7^0.5)*(NORMINV(RAND(),0,1))</f>
        <v>3.13618571764218</v>
      </c>
      <c r="E146" s="0" t="n">
        <f aca="true">D146+$D$6*($H$5-D146)*$H$7+$E$16*($H$7^0.5)*(NORMINV(RAND(),0,1))</f>
        <v>3.0875582653463</v>
      </c>
      <c r="F146" s="0" t="n">
        <f aca="true">E146+$D$6*($H$5-E146)*$H$7+$F$16*($H$7^0.5)*(NORMINV(RAND(),0,1))</f>
        <v>2.74687325013655</v>
      </c>
      <c r="G146" s="0" t="n">
        <f aca="true">F146+$D$6*($H$5-F146)*$H$7+$G$16*($H$7^0.5)*(NORMINV(RAND(),0,1))</f>
        <v>2.97349614837936</v>
      </c>
      <c r="H146" s="0" t="n">
        <f aca="true">G146+$D$6*($H$5-G146)*$H$7+$H$16*($H$7^0.5)*(NORMINV(RAND(),0,1))</f>
        <v>2.89367337034839</v>
      </c>
      <c r="I146" s="0" t="n">
        <f aca="true">H146+$D$6*($H$5-H146)*$H$7+$I$16*($H$7^0.5)*(NORMINV(RAND(),0,1))</f>
        <v>2.91586430873243</v>
      </c>
      <c r="J146" s="0" t="n">
        <f aca="true">I146+$D$6*($H$5-I146)*$H$7+$J$16*($H$7^0.5)*(NORMINV(RAND(),0,1))</f>
        <v>3.11736349072004</v>
      </c>
      <c r="K146" s="0" t="n">
        <f aca="true">J146+$D$6*($H$5-J146)*$H$7+$K$16*($H$7^0.5)*(NORMINV(RAND(),0,1))</f>
        <v>3.01399022898243</v>
      </c>
      <c r="L146" s="0" t="n">
        <f aca="true">K146+$D$6*($H$5-K146)*$H$7+$L$16*($H$7^0.5)*(NORMINV(RAND(),0,1))</f>
        <v>2.79636037898192</v>
      </c>
      <c r="M146" s="0" t="n">
        <f aca="true">L146+$D$6*($H$5-L146)*$H$7+$M$16*($H$7^0.5)*(NORMINV(RAND(),0,1))</f>
        <v>2.89403956263064</v>
      </c>
      <c r="N146" s="0" t="n">
        <f aca="false">EXP(M146)</f>
        <v>18.0661417085072</v>
      </c>
      <c r="O146" s="0" t="n">
        <f aca="false">EXP(($H$9*LN(N146))+(1-$H$9)*$H$5+(($D$9^2)/(4*$D$6))*(1-$H$9^2))</f>
        <v>18.126558682903</v>
      </c>
      <c r="P146" s="33" t="n">
        <f aca="false">(MAX(O146-$D$5,0))*$H$8</f>
        <v>0</v>
      </c>
    </row>
    <row r="147" customFormat="false" ht="12.75" hidden="false" customHeight="false" outlineLevel="0" collapsed="false">
      <c r="A147" s="0" t="n">
        <v>127</v>
      </c>
      <c r="C147" s="18" t="n">
        <f aca="false">$H$6</f>
        <v>3.29212628660779</v>
      </c>
      <c r="D147" s="0" t="n">
        <f aca="true">C147+$D$6*($H$5-C147)*$H$7+$D$16*($H$7^0.5)*(NORMINV(RAND(),0,1))</f>
        <v>3.50745200353633</v>
      </c>
      <c r="E147" s="0" t="n">
        <f aca="true">D147+$D$6*($H$5-D147)*$H$7+$E$16*($H$7^0.5)*(NORMINV(RAND(),0,1))</f>
        <v>3.32494775379254</v>
      </c>
      <c r="F147" s="0" t="n">
        <f aca="true">E147+$D$6*($H$5-E147)*$H$7+$F$16*($H$7^0.5)*(NORMINV(RAND(),0,1))</f>
        <v>3.403719974973</v>
      </c>
      <c r="G147" s="0" t="n">
        <f aca="true">F147+$D$6*($H$5-F147)*$H$7+$G$16*($H$7^0.5)*(NORMINV(RAND(),0,1))</f>
        <v>3.35247647017146</v>
      </c>
      <c r="H147" s="0" t="n">
        <f aca="true">G147+$D$6*($H$5-G147)*$H$7+$H$16*($H$7^0.5)*(NORMINV(RAND(),0,1))</f>
        <v>3.34028651996025</v>
      </c>
      <c r="I147" s="0" t="n">
        <f aca="true">H147+$D$6*($H$5-H147)*$H$7+$I$16*($H$7^0.5)*(NORMINV(RAND(),0,1))</f>
        <v>3.30041861723093</v>
      </c>
      <c r="J147" s="0" t="n">
        <f aca="true">I147+$D$6*($H$5-I147)*$H$7+$J$16*($H$7^0.5)*(NORMINV(RAND(),0,1))</f>
        <v>3.31208002601497</v>
      </c>
      <c r="K147" s="0" t="n">
        <f aca="true">J147+$D$6*($H$5-J147)*$H$7+$K$16*($H$7^0.5)*(NORMINV(RAND(),0,1))</f>
        <v>3.30283412421877</v>
      </c>
      <c r="L147" s="0" t="n">
        <f aca="true">K147+$D$6*($H$5-K147)*$H$7+$L$16*($H$7^0.5)*(NORMINV(RAND(),0,1))</f>
        <v>3.2133216321718</v>
      </c>
      <c r="M147" s="0" t="n">
        <f aca="true">L147+$D$6*($H$5-L147)*$H$7+$M$16*($H$7^0.5)*(NORMINV(RAND(),0,1))</f>
        <v>3.34862620244122</v>
      </c>
      <c r="N147" s="0" t="n">
        <f aca="false">EXP(M147)</f>
        <v>28.463603542442</v>
      </c>
      <c r="O147" s="0" t="n">
        <f aca="false">EXP(($H$9*LN(N147))+(1-$H$9)*$H$5+(($D$9^2)/(4*$D$6))*(1-$H$9^2))</f>
        <v>25.9559776605341</v>
      </c>
      <c r="P147" s="33" t="n">
        <f aca="false">(MAX(O147-$D$5,0))*$H$8</f>
        <v>2.62156704396666</v>
      </c>
    </row>
    <row r="148" customFormat="false" ht="12.75" hidden="false" customHeight="false" outlineLevel="0" collapsed="false">
      <c r="A148" s="0" t="n">
        <v>128</v>
      </c>
      <c r="C148" s="18" t="n">
        <f aca="false">$H$6</f>
        <v>3.29212628660779</v>
      </c>
      <c r="D148" s="0" t="n">
        <f aca="true">C148+$D$6*($H$5-C148)*$H$7+$D$16*($H$7^0.5)*(NORMINV(RAND(),0,1))</f>
        <v>3.09959636076022</v>
      </c>
      <c r="E148" s="0" t="n">
        <f aca="true">D148+$D$6*($H$5-D148)*$H$7+$E$16*($H$7^0.5)*(NORMINV(RAND(),0,1))</f>
        <v>3.15029611055612</v>
      </c>
      <c r="F148" s="0" t="n">
        <f aca="true">E148+$D$6*($H$5-E148)*$H$7+$F$16*($H$7^0.5)*(NORMINV(RAND(),0,1))</f>
        <v>3.13085863017455</v>
      </c>
      <c r="G148" s="0" t="n">
        <f aca="true">F148+$D$6*($H$5-F148)*$H$7+$G$16*($H$7^0.5)*(NORMINV(RAND(),0,1))</f>
        <v>3.06167891042227</v>
      </c>
      <c r="H148" s="0" t="n">
        <f aca="true">G148+$D$6*($H$5-G148)*$H$7+$H$16*($H$7^0.5)*(NORMINV(RAND(),0,1))</f>
        <v>2.95462193298348</v>
      </c>
      <c r="I148" s="0" t="n">
        <f aca="true">H148+$D$6*($H$5-H148)*$H$7+$I$16*($H$7^0.5)*(NORMINV(RAND(),0,1))</f>
        <v>2.84774465243487</v>
      </c>
      <c r="J148" s="0" t="n">
        <f aca="true">I148+$D$6*($H$5-I148)*$H$7+$J$16*($H$7^0.5)*(NORMINV(RAND(),0,1))</f>
        <v>2.70104929109274</v>
      </c>
      <c r="K148" s="0" t="n">
        <f aca="true">J148+$D$6*($H$5-J148)*$H$7+$K$16*($H$7^0.5)*(NORMINV(RAND(),0,1))</f>
        <v>2.6160641644995</v>
      </c>
      <c r="L148" s="0" t="n">
        <f aca="true">K148+$D$6*($H$5-K148)*$H$7+$L$16*($H$7^0.5)*(NORMINV(RAND(),0,1))</f>
        <v>2.77926337952158</v>
      </c>
      <c r="M148" s="0" t="n">
        <f aca="true">L148+$D$6*($H$5-L148)*$H$7+$M$16*($H$7^0.5)*(NORMINV(RAND(),0,1))</f>
        <v>2.73103500654418</v>
      </c>
      <c r="N148" s="0" t="n">
        <f aca="false">EXP(M148)</f>
        <v>15.3487648737379</v>
      </c>
      <c r="O148" s="0" t="n">
        <f aca="false">EXP(($H$9*LN(N148))+(1-$H$9)*$H$5+(($D$9^2)/(4*$D$6))*(1-$H$9^2))</f>
        <v>15.9369505205332</v>
      </c>
      <c r="P148" s="33" t="n">
        <f aca="false">(MAX(O148-$D$5,0))*$H$8</f>
        <v>0</v>
      </c>
    </row>
    <row r="149" customFormat="false" ht="12.75" hidden="false" customHeight="false" outlineLevel="0" collapsed="false">
      <c r="A149" s="0" t="n">
        <v>129</v>
      </c>
      <c r="C149" s="18" t="n">
        <f aca="false">$H$6</f>
        <v>3.29212628660779</v>
      </c>
      <c r="D149" s="0" t="n">
        <f aca="true">C149+$D$6*($H$5-C149)*$H$7+$D$16*($H$7^0.5)*(NORMINV(RAND(),0,1))</f>
        <v>3.09146312064839</v>
      </c>
      <c r="E149" s="0" t="n">
        <f aca="true">D149+$D$6*($H$5-D149)*$H$7+$E$16*($H$7^0.5)*(NORMINV(RAND(),0,1))</f>
        <v>2.94513184518314</v>
      </c>
      <c r="F149" s="0" t="n">
        <f aca="true">E149+$D$6*($H$5-E149)*$H$7+$F$16*($H$7^0.5)*(NORMINV(RAND(),0,1))</f>
        <v>2.78589084986325</v>
      </c>
      <c r="G149" s="0" t="n">
        <f aca="true">F149+$D$6*($H$5-F149)*$H$7+$G$16*($H$7^0.5)*(NORMINV(RAND(),0,1))</f>
        <v>2.76061520904396</v>
      </c>
      <c r="H149" s="0" t="n">
        <f aca="true">G149+$D$6*($H$5-G149)*$H$7+$H$16*($H$7^0.5)*(NORMINV(RAND(),0,1))</f>
        <v>2.69108860100576</v>
      </c>
      <c r="I149" s="0" t="n">
        <f aca="true">H149+$D$6*($H$5-H149)*$H$7+$I$16*($H$7^0.5)*(NORMINV(RAND(),0,1))</f>
        <v>2.71098887693719</v>
      </c>
      <c r="J149" s="0" t="n">
        <f aca="true">I149+$D$6*($H$5-I149)*$H$7+$J$16*($H$7^0.5)*(NORMINV(RAND(),0,1))</f>
        <v>2.90642922341918</v>
      </c>
      <c r="K149" s="0" t="n">
        <f aca="true">J149+$D$6*($H$5-J149)*$H$7+$K$16*($H$7^0.5)*(NORMINV(RAND(),0,1))</f>
        <v>2.87303143533009</v>
      </c>
      <c r="L149" s="0" t="n">
        <f aca="true">K149+$D$6*($H$5-K149)*$H$7+$L$16*($H$7^0.5)*(NORMINV(RAND(),0,1))</f>
        <v>2.92157207817634</v>
      </c>
      <c r="M149" s="0" t="n">
        <f aca="true">L149+$D$6*($H$5-L149)*$H$7+$M$16*($H$7^0.5)*(NORMINV(RAND(),0,1))</f>
        <v>2.94494002799332</v>
      </c>
      <c r="N149" s="0" t="n">
        <f aca="false">EXP(M149)</f>
        <v>19.0095223130835</v>
      </c>
      <c r="O149" s="0" t="n">
        <f aca="false">EXP(($H$9*LN(N149))+(1-$H$9)*$H$5+(($D$9^2)/(4*$D$6))*(1-$H$9^2))</f>
        <v>18.8700950634979</v>
      </c>
      <c r="P149" s="33" t="n">
        <f aca="false">(MAX(O149-$D$5,0))*$H$8</f>
        <v>0</v>
      </c>
    </row>
    <row r="150" customFormat="false" ht="12.75" hidden="false" customHeight="false" outlineLevel="0" collapsed="false">
      <c r="A150" s="0" t="n">
        <v>130</v>
      </c>
      <c r="C150" s="18" t="n">
        <f aca="false">$H$6</f>
        <v>3.29212628660779</v>
      </c>
      <c r="D150" s="0" t="n">
        <f aca="true">C150+$D$6*($H$5-C150)*$H$7+$D$16*($H$7^0.5)*(NORMINV(RAND(),0,1))</f>
        <v>3.24033984210372</v>
      </c>
      <c r="E150" s="0" t="n">
        <f aca="true">D150+$D$6*($H$5-D150)*$H$7+$E$16*($H$7^0.5)*(NORMINV(RAND(),0,1))</f>
        <v>3.36332766291381</v>
      </c>
      <c r="F150" s="0" t="n">
        <f aca="true">E150+$D$6*($H$5-E150)*$H$7+$F$16*($H$7^0.5)*(NORMINV(RAND(),0,1))</f>
        <v>3.55834334703618</v>
      </c>
      <c r="G150" s="0" t="n">
        <f aca="true">F150+$D$6*($H$5-F150)*$H$7+$G$16*($H$7^0.5)*(NORMINV(RAND(),0,1))</f>
        <v>3.5627405831171</v>
      </c>
      <c r="H150" s="0" t="n">
        <f aca="true">G150+$D$6*($H$5-G150)*$H$7+$H$16*($H$7^0.5)*(NORMINV(RAND(),0,1))</f>
        <v>3.61519819738185</v>
      </c>
      <c r="I150" s="0" t="n">
        <f aca="true">H150+$D$6*($H$5-H150)*$H$7+$I$16*($H$7^0.5)*(NORMINV(RAND(),0,1))</f>
        <v>3.37989765087664</v>
      </c>
      <c r="J150" s="0" t="n">
        <f aca="true">I150+$D$6*($H$5-I150)*$H$7+$J$16*($H$7^0.5)*(NORMINV(RAND(),0,1))</f>
        <v>3.53903153677696</v>
      </c>
      <c r="K150" s="0" t="n">
        <f aca="true">J150+$D$6*($H$5-J150)*$H$7+$K$16*($H$7^0.5)*(NORMINV(RAND(),0,1))</f>
        <v>3.47185447165217</v>
      </c>
      <c r="L150" s="0" t="n">
        <f aca="true">K150+$D$6*($H$5-K150)*$H$7+$L$16*($H$7^0.5)*(NORMINV(RAND(),0,1))</f>
        <v>3.57628239098801</v>
      </c>
      <c r="M150" s="0" t="n">
        <f aca="true">L150+$D$6*($H$5-L150)*$H$7+$M$16*($H$7^0.5)*(NORMINV(RAND(),0,1))</f>
        <v>3.70530315116887</v>
      </c>
      <c r="N150" s="0" t="n">
        <f aca="false">EXP(M150)</f>
        <v>40.6623722943087</v>
      </c>
      <c r="O150" s="0" t="n">
        <f aca="false">EXP(($H$9*LN(N150))+(1-$H$9)*$H$5+(($D$9^2)/(4*$D$6))*(1-$H$9^2))</f>
        <v>34.4014425135718</v>
      </c>
      <c r="P150" s="33" t="n">
        <f aca="false">(MAX(O150-$D$5,0))*$H$8</f>
        <v>10.6551417157627</v>
      </c>
    </row>
    <row r="151" customFormat="false" ht="12.75" hidden="false" customHeight="false" outlineLevel="0" collapsed="false">
      <c r="A151" s="0" t="n">
        <v>131</v>
      </c>
      <c r="C151" s="18" t="n">
        <f aca="false">$H$6</f>
        <v>3.29212628660779</v>
      </c>
      <c r="D151" s="0" t="n">
        <f aca="true">C151+$D$6*($H$5-C151)*$H$7+$D$16*($H$7^0.5)*(NORMINV(RAND(),0,1))</f>
        <v>3.21173221567928</v>
      </c>
      <c r="E151" s="0" t="n">
        <f aca="true">D151+$D$6*($H$5-D151)*$H$7+$E$16*($H$7^0.5)*(NORMINV(RAND(),0,1))</f>
        <v>3.0995205456341</v>
      </c>
      <c r="F151" s="0" t="n">
        <f aca="true">E151+$D$6*($H$5-E151)*$H$7+$F$16*($H$7^0.5)*(NORMINV(RAND(),0,1))</f>
        <v>3.2177716259851</v>
      </c>
      <c r="G151" s="0" t="n">
        <f aca="true">F151+$D$6*($H$5-F151)*$H$7+$G$16*($H$7^0.5)*(NORMINV(RAND(),0,1))</f>
        <v>3.21773490488745</v>
      </c>
      <c r="H151" s="0" t="n">
        <f aca="true">G151+$D$6*($H$5-G151)*$H$7+$H$16*($H$7^0.5)*(NORMINV(RAND(),0,1))</f>
        <v>2.99094899491916</v>
      </c>
      <c r="I151" s="0" t="n">
        <f aca="true">H151+$D$6*($H$5-H151)*$H$7+$I$16*($H$7^0.5)*(NORMINV(RAND(),0,1))</f>
        <v>2.93500209987289</v>
      </c>
      <c r="J151" s="0" t="n">
        <f aca="true">I151+$D$6*($H$5-I151)*$H$7+$J$16*($H$7^0.5)*(NORMINV(RAND(),0,1))</f>
        <v>2.98955960654145</v>
      </c>
      <c r="K151" s="0" t="n">
        <f aca="true">J151+$D$6*($H$5-J151)*$H$7+$K$16*($H$7^0.5)*(NORMINV(RAND(),0,1))</f>
        <v>3.09186453045478</v>
      </c>
      <c r="L151" s="0" t="n">
        <f aca="true">K151+$D$6*($H$5-K151)*$H$7+$L$16*($H$7^0.5)*(NORMINV(RAND(),0,1))</f>
        <v>3.07772349063023</v>
      </c>
      <c r="M151" s="0" t="n">
        <f aca="true">L151+$D$6*($H$5-L151)*$H$7+$M$16*($H$7^0.5)*(NORMINV(RAND(),0,1))</f>
        <v>2.97955367011186</v>
      </c>
      <c r="N151" s="0" t="n">
        <f aca="false">EXP(M151)</f>
        <v>19.6790313444786</v>
      </c>
      <c r="O151" s="0" t="n">
        <f aca="false">EXP(($H$9*LN(N151))+(1-$H$9)*$H$5+(($D$9^2)/(4*$D$6))*(1-$H$9^2))</f>
        <v>19.3930660636187</v>
      </c>
      <c r="P151" s="33" t="n">
        <f aca="false">(MAX(O151-$D$5,0))*$H$8</f>
        <v>0</v>
      </c>
    </row>
    <row r="152" customFormat="false" ht="12.75" hidden="false" customHeight="false" outlineLevel="0" collapsed="false">
      <c r="A152" s="0" t="n">
        <v>132</v>
      </c>
      <c r="C152" s="18" t="n">
        <f aca="false">$H$6</f>
        <v>3.29212628660779</v>
      </c>
      <c r="D152" s="0" t="n">
        <f aca="true">C152+$D$6*($H$5-C152)*$H$7+$D$16*($H$7^0.5)*(NORMINV(RAND(),0,1))</f>
        <v>3.36256030921601</v>
      </c>
      <c r="E152" s="0" t="n">
        <f aca="true">D152+$D$6*($H$5-D152)*$H$7+$E$16*($H$7^0.5)*(NORMINV(RAND(),0,1))</f>
        <v>3.50917694280812</v>
      </c>
      <c r="F152" s="0" t="n">
        <f aca="true">E152+$D$6*($H$5-E152)*$H$7+$F$16*($H$7^0.5)*(NORMINV(RAND(),0,1))</f>
        <v>3.50472523637599</v>
      </c>
      <c r="G152" s="0" t="n">
        <f aca="true">F152+$D$6*($H$5-F152)*$H$7+$G$16*($H$7^0.5)*(NORMINV(RAND(),0,1))</f>
        <v>3.62469718423598</v>
      </c>
      <c r="H152" s="0" t="n">
        <f aca="true">G152+$D$6*($H$5-G152)*$H$7+$H$16*($H$7^0.5)*(NORMINV(RAND(),0,1))</f>
        <v>3.75429410914151</v>
      </c>
      <c r="I152" s="0" t="n">
        <f aca="true">H152+$D$6*($H$5-H152)*$H$7+$I$16*($H$7^0.5)*(NORMINV(RAND(),0,1))</f>
        <v>3.57624146816494</v>
      </c>
      <c r="J152" s="0" t="n">
        <f aca="true">I152+$D$6*($H$5-I152)*$H$7+$J$16*($H$7^0.5)*(NORMINV(RAND(),0,1))</f>
        <v>3.54456525821283</v>
      </c>
      <c r="K152" s="0" t="n">
        <f aca="true">J152+$D$6*($H$5-J152)*$H$7+$K$16*($H$7^0.5)*(NORMINV(RAND(),0,1))</f>
        <v>3.57928201847265</v>
      </c>
      <c r="L152" s="0" t="n">
        <f aca="true">K152+$D$6*($H$5-K152)*$H$7+$L$16*($H$7^0.5)*(NORMINV(RAND(),0,1))</f>
        <v>3.47795115120116</v>
      </c>
      <c r="M152" s="0" t="n">
        <f aca="true">L152+$D$6*($H$5-L152)*$H$7+$M$16*($H$7^0.5)*(NORMINV(RAND(),0,1))</f>
        <v>3.38947484645362</v>
      </c>
      <c r="N152" s="0" t="n">
        <f aca="false">EXP(M152)</f>
        <v>29.650377180342</v>
      </c>
      <c r="O152" s="0" t="n">
        <f aca="false">EXP(($H$9*LN(N152))+(1-$H$9)*$H$5+(($D$9^2)/(4*$D$6))*(1-$H$9^2))</f>
        <v>26.8070096035484</v>
      </c>
      <c r="P152" s="33" t="n">
        <f aca="false">(MAX(O152-$D$5,0))*$H$8</f>
        <v>3.43109366935194</v>
      </c>
    </row>
    <row r="153" customFormat="false" ht="12.75" hidden="false" customHeight="false" outlineLevel="0" collapsed="false">
      <c r="A153" s="0" t="n">
        <v>133</v>
      </c>
      <c r="C153" s="18" t="n">
        <f aca="false">$H$6</f>
        <v>3.29212628660779</v>
      </c>
      <c r="D153" s="0" t="n">
        <f aca="true">C153+$D$6*($H$5-C153)*$H$7+$D$16*($H$7^0.5)*(NORMINV(RAND(),0,1))</f>
        <v>3.34128792889322</v>
      </c>
      <c r="E153" s="0" t="n">
        <f aca="true">D153+$D$6*($H$5-D153)*$H$7+$E$16*($H$7^0.5)*(NORMINV(RAND(),0,1))</f>
        <v>3.44692732489846</v>
      </c>
      <c r="F153" s="0" t="n">
        <f aca="true">E153+$D$6*($H$5-E153)*$H$7+$F$16*($H$7^0.5)*(NORMINV(RAND(),0,1))</f>
        <v>3.48445595547954</v>
      </c>
      <c r="G153" s="0" t="n">
        <f aca="true">F153+$D$6*($H$5-F153)*$H$7+$G$16*($H$7^0.5)*(NORMINV(RAND(),0,1))</f>
        <v>3.45327268898577</v>
      </c>
      <c r="H153" s="0" t="n">
        <f aca="true">G153+$D$6*($H$5-G153)*$H$7+$H$16*($H$7^0.5)*(NORMINV(RAND(),0,1))</f>
        <v>3.30259220396922</v>
      </c>
      <c r="I153" s="0" t="n">
        <f aca="true">H153+$D$6*($H$5-H153)*$H$7+$I$16*($H$7^0.5)*(NORMINV(RAND(),0,1))</f>
        <v>3.48060482221981</v>
      </c>
      <c r="J153" s="0" t="n">
        <f aca="true">I153+$D$6*($H$5-I153)*$H$7+$J$16*($H$7^0.5)*(NORMINV(RAND(),0,1))</f>
        <v>3.60414011644069</v>
      </c>
      <c r="K153" s="0" t="n">
        <f aca="true">J153+$D$6*($H$5-J153)*$H$7+$K$16*($H$7^0.5)*(NORMINV(RAND(),0,1))</f>
        <v>3.51536346278931</v>
      </c>
      <c r="L153" s="0" t="n">
        <f aca="true">K153+$D$6*($H$5-K153)*$H$7+$L$16*($H$7^0.5)*(NORMINV(RAND(),0,1))</f>
        <v>3.37543843094147</v>
      </c>
      <c r="M153" s="0" t="n">
        <f aca="true">L153+$D$6*($H$5-L153)*$H$7+$M$16*($H$7^0.5)*(NORMINV(RAND(),0,1))</f>
        <v>3.4390577324926</v>
      </c>
      <c r="N153" s="0" t="n">
        <f aca="false">EXP(M153)</f>
        <v>31.1575855515771</v>
      </c>
      <c r="O153" s="0" t="n">
        <f aca="false">EXP(($H$9*LN(N153))+(1-$H$9)*$H$5+(($D$9^2)/(4*$D$6))*(1-$H$9^2))</f>
        <v>27.8775863920376</v>
      </c>
      <c r="P153" s="33" t="n">
        <f aca="false">(MAX(O153-$D$5,0))*$H$8</f>
        <v>4.44945781175025</v>
      </c>
    </row>
    <row r="154" customFormat="false" ht="12.75" hidden="false" customHeight="false" outlineLevel="0" collapsed="false">
      <c r="A154" s="0" t="n">
        <v>134</v>
      </c>
      <c r="C154" s="18" t="n">
        <f aca="false">$H$6</f>
        <v>3.29212628660779</v>
      </c>
      <c r="D154" s="0" t="n">
        <f aca="true">C154+$D$6*($H$5-C154)*$H$7+$D$16*($H$7^0.5)*(NORMINV(RAND(),0,1))</f>
        <v>3.28448388877911</v>
      </c>
      <c r="E154" s="0" t="n">
        <f aca="true">D154+$D$6*($H$5-D154)*$H$7+$E$16*($H$7^0.5)*(NORMINV(RAND(),0,1))</f>
        <v>3.33104439341976</v>
      </c>
      <c r="F154" s="0" t="n">
        <f aca="true">E154+$D$6*($H$5-E154)*$H$7+$F$16*($H$7^0.5)*(NORMINV(RAND(),0,1))</f>
        <v>3.47078295387941</v>
      </c>
      <c r="G154" s="0" t="n">
        <f aca="true">F154+$D$6*($H$5-F154)*$H$7+$G$16*($H$7^0.5)*(NORMINV(RAND(),0,1))</f>
        <v>3.2690633383727</v>
      </c>
      <c r="H154" s="0" t="n">
        <f aca="true">G154+$D$6*($H$5-G154)*$H$7+$H$16*($H$7^0.5)*(NORMINV(RAND(),0,1))</f>
        <v>3.07425967083583</v>
      </c>
      <c r="I154" s="0" t="n">
        <f aca="true">H154+$D$6*($H$5-H154)*$H$7+$I$16*($H$7^0.5)*(NORMINV(RAND(),0,1))</f>
        <v>3.02715433285511</v>
      </c>
      <c r="J154" s="0" t="n">
        <f aca="true">I154+$D$6*($H$5-I154)*$H$7+$J$16*($H$7^0.5)*(NORMINV(RAND(),0,1))</f>
        <v>2.95298100680183</v>
      </c>
      <c r="K154" s="0" t="n">
        <f aca="true">J154+$D$6*($H$5-J154)*$H$7+$K$16*($H$7^0.5)*(NORMINV(RAND(),0,1))</f>
        <v>2.95539572189558</v>
      </c>
      <c r="L154" s="0" t="n">
        <f aca="true">K154+$D$6*($H$5-K154)*$H$7+$L$16*($H$7^0.5)*(NORMINV(RAND(),0,1))</f>
        <v>2.91045065793642</v>
      </c>
      <c r="M154" s="0" t="n">
        <f aca="true">L154+$D$6*($H$5-L154)*$H$7+$M$16*($H$7^0.5)*(NORMINV(RAND(),0,1))</f>
        <v>2.92696299656591</v>
      </c>
      <c r="N154" s="0" t="n">
        <f aca="false">EXP(M154)</f>
        <v>18.6708408972956</v>
      </c>
      <c r="O154" s="0" t="n">
        <f aca="false">EXP(($H$9*LN(N154))+(1-$H$9)*$H$5+(($D$9^2)/(4*$D$6))*(1-$H$9^2))</f>
        <v>18.6040720687071</v>
      </c>
      <c r="P154" s="33" t="n">
        <f aca="false">(MAX(O154-$D$5,0))*$H$8</f>
        <v>0</v>
      </c>
    </row>
    <row r="155" customFormat="false" ht="12.75" hidden="false" customHeight="false" outlineLevel="0" collapsed="false">
      <c r="A155" s="0" t="n">
        <v>135</v>
      </c>
      <c r="C155" s="18" t="n">
        <f aca="false">$H$6</f>
        <v>3.29212628660779</v>
      </c>
      <c r="D155" s="0" t="n">
        <f aca="true">C155+$D$6*($H$5-C155)*$H$7+$D$16*($H$7^0.5)*(NORMINV(RAND(),0,1))</f>
        <v>3.12475331273386</v>
      </c>
      <c r="E155" s="0" t="n">
        <f aca="true">D155+$D$6*($H$5-D155)*$H$7+$E$16*($H$7^0.5)*(NORMINV(RAND(),0,1))</f>
        <v>3.18668713896739</v>
      </c>
      <c r="F155" s="0" t="n">
        <f aca="true">E155+$D$6*($H$5-E155)*$H$7+$F$16*($H$7^0.5)*(NORMINV(RAND(),0,1))</f>
        <v>3.03335108212584</v>
      </c>
      <c r="G155" s="0" t="n">
        <f aca="true">F155+$D$6*($H$5-F155)*$H$7+$G$16*($H$7^0.5)*(NORMINV(RAND(),0,1))</f>
        <v>2.96452213579607</v>
      </c>
      <c r="H155" s="0" t="n">
        <f aca="true">G155+$D$6*($H$5-G155)*$H$7+$H$16*($H$7^0.5)*(NORMINV(RAND(),0,1))</f>
        <v>2.8703281496046</v>
      </c>
      <c r="I155" s="0" t="n">
        <f aca="true">H155+$D$6*($H$5-H155)*$H$7+$I$16*($H$7^0.5)*(NORMINV(RAND(),0,1))</f>
        <v>2.98779475243705</v>
      </c>
      <c r="J155" s="0" t="n">
        <f aca="true">I155+$D$6*($H$5-I155)*$H$7+$J$16*($H$7^0.5)*(NORMINV(RAND(),0,1))</f>
        <v>2.75686034138522</v>
      </c>
      <c r="K155" s="0" t="n">
        <f aca="true">J155+$D$6*($H$5-J155)*$H$7+$K$16*($H$7^0.5)*(NORMINV(RAND(),0,1))</f>
        <v>2.63168101297355</v>
      </c>
      <c r="L155" s="0" t="n">
        <f aca="true">K155+$D$6*($H$5-K155)*$H$7+$L$16*($H$7^0.5)*(NORMINV(RAND(),0,1))</f>
        <v>2.53024821904338</v>
      </c>
      <c r="M155" s="0" t="n">
        <f aca="true">L155+$D$6*($H$5-L155)*$H$7+$M$16*($H$7^0.5)*(NORMINV(RAND(),0,1))</f>
        <v>2.43175491143489</v>
      </c>
      <c r="N155" s="0" t="n">
        <f aca="false">EXP(M155)</f>
        <v>11.3788334133424</v>
      </c>
      <c r="O155" s="0" t="n">
        <f aca="false">EXP(($H$9*LN(N155))+(1-$H$9)*$H$5+(($D$9^2)/(4*$D$6))*(1-$H$9^2))</f>
        <v>12.5820942247283</v>
      </c>
      <c r="P155" s="33" t="n">
        <f aca="false">(MAX(O155-$D$5,0))*$H$8</f>
        <v>0</v>
      </c>
    </row>
    <row r="156" customFormat="false" ht="12.75" hidden="false" customHeight="false" outlineLevel="0" collapsed="false">
      <c r="A156" s="0" t="n">
        <v>136</v>
      </c>
      <c r="C156" s="18" t="n">
        <f aca="false">$H$6</f>
        <v>3.29212628660779</v>
      </c>
      <c r="D156" s="0" t="n">
        <f aca="true">C156+$D$6*($H$5-C156)*$H$7+$D$16*($H$7^0.5)*(NORMINV(RAND(),0,1))</f>
        <v>3.33128084647991</v>
      </c>
      <c r="E156" s="0" t="n">
        <f aca="true">D156+$D$6*($H$5-D156)*$H$7+$E$16*($H$7^0.5)*(NORMINV(RAND(),0,1))</f>
        <v>3.32912066448009</v>
      </c>
      <c r="F156" s="0" t="n">
        <f aca="true">E156+$D$6*($H$5-E156)*$H$7+$F$16*($H$7^0.5)*(NORMINV(RAND(),0,1))</f>
        <v>3.10934246371695</v>
      </c>
      <c r="G156" s="0" t="n">
        <f aca="true">F156+$D$6*($H$5-F156)*$H$7+$G$16*($H$7^0.5)*(NORMINV(RAND(),0,1))</f>
        <v>3.23049265398388</v>
      </c>
      <c r="H156" s="0" t="n">
        <f aca="true">G156+$D$6*($H$5-G156)*$H$7+$H$16*($H$7^0.5)*(NORMINV(RAND(),0,1))</f>
        <v>3.12090610275164</v>
      </c>
      <c r="I156" s="0" t="n">
        <f aca="true">H156+$D$6*($H$5-H156)*$H$7+$I$16*($H$7^0.5)*(NORMINV(RAND(),0,1))</f>
        <v>3.2151315453879</v>
      </c>
      <c r="J156" s="0" t="n">
        <f aca="true">I156+$D$6*($H$5-I156)*$H$7+$J$16*($H$7^0.5)*(NORMINV(RAND(),0,1))</f>
        <v>3.03045762988725</v>
      </c>
      <c r="K156" s="0" t="n">
        <f aca="true">J156+$D$6*($H$5-J156)*$H$7+$K$16*($H$7^0.5)*(NORMINV(RAND(),0,1))</f>
        <v>2.89013461227635</v>
      </c>
      <c r="L156" s="0" t="n">
        <f aca="true">K156+$D$6*($H$5-K156)*$H$7+$L$16*($H$7^0.5)*(NORMINV(RAND(),0,1))</f>
        <v>2.83095468160796</v>
      </c>
      <c r="M156" s="0" t="n">
        <f aca="true">L156+$D$6*($H$5-L156)*$H$7+$M$16*($H$7^0.5)*(NORMINV(RAND(),0,1))</f>
        <v>2.82146587678967</v>
      </c>
      <c r="N156" s="0" t="n">
        <f aca="false">EXP(M156)</f>
        <v>16.801461501959</v>
      </c>
      <c r="O156" s="0" t="n">
        <f aca="false">EXP(($H$9*LN(N156))+(1-$H$9)*$H$5+(($D$9^2)/(4*$D$6))*(1-$H$9^2))</f>
        <v>17.116807898948</v>
      </c>
      <c r="P156" s="33" t="n">
        <f aca="false">(MAX(O156-$D$5,0))*$H$8</f>
        <v>0</v>
      </c>
    </row>
    <row r="157" customFormat="false" ht="12.75" hidden="false" customHeight="false" outlineLevel="0" collapsed="false">
      <c r="A157" s="0" t="n">
        <v>137</v>
      </c>
      <c r="C157" s="18" t="n">
        <f aca="false">$H$6</f>
        <v>3.29212628660779</v>
      </c>
      <c r="D157" s="0" t="n">
        <f aca="true">C157+$D$6*($H$5-C157)*$H$7+$D$16*($H$7^0.5)*(NORMINV(RAND(),0,1))</f>
        <v>3.4530128416283</v>
      </c>
      <c r="E157" s="0" t="n">
        <f aca="true">D157+$D$6*($H$5-D157)*$H$7+$E$16*($H$7^0.5)*(NORMINV(RAND(),0,1))</f>
        <v>3.4947189985407</v>
      </c>
      <c r="F157" s="0" t="n">
        <f aca="true">E157+$D$6*($H$5-E157)*$H$7+$F$16*($H$7^0.5)*(NORMINV(RAND(),0,1))</f>
        <v>3.65024625817008</v>
      </c>
      <c r="G157" s="0" t="n">
        <f aca="true">F157+$D$6*($H$5-F157)*$H$7+$G$16*($H$7^0.5)*(NORMINV(RAND(),0,1))</f>
        <v>3.63315268849109</v>
      </c>
      <c r="H157" s="0" t="n">
        <f aca="true">G157+$D$6*($H$5-G157)*$H$7+$H$16*($H$7^0.5)*(NORMINV(RAND(),0,1))</f>
        <v>3.73368460291802</v>
      </c>
      <c r="I157" s="0" t="n">
        <f aca="true">H157+$D$6*($H$5-H157)*$H$7+$I$16*($H$7^0.5)*(NORMINV(RAND(),0,1))</f>
        <v>3.7349344976641</v>
      </c>
      <c r="J157" s="0" t="n">
        <f aca="true">I157+$D$6*($H$5-I157)*$H$7+$J$16*($H$7^0.5)*(NORMINV(RAND(),0,1))</f>
        <v>3.75126915055309</v>
      </c>
      <c r="K157" s="0" t="n">
        <f aca="true">J157+$D$6*($H$5-J157)*$H$7+$K$16*($H$7^0.5)*(NORMINV(RAND(),0,1))</f>
        <v>3.65962824160955</v>
      </c>
      <c r="L157" s="0" t="n">
        <f aca="true">K157+$D$6*($H$5-K157)*$H$7+$L$16*($H$7^0.5)*(NORMINV(RAND(),0,1))</f>
        <v>3.71201683050224</v>
      </c>
      <c r="M157" s="0" t="n">
        <f aca="true">L157+$D$6*($H$5-L157)*$H$7+$M$16*($H$7^0.5)*(NORMINV(RAND(),0,1))</f>
        <v>3.82473511514572</v>
      </c>
      <c r="N157" s="0" t="n">
        <f aca="false">EXP(M157)</f>
        <v>45.820661559451</v>
      </c>
      <c r="O157" s="0" t="n">
        <f aca="false">EXP(($H$9*LN(N157))+(1-$H$9)*$H$5+(($D$9^2)/(4*$D$6))*(1-$H$9^2))</f>
        <v>37.8043265107842</v>
      </c>
      <c r="P157" s="33" t="n">
        <f aca="false">(MAX(O157-$D$5,0))*$H$8</f>
        <v>13.8920651020737</v>
      </c>
    </row>
    <row r="158" customFormat="false" ht="12.75" hidden="false" customHeight="false" outlineLevel="0" collapsed="false">
      <c r="A158" s="0" t="n">
        <v>138</v>
      </c>
      <c r="C158" s="18" t="n">
        <f aca="false">$H$6</f>
        <v>3.29212628660779</v>
      </c>
      <c r="D158" s="0" t="n">
        <f aca="true">C158+$D$6*($H$5-C158)*$H$7+$D$16*($H$7^0.5)*(NORMINV(RAND(),0,1))</f>
        <v>3.28246543515167</v>
      </c>
      <c r="E158" s="0" t="n">
        <f aca="true">D158+$D$6*($H$5-D158)*$H$7+$E$16*($H$7^0.5)*(NORMINV(RAND(),0,1))</f>
        <v>3.3606813163476</v>
      </c>
      <c r="F158" s="0" t="n">
        <f aca="true">E158+$D$6*($H$5-E158)*$H$7+$F$16*($H$7^0.5)*(NORMINV(RAND(),0,1))</f>
        <v>3.33286536012924</v>
      </c>
      <c r="G158" s="0" t="n">
        <f aca="true">F158+$D$6*($H$5-F158)*$H$7+$G$16*($H$7^0.5)*(NORMINV(RAND(),0,1))</f>
        <v>3.19012253902446</v>
      </c>
      <c r="H158" s="0" t="n">
        <f aca="true">G158+$D$6*($H$5-G158)*$H$7+$H$16*($H$7^0.5)*(NORMINV(RAND(),0,1))</f>
        <v>3.42294115070423</v>
      </c>
      <c r="I158" s="0" t="n">
        <f aca="true">H158+$D$6*($H$5-H158)*$H$7+$I$16*($H$7^0.5)*(NORMINV(RAND(),0,1))</f>
        <v>3.37825234422135</v>
      </c>
      <c r="J158" s="0" t="n">
        <f aca="true">I158+$D$6*($H$5-I158)*$H$7+$J$16*($H$7^0.5)*(NORMINV(RAND(),0,1))</f>
        <v>3.37018427585614</v>
      </c>
      <c r="K158" s="0" t="n">
        <f aca="true">J158+$D$6*($H$5-J158)*$H$7+$K$16*($H$7^0.5)*(NORMINV(RAND(),0,1))</f>
        <v>3.44242174564993</v>
      </c>
      <c r="L158" s="0" t="n">
        <f aca="true">K158+$D$6*($H$5-K158)*$H$7+$L$16*($H$7^0.5)*(NORMINV(RAND(),0,1))</f>
        <v>3.51594183959902</v>
      </c>
      <c r="M158" s="0" t="n">
        <f aca="true">L158+$D$6*($H$5-L158)*$H$7+$M$16*($H$7^0.5)*(NORMINV(RAND(),0,1))</f>
        <v>3.48880295196113</v>
      </c>
      <c r="N158" s="0" t="n">
        <f aca="false">EXP(M158)</f>
        <v>32.7467248323434</v>
      </c>
      <c r="O158" s="0" t="n">
        <f aca="false">EXP(($H$9*LN(N158))+(1-$H$9)*$H$5+(($D$9^2)/(4*$D$6))*(1-$H$9^2))</f>
        <v>28.9946353167807</v>
      </c>
      <c r="P158" s="33" t="n">
        <f aca="false">(MAX(O158-$D$5,0))*$H$8</f>
        <v>5.51202761757283</v>
      </c>
    </row>
    <row r="159" customFormat="false" ht="12.75" hidden="false" customHeight="false" outlineLevel="0" collapsed="false">
      <c r="A159" s="0" t="n">
        <v>139</v>
      </c>
      <c r="C159" s="18" t="n">
        <f aca="false">$H$6</f>
        <v>3.29212628660779</v>
      </c>
      <c r="D159" s="0" t="n">
        <f aca="true">C159+$D$6*($H$5-C159)*$H$7+$D$16*($H$7^0.5)*(NORMINV(RAND(),0,1))</f>
        <v>3.17252747076217</v>
      </c>
      <c r="E159" s="0" t="n">
        <f aca="true">D159+$D$6*($H$5-D159)*$H$7+$E$16*($H$7^0.5)*(NORMINV(RAND(),0,1))</f>
        <v>3.24137670086375</v>
      </c>
      <c r="F159" s="0" t="n">
        <f aca="true">E159+$D$6*($H$5-E159)*$H$7+$F$16*($H$7^0.5)*(NORMINV(RAND(),0,1))</f>
        <v>3.01953982950357</v>
      </c>
      <c r="G159" s="0" t="n">
        <f aca="true">F159+$D$6*($H$5-F159)*$H$7+$G$16*($H$7^0.5)*(NORMINV(RAND(),0,1))</f>
        <v>3.0710325600792</v>
      </c>
      <c r="H159" s="0" t="n">
        <f aca="true">G159+$D$6*($H$5-G159)*$H$7+$H$16*($H$7^0.5)*(NORMINV(RAND(),0,1))</f>
        <v>3.01888700828474</v>
      </c>
      <c r="I159" s="0" t="n">
        <f aca="true">H159+$D$6*($H$5-H159)*$H$7+$I$16*($H$7^0.5)*(NORMINV(RAND(),0,1))</f>
        <v>3.08429078598141</v>
      </c>
      <c r="J159" s="0" t="n">
        <f aca="true">I159+$D$6*($H$5-I159)*$H$7+$J$16*($H$7^0.5)*(NORMINV(RAND(),0,1))</f>
        <v>3.06366377046897</v>
      </c>
      <c r="K159" s="0" t="n">
        <f aca="true">J159+$D$6*($H$5-J159)*$H$7+$K$16*($H$7^0.5)*(NORMINV(RAND(),0,1))</f>
        <v>3.09226444929607</v>
      </c>
      <c r="L159" s="0" t="n">
        <f aca="true">K159+$D$6*($H$5-K159)*$H$7+$L$16*($H$7^0.5)*(NORMINV(RAND(),0,1))</f>
        <v>3.18671575932119</v>
      </c>
      <c r="M159" s="0" t="n">
        <f aca="true">L159+$D$6*($H$5-L159)*$H$7+$M$16*($H$7^0.5)*(NORMINV(RAND(),0,1))</f>
        <v>3.21530007237826</v>
      </c>
      <c r="N159" s="0" t="n">
        <f aca="false">EXP(M159)</f>
        <v>24.9107658224966</v>
      </c>
      <c r="O159" s="0" t="n">
        <f aca="false">EXP(($H$9*LN(N159))+(1-$H$9)*$H$5+(($D$9^2)/(4*$D$6))*(1-$H$9^2))</f>
        <v>23.3618309649616</v>
      </c>
      <c r="P159" s="33" t="n">
        <f aca="false">(MAX(O159-$D$5,0))*$H$8</f>
        <v>0.153938375666851</v>
      </c>
    </row>
    <row r="160" customFormat="false" ht="12.75" hidden="false" customHeight="false" outlineLevel="0" collapsed="false">
      <c r="A160" s="0" t="n">
        <v>140</v>
      </c>
      <c r="C160" s="18" t="n">
        <f aca="false">$H$6</f>
        <v>3.29212628660779</v>
      </c>
      <c r="D160" s="0" t="n">
        <f aca="true">C160+$D$6*($H$5-C160)*$H$7+$D$16*($H$7^0.5)*(NORMINV(RAND(),0,1))</f>
        <v>3.25669988286759</v>
      </c>
      <c r="E160" s="0" t="n">
        <f aca="true">D160+$D$6*($H$5-D160)*$H$7+$E$16*($H$7^0.5)*(NORMINV(RAND(),0,1))</f>
        <v>3.24612314006941</v>
      </c>
      <c r="F160" s="0" t="n">
        <f aca="true">E160+$D$6*($H$5-E160)*$H$7+$F$16*($H$7^0.5)*(NORMINV(RAND(),0,1))</f>
        <v>3.05645565332858</v>
      </c>
      <c r="G160" s="0" t="n">
        <f aca="true">F160+$D$6*($H$5-F160)*$H$7+$G$16*($H$7^0.5)*(NORMINV(RAND(),0,1))</f>
        <v>2.76920596449085</v>
      </c>
      <c r="H160" s="0" t="n">
        <f aca="true">G160+$D$6*($H$5-G160)*$H$7+$H$16*($H$7^0.5)*(NORMINV(RAND(),0,1))</f>
        <v>3.07292580937139</v>
      </c>
      <c r="I160" s="0" t="n">
        <f aca="true">H160+$D$6*($H$5-H160)*$H$7+$I$16*($H$7^0.5)*(NORMINV(RAND(),0,1))</f>
        <v>3.03116798462147</v>
      </c>
      <c r="J160" s="0" t="n">
        <f aca="true">I160+$D$6*($H$5-I160)*$H$7+$J$16*($H$7^0.5)*(NORMINV(RAND(),0,1))</f>
        <v>3.09647087557526</v>
      </c>
      <c r="K160" s="0" t="n">
        <f aca="true">J160+$D$6*($H$5-J160)*$H$7+$K$16*($H$7^0.5)*(NORMINV(RAND(),0,1))</f>
        <v>3.24070158338153</v>
      </c>
      <c r="L160" s="0" t="n">
        <f aca="true">K160+$D$6*($H$5-K160)*$H$7+$L$16*($H$7^0.5)*(NORMINV(RAND(),0,1))</f>
        <v>3.26973163784215</v>
      </c>
      <c r="M160" s="0" t="n">
        <f aca="true">L160+$D$6*($H$5-L160)*$H$7+$M$16*($H$7^0.5)*(NORMINV(RAND(),0,1))</f>
        <v>3.16941479865446</v>
      </c>
      <c r="N160" s="0" t="n">
        <f aca="false">EXP(M160)</f>
        <v>23.7935562603171</v>
      </c>
      <c r="O160" s="0" t="n">
        <f aca="false">EXP(($H$9*LN(N160))+(1-$H$9)*$H$5+(($D$9^2)/(4*$D$6))*(1-$H$9^2))</f>
        <v>22.5303712611519</v>
      </c>
      <c r="P160" s="33" t="n">
        <f aca="false">(MAX(O160-$D$5,0))*$H$8</f>
        <v>0</v>
      </c>
    </row>
    <row r="161" customFormat="false" ht="12.75" hidden="false" customHeight="false" outlineLevel="0" collapsed="false">
      <c r="A161" s="0" t="n">
        <v>141</v>
      </c>
      <c r="C161" s="18" t="n">
        <f aca="false">$H$6</f>
        <v>3.29212628660779</v>
      </c>
      <c r="D161" s="0" t="n">
        <f aca="true">C161+$D$6*($H$5-C161)*$H$7+$D$16*($H$7^0.5)*(NORMINV(RAND(),0,1))</f>
        <v>3.64316103531875</v>
      </c>
      <c r="E161" s="0" t="n">
        <f aca="true">D161+$D$6*($H$5-D161)*$H$7+$E$16*($H$7^0.5)*(NORMINV(RAND(),0,1))</f>
        <v>3.73964215879445</v>
      </c>
      <c r="F161" s="0" t="n">
        <f aca="true">E161+$D$6*($H$5-E161)*$H$7+$F$16*($H$7^0.5)*(NORMINV(RAND(),0,1))</f>
        <v>3.80103652585144</v>
      </c>
      <c r="G161" s="0" t="n">
        <f aca="true">F161+$D$6*($H$5-F161)*$H$7+$G$16*($H$7^0.5)*(NORMINV(RAND(),0,1))</f>
        <v>3.84580992945604</v>
      </c>
      <c r="H161" s="0" t="n">
        <f aca="true">G161+$D$6*($H$5-G161)*$H$7+$H$16*($H$7^0.5)*(NORMINV(RAND(),0,1))</f>
        <v>3.64951695911269</v>
      </c>
      <c r="I161" s="0" t="n">
        <f aca="true">H161+$D$6*($H$5-H161)*$H$7+$I$16*($H$7^0.5)*(NORMINV(RAND(),0,1))</f>
        <v>3.90797670273149</v>
      </c>
      <c r="J161" s="0" t="n">
        <f aca="true">I161+$D$6*($H$5-I161)*$H$7+$J$16*($H$7^0.5)*(NORMINV(RAND(),0,1))</f>
        <v>3.95188919112836</v>
      </c>
      <c r="K161" s="0" t="n">
        <f aca="true">J161+$D$6*($H$5-J161)*$H$7+$K$16*($H$7^0.5)*(NORMINV(RAND(),0,1))</f>
        <v>3.93317781910127</v>
      </c>
      <c r="L161" s="0" t="n">
        <f aca="true">K161+$D$6*($H$5-K161)*$H$7+$L$16*($H$7^0.5)*(NORMINV(RAND(),0,1))</f>
        <v>4.00192102567396</v>
      </c>
      <c r="M161" s="0" t="n">
        <f aca="true">L161+$D$6*($H$5-L161)*$H$7+$M$16*($H$7^0.5)*(NORMINV(RAND(),0,1))</f>
        <v>3.98308267742195</v>
      </c>
      <c r="N161" s="0" t="n">
        <f aca="false">EXP(M161)</f>
        <v>53.6822645256017</v>
      </c>
      <c r="O161" s="0" t="n">
        <f aca="false">EXP(($H$9*LN(N161))+(1-$H$9)*$H$5+(($D$9^2)/(4*$D$6))*(1-$H$9^2))</f>
        <v>42.8404777930537</v>
      </c>
      <c r="P161" s="33" t="n">
        <f aca="false">(MAX(O161-$D$5,0))*$H$8</f>
        <v>18.6826003880055</v>
      </c>
    </row>
    <row r="162" customFormat="false" ht="12.75" hidden="false" customHeight="false" outlineLevel="0" collapsed="false">
      <c r="A162" s="0" t="n">
        <v>142</v>
      </c>
      <c r="C162" s="18" t="n">
        <f aca="false">$H$6</f>
        <v>3.29212628660779</v>
      </c>
      <c r="D162" s="0" t="n">
        <f aca="true">C162+$D$6*($H$5-C162)*$H$7+$D$16*($H$7^0.5)*(NORMINV(RAND(),0,1))</f>
        <v>3.45490988878727</v>
      </c>
      <c r="E162" s="0" t="n">
        <f aca="true">D162+$D$6*($H$5-D162)*$H$7+$E$16*($H$7^0.5)*(NORMINV(RAND(),0,1))</f>
        <v>3.54396079490596</v>
      </c>
      <c r="F162" s="0" t="n">
        <f aca="true">E162+$D$6*($H$5-E162)*$H$7+$F$16*($H$7^0.5)*(NORMINV(RAND(),0,1))</f>
        <v>3.59050389813341</v>
      </c>
      <c r="G162" s="0" t="n">
        <f aca="true">F162+$D$6*($H$5-F162)*$H$7+$G$16*($H$7^0.5)*(NORMINV(RAND(),0,1))</f>
        <v>3.30668145355412</v>
      </c>
      <c r="H162" s="0" t="n">
        <f aca="true">G162+$D$6*($H$5-G162)*$H$7+$H$16*($H$7^0.5)*(NORMINV(RAND(),0,1))</f>
        <v>3.17207979365576</v>
      </c>
      <c r="I162" s="0" t="n">
        <f aca="true">H162+$D$6*($H$5-H162)*$H$7+$I$16*($H$7^0.5)*(NORMINV(RAND(),0,1))</f>
        <v>3.02712655137273</v>
      </c>
      <c r="J162" s="0" t="n">
        <f aca="true">I162+$D$6*($H$5-I162)*$H$7+$J$16*($H$7^0.5)*(NORMINV(RAND(),0,1))</f>
        <v>3.07717831481557</v>
      </c>
      <c r="K162" s="0" t="n">
        <f aca="true">J162+$D$6*($H$5-J162)*$H$7+$K$16*($H$7^0.5)*(NORMINV(RAND(),0,1))</f>
        <v>3.14794665583948</v>
      </c>
      <c r="L162" s="0" t="n">
        <f aca="true">K162+$D$6*($H$5-K162)*$H$7+$L$16*($H$7^0.5)*(NORMINV(RAND(),0,1))</f>
        <v>3.21998705981425</v>
      </c>
      <c r="M162" s="0" t="n">
        <f aca="true">L162+$D$6*($H$5-L162)*$H$7+$M$16*($H$7^0.5)*(NORMINV(RAND(),0,1))</f>
        <v>3.27395194867043</v>
      </c>
      <c r="N162" s="0" t="n">
        <f aca="false">EXP(M162)</f>
        <v>26.4155261406403</v>
      </c>
      <c r="O162" s="0" t="n">
        <f aca="false">EXP(($H$9*LN(N162))+(1-$H$9)*$H$5+(($D$9^2)/(4*$D$6))*(1-$H$9^2))</f>
        <v>24.4694561888911</v>
      </c>
      <c r="P162" s="33" t="n">
        <f aca="false">(MAX(O162-$D$5,0))*$H$8</f>
        <v>1.20754407998779</v>
      </c>
    </row>
    <row r="163" customFormat="false" ht="12.75" hidden="false" customHeight="false" outlineLevel="0" collapsed="false">
      <c r="A163" s="0" t="n">
        <v>143</v>
      </c>
      <c r="C163" s="18" t="n">
        <f aca="false">$H$6</f>
        <v>3.29212628660779</v>
      </c>
      <c r="D163" s="0" t="n">
        <f aca="true">C163+$D$6*($H$5-C163)*$H$7+$D$16*($H$7^0.5)*(NORMINV(RAND(),0,1))</f>
        <v>3.23525233080739</v>
      </c>
      <c r="E163" s="0" t="n">
        <f aca="true">D163+$D$6*($H$5-D163)*$H$7+$E$16*($H$7^0.5)*(NORMINV(RAND(),0,1))</f>
        <v>3.34973261639685</v>
      </c>
      <c r="F163" s="0" t="n">
        <f aca="true">E163+$D$6*($H$5-E163)*$H$7+$F$16*($H$7^0.5)*(NORMINV(RAND(),0,1))</f>
        <v>3.30098786045833</v>
      </c>
      <c r="G163" s="0" t="n">
        <f aca="true">F163+$D$6*($H$5-F163)*$H$7+$G$16*($H$7^0.5)*(NORMINV(RAND(),0,1))</f>
        <v>3.06830960405499</v>
      </c>
      <c r="H163" s="0" t="n">
        <f aca="true">G163+$D$6*($H$5-G163)*$H$7+$H$16*($H$7^0.5)*(NORMINV(RAND(),0,1))</f>
        <v>3.16134967449777</v>
      </c>
      <c r="I163" s="0" t="n">
        <f aca="true">H163+$D$6*($H$5-H163)*$H$7+$I$16*($H$7^0.5)*(NORMINV(RAND(),0,1))</f>
        <v>3.11850356953383</v>
      </c>
      <c r="J163" s="0" t="n">
        <f aca="true">I163+$D$6*($H$5-I163)*$H$7+$J$16*($H$7^0.5)*(NORMINV(RAND(),0,1))</f>
        <v>3.04221953910062</v>
      </c>
      <c r="K163" s="0" t="n">
        <f aca="true">J163+$D$6*($H$5-J163)*$H$7+$K$16*($H$7^0.5)*(NORMINV(RAND(),0,1))</f>
        <v>2.94163416027699</v>
      </c>
      <c r="L163" s="0" t="n">
        <f aca="true">K163+$D$6*($H$5-K163)*$H$7+$L$16*($H$7^0.5)*(NORMINV(RAND(),0,1))</f>
        <v>2.87863244741765</v>
      </c>
      <c r="M163" s="0" t="n">
        <f aca="true">L163+$D$6*($H$5-L163)*$H$7+$M$16*($H$7^0.5)*(NORMINV(RAND(),0,1))</f>
        <v>2.7678458115227</v>
      </c>
      <c r="N163" s="0" t="n">
        <f aca="false">EXP(M163)</f>
        <v>15.9242931059664</v>
      </c>
      <c r="O163" s="0" t="n">
        <f aca="false">EXP(($H$9*LN(N163))+(1-$H$9)*$H$5+(($D$9^2)/(4*$D$6))*(1-$H$9^2))</f>
        <v>16.4070776793302</v>
      </c>
      <c r="P163" s="33" t="n">
        <f aca="false">(MAX(O163-$D$5,0))*$H$8</f>
        <v>0</v>
      </c>
    </row>
    <row r="164" customFormat="false" ht="12.75" hidden="false" customHeight="false" outlineLevel="0" collapsed="false">
      <c r="A164" s="0" t="n">
        <v>144</v>
      </c>
      <c r="C164" s="18" t="n">
        <f aca="false">$H$6</f>
        <v>3.29212628660779</v>
      </c>
      <c r="D164" s="0" t="n">
        <f aca="true">C164+$D$6*($H$5-C164)*$H$7+$D$16*($H$7^0.5)*(NORMINV(RAND(),0,1))</f>
        <v>3.33467452107404</v>
      </c>
      <c r="E164" s="0" t="n">
        <f aca="true">D164+$D$6*($H$5-D164)*$H$7+$E$16*($H$7^0.5)*(NORMINV(RAND(),0,1))</f>
        <v>3.2867512171905</v>
      </c>
      <c r="F164" s="0" t="n">
        <f aca="true">E164+$D$6*($H$5-E164)*$H$7+$F$16*($H$7^0.5)*(NORMINV(RAND(),0,1))</f>
        <v>3.17128789766509</v>
      </c>
      <c r="G164" s="0" t="n">
        <f aca="true">F164+$D$6*($H$5-F164)*$H$7+$G$16*($H$7^0.5)*(NORMINV(RAND(),0,1))</f>
        <v>3.29393957584544</v>
      </c>
      <c r="H164" s="0" t="n">
        <f aca="true">G164+$D$6*($H$5-G164)*$H$7+$H$16*($H$7^0.5)*(NORMINV(RAND(),0,1))</f>
        <v>3.32796708724247</v>
      </c>
      <c r="I164" s="0" t="n">
        <f aca="true">H164+$D$6*($H$5-H164)*$H$7+$I$16*($H$7^0.5)*(NORMINV(RAND(),0,1))</f>
        <v>3.4764794412344</v>
      </c>
      <c r="J164" s="0" t="n">
        <f aca="true">I164+$D$6*($H$5-I164)*$H$7+$J$16*($H$7^0.5)*(NORMINV(RAND(),0,1))</f>
        <v>3.46773046414041</v>
      </c>
      <c r="K164" s="0" t="n">
        <f aca="true">J164+$D$6*($H$5-J164)*$H$7+$K$16*($H$7^0.5)*(NORMINV(RAND(),0,1))</f>
        <v>3.3608324345757</v>
      </c>
      <c r="L164" s="0" t="n">
        <f aca="true">K164+$D$6*($H$5-K164)*$H$7+$L$16*($H$7^0.5)*(NORMINV(RAND(),0,1))</f>
        <v>3.20625335693734</v>
      </c>
      <c r="M164" s="0" t="n">
        <f aca="true">L164+$D$6*($H$5-L164)*$H$7+$M$16*($H$7^0.5)*(NORMINV(RAND(),0,1))</f>
        <v>3.17004926435046</v>
      </c>
      <c r="N164" s="0" t="n">
        <f aca="false">EXP(M164)</f>
        <v>23.8086572455721</v>
      </c>
      <c r="O164" s="0" t="n">
        <f aca="false">EXP(($H$9*LN(N164))+(1-$H$9)*$H$5+(($D$9^2)/(4*$D$6))*(1-$H$9^2))</f>
        <v>22.5416638056582</v>
      </c>
      <c r="P164" s="33" t="n">
        <f aca="false">(MAX(O164-$D$5,0))*$H$8</f>
        <v>0</v>
      </c>
    </row>
    <row r="165" customFormat="false" ht="12.75" hidden="false" customHeight="false" outlineLevel="0" collapsed="false">
      <c r="A165" s="0" t="n">
        <v>145</v>
      </c>
      <c r="C165" s="18" t="n">
        <f aca="false">$H$6</f>
        <v>3.29212628660779</v>
      </c>
      <c r="D165" s="0" t="n">
        <f aca="true">C165+$D$6*($H$5-C165)*$H$7+$D$16*($H$7^0.5)*(NORMINV(RAND(),0,1))</f>
        <v>3.13711083274876</v>
      </c>
      <c r="E165" s="0" t="n">
        <f aca="true">D165+$D$6*($H$5-D165)*$H$7+$E$16*($H$7^0.5)*(NORMINV(RAND(),0,1))</f>
        <v>3.11676067409478</v>
      </c>
      <c r="F165" s="0" t="n">
        <f aca="true">E165+$D$6*($H$5-E165)*$H$7+$F$16*($H$7^0.5)*(NORMINV(RAND(),0,1))</f>
        <v>3.31865682492689</v>
      </c>
      <c r="G165" s="0" t="n">
        <f aca="true">F165+$D$6*($H$5-F165)*$H$7+$G$16*($H$7^0.5)*(NORMINV(RAND(),0,1))</f>
        <v>3.52130361321962</v>
      </c>
      <c r="H165" s="0" t="n">
        <f aca="true">G165+$D$6*($H$5-G165)*$H$7+$H$16*($H$7^0.5)*(NORMINV(RAND(),0,1))</f>
        <v>3.5609540458791</v>
      </c>
      <c r="I165" s="0" t="n">
        <f aca="true">H165+$D$6*($H$5-H165)*$H$7+$I$16*($H$7^0.5)*(NORMINV(RAND(),0,1))</f>
        <v>3.40458392029145</v>
      </c>
      <c r="J165" s="0" t="n">
        <f aca="true">I165+$D$6*($H$5-I165)*$H$7+$J$16*($H$7^0.5)*(NORMINV(RAND(),0,1))</f>
        <v>3.52327057717307</v>
      </c>
      <c r="K165" s="0" t="n">
        <f aca="true">J165+$D$6*($H$5-J165)*$H$7+$K$16*($H$7^0.5)*(NORMINV(RAND(),0,1))</f>
        <v>3.45946745916349</v>
      </c>
      <c r="L165" s="0" t="n">
        <f aca="true">K165+$D$6*($H$5-K165)*$H$7+$L$16*($H$7^0.5)*(NORMINV(RAND(),0,1))</f>
        <v>3.44997344923521</v>
      </c>
      <c r="M165" s="0" t="n">
        <f aca="true">L165+$D$6*($H$5-L165)*$H$7+$M$16*($H$7^0.5)*(NORMINV(RAND(),0,1))</f>
        <v>3.50995177808736</v>
      </c>
      <c r="N165" s="0" t="n">
        <f aca="false">EXP(M165)</f>
        <v>33.4466548833869</v>
      </c>
      <c r="O165" s="0" t="n">
        <f aca="false">EXP(($H$9*LN(N165))+(1-$H$9)*$H$5+(($D$9^2)/(4*$D$6))*(1-$H$9^2))</f>
        <v>29.4829979921177</v>
      </c>
      <c r="P165" s="33" t="n">
        <f aca="false">(MAX(O165-$D$5,0))*$H$8</f>
        <v>5.9765725641813</v>
      </c>
    </row>
    <row r="166" customFormat="false" ht="12.75" hidden="false" customHeight="false" outlineLevel="0" collapsed="false">
      <c r="A166" s="0" t="n">
        <v>146</v>
      </c>
      <c r="C166" s="18" t="n">
        <f aca="false">$H$6</f>
        <v>3.29212628660779</v>
      </c>
      <c r="D166" s="0" t="n">
        <f aca="true">C166+$D$6*($H$5-C166)*$H$7+$D$16*($H$7^0.5)*(NORMINV(RAND(),0,1))</f>
        <v>3.45535210909665</v>
      </c>
      <c r="E166" s="0" t="n">
        <f aca="true">D166+$D$6*($H$5-D166)*$H$7+$E$16*($H$7^0.5)*(NORMINV(RAND(),0,1))</f>
        <v>3.45471664592417</v>
      </c>
      <c r="F166" s="0" t="n">
        <f aca="true">E166+$D$6*($H$5-E166)*$H$7+$F$16*($H$7^0.5)*(NORMINV(RAND(),0,1))</f>
        <v>3.5358599253229</v>
      </c>
      <c r="G166" s="0" t="n">
        <f aca="true">F166+$D$6*($H$5-F166)*$H$7+$G$16*($H$7^0.5)*(NORMINV(RAND(),0,1))</f>
        <v>3.32061397910881</v>
      </c>
      <c r="H166" s="0" t="n">
        <f aca="true">G166+$D$6*($H$5-G166)*$H$7+$H$16*($H$7^0.5)*(NORMINV(RAND(),0,1))</f>
        <v>3.26124566123254</v>
      </c>
      <c r="I166" s="0" t="n">
        <f aca="true">H166+$D$6*($H$5-H166)*$H$7+$I$16*($H$7^0.5)*(NORMINV(RAND(),0,1))</f>
        <v>3.27227514787492</v>
      </c>
      <c r="J166" s="0" t="n">
        <f aca="true">I166+$D$6*($H$5-I166)*$H$7+$J$16*($H$7^0.5)*(NORMINV(RAND(),0,1))</f>
        <v>3.45051728277383</v>
      </c>
      <c r="K166" s="0" t="n">
        <f aca="true">J166+$D$6*($H$5-J166)*$H$7+$K$16*($H$7^0.5)*(NORMINV(RAND(),0,1))</f>
        <v>3.31819197447319</v>
      </c>
      <c r="L166" s="0" t="n">
        <f aca="true">K166+$D$6*($H$5-K166)*$H$7+$L$16*($H$7^0.5)*(NORMINV(RAND(),0,1))</f>
        <v>3.21948611487285</v>
      </c>
      <c r="M166" s="0" t="n">
        <f aca="true">L166+$D$6*($H$5-L166)*$H$7+$M$16*($H$7^0.5)*(NORMINV(RAND(),0,1))</f>
        <v>3.16468937152685</v>
      </c>
      <c r="N166" s="0" t="n">
        <f aca="false">EXP(M166)</f>
        <v>23.681386777187</v>
      </c>
      <c r="O166" s="0" t="n">
        <f aca="false">EXP(($H$9*LN(N166))+(1-$H$9)*$H$5+(($D$9^2)/(4*$D$6))*(1-$H$9^2))</f>
        <v>22.4464434748767</v>
      </c>
      <c r="P166" s="33" t="n">
        <f aca="false">(MAX(O166-$D$5,0))*$H$8</f>
        <v>0</v>
      </c>
    </row>
    <row r="167" customFormat="false" ht="12.75" hidden="false" customHeight="false" outlineLevel="0" collapsed="false">
      <c r="A167" s="0" t="n">
        <v>147</v>
      </c>
      <c r="C167" s="18" t="n">
        <f aca="false">$H$6</f>
        <v>3.29212628660779</v>
      </c>
      <c r="D167" s="0" t="n">
        <f aca="true">C167+$D$6*($H$5-C167)*$H$7+$D$16*($H$7^0.5)*(NORMINV(RAND(),0,1))</f>
        <v>3.26349498522991</v>
      </c>
      <c r="E167" s="0" t="n">
        <f aca="true">D167+$D$6*($H$5-D167)*$H$7+$E$16*($H$7^0.5)*(NORMINV(RAND(),0,1))</f>
        <v>3.26042496675139</v>
      </c>
      <c r="F167" s="0" t="n">
        <f aca="true">E167+$D$6*($H$5-E167)*$H$7+$F$16*($H$7^0.5)*(NORMINV(RAND(),0,1))</f>
        <v>3.02466834245574</v>
      </c>
      <c r="G167" s="0" t="n">
        <f aca="true">F167+$D$6*($H$5-F167)*$H$7+$G$16*($H$7^0.5)*(NORMINV(RAND(),0,1))</f>
        <v>2.90474564356025</v>
      </c>
      <c r="H167" s="0" t="n">
        <f aca="true">G167+$D$6*($H$5-G167)*$H$7+$H$16*($H$7^0.5)*(NORMINV(RAND(),0,1))</f>
        <v>3.0681656826945</v>
      </c>
      <c r="I167" s="0" t="n">
        <f aca="true">H167+$D$6*($H$5-H167)*$H$7+$I$16*($H$7^0.5)*(NORMINV(RAND(),0,1))</f>
        <v>2.86097124687414</v>
      </c>
      <c r="J167" s="0" t="n">
        <f aca="true">I167+$D$6*($H$5-I167)*$H$7+$J$16*($H$7^0.5)*(NORMINV(RAND(),0,1))</f>
        <v>3.05385477823661</v>
      </c>
      <c r="K167" s="0" t="n">
        <f aca="true">J167+$D$6*($H$5-J167)*$H$7+$K$16*($H$7^0.5)*(NORMINV(RAND(),0,1))</f>
        <v>2.99554456178612</v>
      </c>
      <c r="L167" s="0" t="n">
        <f aca="true">K167+$D$6*($H$5-K167)*$H$7+$L$16*($H$7^0.5)*(NORMINV(RAND(),0,1))</f>
        <v>3.08310949964227</v>
      </c>
      <c r="M167" s="0" t="n">
        <f aca="true">L167+$D$6*($H$5-L167)*$H$7+$M$16*($H$7^0.5)*(NORMINV(RAND(),0,1))</f>
        <v>3.05258464227698</v>
      </c>
      <c r="N167" s="0" t="n">
        <f aca="false">EXP(M167)</f>
        <v>21.1699906244486</v>
      </c>
      <c r="O167" s="0" t="n">
        <f aca="false">EXP(($H$9*LN(N167))+(1-$H$9)*$H$5+(($D$9^2)/(4*$D$6))*(1-$H$9^2))</f>
        <v>20.5445157776801</v>
      </c>
      <c r="P167" s="33" t="n">
        <f aca="false">(MAX(O167-$D$5,0))*$H$8</f>
        <v>0</v>
      </c>
    </row>
    <row r="168" customFormat="false" ht="12.75" hidden="false" customHeight="false" outlineLevel="0" collapsed="false">
      <c r="A168" s="0" t="n">
        <v>148</v>
      </c>
      <c r="C168" s="18" t="n">
        <f aca="false">$H$6</f>
        <v>3.29212628660779</v>
      </c>
      <c r="D168" s="0" t="n">
        <f aca="true">C168+$D$6*($H$5-C168)*$H$7+$D$16*($H$7^0.5)*(NORMINV(RAND(),0,1))</f>
        <v>3.22066556560735</v>
      </c>
      <c r="E168" s="0" t="n">
        <f aca="true">D168+$D$6*($H$5-D168)*$H$7+$E$16*($H$7^0.5)*(NORMINV(RAND(),0,1))</f>
        <v>3.30828275008829</v>
      </c>
      <c r="F168" s="0" t="n">
        <f aca="true">E168+$D$6*($H$5-E168)*$H$7+$F$16*($H$7^0.5)*(NORMINV(RAND(),0,1))</f>
        <v>3.46406023865549</v>
      </c>
      <c r="G168" s="0" t="n">
        <f aca="true">F168+$D$6*($H$5-F168)*$H$7+$G$16*($H$7^0.5)*(NORMINV(RAND(),0,1))</f>
        <v>3.33411856381619</v>
      </c>
      <c r="H168" s="0" t="n">
        <f aca="true">G168+$D$6*($H$5-G168)*$H$7+$H$16*($H$7^0.5)*(NORMINV(RAND(),0,1))</f>
        <v>3.26670243536681</v>
      </c>
      <c r="I168" s="0" t="n">
        <f aca="true">H168+$D$6*($H$5-H168)*$H$7+$I$16*($H$7^0.5)*(NORMINV(RAND(),0,1))</f>
        <v>3.353730621613</v>
      </c>
      <c r="J168" s="0" t="n">
        <f aca="true">I168+$D$6*($H$5-I168)*$H$7+$J$16*($H$7^0.5)*(NORMINV(RAND(),0,1))</f>
        <v>3.467169082826</v>
      </c>
      <c r="K168" s="0" t="n">
        <f aca="true">J168+$D$6*($H$5-J168)*$H$7+$K$16*($H$7^0.5)*(NORMINV(RAND(),0,1))</f>
        <v>3.57076317526803</v>
      </c>
      <c r="L168" s="0" t="n">
        <f aca="true">K168+$D$6*($H$5-K168)*$H$7+$L$16*($H$7^0.5)*(NORMINV(RAND(),0,1))</f>
        <v>3.61252713572068</v>
      </c>
      <c r="M168" s="0" t="n">
        <f aca="true">L168+$D$6*($H$5-L168)*$H$7+$M$16*($H$7^0.5)*(NORMINV(RAND(),0,1))</f>
        <v>3.62136551932109</v>
      </c>
      <c r="N168" s="0" t="n">
        <f aca="false">EXP(M168)</f>
        <v>37.3885878187851</v>
      </c>
      <c r="O168" s="0" t="n">
        <f aca="false">EXP(($H$9*LN(N168))+(1-$H$9)*$H$5+(($D$9^2)/(4*$D$6))*(1-$H$9^2))</f>
        <v>32.1948395596765</v>
      </c>
      <c r="P168" s="33" t="n">
        <f aca="false">(MAX(O168-$D$5,0))*$H$8</f>
        <v>8.55615605782738</v>
      </c>
    </row>
    <row r="169" customFormat="false" ht="12.75" hidden="false" customHeight="false" outlineLevel="0" collapsed="false">
      <c r="A169" s="0" t="n">
        <v>149</v>
      </c>
      <c r="C169" s="18" t="n">
        <f aca="false">$H$6</f>
        <v>3.29212628660779</v>
      </c>
      <c r="D169" s="0" t="n">
        <f aca="true">C169+$D$6*($H$5-C169)*$H$7+$D$16*($H$7^0.5)*(NORMINV(RAND(),0,1))</f>
        <v>3.42405193835986</v>
      </c>
      <c r="E169" s="0" t="n">
        <f aca="true">D169+$D$6*($H$5-D169)*$H$7+$E$16*($H$7^0.5)*(NORMINV(RAND(),0,1))</f>
        <v>3.25300677023638</v>
      </c>
      <c r="F169" s="0" t="n">
        <f aca="true">E169+$D$6*($H$5-E169)*$H$7+$F$16*($H$7^0.5)*(NORMINV(RAND(),0,1))</f>
        <v>3.25524680555207</v>
      </c>
      <c r="G169" s="0" t="n">
        <f aca="true">F169+$D$6*($H$5-F169)*$H$7+$G$16*($H$7^0.5)*(NORMINV(RAND(),0,1))</f>
        <v>3.31932351443333</v>
      </c>
      <c r="H169" s="0" t="n">
        <f aca="true">G169+$D$6*($H$5-G169)*$H$7+$H$16*($H$7^0.5)*(NORMINV(RAND(),0,1))</f>
        <v>3.18099143250569</v>
      </c>
      <c r="I169" s="0" t="n">
        <f aca="true">H169+$D$6*($H$5-H169)*$H$7+$I$16*($H$7^0.5)*(NORMINV(RAND(),0,1))</f>
        <v>3.38254411191859</v>
      </c>
      <c r="J169" s="0" t="n">
        <f aca="true">I169+$D$6*($H$5-I169)*$H$7+$J$16*($H$7^0.5)*(NORMINV(RAND(),0,1))</f>
        <v>3.42654759885804</v>
      </c>
      <c r="K169" s="0" t="n">
        <f aca="true">J169+$D$6*($H$5-J169)*$H$7+$K$16*($H$7^0.5)*(NORMINV(RAND(),0,1))</f>
        <v>3.30714930496781</v>
      </c>
      <c r="L169" s="0" t="n">
        <f aca="true">K169+$D$6*($H$5-K169)*$H$7+$L$16*($H$7^0.5)*(NORMINV(RAND(),0,1))</f>
        <v>3.30603136636477</v>
      </c>
      <c r="M169" s="0" t="n">
        <f aca="true">L169+$D$6*($H$5-L169)*$H$7+$M$16*($H$7^0.5)*(NORMINV(RAND(),0,1))</f>
        <v>3.26631679438254</v>
      </c>
      <c r="N169" s="0" t="n">
        <f aca="false">EXP(M169)</f>
        <v>26.2146075213443</v>
      </c>
      <c r="O169" s="0" t="n">
        <f aca="false">EXP(($H$9*LN(N169))+(1-$H$9)*$H$5+(($D$9^2)/(4*$D$6))*(1-$H$9^2))</f>
        <v>24.3223469744213</v>
      </c>
      <c r="P169" s="33" t="n">
        <f aca="false">(MAX(O169-$D$5,0))*$H$8</f>
        <v>1.06760946656889</v>
      </c>
    </row>
    <row r="170" customFormat="false" ht="12.75" hidden="false" customHeight="false" outlineLevel="0" collapsed="false">
      <c r="A170" s="0" t="n">
        <v>150</v>
      </c>
      <c r="C170" s="18" t="n">
        <f aca="false">$H$6</f>
        <v>3.29212628660779</v>
      </c>
      <c r="D170" s="0" t="n">
        <f aca="true">C170+$D$6*($H$5-C170)*$H$7+$D$16*($H$7^0.5)*(NORMINV(RAND(),0,1))</f>
        <v>3.38458146975146</v>
      </c>
      <c r="E170" s="0" t="n">
        <f aca="true">D170+$D$6*($H$5-D170)*$H$7+$E$16*($H$7^0.5)*(NORMINV(RAND(),0,1))</f>
        <v>3.38432904428681</v>
      </c>
      <c r="F170" s="0" t="n">
        <f aca="true">E170+$D$6*($H$5-E170)*$H$7+$F$16*($H$7^0.5)*(NORMINV(RAND(),0,1))</f>
        <v>3.45036142928619</v>
      </c>
      <c r="G170" s="0" t="n">
        <f aca="true">F170+$D$6*($H$5-F170)*$H$7+$G$16*($H$7^0.5)*(NORMINV(RAND(),0,1))</f>
        <v>3.67573691556134</v>
      </c>
      <c r="H170" s="0" t="n">
        <f aca="true">G170+$D$6*($H$5-G170)*$H$7+$H$16*($H$7^0.5)*(NORMINV(RAND(),0,1))</f>
        <v>3.63746870207694</v>
      </c>
      <c r="I170" s="0" t="n">
        <f aca="true">H170+$D$6*($H$5-H170)*$H$7+$I$16*($H$7^0.5)*(NORMINV(RAND(),0,1))</f>
        <v>3.44991551425747</v>
      </c>
      <c r="J170" s="0" t="n">
        <f aca="true">I170+$D$6*($H$5-I170)*$H$7+$J$16*($H$7^0.5)*(NORMINV(RAND(),0,1))</f>
        <v>3.38724333254237</v>
      </c>
      <c r="K170" s="0" t="n">
        <f aca="true">J170+$D$6*($H$5-J170)*$H$7+$K$16*($H$7^0.5)*(NORMINV(RAND(),0,1))</f>
        <v>3.44230813451664</v>
      </c>
      <c r="L170" s="0" t="n">
        <f aca="true">K170+$D$6*($H$5-K170)*$H$7+$L$16*($H$7^0.5)*(NORMINV(RAND(),0,1))</f>
        <v>3.44466532395305</v>
      </c>
      <c r="M170" s="0" t="n">
        <f aca="true">L170+$D$6*($H$5-L170)*$H$7+$M$16*($H$7^0.5)*(NORMINV(RAND(),0,1))</f>
        <v>3.37498045280156</v>
      </c>
      <c r="N170" s="0" t="n">
        <f aca="false">EXP(M170)</f>
        <v>29.2237125339436</v>
      </c>
      <c r="O170" s="0" t="n">
        <f aca="false">EXP(($H$9*LN(N170))+(1-$H$9)*$H$5+(($D$9^2)/(4*$D$6))*(1-$H$9^2))</f>
        <v>26.5018890061448</v>
      </c>
      <c r="P170" s="33" t="n">
        <f aca="false">(MAX(O170-$D$5,0))*$H$8</f>
        <v>3.14085397908031</v>
      </c>
    </row>
    <row r="171" customFormat="false" ht="12.75" hidden="false" customHeight="false" outlineLevel="0" collapsed="false">
      <c r="A171" s="0" t="n">
        <v>151</v>
      </c>
      <c r="C171" s="18" t="n">
        <f aca="false">$H$6</f>
        <v>3.29212628660779</v>
      </c>
      <c r="D171" s="0" t="n">
        <f aca="true">C171+$D$6*($H$5-C171)*$H$7+$D$16*($H$7^0.5)*(NORMINV(RAND(),0,1))</f>
        <v>3.49770124191593</v>
      </c>
      <c r="E171" s="0" t="n">
        <f aca="true">D171+$D$6*($H$5-D171)*$H$7+$E$16*($H$7^0.5)*(NORMINV(RAND(),0,1))</f>
        <v>3.440439261156</v>
      </c>
      <c r="F171" s="0" t="n">
        <f aca="true">E171+$D$6*($H$5-E171)*$H$7+$F$16*($H$7^0.5)*(NORMINV(RAND(),0,1))</f>
        <v>3.65992877846102</v>
      </c>
      <c r="G171" s="0" t="n">
        <f aca="true">F171+$D$6*($H$5-F171)*$H$7+$G$16*($H$7^0.5)*(NORMINV(RAND(),0,1))</f>
        <v>3.56823390252696</v>
      </c>
      <c r="H171" s="0" t="n">
        <f aca="true">G171+$D$6*($H$5-G171)*$H$7+$H$16*($H$7^0.5)*(NORMINV(RAND(),0,1))</f>
        <v>3.62459659445955</v>
      </c>
      <c r="I171" s="0" t="n">
        <f aca="true">H171+$D$6*($H$5-H171)*$H$7+$I$16*($H$7^0.5)*(NORMINV(RAND(),0,1))</f>
        <v>3.52706061971868</v>
      </c>
      <c r="J171" s="0" t="n">
        <f aca="true">I171+$D$6*($H$5-I171)*$H$7+$J$16*($H$7^0.5)*(NORMINV(RAND(),0,1))</f>
        <v>3.40817859463693</v>
      </c>
      <c r="K171" s="0" t="n">
        <f aca="true">J171+$D$6*($H$5-J171)*$H$7+$K$16*($H$7^0.5)*(NORMINV(RAND(),0,1))</f>
        <v>3.13996626466692</v>
      </c>
      <c r="L171" s="0" t="n">
        <f aca="true">K171+$D$6*($H$5-K171)*$H$7+$L$16*($H$7^0.5)*(NORMINV(RAND(),0,1))</f>
        <v>3.20401473970448</v>
      </c>
      <c r="M171" s="0" t="n">
        <f aca="true">L171+$D$6*($H$5-L171)*$H$7+$M$16*($H$7^0.5)*(NORMINV(RAND(),0,1))</f>
        <v>3.17185656335148</v>
      </c>
      <c r="N171" s="0" t="n">
        <f aca="false">EXP(M171)</f>
        <v>23.8517255149248</v>
      </c>
      <c r="O171" s="0" t="n">
        <f aca="false">EXP(($H$9*LN(N171))+(1-$H$9)*$H$5+(($D$9^2)/(4*$D$6))*(1-$H$9^2))</f>
        <v>22.5738620702841</v>
      </c>
      <c r="P171" s="33" t="n">
        <f aca="false">(MAX(O171-$D$5,0))*$H$8</f>
        <v>0</v>
      </c>
    </row>
    <row r="172" customFormat="false" ht="12.75" hidden="false" customHeight="false" outlineLevel="0" collapsed="false">
      <c r="A172" s="0" t="n">
        <v>152</v>
      </c>
      <c r="C172" s="18" t="n">
        <f aca="false">$H$6</f>
        <v>3.29212628660779</v>
      </c>
      <c r="D172" s="0" t="n">
        <f aca="true">C172+$D$6*($H$5-C172)*$H$7+$D$16*($H$7^0.5)*(NORMINV(RAND(),0,1))</f>
        <v>3.34009070254744</v>
      </c>
      <c r="E172" s="0" t="n">
        <f aca="true">D172+$D$6*($H$5-D172)*$H$7+$E$16*($H$7^0.5)*(NORMINV(RAND(),0,1))</f>
        <v>3.45977735276514</v>
      </c>
      <c r="F172" s="0" t="n">
        <f aca="true">E172+$D$6*($H$5-E172)*$H$7+$F$16*($H$7^0.5)*(NORMINV(RAND(),0,1))</f>
        <v>3.56028824363415</v>
      </c>
      <c r="G172" s="0" t="n">
        <f aca="true">F172+$D$6*($H$5-F172)*$H$7+$G$16*($H$7^0.5)*(NORMINV(RAND(),0,1))</f>
        <v>3.67654241777829</v>
      </c>
      <c r="H172" s="0" t="n">
        <f aca="true">G172+$D$6*($H$5-G172)*$H$7+$H$16*($H$7^0.5)*(NORMINV(RAND(),0,1))</f>
        <v>3.77553865357174</v>
      </c>
      <c r="I172" s="0" t="n">
        <f aca="true">H172+$D$6*($H$5-H172)*$H$7+$I$16*($H$7^0.5)*(NORMINV(RAND(),0,1))</f>
        <v>3.89131347131469</v>
      </c>
      <c r="J172" s="0" t="n">
        <f aca="true">I172+$D$6*($H$5-I172)*$H$7+$J$16*($H$7^0.5)*(NORMINV(RAND(),0,1))</f>
        <v>3.93915200466927</v>
      </c>
      <c r="K172" s="0" t="n">
        <f aca="true">J172+$D$6*($H$5-J172)*$H$7+$K$16*($H$7^0.5)*(NORMINV(RAND(),0,1))</f>
        <v>3.75986359778423</v>
      </c>
      <c r="L172" s="0" t="n">
        <f aca="true">K172+$D$6*($H$5-K172)*$H$7+$L$16*($H$7^0.5)*(NORMINV(RAND(),0,1))</f>
        <v>3.70635520533872</v>
      </c>
      <c r="M172" s="0" t="n">
        <f aca="true">L172+$D$6*($H$5-L172)*$H$7+$M$16*($H$7^0.5)*(NORMINV(RAND(),0,1))</f>
        <v>3.59214199594019</v>
      </c>
      <c r="N172" s="0" t="n">
        <f aca="false">EXP(M172)</f>
        <v>36.3117723530157</v>
      </c>
      <c r="O172" s="0" t="n">
        <f aca="false">EXP(($H$9*LN(N172))+(1-$H$9)*$H$5+(($D$9^2)/(4*$D$6))*(1-$H$9^2))</f>
        <v>31.4602864749499</v>
      </c>
      <c r="P172" s="33" t="n">
        <f aca="false">(MAX(O172-$D$5,0))*$H$8</f>
        <v>7.85742754977766</v>
      </c>
    </row>
    <row r="173" customFormat="false" ht="12.75" hidden="false" customHeight="false" outlineLevel="0" collapsed="false">
      <c r="A173" s="0" t="n">
        <v>153</v>
      </c>
      <c r="C173" s="18" t="n">
        <f aca="false">$H$6</f>
        <v>3.29212628660779</v>
      </c>
      <c r="D173" s="0" t="n">
        <f aca="true">C173+$D$6*($H$5-C173)*$H$7+$D$16*($H$7^0.5)*(NORMINV(RAND(),0,1))</f>
        <v>3.20493134591278</v>
      </c>
      <c r="E173" s="0" t="n">
        <f aca="true">D173+$D$6*($H$5-D173)*$H$7+$E$16*($H$7^0.5)*(NORMINV(RAND(),0,1))</f>
        <v>3.38145901022675</v>
      </c>
      <c r="F173" s="0" t="n">
        <f aca="true">E173+$D$6*($H$5-E173)*$H$7+$F$16*($H$7^0.5)*(NORMINV(RAND(),0,1))</f>
        <v>3.43934081701331</v>
      </c>
      <c r="G173" s="0" t="n">
        <f aca="true">F173+$D$6*($H$5-F173)*$H$7+$G$16*($H$7^0.5)*(NORMINV(RAND(),0,1))</f>
        <v>3.46587479439557</v>
      </c>
      <c r="H173" s="0" t="n">
        <f aca="true">G173+$D$6*($H$5-G173)*$H$7+$H$16*($H$7^0.5)*(NORMINV(RAND(),0,1))</f>
        <v>3.53160510259489</v>
      </c>
      <c r="I173" s="0" t="n">
        <f aca="true">H173+$D$6*($H$5-H173)*$H$7+$I$16*($H$7^0.5)*(NORMINV(RAND(),0,1))</f>
        <v>3.50590793847865</v>
      </c>
      <c r="J173" s="0" t="n">
        <f aca="true">I173+$D$6*($H$5-I173)*$H$7+$J$16*($H$7^0.5)*(NORMINV(RAND(),0,1))</f>
        <v>3.51945042495316</v>
      </c>
      <c r="K173" s="0" t="n">
        <f aca="true">J173+$D$6*($H$5-J173)*$H$7+$K$16*($H$7^0.5)*(NORMINV(RAND(),0,1))</f>
        <v>3.58070029637301</v>
      </c>
      <c r="L173" s="0" t="n">
        <f aca="true">K173+$D$6*($H$5-K173)*$H$7+$L$16*($H$7^0.5)*(NORMINV(RAND(),0,1))</f>
        <v>3.6284701840027</v>
      </c>
      <c r="M173" s="0" t="n">
        <f aca="true">L173+$D$6*($H$5-L173)*$H$7+$M$16*($H$7^0.5)*(NORMINV(RAND(),0,1))</f>
        <v>3.55816437321755</v>
      </c>
      <c r="N173" s="0" t="n">
        <f aca="false">EXP(M173)</f>
        <v>35.0987098440866</v>
      </c>
      <c r="O173" s="0" t="n">
        <f aca="false">EXP(($H$9*LN(N173))+(1-$H$9)*$H$5+(($D$9^2)/(4*$D$6))*(1-$H$9^2))</f>
        <v>30.6272805742277</v>
      </c>
      <c r="P173" s="33" t="n">
        <f aca="false">(MAX(O173-$D$5,0))*$H$8</f>
        <v>7.0650478262279</v>
      </c>
    </row>
    <row r="174" customFormat="false" ht="12.75" hidden="false" customHeight="false" outlineLevel="0" collapsed="false">
      <c r="A174" s="0" t="n">
        <v>154</v>
      </c>
      <c r="C174" s="18" t="n">
        <f aca="false">$H$6</f>
        <v>3.29212628660779</v>
      </c>
      <c r="D174" s="0" t="n">
        <f aca="true">C174+$D$6*($H$5-C174)*$H$7+$D$16*($H$7^0.5)*(NORMINV(RAND(),0,1))</f>
        <v>3.41689530555511</v>
      </c>
      <c r="E174" s="0" t="n">
        <f aca="true">D174+$D$6*($H$5-D174)*$H$7+$E$16*($H$7^0.5)*(NORMINV(RAND(),0,1))</f>
        <v>3.20869581061354</v>
      </c>
      <c r="F174" s="0" t="n">
        <f aca="true">E174+$D$6*($H$5-E174)*$H$7+$F$16*($H$7^0.5)*(NORMINV(RAND(),0,1))</f>
        <v>3.34518399947014</v>
      </c>
      <c r="G174" s="0" t="n">
        <f aca="true">F174+$D$6*($H$5-F174)*$H$7+$G$16*($H$7^0.5)*(NORMINV(RAND(),0,1))</f>
        <v>3.32723913230935</v>
      </c>
      <c r="H174" s="0" t="n">
        <f aca="true">G174+$D$6*($H$5-G174)*$H$7+$H$16*($H$7^0.5)*(NORMINV(RAND(),0,1))</f>
        <v>3.29388370378663</v>
      </c>
      <c r="I174" s="0" t="n">
        <f aca="true">H174+$D$6*($H$5-H174)*$H$7+$I$16*($H$7^0.5)*(NORMINV(RAND(),0,1))</f>
        <v>3.05439523574027</v>
      </c>
      <c r="J174" s="0" t="n">
        <f aca="true">I174+$D$6*($H$5-I174)*$H$7+$J$16*($H$7^0.5)*(NORMINV(RAND(),0,1))</f>
        <v>2.86656099381939</v>
      </c>
      <c r="K174" s="0" t="n">
        <f aca="true">J174+$D$6*($H$5-J174)*$H$7+$K$16*($H$7^0.5)*(NORMINV(RAND(),0,1))</f>
        <v>3.08667532992326</v>
      </c>
      <c r="L174" s="0" t="n">
        <f aca="true">K174+$D$6*($H$5-K174)*$H$7+$L$16*($H$7^0.5)*(NORMINV(RAND(),0,1))</f>
        <v>3.0679013166098</v>
      </c>
      <c r="M174" s="0" t="n">
        <f aca="true">L174+$D$6*($H$5-L174)*$H$7+$M$16*($H$7^0.5)*(NORMINV(RAND(),0,1))</f>
        <v>2.90487780422153</v>
      </c>
      <c r="N174" s="0" t="n">
        <f aca="false">EXP(M174)</f>
        <v>18.2630118529032</v>
      </c>
      <c r="O174" s="0" t="n">
        <f aca="false">EXP(($H$9*LN(N174))+(1-$H$9)*$H$5+(($D$9^2)/(4*$D$6))*(1-$H$9^2))</f>
        <v>18.2823849838068</v>
      </c>
      <c r="P174" s="33" t="n">
        <f aca="false">(MAX(O174-$D$5,0))*$H$8</f>
        <v>0</v>
      </c>
    </row>
    <row r="175" customFormat="false" ht="12.75" hidden="false" customHeight="false" outlineLevel="0" collapsed="false">
      <c r="A175" s="0" t="n">
        <v>155</v>
      </c>
      <c r="C175" s="18" t="n">
        <f aca="false">$H$6</f>
        <v>3.29212628660779</v>
      </c>
      <c r="D175" s="0" t="n">
        <f aca="true">C175+$D$6*($H$5-C175)*$H$7+$D$16*($H$7^0.5)*(NORMINV(RAND(),0,1))</f>
        <v>3.20674195402841</v>
      </c>
      <c r="E175" s="0" t="n">
        <f aca="true">D175+$D$6*($H$5-D175)*$H$7+$E$16*($H$7^0.5)*(NORMINV(RAND(),0,1))</f>
        <v>3.20231636262794</v>
      </c>
      <c r="F175" s="0" t="n">
        <f aca="true">E175+$D$6*($H$5-E175)*$H$7+$F$16*($H$7^0.5)*(NORMINV(RAND(),0,1))</f>
        <v>2.91633787635078</v>
      </c>
      <c r="G175" s="0" t="n">
        <f aca="true">F175+$D$6*($H$5-F175)*$H$7+$G$16*($H$7^0.5)*(NORMINV(RAND(),0,1))</f>
        <v>2.40755524416546</v>
      </c>
      <c r="H175" s="0" t="n">
        <f aca="true">G175+$D$6*($H$5-G175)*$H$7+$H$16*($H$7^0.5)*(NORMINV(RAND(),0,1))</f>
        <v>2.40402537295932</v>
      </c>
      <c r="I175" s="0" t="n">
        <f aca="true">H175+$D$6*($H$5-H175)*$H$7+$I$16*($H$7^0.5)*(NORMINV(RAND(),0,1))</f>
        <v>2.1478492871297</v>
      </c>
      <c r="J175" s="0" t="n">
        <f aca="true">I175+$D$6*($H$5-I175)*$H$7+$J$16*($H$7^0.5)*(NORMINV(RAND(),0,1))</f>
        <v>2.09069378026884</v>
      </c>
      <c r="K175" s="0" t="n">
        <f aca="true">J175+$D$6*($H$5-J175)*$H$7+$K$16*($H$7^0.5)*(NORMINV(RAND(),0,1))</f>
        <v>1.93200116050105</v>
      </c>
      <c r="L175" s="0" t="n">
        <f aca="true">K175+$D$6*($H$5-K175)*$H$7+$L$16*($H$7^0.5)*(NORMINV(RAND(),0,1))</f>
        <v>2.28769672601659</v>
      </c>
      <c r="M175" s="0" t="n">
        <f aca="true">L175+$D$6*($H$5-L175)*$H$7+$M$16*($H$7^0.5)*(NORMINV(RAND(),0,1))</f>
        <v>2.35663362419014</v>
      </c>
      <c r="N175" s="0" t="n">
        <f aca="false">EXP(M175)</f>
        <v>10.5553582732828</v>
      </c>
      <c r="O175" s="0" t="n">
        <f aca="false">EXP(($H$9*LN(N175))+(1-$H$9)*$H$5+(($D$9^2)/(4*$D$6))*(1-$H$9^2))</f>
        <v>11.8573196527657</v>
      </c>
      <c r="P175" s="33" t="n">
        <f aca="false">(MAX(O175-$D$5,0))*$H$8</f>
        <v>0</v>
      </c>
    </row>
    <row r="176" customFormat="false" ht="12.75" hidden="false" customHeight="false" outlineLevel="0" collapsed="false">
      <c r="A176" s="0" t="n">
        <v>156</v>
      </c>
      <c r="C176" s="18" t="n">
        <f aca="false">$H$6</f>
        <v>3.29212628660779</v>
      </c>
      <c r="D176" s="0" t="n">
        <f aca="true">C176+$D$6*($H$5-C176)*$H$7+$D$16*($H$7^0.5)*(NORMINV(RAND(),0,1))</f>
        <v>3.489185166986</v>
      </c>
      <c r="E176" s="0" t="n">
        <f aca="true">D176+$D$6*($H$5-D176)*$H$7+$E$16*($H$7^0.5)*(NORMINV(RAND(),0,1))</f>
        <v>3.40562295474856</v>
      </c>
      <c r="F176" s="0" t="n">
        <f aca="true">E176+$D$6*($H$5-E176)*$H$7+$F$16*($H$7^0.5)*(NORMINV(RAND(),0,1))</f>
        <v>3.32848284839969</v>
      </c>
      <c r="G176" s="0" t="n">
        <f aca="true">F176+$D$6*($H$5-F176)*$H$7+$G$16*($H$7^0.5)*(NORMINV(RAND(),0,1))</f>
        <v>3.36229113300824</v>
      </c>
      <c r="H176" s="0" t="n">
        <f aca="true">G176+$D$6*($H$5-G176)*$H$7+$H$16*($H$7^0.5)*(NORMINV(RAND(),0,1))</f>
        <v>3.36298641864407</v>
      </c>
      <c r="I176" s="0" t="n">
        <f aca="true">H176+$D$6*($H$5-H176)*$H$7+$I$16*($H$7^0.5)*(NORMINV(RAND(),0,1))</f>
        <v>3.01971099115011</v>
      </c>
      <c r="J176" s="0" t="n">
        <f aca="true">I176+$D$6*($H$5-I176)*$H$7+$J$16*($H$7^0.5)*(NORMINV(RAND(),0,1))</f>
        <v>3.08769107068308</v>
      </c>
      <c r="K176" s="0" t="n">
        <f aca="true">J176+$D$6*($H$5-J176)*$H$7+$K$16*($H$7^0.5)*(NORMINV(RAND(),0,1))</f>
        <v>2.92271783971206</v>
      </c>
      <c r="L176" s="0" t="n">
        <f aca="true">K176+$D$6*($H$5-K176)*$H$7+$L$16*($H$7^0.5)*(NORMINV(RAND(),0,1))</f>
        <v>3.08858027196554</v>
      </c>
      <c r="M176" s="0" t="n">
        <f aca="true">L176+$D$6*($H$5-L176)*$H$7+$M$16*($H$7^0.5)*(NORMINV(RAND(),0,1))</f>
        <v>3.14974615875795</v>
      </c>
      <c r="N176" s="0" t="n">
        <f aca="false">EXP(M176)</f>
        <v>23.3301416770954</v>
      </c>
      <c r="O176" s="0" t="n">
        <f aca="false">EXP(($H$9*LN(N176))+(1-$H$9)*$H$5+(($D$9^2)/(4*$D$6))*(1-$H$9^2))</f>
        <v>22.1830907596178</v>
      </c>
      <c r="P176" s="33" t="n">
        <f aca="false">(MAX(O176-$D$5,0))*$H$8</f>
        <v>0</v>
      </c>
    </row>
    <row r="177" customFormat="false" ht="12.75" hidden="false" customHeight="false" outlineLevel="0" collapsed="false">
      <c r="A177" s="0" t="n">
        <v>157</v>
      </c>
      <c r="C177" s="18" t="n">
        <f aca="false">$H$6</f>
        <v>3.29212628660779</v>
      </c>
      <c r="D177" s="0" t="n">
        <f aca="true">C177+$D$6*($H$5-C177)*$H$7+$D$16*($H$7^0.5)*(NORMINV(RAND(),0,1))</f>
        <v>3.32335414902005</v>
      </c>
      <c r="E177" s="0" t="n">
        <f aca="true">D177+$D$6*($H$5-D177)*$H$7+$E$16*($H$7^0.5)*(NORMINV(RAND(),0,1))</f>
        <v>3.2609782775845</v>
      </c>
      <c r="F177" s="0" t="n">
        <f aca="true">E177+$D$6*($H$5-E177)*$H$7+$F$16*($H$7^0.5)*(NORMINV(RAND(),0,1))</f>
        <v>3.28780994222278</v>
      </c>
      <c r="G177" s="0" t="n">
        <f aca="true">F177+$D$6*($H$5-F177)*$H$7+$G$16*($H$7^0.5)*(NORMINV(RAND(),0,1))</f>
        <v>3.33550727366719</v>
      </c>
      <c r="H177" s="0" t="n">
        <f aca="true">G177+$D$6*($H$5-G177)*$H$7+$H$16*($H$7^0.5)*(NORMINV(RAND(),0,1))</f>
        <v>3.37472331580974</v>
      </c>
      <c r="I177" s="0" t="n">
        <f aca="true">H177+$D$6*($H$5-H177)*$H$7+$I$16*($H$7^0.5)*(NORMINV(RAND(),0,1))</f>
        <v>3.39820366448717</v>
      </c>
      <c r="J177" s="0" t="n">
        <f aca="true">I177+$D$6*($H$5-I177)*$H$7+$J$16*($H$7^0.5)*(NORMINV(RAND(),0,1))</f>
        <v>3.34292428152925</v>
      </c>
      <c r="K177" s="0" t="n">
        <f aca="true">J177+$D$6*($H$5-J177)*$H$7+$K$16*($H$7^0.5)*(NORMINV(RAND(),0,1))</f>
        <v>3.30390187734392</v>
      </c>
      <c r="L177" s="0" t="n">
        <f aca="true">K177+$D$6*($H$5-K177)*$H$7+$L$16*($H$7^0.5)*(NORMINV(RAND(),0,1))</f>
        <v>3.41073329492986</v>
      </c>
      <c r="M177" s="0" t="n">
        <f aca="true">L177+$D$6*($H$5-L177)*$H$7+$M$16*($H$7^0.5)*(NORMINV(RAND(),0,1))</f>
        <v>3.50837545317057</v>
      </c>
      <c r="N177" s="0" t="n">
        <f aca="false">EXP(M177)</f>
        <v>33.3939736202133</v>
      </c>
      <c r="O177" s="0" t="n">
        <f aca="false">EXP(($H$9*LN(N177))+(1-$H$9)*$H$5+(($D$9^2)/(4*$D$6))*(1-$H$9^2))</f>
        <v>29.4463159440208</v>
      </c>
      <c r="P177" s="33" t="n">
        <f aca="false">(MAX(O177-$D$5,0))*$H$8</f>
        <v>5.94167952068055</v>
      </c>
    </row>
    <row r="178" customFormat="false" ht="12.75" hidden="false" customHeight="false" outlineLevel="0" collapsed="false">
      <c r="A178" s="0" t="n">
        <v>158</v>
      </c>
      <c r="C178" s="18" t="n">
        <f aca="false">$H$6</f>
        <v>3.29212628660779</v>
      </c>
      <c r="D178" s="0" t="n">
        <f aca="true">C178+$D$6*($H$5-C178)*$H$7+$D$16*($H$7^0.5)*(NORMINV(RAND(),0,1))</f>
        <v>3.20698453538557</v>
      </c>
      <c r="E178" s="0" t="n">
        <f aca="true">D178+$D$6*($H$5-D178)*$H$7+$E$16*($H$7^0.5)*(NORMINV(RAND(),0,1))</f>
        <v>3.20237124171955</v>
      </c>
      <c r="F178" s="0" t="n">
        <f aca="true">E178+$D$6*($H$5-E178)*$H$7+$F$16*($H$7^0.5)*(NORMINV(RAND(),0,1))</f>
        <v>3.25453818773816</v>
      </c>
      <c r="G178" s="0" t="n">
        <f aca="true">F178+$D$6*($H$5-F178)*$H$7+$G$16*($H$7^0.5)*(NORMINV(RAND(),0,1))</f>
        <v>3.41785937289208</v>
      </c>
      <c r="H178" s="0" t="n">
        <f aca="true">G178+$D$6*($H$5-G178)*$H$7+$H$16*($H$7^0.5)*(NORMINV(RAND(),0,1))</f>
        <v>3.27378023037255</v>
      </c>
      <c r="I178" s="0" t="n">
        <f aca="true">H178+$D$6*($H$5-H178)*$H$7+$I$16*($H$7^0.5)*(NORMINV(RAND(),0,1))</f>
        <v>3.32885027630687</v>
      </c>
      <c r="J178" s="0" t="n">
        <f aca="true">I178+$D$6*($H$5-I178)*$H$7+$J$16*($H$7^0.5)*(NORMINV(RAND(),0,1))</f>
        <v>3.37184916169497</v>
      </c>
      <c r="K178" s="0" t="n">
        <f aca="true">J178+$D$6*($H$5-J178)*$H$7+$K$16*($H$7^0.5)*(NORMINV(RAND(),0,1))</f>
        <v>3.144244999552</v>
      </c>
      <c r="L178" s="0" t="n">
        <f aca="true">K178+$D$6*($H$5-K178)*$H$7+$L$16*($H$7^0.5)*(NORMINV(RAND(),0,1))</f>
        <v>3.1649668764169</v>
      </c>
      <c r="M178" s="0" t="n">
        <f aca="true">L178+$D$6*($H$5-L178)*$H$7+$M$16*($H$7^0.5)*(NORMINV(RAND(),0,1))</f>
        <v>3.16327861917953</v>
      </c>
      <c r="N178" s="0" t="n">
        <f aca="false">EXP(M178)</f>
        <v>23.6480017597362</v>
      </c>
      <c r="O178" s="0" t="n">
        <f aca="false">EXP(($H$9*LN(N178))+(1-$H$9)*$H$5+(($D$9^2)/(4*$D$6))*(1-$H$9^2))</f>
        <v>22.4214479130341</v>
      </c>
      <c r="P178" s="33" t="n">
        <f aca="false">(MAX(O178-$D$5,0))*$H$8</f>
        <v>0</v>
      </c>
    </row>
    <row r="179" customFormat="false" ht="12.75" hidden="false" customHeight="false" outlineLevel="0" collapsed="false">
      <c r="A179" s="0" t="n">
        <v>159</v>
      </c>
      <c r="C179" s="18" t="n">
        <f aca="false">$H$6</f>
        <v>3.29212628660779</v>
      </c>
      <c r="D179" s="0" t="n">
        <f aca="true">C179+$D$6*($H$5-C179)*$H$7+$D$16*($H$7^0.5)*(NORMINV(RAND(),0,1))</f>
        <v>3.43935185793116</v>
      </c>
      <c r="E179" s="0" t="n">
        <f aca="true">D179+$D$6*($H$5-D179)*$H$7+$E$16*($H$7^0.5)*(NORMINV(RAND(),0,1))</f>
        <v>3.31149974987358</v>
      </c>
      <c r="F179" s="0" t="n">
        <f aca="true">E179+$D$6*($H$5-E179)*$H$7+$F$16*($H$7^0.5)*(NORMINV(RAND(),0,1))</f>
        <v>3.52017021100274</v>
      </c>
      <c r="G179" s="0" t="n">
        <f aca="true">F179+$D$6*($H$5-F179)*$H$7+$G$16*($H$7^0.5)*(NORMINV(RAND(),0,1))</f>
        <v>3.51297117381636</v>
      </c>
      <c r="H179" s="0" t="n">
        <f aca="true">G179+$D$6*($H$5-G179)*$H$7+$H$16*($H$7^0.5)*(NORMINV(RAND(),0,1))</f>
        <v>3.82650664801795</v>
      </c>
      <c r="I179" s="0" t="n">
        <f aca="true">H179+$D$6*($H$5-H179)*$H$7+$I$16*($H$7^0.5)*(NORMINV(RAND(),0,1))</f>
        <v>3.86627773666475</v>
      </c>
      <c r="J179" s="0" t="n">
        <f aca="true">I179+$D$6*($H$5-I179)*$H$7+$J$16*($H$7^0.5)*(NORMINV(RAND(),0,1))</f>
        <v>3.69859655782241</v>
      </c>
      <c r="K179" s="0" t="n">
        <f aca="true">J179+$D$6*($H$5-J179)*$H$7+$K$16*($H$7^0.5)*(NORMINV(RAND(),0,1))</f>
        <v>3.74299473017603</v>
      </c>
      <c r="L179" s="0" t="n">
        <f aca="true">K179+$D$6*($H$5-K179)*$H$7+$L$16*($H$7^0.5)*(NORMINV(RAND(),0,1))</f>
        <v>3.7670038862612</v>
      </c>
      <c r="M179" s="0" t="n">
        <f aca="true">L179+$D$6*($H$5-L179)*$H$7+$M$16*($H$7^0.5)*(NORMINV(RAND(),0,1))</f>
        <v>3.69187989011284</v>
      </c>
      <c r="N179" s="0" t="n">
        <f aca="false">EXP(M179)</f>
        <v>40.1201976724933</v>
      </c>
      <c r="O179" s="0" t="n">
        <f aca="false">EXP(($H$9*LN(N179))+(1-$H$9)*$H$5+(($D$9^2)/(4*$D$6))*(1-$H$9^2))</f>
        <v>34.0386643362906</v>
      </c>
      <c r="P179" s="33" t="n">
        <f aca="false">(MAX(O179-$D$5,0))*$H$8</f>
        <v>10.3100564389661</v>
      </c>
    </row>
    <row r="180" customFormat="false" ht="12.75" hidden="false" customHeight="false" outlineLevel="0" collapsed="false">
      <c r="A180" s="0" t="n">
        <v>160</v>
      </c>
      <c r="C180" s="18" t="n">
        <f aca="false">$H$6</f>
        <v>3.29212628660779</v>
      </c>
      <c r="D180" s="0" t="n">
        <f aca="true">C180+$D$6*($H$5-C180)*$H$7+$D$16*($H$7^0.5)*(NORMINV(RAND(),0,1))</f>
        <v>3.42581280445435</v>
      </c>
      <c r="E180" s="0" t="n">
        <f aca="true">D180+$D$6*($H$5-D180)*$H$7+$E$16*($H$7^0.5)*(NORMINV(RAND(),0,1))</f>
        <v>3.13465529757241</v>
      </c>
      <c r="F180" s="0" t="n">
        <f aca="true">E180+$D$6*($H$5-E180)*$H$7+$F$16*($H$7^0.5)*(NORMINV(RAND(),0,1))</f>
        <v>3.01080956076984</v>
      </c>
      <c r="G180" s="0" t="n">
        <f aca="true">F180+$D$6*($H$5-F180)*$H$7+$G$16*($H$7^0.5)*(NORMINV(RAND(),0,1))</f>
        <v>3.03062090899807</v>
      </c>
      <c r="H180" s="0" t="n">
        <f aca="true">G180+$D$6*($H$5-G180)*$H$7+$H$16*($H$7^0.5)*(NORMINV(RAND(),0,1))</f>
        <v>2.90268928296244</v>
      </c>
      <c r="I180" s="0" t="n">
        <f aca="true">H180+$D$6*($H$5-H180)*$H$7+$I$16*($H$7^0.5)*(NORMINV(RAND(),0,1))</f>
        <v>2.8481762366267</v>
      </c>
      <c r="J180" s="0" t="n">
        <f aca="true">I180+$D$6*($H$5-I180)*$H$7+$J$16*($H$7^0.5)*(NORMINV(RAND(),0,1))</f>
        <v>2.69452651923831</v>
      </c>
      <c r="K180" s="0" t="n">
        <f aca="true">J180+$D$6*($H$5-J180)*$H$7+$K$16*($H$7^0.5)*(NORMINV(RAND(),0,1))</f>
        <v>2.68155138361762</v>
      </c>
      <c r="L180" s="0" t="n">
        <f aca="true">K180+$D$6*($H$5-K180)*$H$7+$L$16*($H$7^0.5)*(NORMINV(RAND(),0,1))</f>
        <v>2.80194694880373</v>
      </c>
      <c r="M180" s="0" t="n">
        <f aca="true">L180+$D$6*($H$5-L180)*$H$7+$M$16*($H$7^0.5)*(NORMINV(RAND(),0,1))</f>
        <v>2.82710324990123</v>
      </c>
      <c r="N180" s="0" t="n">
        <f aca="false">EXP(M180)</f>
        <v>16.8964450866704</v>
      </c>
      <c r="O180" s="0" t="n">
        <f aca="false">EXP(($H$9*LN(N180))+(1-$H$9)*$H$5+(($D$9^2)/(4*$D$6))*(1-$H$9^2))</f>
        <v>17.193186767295</v>
      </c>
      <c r="P180" s="33" t="n">
        <f aca="false">(MAX(O180-$D$5,0))*$H$8</f>
        <v>0</v>
      </c>
    </row>
    <row r="181" customFormat="false" ht="12.75" hidden="false" customHeight="false" outlineLevel="0" collapsed="false">
      <c r="A181" s="0" t="n">
        <v>161</v>
      </c>
      <c r="C181" s="18" t="n">
        <f aca="false">$H$6</f>
        <v>3.29212628660779</v>
      </c>
      <c r="D181" s="0" t="n">
        <f aca="true">C181+$D$6*($H$5-C181)*$H$7+$D$16*($H$7^0.5)*(NORMINV(RAND(),0,1))</f>
        <v>3.16167482595322</v>
      </c>
      <c r="E181" s="0" t="n">
        <f aca="true">D181+$D$6*($H$5-D181)*$H$7+$E$16*($H$7^0.5)*(NORMINV(RAND(),0,1))</f>
        <v>3.25311508493379</v>
      </c>
      <c r="F181" s="0" t="n">
        <f aca="true">E181+$D$6*($H$5-E181)*$H$7+$F$16*($H$7^0.5)*(NORMINV(RAND(),0,1))</f>
        <v>3.23177454419104</v>
      </c>
      <c r="G181" s="0" t="n">
        <f aca="true">F181+$D$6*($H$5-F181)*$H$7+$G$16*($H$7^0.5)*(NORMINV(RAND(),0,1))</f>
        <v>3.38437461855588</v>
      </c>
      <c r="H181" s="0" t="n">
        <f aca="true">G181+$D$6*($H$5-G181)*$H$7+$H$16*($H$7^0.5)*(NORMINV(RAND(),0,1))</f>
        <v>3.54548250378544</v>
      </c>
      <c r="I181" s="0" t="n">
        <f aca="true">H181+$D$6*($H$5-H181)*$H$7+$I$16*($H$7^0.5)*(NORMINV(RAND(),0,1))</f>
        <v>3.28861846053163</v>
      </c>
      <c r="J181" s="0" t="n">
        <f aca="true">I181+$D$6*($H$5-I181)*$H$7+$J$16*($H$7^0.5)*(NORMINV(RAND(),0,1))</f>
        <v>3.14822287213398</v>
      </c>
      <c r="K181" s="0" t="n">
        <f aca="true">J181+$D$6*($H$5-J181)*$H$7+$K$16*($H$7^0.5)*(NORMINV(RAND(),0,1))</f>
        <v>3.09520130594522</v>
      </c>
      <c r="L181" s="0" t="n">
        <f aca="true">K181+$D$6*($H$5-K181)*$H$7+$L$16*($H$7^0.5)*(NORMINV(RAND(),0,1))</f>
        <v>3.17030915666521</v>
      </c>
      <c r="M181" s="0" t="n">
        <f aca="true">L181+$D$6*($H$5-L181)*$H$7+$M$16*($H$7^0.5)*(NORMINV(RAND(),0,1))</f>
        <v>3.17529929860175</v>
      </c>
      <c r="N181" s="0" t="n">
        <f aca="false">EXP(M181)</f>
        <v>23.9339822038911</v>
      </c>
      <c r="O181" s="0" t="n">
        <f aca="false">EXP(($H$9*LN(N181))+(1-$H$9)*$H$5+(($D$9^2)/(4*$D$6))*(1-$H$9^2))</f>
        <v>22.6353240512918</v>
      </c>
      <c r="P181" s="33" t="n">
        <f aca="false">(MAX(O181-$D$5,0))*$H$8</f>
        <v>0</v>
      </c>
    </row>
    <row r="182" customFormat="false" ht="12.75" hidden="false" customHeight="false" outlineLevel="0" collapsed="false">
      <c r="A182" s="0" t="n">
        <v>162</v>
      </c>
      <c r="C182" s="18" t="n">
        <f aca="false">$H$6</f>
        <v>3.29212628660779</v>
      </c>
      <c r="D182" s="0" t="n">
        <f aca="true">C182+$D$6*($H$5-C182)*$H$7+$D$16*($H$7^0.5)*(NORMINV(RAND(),0,1))</f>
        <v>3.48238448975934</v>
      </c>
      <c r="E182" s="0" t="n">
        <f aca="true">D182+$D$6*($H$5-D182)*$H$7+$E$16*($H$7^0.5)*(NORMINV(RAND(),0,1))</f>
        <v>3.67466735334758</v>
      </c>
      <c r="F182" s="0" t="n">
        <f aca="true">E182+$D$6*($H$5-E182)*$H$7+$F$16*($H$7^0.5)*(NORMINV(RAND(),0,1))</f>
        <v>3.83262825246663</v>
      </c>
      <c r="G182" s="0" t="n">
        <f aca="true">F182+$D$6*($H$5-F182)*$H$7+$G$16*($H$7^0.5)*(NORMINV(RAND(),0,1))</f>
        <v>3.70130932552087</v>
      </c>
      <c r="H182" s="0" t="n">
        <f aca="true">G182+$D$6*($H$5-G182)*$H$7+$H$16*($H$7^0.5)*(NORMINV(RAND(),0,1))</f>
        <v>3.59916515957504</v>
      </c>
      <c r="I182" s="0" t="n">
        <f aca="true">H182+$D$6*($H$5-H182)*$H$7+$I$16*($H$7^0.5)*(NORMINV(RAND(),0,1))</f>
        <v>3.5153551753332</v>
      </c>
      <c r="J182" s="0" t="n">
        <f aca="true">I182+$D$6*($H$5-I182)*$H$7+$J$16*($H$7^0.5)*(NORMINV(RAND(),0,1))</f>
        <v>3.60528471184863</v>
      </c>
      <c r="K182" s="0" t="n">
        <f aca="true">J182+$D$6*($H$5-J182)*$H$7+$K$16*($H$7^0.5)*(NORMINV(RAND(),0,1))</f>
        <v>3.45493987862448</v>
      </c>
      <c r="L182" s="0" t="n">
        <f aca="true">K182+$D$6*($H$5-K182)*$H$7+$L$16*($H$7^0.5)*(NORMINV(RAND(),0,1))</f>
        <v>3.45828052227728</v>
      </c>
      <c r="M182" s="0" t="n">
        <f aca="true">L182+$D$6*($H$5-L182)*$H$7+$M$16*($H$7^0.5)*(NORMINV(RAND(),0,1))</f>
        <v>3.45837489298403</v>
      </c>
      <c r="N182" s="0" t="n">
        <f aca="false">EXP(M182)</f>
        <v>31.7653125140419</v>
      </c>
      <c r="O182" s="0" t="n">
        <f aca="false">EXP(($H$9*LN(N182))+(1-$H$9)*$H$5+(($D$9^2)/(4*$D$6))*(1-$H$9^2))</f>
        <v>28.3061566616975</v>
      </c>
      <c r="P182" s="33" t="n">
        <f aca="false">(MAX(O182-$D$5,0))*$H$8</f>
        <v>4.85712646271704</v>
      </c>
    </row>
    <row r="183" customFormat="false" ht="12.75" hidden="false" customHeight="false" outlineLevel="0" collapsed="false">
      <c r="A183" s="0" t="n">
        <v>163</v>
      </c>
      <c r="C183" s="18" t="n">
        <f aca="false">$H$6</f>
        <v>3.29212628660779</v>
      </c>
      <c r="D183" s="0" t="n">
        <f aca="true">C183+$D$6*($H$5-C183)*$H$7+$D$16*($H$7^0.5)*(NORMINV(RAND(),0,1))</f>
        <v>3.18404633693262</v>
      </c>
      <c r="E183" s="0" t="n">
        <f aca="true">D183+$D$6*($H$5-D183)*$H$7+$E$16*($H$7^0.5)*(NORMINV(RAND(),0,1))</f>
        <v>3.24638364176579</v>
      </c>
      <c r="F183" s="0" t="n">
        <f aca="true">E183+$D$6*($H$5-E183)*$H$7+$F$16*($H$7^0.5)*(NORMINV(RAND(),0,1))</f>
        <v>3.37841115964387</v>
      </c>
      <c r="G183" s="0" t="n">
        <f aca="true">F183+$D$6*($H$5-F183)*$H$7+$G$16*($H$7^0.5)*(NORMINV(RAND(),0,1))</f>
        <v>3.17490294957739</v>
      </c>
      <c r="H183" s="0" t="n">
        <f aca="true">G183+$D$6*($H$5-G183)*$H$7+$H$16*($H$7^0.5)*(NORMINV(RAND(),0,1))</f>
        <v>3.23906652059143</v>
      </c>
      <c r="I183" s="0" t="n">
        <f aca="true">H183+$D$6*($H$5-H183)*$H$7+$I$16*($H$7^0.5)*(NORMINV(RAND(),0,1))</f>
        <v>3.2444190904561</v>
      </c>
      <c r="J183" s="0" t="n">
        <f aca="true">I183+$D$6*($H$5-I183)*$H$7+$J$16*($H$7^0.5)*(NORMINV(RAND(),0,1))</f>
        <v>3.32015033710402</v>
      </c>
      <c r="K183" s="0" t="n">
        <f aca="true">J183+$D$6*($H$5-J183)*$H$7+$K$16*($H$7^0.5)*(NORMINV(RAND(),0,1))</f>
        <v>3.37821940557087</v>
      </c>
      <c r="L183" s="0" t="n">
        <f aca="true">K183+$D$6*($H$5-K183)*$H$7+$L$16*($H$7^0.5)*(NORMINV(RAND(),0,1))</f>
        <v>3.33153405943126</v>
      </c>
      <c r="M183" s="0" t="n">
        <f aca="true">L183+$D$6*($H$5-L183)*$H$7+$M$16*($H$7^0.5)*(NORMINV(RAND(),0,1))</f>
        <v>3.3755352946167</v>
      </c>
      <c r="N183" s="0" t="n">
        <f aca="false">EXP(M183)</f>
        <v>29.2399315707351</v>
      </c>
      <c r="O183" s="0" t="n">
        <f aca="false">EXP(($H$9*LN(N183))+(1-$H$9)*$H$5+(($D$9^2)/(4*$D$6))*(1-$H$9^2))</f>
        <v>26.5135047673417</v>
      </c>
      <c r="P183" s="33" t="n">
        <f aca="false">(MAX(O183-$D$5,0))*$H$8</f>
        <v>3.15190323291884</v>
      </c>
    </row>
    <row r="184" customFormat="false" ht="12.75" hidden="false" customHeight="false" outlineLevel="0" collapsed="false">
      <c r="A184" s="0" t="n">
        <v>164</v>
      </c>
      <c r="C184" s="18" t="n">
        <f aca="false">$H$6</f>
        <v>3.29212628660779</v>
      </c>
      <c r="D184" s="0" t="n">
        <f aca="true">C184+$D$6*($H$5-C184)*$H$7+$D$16*($H$7^0.5)*(NORMINV(RAND(),0,1))</f>
        <v>3.22764943596165</v>
      </c>
      <c r="E184" s="0" t="n">
        <f aca="true">D184+$D$6*($H$5-D184)*$H$7+$E$16*($H$7^0.5)*(NORMINV(RAND(),0,1))</f>
        <v>3.02380510993045</v>
      </c>
      <c r="F184" s="0" t="n">
        <f aca="true">E184+$D$6*($H$5-E184)*$H$7+$F$16*($H$7^0.5)*(NORMINV(RAND(),0,1))</f>
        <v>2.7913636154171</v>
      </c>
      <c r="G184" s="0" t="n">
        <f aca="true">F184+$D$6*($H$5-F184)*$H$7+$G$16*($H$7^0.5)*(NORMINV(RAND(),0,1))</f>
        <v>2.72460214646743</v>
      </c>
      <c r="H184" s="0" t="n">
        <f aca="true">G184+$D$6*($H$5-G184)*$H$7+$H$16*($H$7^0.5)*(NORMINV(RAND(),0,1))</f>
        <v>2.8908616669171</v>
      </c>
      <c r="I184" s="0" t="n">
        <f aca="true">H184+$D$6*($H$5-H184)*$H$7+$I$16*($H$7^0.5)*(NORMINV(RAND(),0,1))</f>
        <v>2.67289215186934</v>
      </c>
      <c r="J184" s="0" t="n">
        <f aca="true">I184+$D$6*($H$5-I184)*$H$7+$J$16*($H$7^0.5)*(NORMINV(RAND(),0,1))</f>
        <v>2.751926472308</v>
      </c>
      <c r="K184" s="0" t="n">
        <f aca="true">J184+$D$6*($H$5-J184)*$H$7+$K$16*($H$7^0.5)*(NORMINV(RAND(),0,1))</f>
        <v>2.67646852015303</v>
      </c>
      <c r="L184" s="0" t="n">
        <f aca="true">K184+$D$6*($H$5-K184)*$H$7+$L$16*($H$7^0.5)*(NORMINV(RAND(),0,1))</f>
        <v>2.70928391825879</v>
      </c>
      <c r="M184" s="0" t="n">
        <f aca="true">L184+$D$6*($H$5-L184)*$H$7+$M$16*($H$7^0.5)*(NORMINV(RAND(),0,1))</f>
        <v>2.65477255479305</v>
      </c>
      <c r="N184" s="0" t="n">
        <f aca="false">EXP(M184)</f>
        <v>14.2217510223431</v>
      </c>
      <c r="O184" s="0" t="n">
        <f aca="false">EXP(($H$9*LN(N184))+(1-$H$9)*$H$5+(($D$9^2)/(4*$D$6))*(1-$H$9^2))</f>
        <v>15.0053939726884</v>
      </c>
      <c r="P184" s="33" t="n">
        <f aca="false">(MAX(O184-$D$5,0))*$H$8</f>
        <v>0</v>
      </c>
    </row>
    <row r="185" customFormat="false" ht="12.75" hidden="false" customHeight="false" outlineLevel="0" collapsed="false">
      <c r="A185" s="0" t="n">
        <v>165</v>
      </c>
      <c r="C185" s="18" t="n">
        <f aca="false">$H$6</f>
        <v>3.29212628660779</v>
      </c>
      <c r="D185" s="0" t="n">
        <f aca="true">C185+$D$6*($H$5-C185)*$H$7+$D$16*($H$7^0.5)*(NORMINV(RAND(),0,1))</f>
        <v>3.26727561011826</v>
      </c>
      <c r="E185" s="0" t="n">
        <f aca="true">D185+$D$6*($H$5-D185)*$H$7+$E$16*($H$7^0.5)*(NORMINV(RAND(),0,1))</f>
        <v>3.47283368649865</v>
      </c>
      <c r="F185" s="0" t="n">
        <f aca="true">E185+$D$6*($H$5-E185)*$H$7+$F$16*($H$7^0.5)*(NORMINV(RAND(),0,1))</f>
        <v>3.37888598791527</v>
      </c>
      <c r="G185" s="0" t="n">
        <f aca="true">F185+$D$6*($H$5-F185)*$H$7+$G$16*($H$7^0.5)*(NORMINV(RAND(),0,1))</f>
        <v>3.51571207679315</v>
      </c>
      <c r="H185" s="0" t="n">
        <f aca="true">G185+$D$6*($H$5-G185)*$H$7+$H$16*($H$7^0.5)*(NORMINV(RAND(),0,1))</f>
        <v>3.67064551805396</v>
      </c>
      <c r="I185" s="0" t="n">
        <f aca="true">H185+$D$6*($H$5-H185)*$H$7+$I$16*($H$7^0.5)*(NORMINV(RAND(),0,1))</f>
        <v>3.6048491753512</v>
      </c>
      <c r="J185" s="0" t="n">
        <f aca="true">I185+$D$6*($H$5-I185)*$H$7+$J$16*($H$7^0.5)*(NORMINV(RAND(),0,1))</f>
        <v>3.67708135579207</v>
      </c>
      <c r="K185" s="0" t="n">
        <f aca="true">J185+$D$6*($H$5-J185)*$H$7+$K$16*($H$7^0.5)*(NORMINV(RAND(),0,1))</f>
        <v>3.7451766597916</v>
      </c>
      <c r="L185" s="0" t="n">
        <f aca="true">K185+$D$6*($H$5-K185)*$H$7+$L$16*($H$7^0.5)*(NORMINV(RAND(),0,1))</f>
        <v>3.70605959061845</v>
      </c>
      <c r="M185" s="0" t="n">
        <f aca="true">L185+$D$6*($H$5-L185)*$H$7+$M$16*($H$7^0.5)*(NORMINV(RAND(),0,1))</f>
        <v>3.74946630964569</v>
      </c>
      <c r="N185" s="0" t="n">
        <f aca="false">EXP(M185)</f>
        <v>42.4983949632093</v>
      </c>
      <c r="O185" s="0" t="n">
        <f aca="false">EXP(($H$9*LN(N185))+(1-$H$9)*$H$5+(($D$9^2)/(4*$D$6))*(1-$H$9^2))</f>
        <v>35.6225087421632</v>
      </c>
      <c r="P185" s="33" t="n">
        <f aca="false">(MAX(O185-$D$5,0))*$H$8</f>
        <v>11.816655841663</v>
      </c>
    </row>
    <row r="186" customFormat="false" ht="12.75" hidden="false" customHeight="false" outlineLevel="0" collapsed="false">
      <c r="A186" s="0" t="n">
        <v>166</v>
      </c>
      <c r="C186" s="18" t="n">
        <f aca="false">$H$6</f>
        <v>3.29212628660779</v>
      </c>
      <c r="D186" s="0" t="n">
        <f aca="true">C186+$D$6*($H$5-C186)*$H$7+$D$16*($H$7^0.5)*(NORMINV(RAND(),0,1))</f>
        <v>3.31976197626813</v>
      </c>
      <c r="E186" s="0" t="n">
        <f aca="true">D186+$D$6*($H$5-D186)*$H$7+$E$16*($H$7^0.5)*(NORMINV(RAND(),0,1))</f>
        <v>3.26512504154839</v>
      </c>
      <c r="F186" s="0" t="n">
        <f aca="true">E186+$D$6*($H$5-E186)*$H$7+$F$16*($H$7^0.5)*(NORMINV(RAND(),0,1))</f>
        <v>3.12160675085673</v>
      </c>
      <c r="G186" s="0" t="n">
        <f aca="true">F186+$D$6*($H$5-F186)*$H$7+$G$16*($H$7^0.5)*(NORMINV(RAND(),0,1))</f>
        <v>3.06903367559978</v>
      </c>
      <c r="H186" s="0" t="n">
        <f aca="true">G186+$D$6*($H$5-G186)*$H$7+$H$16*($H$7^0.5)*(NORMINV(RAND(),0,1))</f>
        <v>3.00345306676677</v>
      </c>
      <c r="I186" s="0" t="n">
        <f aca="true">H186+$D$6*($H$5-H186)*$H$7+$I$16*($H$7^0.5)*(NORMINV(RAND(),0,1))</f>
        <v>3.09665463077412</v>
      </c>
      <c r="J186" s="0" t="n">
        <f aca="true">I186+$D$6*($H$5-I186)*$H$7+$J$16*($H$7^0.5)*(NORMINV(RAND(),0,1))</f>
        <v>2.94570783007201</v>
      </c>
      <c r="K186" s="0" t="n">
        <f aca="true">J186+$D$6*($H$5-J186)*$H$7+$K$16*($H$7^0.5)*(NORMINV(RAND(),0,1))</f>
        <v>3.17232302374467</v>
      </c>
      <c r="L186" s="0" t="n">
        <f aca="true">K186+$D$6*($H$5-K186)*$H$7+$L$16*($H$7^0.5)*(NORMINV(RAND(),0,1))</f>
        <v>3.16494108904538</v>
      </c>
      <c r="M186" s="0" t="n">
        <f aca="true">L186+$D$6*($H$5-L186)*$H$7+$M$16*($H$7^0.5)*(NORMINV(RAND(),0,1))</f>
        <v>3.18348333885367</v>
      </c>
      <c r="N186" s="0" t="n">
        <f aca="false">EXP(M186)</f>
        <v>24.1306625999968</v>
      </c>
      <c r="O186" s="0" t="n">
        <f aca="false">EXP(($H$9*LN(N186))+(1-$H$9)*$H$5+(($D$9^2)/(4*$D$6))*(1-$H$9^2))</f>
        <v>22.7821035105875</v>
      </c>
      <c r="P186" s="33" t="n">
        <f aca="false">(MAX(O186-$D$5,0))*$H$8</f>
        <v>0</v>
      </c>
    </row>
    <row r="187" customFormat="false" ht="12.75" hidden="false" customHeight="false" outlineLevel="0" collapsed="false">
      <c r="A187" s="0" t="n">
        <v>167</v>
      </c>
      <c r="C187" s="18" t="n">
        <f aca="false">$H$6</f>
        <v>3.29212628660779</v>
      </c>
      <c r="D187" s="0" t="n">
        <f aca="true">C187+$D$6*($H$5-C187)*$H$7+$D$16*($H$7^0.5)*(NORMINV(RAND(),0,1))</f>
        <v>3.26405061907173</v>
      </c>
      <c r="E187" s="0" t="n">
        <f aca="true">D187+$D$6*($H$5-D187)*$H$7+$E$16*($H$7^0.5)*(NORMINV(RAND(),0,1))</f>
        <v>3.44319188313144</v>
      </c>
      <c r="F187" s="0" t="n">
        <f aca="true">E187+$D$6*($H$5-E187)*$H$7+$F$16*($H$7^0.5)*(NORMINV(RAND(),0,1))</f>
        <v>3.32146874975415</v>
      </c>
      <c r="G187" s="0" t="n">
        <f aca="true">F187+$D$6*($H$5-F187)*$H$7+$G$16*($H$7^0.5)*(NORMINV(RAND(),0,1))</f>
        <v>3.14628218190762</v>
      </c>
      <c r="H187" s="0" t="n">
        <f aca="true">G187+$D$6*($H$5-G187)*$H$7+$H$16*($H$7^0.5)*(NORMINV(RAND(),0,1))</f>
        <v>3.10305095491482</v>
      </c>
      <c r="I187" s="0" t="n">
        <f aca="true">H187+$D$6*($H$5-H187)*$H$7+$I$16*($H$7^0.5)*(NORMINV(RAND(),0,1))</f>
        <v>2.91524069217599</v>
      </c>
      <c r="J187" s="0" t="n">
        <f aca="true">I187+$D$6*($H$5-I187)*$H$7+$J$16*($H$7^0.5)*(NORMINV(RAND(),0,1))</f>
        <v>2.83703809665665</v>
      </c>
      <c r="K187" s="0" t="n">
        <f aca="true">J187+$D$6*($H$5-J187)*$H$7+$K$16*($H$7^0.5)*(NORMINV(RAND(),0,1))</f>
        <v>2.83107086010198</v>
      </c>
      <c r="L187" s="0" t="n">
        <f aca="true">K187+$D$6*($H$5-K187)*$H$7+$L$16*($H$7^0.5)*(NORMINV(RAND(),0,1))</f>
        <v>3.03612557864408</v>
      </c>
      <c r="M187" s="0" t="n">
        <f aca="true">L187+$D$6*($H$5-L187)*$H$7+$M$16*($H$7^0.5)*(NORMINV(RAND(),0,1))</f>
        <v>3.08234288723033</v>
      </c>
      <c r="N187" s="0" t="n">
        <f aca="false">EXP(M187)</f>
        <v>21.809439643235</v>
      </c>
      <c r="O187" s="0" t="n">
        <f aca="false">EXP(($H$9*LN(N187))+(1-$H$9)*$H$5+(($D$9^2)/(4*$D$6))*(1-$H$9^2))</f>
        <v>21.0330817565774</v>
      </c>
      <c r="P187" s="33" t="n">
        <f aca="false">(MAX(O187-$D$5,0))*$H$8</f>
        <v>0</v>
      </c>
    </row>
    <row r="188" customFormat="false" ht="12.75" hidden="false" customHeight="false" outlineLevel="0" collapsed="false">
      <c r="A188" s="0" t="n">
        <v>168</v>
      </c>
      <c r="C188" s="18" t="n">
        <f aca="false">$H$6</f>
        <v>3.29212628660779</v>
      </c>
      <c r="D188" s="0" t="n">
        <f aca="true">C188+$D$6*($H$5-C188)*$H$7+$D$16*($H$7^0.5)*(NORMINV(RAND(),0,1))</f>
        <v>3.19776251384323</v>
      </c>
      <c r="E188" s="0" t="n">
        <f aca="true">D188+$D$6*($H$5-D188)*$H$7+$E$16*($H$7^0.5)*(NORMINV(RAND(),0,1))</f>
        <v>3.37108517749356</v>
      </c>
      <c r="F188" s="0" t="n">
        <f aca="true">E188+$D$6*($H$5-E188)*$H$7+$F$16*($H$7^0.5)*(NORMINV(RAND(),0,1))</f>
        <v>3.18696501870819</v>
      </c>
      <c r="G188" s="0" t="n">
        <f aca="true">F188+$D$6*($H$5-F188)*$H$7+$G$16*($H$7^0.5)*(NORMINV(RAND(),0,1))</f>
        <v>3.12954895574886</v>
      </c>
      <c r="H188" s="0" t="n">
        <f aca="true">G188+$D$6*($H$5-G188)*$H$7+$H$16*($H$7^0.5)*(NORMINV(RAND(),0,1))</f>
        <v>3.29149600430503</v>
      </c>
      <c r="I188" s="0" t="n">
        <f aca="true">H188+$D$6*($H$5-H188)*$H$7+$I$16*($H$7^0.5)*(NORMINV(RAND(),0,1))</f>
        <v>3.07022951308844</v>
      </c>
      <c r="J188" s="0" t="n">
        <f aca="true">I188+$D$6*($H$5-I188)*$H$7+$J$16*($H$7^0.5)*(NORMINV(RAND(),0,1))</f>
        <v>3.13139118446125</v>
      </c>
      <c r="K188" s="0" t="n">
        <f aca="true">J188+$D$6*($H$5-J188)*$H$7+$K$16*($H$7^0.5)*(NORMINV(RAND(),0,1))</f>
        <v>3.12648620439562</v>
      </c>
      <c r="L188" s="0" t="n">
        <f aca="true">K188+$D$6*($H$5-K188)*$H$7+$L$16*($H$7^0.5)*(NORMINV(RAND(),0,1))</f>
        <v>3.06074605922021</v>
      </c>
      <c r="M188" s="0" t="n">
        <f aca="true">L188+$D$6*($H$5-L188)*$H$7+$M$16*($H$7^0.5)*(NORMINV(RAND(),0,1))</f>
        <v>3.11285667646476</v>
      </c>
      <c r="N188" s="0" t="n">
        <f aca="false">EXP(M188)</f>
        <v>22.4851856423698</v>
      </c>
      <c r="O188" s="0" t="n">
        <f aca="false">EXP(($H$9*LN(N188))+(1-$H$9)*$H$5+(($D$9^2)/(4*$D$6))*(1-$H$9^2))</f>
        <v>21.5461192897874</v>
      </c>
      <c r="P188" s="33" t="n">
        <f aca="false">(MAX(O188-$D$5,0))*$H$8</f>
        <v>0</v>
      </c>
    </row>
    <row r="189" customFormat="false" ht="12.75" hidden="false" customHeight="false" outlineLevel="0" collapsed="false">
      <c r="A189" s="0" t="n">
        <v>169</v>
      </c>
      <c r="C189" s="18" t="n">
        <f aca="false">$H$6</f>
        <v>3.29212628660779</v>
      </c>
      <c r="D189" s="0" t="n">
        <f aca="true">C189+$D$6*($H$5-C189)*$H$7+$D$16*($H$7^0.5)*(NORMINV(RAND(),0,1))</f>
        <v>3.19201695792721</v>
      </c>
      <c r="E189" s="0" t="n">
        <f aca="true">D189+$D$6*($H$5-D189)*$H$7+$E$16*($H$7^0.5)*(NORMINV(RAND(),0,1))</f>
        <v>3.39500001286627</v>
      </c>
      <c r="F189" s="0" t="n">
        <f aca="true">E189+$D$6*($H$5-E189)*$H$7+$F$16*($H$7^0.5)*(NORMINV(RAND(),0,1))</f>
        <v>3.05879021945146</v>
      </c>
      <c r="G189" s="0" t="n">
        <f aca="true">F189+$D$6*($H$5-F189)*$H$7+$G$16*($H$7^0.5)*(NORMINV(RAND(),0,1))</f>
        <v>3.04475587803853</v>
      </c>
      <c r="H189" s="0" t="n">
        <f aca="true">G189+$D$6*($H$5-G189)*$H$7+$H$16*($H$7^0.5)*(NORMINV(RAND(),0,1))</f>
        <v>2.74379589197728</v>
      </c>
      <c r="I189" s="0" t="n">
        <f aca="true">H189+$D$6*($H$5-H189)*$H$7+$I$16*($H$7^0.5)*(NORMINV(RAND(),0,1))</f>
        <v>2.57138829112147</v>
      </c>
      <c r="J189" s="0" t="n">
        <f aca="true">I189+$D$6*($H$5-I189)*$H$7+$J$16*($H$7^0.5)*(NORMINV(RAND(),0,1))</f>
        <v>2.51647854262792</v>
      </c>
      <c r="K189" s="0" t="n">
        <f aca="true">J189+$D$6*($H$5-J189)*$H$7+$K$16*($H$7^0.5)*(NORMINV(RAND(),0,1))</f>
        <v>2.19695325912718</v>
      </c>
      <c r="L189" s="0" t="n">
        <f aca="true">K189+$D$6*($H$5-K189)*$H$7+$L$16*($H$7^0.5)*(NORMINV(RAND(),0,1))</f>
        <v>2.26832176727177</v>
      </c>
      <c r="M189" s="0" t="n">
        <f aca="true">L189+$D$6*($H$5-L189)*$H$7+$M$16*($H$7^0.5)*(NORMINV(RAND(),0,1))</f>
        <v>2.26624583060677</v>
      </c>
      <c r="N189" s="0" t="n">
        <f aca="false">EXP(M189)</f>
        <v>9.64313082822566</v>
      </c>
      <c r="O189" s="0" t="n">
        <f aca="false">EXP(($H$9*LN(N189))+(1-$H$9)*$H$5+(($D$9^2)/(4*$D$6))*(1-$H$9^2))</f>
        <v>11.0403731110956</v>
      </c>
      <c r="P189" s="33" t="n">
        <f aca="false">(MAX(O189-$D$5,0))*$H$8</f>
        <v>0</v>
      </c>
    </row>
    <row r="190" customFormat="false" ht="12.75" hidden="false" customHeight="false" outlineLevel="0" collapsed="false">
      <c r="A190" s="0" t="n">
        <v>170</v>
      </c>
      <c r="C190" s="18" t="n">
        <f aca="false">$H$6</f>
        <v>3.29212628660779</v>
      </c>
      <c r="D190" s="0" t="n">
        <f aca="true">C190+$D$6*($H$5-C190)*$H$7+$D$16*($H$7^0.5)*(NORMINV(RAND(),0,1))</f>
        <v>3.2263056920072</v>
      </c>
      <c r="E190" s="0" t="n">
        <f aca="true">D190+$D$6*($H$5-D190)*$H$7+$E$16*($H$7^0.5)*(NORMINV(RAND(),0,1))</f>
        <v>3.32836060283075</v>
      </c>
      <c r="F190" s="0" t="n">
        <f aca="true">E190+$D$6*($H$5-E190)*$H$7+$F$16*($H$7^0.5)*(NORMINV(RAND(),0,1))</f>
        <v>3.47085701280582</v>
      </c>
      <c r="G190" s="0" t="n">
        <f aca="true">F190+$D$6*($H$5-F190)*$H$7+$G$16*($H$7^0.5)*(NORMINV(RAND(),0,1))</f>
        <v>3.59719195779078</v>
      </c>
      <c r="H190" s="0" t="n">
        <f aca="true">G190+$D$6*($H$5-G190)*$H$7+$H$16*($H$7^0.5)*(NORMINV(RAND(),0,1))</f>
        <v>3.73716932646715</v>
      </c>
      <c r="I190" s="0" t="n">
        <f aca="true">H190+$D$6*($H$5-H190)*$H$7+$I$16*($H$7^0.5)*(NORMINV(RAND(),0,1))</f>
        <v>3.60849660453299</v>
      </c>
      <c r="J190" s="0" t="n">
        <f aca="true">I190+$D$6*($H$5-I190)*$H$7+$J$16*($H$7^0.5)*(NORMINV(RAND(),0,1))</f>
        <v>3.49748333053011</v>
      </c>
      <c r="K190" s="0" t="n">
        <f aca="true">J190+$D$6*($H$5-J190)*$H$7+$K$16*($H$7^0.5)*(NORMINV(RAND(),0,1))</f>
        <v>3.39314672013569</v>
      </c>
      <c r="L190" s="0" t="n">
        <f aca="true">K190+$D$6*($H$5-K190)*$H$7+$L$16*($H$7^0.5)*(NORMINV(RAND(),0,1))</f>
        <v>3.48243194294173</v>
      </c>
      <c r="M190" s="0" t="n">
        <f aca="true">L190+$D$6*($H$5-L190)*$H$7+$M$16*($H$7^0.5)*(NORMINV(RAND(),0,1))</f>
        <v>3.60210784839504</v>
      </c>
      <c r="N190" s="0" t="n">
        <f aca="false">EXP(M190)</f>
        <v>36.6754593339991</v>
      </c>
      <c r="O190" s="0" t="n">
        <f aca="false">EXP(($H$9*LN(N190))+(1-$H$9)*$H$5+(($D$9^2)/(4*$D$6))*(1-$H$9^2))</f>
        <v>31.7088823282128</v>
      </c>
      <c r="P190" s="33" t="n">
        <f aca="false">(MAX(O190-$D$5,0))*$H$8</f>
        <v>8.09389924021011</v>
      </c>
    </row>
    <row r="191" customFormat="false" ht="12.75" hidden="false" customHeight="false" outlineLevel="0" collapsed="false">
      <c r="A191" s="0" t="n">
        <v>171</v>
      </c>
      <c r="C191" s="18" t="n">
        <f aca="false">$H$6</f>
        <v>3.29212628660779</v>
      </c>
      <c r="D191" s="0" t="n">
        <f aca="true">C191+$D$6*($H$5-C191)*$H$7+$D$16*($H$7^0.5)*(NORMINV(RAND(),0,1))</f>
        <v>3.27157483913401</v>
      </c>
      <c r="E191" s="0" t="n">
        <f aca="true">D191+$D$6*($H$5-D191)*$H$7+$E$16*($H$7^0.5)*(NORMINV(RAND(),0,1))</f>
        <v>3.22829033520051</v>
      </c>
      <c r="F191" s="0" t="n">
        <f aca="true">E191+$D$6*($H$5-E191)*$H$7+$F$16*($H$7^0.5)*(NORMINV(RAND(),0,1))</f>
        <v>3.2910110843385</v>
      </c>
      <c r="G191" s="0" t="n">
        <f aca="true">F191+$D$6*($H$5-F191)*$H$7+$G$16*($H$7^0.5)*(NORMINV(RAND(),0,1))</f>
        <v>3.38269076050093</v>
      </c>
      <c r="H191" s="0" t="n">
        <f aca="true">G191+$D$6*($H$5-G191)*$H$7+$H$16*($H$7^0.5)*(NORMINV(RAND(),0,1))</f>
        <v>3.47102727594087</v>
      </c>
      <c r="I191" s="0" t="n">
        <f aca="true">H191+$D$6*($H$5-H191)*$H$7+$I$16*($H$7^0.5)*(NORMINV(RAND(),0,1))</f>
        <v>3.67166514945691</v>
      </c>
      <c r="J191" s="0" t="n">
        <f aca="true">I191+$D$6*($H$5-I191)*$H$7+$J$16*($H$7^0.5)*(NORMINV(RAND(),0,1))</f>
        <v>3.8367183772783</v>
      </c>
      <c r="K191" s="0" t="n">
        <f aca="true">J191+$D$6*($H$5-J191)*$H$7+$K$16*($H$7^0.5)*(NORMINV(RAND(),0,1))</f>
        <v>3.79279056480165</v>
      </c>
      <c r="L191" s="0" t="n">
        <f aca="true">K191+$D$6*($H$5-K191)*$H$7+$L$16*($H$7^0.5)*(NORMINV(RAND(),0,1))</f>
        <v>3.73143649811746</v>
      </c>
      <c r="M191" s="0" t="n">
        <f aca="true">L191+$D$6*($H$5-L191)*$H$7+$M$16*($H$7^0.5)*(NORMINV(RAND(),0,1))</f>
        <v>3.80457044726667</v>
      </c>
      <c r="N191" s="0" t="n">
        <f aca="false">EXP(M191)</f>
        <v>44.9059564931423</v>
      </c>
      <c r="O191" s="0" t="n">
        <f aca="false">EXP(($H$9*LN(N191))+(1-$H$9)*$H$5+(($D$9^2)/(4*$D$6))*(1-$H$9^2))</f>
        <v>37.2070362182739</v>
      </c>
      <c r="P191" s="33" t="n">
        <f aca="false">(MAX(O191-$D$5,0))*$H$8</f>
        <v>13.3239050008694</v>
      </c>
    </row>
    <row r="192" customFormat="false" ht="12.75" hidden="false" customHeight="false" outlineLevel="0" collapsed="false">
      <c r="A192" s="0" t="n">
        <v>172</v>
      </c>
      <c r="C192" s="18" t="n">
        <f aca="false">$H$6</f>
        <v>3.29212628660779</v>
      </c>
      <c r="D192" s="0" t="n">
        <f aca="true">C192+$D$6*($H$5-C192)*$H$7+$D$16*($H$7^0.5)*(NORMINV(RAND(),0,1))</f>
        <v>3.30555900638842</v>
      </c>
      <c r="E192" s="0" t="n">
        <f aca="true">D192+$D$6*($H$5-D192)*$H$7+$E$16*($H$7^0.5)*(NORMINV(RAND(),0,1))</f>
        <v>3.49851170142085</v>
      </c>
      <c r="F192" s="0" t="n">
        <f aca="true">E192+$D$6*($H$5-E192)*$H$7+$F$16*($H$7^0.5)*(NORMINV(RAND(),0,1))</f>
        <v>3.59283576570201</v>
      </c>
      <c r="G192" s="0" t="n">
        <f aca="true">F192+$D$6*($H$5-F192)*$H$7+$G$16*($H$7^0.5)*(NORMINV(RAND(),0,1))</f>
        <v>3.51172555324647</v>
      </c>
      <c r="H192" s="0" t="n">
        <f aca="true">G192+$D$6*($H$5-G192)*$H$7+$H$16*($H$7^0.5)*(NORMINV(RAND(),0,1))</f>
        <v>3.6691058783365</v>
      </c>
      <c r="I192" s="0" t="n">
        <f aca="true">H192+$D$6*($H$5-H192)*$H$7+$I$16*($H$7^0.5)*(NORMINV(RAND(),0,1))</f>
        <v>3.63159966536249</v>
      </c>
      <c r="J192" s="0" t="n">
        <f aca="true">I192+$D$6*($H$5-I192)*$H$7+$J$16*($H$7^0.5)*(NORMINV(RAND(),0,1))</f>
        <v>3.73388242626283</v>
      </c>
      <c r="K192" s="0" t="n">
        <f aca="true">J192+$D$6*($H$5-J192)*$H$7+$K$16*($H$7^0.5)*(NORMINV(RAND(),0,1))</f>
        <v>3.7380916256519</v>
      </c>
      <c r="L192" s="0" t="n">
        <f aca="true">K192+$D$6*($H$5-K192)*$H$7+$L$16*($H$7^0.5)*(NORMINV(RAND(),0,1))</f>
        <v>3.92727244632593</v>
      </c>
      <c r="M192" s="0" t="n">
        <f aca="true">L192+$D$6*($H$5-L192)*$H$7+$M$16*($H$7^0.5)*(NORMINV(RAND(),0,1))</f>
        <v>3.95885057291991</v>
      </c>
      <c r="N192" s="0" t="n">
        <f aca="false">EXP(M192)</f>
        <v>52.3970647176846</v>
      </c>
      <c r="O192" s="0" t="n">
        <f aca="false">EXP(($H$9*LN(N192))+(1-$H$9)*$H$5+(($D$9^2)/(4*$D$6))*(1-$H$9^2))</f>
        <v>42.0283903508231</v>
      </c>
      <c r="P192" s="33" t="n">
        <f aca="false">(MAX(O192-$D$5,0))*$H$8</f>
        <v>17.9101189176882</v>
      </c>
    </row>
    <row r="193" customFormat="false" ht="12.75" hidden="false" customHeight="false" outlineLevel="0" collapsed="false">
      <c r="A193" s="0" t="n">
        <v>173</v>
      </c>
      <c r="C193" s="18" t="n">
        <f aca="false">$H$6</f>
        <v>3.29212628660779</v>
      </c>
      <c r="D193" s="0" t="n">
        <f aca="true">C193+$D$6*($H$5-C193)*$H$7+$D$16*($H$7^0.5)*(NORMINV(RAND(),0,1))</f>
        <v>3.38769552895238</v>
      </c>
      <c r="E193" s="0" t="n">
        <f aca="true">D193+$D$6*($H$5-D193)*$H$7+$E$16*($H$7^0.5)*(NORMINV(RAND(),0,1))</f>
        <v>3.30263028322978</v>
      </c>
      <c r="F193" s="0" t="n">
        <f aca="true">E193+$D$6*($H$5-E193)*$H$7+$F$16*($H$7^0.5)*(NORMINV(RAND(),0,1))</f>
        <v>3.39033734200089</v>
      </c>
      <c r="G193" s="0" t="n">
        <f aca="true">F193+$D$6*($H$5-F193)*$H$7+$G$16*($H$7^0.5)*(NORMINV(RAND(),0,1))</f>
        <v>3.37501305142013</v>
      </c>
      <c r="H193" s="0" t="n">
        <f aca="true">G193+$D$6*($H$5-G193)*$H$7+$H$16*($H$7^0.5)*(NORMINV(RAND(),0,1))</f>
        <v>3.59737940227467</v>
      </c>
      <c r="I193" s="0" t="n">
        <f aca="true">H193+$D$6*($H$5-H193)*$H$7+$I$16*($H$7^0.5)*(NORMINV(RAND(),0,1))</f>
        <v>3.53576407565676</v>
      </c>
      <c r="J193" s="0" t="n">
        <f aca="true">I193+$D$6*($H$5-I193)*$H$7+$J$16*($H$7^0.5)*(NORMINV(RAND(),0,1))</f>
        <v>3.63672391113719</v>
      </c>
      <c r="K193" s="0" t="n">
        <f aca="true">J193+$D$6*($H$5-J193)*$H$7+$K$16*($H$7^0.5)*(NORMINV(RAND(),0,1))</f>
        <v>3.5779315450997</v>
      </c>
      <c r="L193" s="0" t="n">
        <f aca="true">K193+$D$6*($H$5-K193)*$H$7+$L$16*($H$7^0.5)*(NORMINV(RAND(),0,1))</f>
        <v>3.58774588665084</v>
      </c>
      <c r="M193" s="0" t="n">
        <f aca="true">L193+$D$6*($H$5-L193)*$H$7+$M$16*($H$7^0.5)*(NORMINV(RAND(),0,1))</f>
        <v>3.57076364555079</v>
      </c>
      <c r="N193" s="0" t="n">
        <f aca="false">EXP(M193)</f>
        <v>35.5437255984354</v>
      </c>
      <c r="O193" s="0" t="n">
        <f aca="false">EXP(($H$9*LN(N193))+(1-$H$9)*$H$5+(($D$9^2)/(4*$D$6))*(1-$H$9^2))</f>
        <v>30.9335636171601</v>
      </c>
      <c r="P193" s="33" t="n">
        <f aca="false">(MAX(O193-$D$5,0))*$H$8</f>
        <v>7.35639326889083</v>
      </c>
    </row>
    <row r="194" customFormat="false" ht="12.75" hidden="false" customHeight="false" outlineLevel="0" collapsed="false">
      <c r="A194" s="0" t="n">
        <v>174</v>
      </c>
      <c r="C194" s="18" t="n">
        <f aca="false">$H$6</f>
        <v>3.29212628660779</v>
      </c>
      <c r="D194" s="0" t="n">
        <f aca="true">C194+$D$6*($H$5-C194)*$H$7+$D$16*($H$7^0.5)*(NORMINV(RAND(),0,1))</f>
        <v>3.26355377130222</v>
      </c>
      <c r="E194" s="0" t="n">
        <f aca="true">D194+$D$6*($H$5-D194)*$H$7+$E$16*($H$7^0.5)*(NORMINV(RAND(),0,1))</f>
        <v>3.33881546720445</v>
      </c>
      <c r="F194" s="0" t="n">
        <f aca="true">E194+$D$6*($H$5-E194)*$H$7+$F$16*($H$7^0.5)*(NORMINV(RAND(),0,1))</f>
        <v>3.34281026930531</v>
      </c>
      <c r="G194" s="0" t="n">
        <f aca="true">F194+$D$6*($H$5-F194)*$H$7+$G$16*($H$7^0.5)*(NORMINV(RAND(),0,1))</f>
        <v>3.08942210698955</v>
      </c>
      <c r="H194" s="0" t="n">
        <f aca="true">G194+$D$6*($H$5-G194)*$H$7+$H$16*($H$7^0.5)*(NORMINV(RAND(),0,1))</f>
        <v>3.08899586026563</v>
      </c>
      <c r="I194" s="0" t="n">
        <f aca="true">H194+$D$6*($H$5-H194)*$H$7+$I$16*($H$7^0.5)*(NORMINV(RAND(),0,1))</f>
        <v>3.19212258505447</v>
      </c>
      <c r="J194" s="0" t="n">
        <f aca="true">I194+$D$6*($H$5-I194)*$H$7+$J$16*($H$7^0.5)*(NORMINV(RAND(),0,1))</f>
        <v>2.99153675485048</v>
      </c>
      <c r="K194" s="0" t="n">
        <f aca="true">J194+$D$6*($H$5-J194)*$H$7+$K$16*($H$7^0.5)*(NORMINV(RAND(),0,1))</f>
        <v>2.88795060696012</v>
      </c>
      <c r="L194" s="0" t="n">
        <f aca="true">K194+$D$6*($H$5-K194)*$H$7+$L$16*($H$7^0.5)*(NORMINV(RAND(),0,1))</f>
        <v>3.07367880537802</v>
      </c>
      <c r="M194" s="0" t="n">
        <f aca="true">L194+$D$6*($H$5-L194)*$H$7+$M$16*($H$7^0.5)*(NORMINV(RAND(),0,1))</f>
        <v>3.04481976304795</v>
      </c>
      <c r="N194" s="0" t="n">
        <f aca="false">EXP(M194)</f>
        <v>21.0062447601318</v>
      </c>
      <c r="O194" s="0" t="n">
        <f aca="false">EXP(($H$9*LN(N194))+(1-$H$9)*$H$5+(($D$9^2)/(4*$D$6))*(1-$H$9^2))</f>
        <v>20.4189110081025</v>
      </c>
      <c r="P194" s="33" t="n">
        <f aca="false">(MAX(O194-$D$5,0))*$H$8</f>
        <v>0</v>
      </c>
    </row>
    <row r="195" customFormat="false" ht="12.75" hidden="false" customHeight="false" outlineLevel="0" collapsed="false">
      <c r="A195" s="0" t="n">
        <v>175</v>
      </c>
      <c r="C195" s="18" t="n">
        <f aca="false">$H$6</f>
        <v>3.29212628660779</v>
      </c>
      <c r="D195" s="0" t="n">
        <f aca="true">C195+$D$6*($H$5-C195)*$H$7+$D$16*($H$7^0.5)*(NORMINV(RAND(),0,1))</f>
        <v>3.4588250121919</v>
      </c>
      <c r="E195" s="0" t="n">
        <f aca="true">D195+$D$6*($H$5-D195)*$H$7+$E$16*($H$7^0.5)*(NORMINV(RAND(),0,1))</f>
        <v>3.43367648314384</v>
      </c>
      <c r="F195" s="0" t="n">
        <f aca="true">E195+$D$6*($H$5-E195)*$H$7+$F$16*($H$7^0.5)*(NORMINV(RAND(),0,1))</f>
        <v>3.57956346373211</v>
      </c>
      <c r="G195" s="0" t="n">
        <f aca="true">F195+$D$6*($H$5-F195)*$H$7+$G$16*($H$7^0.5)*(NORMINV(RAND(),0,1))</f>
        <v>3.81334028158131</v>
      </c>
      <c r="H195" s="0" t="n">
        <f aca="true">G195+$D$6*($H$5-G195)*$H$7+$H$16*($H$7^0.5)*(NORMINV(RAND(),0,1))</f>
        <v>3.64014854668993</v>
      </c>
      <c r="I195" s="0" t="n">
        <f aca="true">H195+$D$6*($H$5-H195)*$H$7+$I$16*($H$7^0.5)*(NORMINV(RAND(),0,1))</f>
        <v>3.57123075812113</v>
      </c>
      <c r="J195" s="0" t="n">
        <f aca="true">I195+$D$6*($H$5-I195)*$H$7+$J$16*($H$7^0.5)*(NORMINV(RAND(),0,1))</f>
        <v>3.44056663597076</v>
      </c>
      <c r="K195" s="0" t="n">
        <f aca="true">J195+$D$6*($H$5-J195)*$H$7+$K$16*($H$7^0.5)*(NORMINV(RAND(),0,1))</f>
        <v>3.4305450916788</v>
      </c>
      <c r="L195" s="0" t="n">
        <f aca="true">K195+$D$6*($H$5-K195)*$H$7+$L$16*($H$7^0.5)*(NORMINV(RAND(),0,1))</f>
        <v>3.46940592305792</v>
      </c>
      <c r="M195" s="0" t="n">
        <f aca="true">L195+$D$6*($H$5-L195)*$H$7+$M$16*($H$7^0.5)*(NORMINV(RAND(),0,1))</f>
        <v>3.43646352974009</v>
      </c>
      <c r="N195" s="0" t="n">
        <f aca="false">EXP(M195)</f>
        <v>31.0768612103039</v>
      </c>
      <c r="O195" s="0" t="n">
        <f aca="false">EXP(($H$9*LN(N195))+(1-$H$9)*$H$5+(($D$9^2)/(4*$D$6))*(1-$H$9^2))</f>
        <v>27.8205278379588</v>
      </c>
      <c r="P195" s="33" t="n">
        <f aca="false">(MAX(O195-$D$5,0))*$H$8</f>
        <v>4.39518203619111</v>
      </c>
    </row>
    <row r="196" customFormat="false" ht="12.75" hidden="false" customHeight="false" outlineLevel="0" collapsed="false">
      <c r="A196" s="0" t="n">
        <v>176</v>
      </c>
      <c r="C196" s="18" t="n">
        <f aca="false">$H$6</f>
        <v>3.29212628660779</v>
      </c>
      <c r="D196" s="0" t="n">
        <f aca="true">C196+$D$6*($H$5-C196)*$H$7+$D$16*($H$7^0.5)*(NORMINV(RAND(),0,1))</f>
        <v>3.33640729273049</v>
      </c>
      <c r="E196" s="0" t="n">
        <f aca="true">D196+$D$6*($H$5-D196)*$H$7+$E$16*($H$7^0.5)*(NORMINV(RAND(),0,1))</f>
        <v>3.30347251904824</v>
      </c>
      <c r="F196" s="0" t="n">
        <f aca="true">E196+$D$6*($H$5-E196)*$H$7+$F$16*($H$7^0.5)*(NORMINV(RAND(),0,1))</f>
        <v>3.35051299121175</v>
      </c>
      <c r="G196" s="0" t="n">
        <f aca="true">F196+$D$6*($H$5-F196)*$H$7+$G$16*($H$7^0.5)*(NORMINV(RAND(),0,1))</f>
        <v>3.4338758895506</v>
      </c>
      <c r="H196" s="0" t="n">
        <f aca="true">G196+$D$6*($H$5-G196)*$H$7+$H$16*($H$7^0.5)*(NORMINV(RAND(),0,1))</f>
        <v>3.17815562632584</v>
      </c>
      <c r="I196" s="0" t="n">
        <f aca="true">H196+$D$6*($H$5-H196)*$H$7+$I$16*($H$7^0.5)*(NORMINV(RAND(),0,1))</f>
        <v>3.26316624389811</v>
      </c>
      <c r="J196" s="0" t="n">
        <f aca="true">I196+$D$6*($H$5-I196)*$H$7+$J$16*($H$7^0.5)*(NORMINV(RAND(),0,1))</f>
        <v>3.26800202823955</v>
      </c>
      <c r="K196" s="0" t="n">
        <f aca="true">J196+$D$6*($H$5-J196)*$H$7+$K$16*($H$7^0.5)*(NORMINV(RAND(),0,1))</f>
        <v>3.33596749770964</v>
      </c>
      <c r="L196" s="0" t="n">
        <f aca="true">K196+$D$6*($H$5-K196)*$H$7+$L$16*($H$7^0.5)*(NORMINV(RAND(),0,1))</f>
        <v>3.30877845996774</v>
      </c>
      <c r="M196" s="0" t="n">
        <f aca="true">L196+$D$6*($H$5-L196)*$H$7+$M$16*($H$7^0.5)*(NORMINV(RAND(),0,1))</f>
        <v>3.20585732916108</v>
      </c>
      <c r="N196" s="0" t="n">
        <f aca="false">EXP(M196)</f>
        <v>24.6766469592515</v>
      </c>
      <c r="O196" s="0" t="n">
        <f aca="false">EXP(($H$9*LN(N196))+(1-$H$9)*$H$5+(($D$9^2)/(4*$D$6))*(1-$H$9^2))</f>
        <v>23.1882535774361</v>
      </c>
      <c r="P196" s="33" t="n">
        <f aca="false">(MAX(O196-$D$5,0))*$H$8</f>
        <v>0</v>
      </c>
    </row>
    <row r="197" customFormat="false" ht="12.75" hidden="false" customHeight="false" outlineLevel="0" collapsed="false">
      <c r="A197" s="0" t="n">
        <v>177</v>
      </c>
      <c r="C197" s="18" t="n">
        <f aca="false">$H$6</f>
        <v>3.29212628660779</v>
      </c>
      <c r="D197" s="0" t="n">
        <f aca="true">C197+$D$6*($H$5-C197)*$H$7+$D$16*($H$7^0.5)*(NORMINV(RAND(),0,1))</f>
        <v>3.27438141514769</v>
      </c>
      <c r="E197" s="0" t="n">
        <f aca="true">D197+$D$6*($H$5-D197)*$H$7+$E$16*($H$7^0.5)*(NORMINV(RAND(),0,1))</f>
        <v>3.27571654568369</v>
      </c>
      <c r="F197" s="0" t="n">
        <f aca="true">E197+$D$6*($H$5-E197)*$H$7+$F$16*($H$7^0.5)*(NORMINV(RAND(),0,1))</f>
        <v>3.01631465637435</v>
      </c>
      <c r="G197" s="0" t="n">
        <f aca="true">F197+$D$6*($H$5-F197)*$H$7+$G$16*($H$7^0.5)*(NORMINV(RAND(),0,1))</f>
        <v>3.14927003621396</v>
      </c>
      <c r="H197" s="0" t="n">
        <f aca="true">G197+$D$6*($H$5-G197)*$H$7+$H$16*($H$7^0.5)*(NORMINV(RAND(),0,1))</f>
        <v>2.9804051441303</v>
      </c>
      <c r="I197" s="0" t="n">
        <f aca="true">H197+$D$6*($H$5-H197)*$H$7+$I$16*($H$7^0.5)*(NORMINV(RAND(),0,1))</f>
        <v>2.74493942727472</v>
      </c>
      <c r="J197" s="0" t="n">
        <f aca="true">I197+$D$6*($H$5-I197)*$H$7+$J$16*($H$7^0.5)*(NORMINV(RAND(),0,1))</f>
        <v>2.85487439608717</v>
      </c>
      <c r="K197" s="0" t="n">
        <f aca="true">J197+$D$6*($H$5-J197)*$H$7+$K$16*($H$7^0.5)*(NORMINV(RAND(),0,1))</f>
        <v>2.66063459413475</v>
      </c>
      <c r="L197" s="0" t="n">
        <f aca="true">K197+$D$6*($H$5-K197)*$H$7+$L$16*($H$7^0.5)*(NORMINV(RAND(),0,1))</f>
        <v>2.76269103097277</v>
      </c>
      <c r="M197" s="0" t="n">
        <f aca="true">L197+$D$6*($H$5-L197)*$H$7+$M$16*($H$7^0.5)*(NORMINV(RAND(),0,1))</f>
        <v>2.71797703742319</v>
      </c>
      <c r="N197" s="0" t="n">
        <f aca="false">EXP(M197)</f>
        <v>15.1496440620187</v>
      </c>
      <c r="O197" s="0" t="n">
        <f aca="false">EXP(($H$9*LN(N197))+(1-$H$9)*$H$5+(($D$9^2)/(4*$D$6))*(1-$H$9^2))</f>
        <v>15.77343843277</v>
      </c>
      <c r="P197" s="33" t="n">
        <f aca="false">(MAX(O197-$D$5,0))*$H$8</f>
        <v>0</v>
      </c>
    </row>
    <row r="198" customFormat="false" ht="12.75" hidden="false" customHeight="false" outlineLevel="0" collapsed="false">
      <c r="A198" s="0" t="n">
        <v>178</v>
      </c>
      <c r="C198" s="18" t="n">
        <f aca="false">$H$6</f>
        <v>3.29212628660779</v>
      </c>
      <c r="D198" s="0" t="n">
        <f aca="true">C198+$D$6*($H$5-C198)*$H$7+$D$16*($H$7^0.5)*(NORMINV(RAND(),0,1))</f>
        <v>3.30559804731173</v>
      </c>
      <c r="E198" s="0" t="n">
        <f aca="true">D198+$D$6*($H$5-D198)*$H$7+$E$16*($H$7^0.5)*(NORMINV(RAND(),0,1))</f>
        <v>3.19244372460141</v>
      </c>
      <c r="F198" s="0" t="n">
        <f aca="true">E198+$D$6*($H$5-E198)*$H$7+$F$16*($H$7^0.5)*(NORMINV(RAND(),0,1))</f>
        <v>3.18965117487263</v>
      </c>
      <c r="G198" s="0" t="n">
        <f aca="true">F198+$D$6*($H$5-F198)*$H$7+$G$16*($H$7^0.5)*(NORMINV(RAND(),0,1))</f>
        <v>3.38910460534412</v>
      </c>
      <c r="H198" s="0" t="n">
        <f aca="true">G198+$D$6*($H$5-G198)*$H$7+$H$16*($H$7^0.5)*(NORMINV(RAND(),0,1))</f>
        <v>3.48159804370524</v>
      </c>
      <c r="I198" s="0" t="n">
        <f aca="true">H198+$D$6*($H$5-H198)*$H$7+$I$16*($H$7^0.5)*(NORMINV(RAND(),0,1))</f>
        <v>3.566488907071</v>
      </c>
      <c r="J198" s="0" t="n">
        <f aca="true">I198+$D$6*($H$5-I198)*$H$7+$J$16*($H$7^0.5)*(NORMINV(RAND(),0,1))</f>
        <v>3.73286118543844</v>
      </c>
      <c r="K198" s="0" t="n">
        <f aca="true">J198+$D$6*($H$5-J198)*$H$7+$K$16*($H$7^0.5)*(NORMINV(RAND(),0,1))</f>
        <v>3.77432984545698</v>
      </c>
      <c r="L198" s="0" t="n">
        <f aca="true">K198+$D$6*($H$5-K198)*$H$7+$L$16*($H$7^0.5)*(NORMINV(RAND(),0,1))</f>
        <v>3.87215366591667</v>
      </c>
      <c r="M198" s="0" t="n">
        <f aca="true">L198+$D$6*($H$5-L198)*$H$7+$M$16*($H$7^0.5)*(NORMINV(RAND(),0,1))</f>
        <v>3.72695519153265</v>
      </c>
      <c r="N198" s="0" t="n">
        <f aca="false">EXP(M198)</f>
        <v>41.5523962672019</v>
      </c>
      <c r="O198" s="0" t="n">
        <f aca="false">EXP(($H$9*LN(N198))+(1-$H$9)*$H$5+(($D$9^2)/(4*$D$6))*(1-$H$9^2))</f>
        <v>34.9947783396862</v>
      </c>
      <c r="P198" s="33" t="n">
        <f aca="false">(MAX(O198-$D$5,0))*$H$8</f>
        <v>11.2195402121732</v>
      </c>
    </row>
    <row r="199" customFormat="false" ht="12.75" hidden="false" customHeight="false" outlineLevel="0" collapsed="false">
      <c r="A199" s="0" t="n">
        <v>179</v>
      </c>
      <c r="C199" s="18" t="n">
        <f aca="false">$H$6</f>
        <v>3.29212628660779</v>
      </c>
      <c r="D199" s="0" t="n">
        <f aca="true">C199+$D$6*($H$5-C199)*$H$7+$D$16*($H$7^0.5)*(NORMINV(RAND(),0,1))</f>
        <v>3.41750168750942</v>
      </c>
      <c r="E199" s="0" t="n">
        <f aca="true">D199+$D$6*($H$5-D199)*$H$7+$E$16*($H$7^0.5)*(NORMINV(RAND(),0,1))</f>
        <v>3.15603858450366</v>
      </c>
      <c r="F199" s="0" t="n">
        <f aca="true">E199+$D$6*($H$5-E199)*$H$7+$F$16*($H$7^0.5)*(NORMINV(RAND(),0,1))</f>
        <v>3.09537224945677</v>
      </c>
      <c r="G199" s="0" t="n">
        <f aca="true">F199+$D$6*($H$5-F199)*$H$7+$G$16*($H$7^0.5)*(NORMINV(RAND(),0,1))</f>
        <v>2.87349630276937</v>
      </c>
      <c r="H199" s="0" t="n">
        <f aca="true">G199+$D$6*($H$5-G199)*$H$7+$H$16*($H$7^0.5)*(NORMINV(RAND(),0,1))</f>
        <v>2.91267908672684</v>
      </c>
      <c r="I199" s="0" t="n">
        <f aca="true">H199+$D$6*($H$5-H199)*$H$7+$I$16*($H$7^0.5)*(NORMINV(RAND(),0,1))</f>
        <v>2.59984231323513</v>
      </c>
      <c r="J199" s="0" t="n">
        <f aca="true">I199+$D$6*($H$5-I199)*$H$7+$J$16*($H$7^0.5)*(NORMINV(RAND(),0,1))</f>
        <v>2.58262723526003</v>
      </c>
      <c r="K199" s="0" t="n">
        <f aca="true">J199+$D$6*($H$5-J199)*$H$7+$K$16*($H$7^0.5)*(NORMINV(RAND(),0,1))</f>
        <v>2.49699920785208</v>
      </c>
      <c r="L199" s="0" t="n">
        <f aca="true">K199+$D$6*($H$5-K199)*$H$7+$L$16*($H$7^0.5)*(NORMINV(RAND(),0,1))</f>
        <v>2.42289094674104</v>
      </c>
      <c r="M199" s="0" t="n">
        <f aca="true">L199+$D$6*($H$5-L199)*$H$7+$M$16*($H$7^0.5)*(NORMINV(RAND(),0,1))</f>
        <v>2.3086545464594</v>
      </c>
      <c r="N199" s="0" t="n">
        <f aca="false">EXP(M199)</f>
        <v>10.0608790991934</v>
      </c>
      <c r="O199" s="0" t="n">
        <f aca="false">EXP(($H$9*LN(N199))+(1-$H$9)*$H$5+(($D$9^2)/(4*$D$6))*(1-$H$9^2))</f>
        <v>11.4164171549392</v>
      </c>
      <c r="P199" s="33" t="n">
        <f aca="false">(MAX(O199-$D$5,0))*$H$8</f>
        <v>0</v>
      </c>
    </row>
    <row r="200" customFormat="false" ht="12.75" hidden="false" customHeight="false" outlineLevel="0" collapsed="false">
      <c r="A200" s="0" t="n">
        <v>180</v>
      </c>
      <c r="C200" s="18" t="n">
        <f aca="false">$H$6</f>
        <v>3.29212628660779</v>
      </c>
      <c r="D200" s="0" t="n">
        <f aca="true">C200+$D$6*($H$5-C200)*$H$7+$D$16*($H$7^0.5)*(NORMINV(RAND(),0,1))</f>
        <v>3.48659188472439</v>
      </c>
      <c r="E200" s="0" t="n">
        <f aca="true">D200+$D$6*($H$5-D200)*$H$7+$E$16*($H$7^0.5)*(NORMINV(RAND(),0,1))</f>
        <v>3.55212128756101</v>
      </c>
      <c r="F200" s="0" t="n">
        <f aca="true">E200+$D$6*($H$5-E200)*$H$7+$F$16*($H$7^0.5)*(NORMINV(RAND(),0,1))</f>
        <v>3.60319806173844</v>
      </c>
      <c r="G200" s="0" t="n">
        <f aca="true">F200+$D$6*($H$5-F200)*$H$7+$G$16*($H$7^0.5)*(NORMINV(RAND(),0,1))</f>
        <v>3.44357776262476</v>
      </c>
      <c r="H200" s="0" t="n">
        <f aca="true">G200+$D$6*($H$5-G200)*$H$7+$H$16*($H$7^0.5)*(NORMINV(RAND(),0,1))</f>
        <v>3.14549056315791</v>
      </c>
      <c r="I200" s="0" t="n">
        <f aca="true">H200+$D$6*($H$5-H200)*$H$7+$I$16*($H$7^0.5)*(NORMINV(RAND(),0,1))</f>
        <v>3.20180204661092</v>
      </c>
      <c r="J200" s="0" t="n">
        <f aca="true">I200+$D$6*($H$5-I200)*$H$7+$J$16*($H$7^0.5)*(NORMINV(RAND(),0,1))</f>
        <v>3.269086880197</v>
      </c>
      <c r="K200" s="0" t="n">
        <f aca="true">J200+$D$6*($H$5-J200)*$H$7+$K$16*($H$7^0.5)*(NORMINV(RAND(),0,1))</f>
        <v>3.20024019528682</v>
      </c>
      <c r="L200" s="0" t="n">
        <f aca="true">K200+$D$6*($H$5-K200)*$H$7+$L$16*($H$7^0.5)*(NORMINV(RAND(),0,1))</f>
        <v>3.21541033834002</v>
      </c>
      <c r="M200" s="0" t="n">
        <f aca="true">L200+$D$6*($H$5-L200)*$H$7+$M$16*($H$7^0.5)*(NORMINV(RAND(),0,1))</f>
        <v>3.26503166376866</v>
      </c>
      <c r="N200" s="0" t="n">
        <f aca="false">EXP(M200)</f>
        <v>26.180939964925</v>
      </c>
      <c r="O200" s="0" t="n">
        <f aca="false">EXP(($H$9*LN(N200))+(1-$H$9)*$H$5+(($D$9^2)/(4*$D$6))*(1-$H$9^2))</f>
        <v>24.2976730135501</v>
      </c>
      <c r="P200" s="33" t="n">
        <f aca="false">(MAX(O200-$D$5,0))*$H$8</f>
        <v>1.04413886896926</v>
      </c>
    </row>
    <row r="201" customFormat="false" ht="12.75" hidden="false" customHeight="false" outlineLevel="0" collapsed="false">
      <c r="A201" s="0" t="n">
        <v>181</v>
      </c>
      <c r="C201" s="18" t="n">
        <f aca="false">$H$6</f>
        <v>3.29212628660779</v>
      </c>
      <c r="D201" s="0" t="n">
        <f aca="true">C201+$D$6*($H$5-C201)*$H$7+$D$16*($H$7^0.5)*(NORMINV(RAND(),0,1))</f>
        <v>2.82402780151565</v>
      </c>
      <c r="E201" s="0" t="n">
        <f aca="true">D201+$D$6*($H$5-D201)*$H$7+$E$16*($H$7^0.5)*(NORMINV(RAND(),0,1))</f>
        <v>2.59532549522981</v>
      </c>
      <c r="F201" s="0" t="n">
        <f aca="true">E201+$D$6*($H$5-E201)*$H$7+$F$16*($H$7^0.5)*(NORMINV(RAND(),0,1))</f>
        <v>2.72686540171372</v>
      </c>
      <c r="G201" s="0" t="n">
        <f aca="true">F201+$D$6*($H$5-F201)*$H$7+$G$16*($H$7^0.5)*(NORMINV(RAND(),0,1))</f>
        <v>2.47832917125301</v>
      </c>
      <c r="H201" s="0" t="n">
        <f aca="true">G201+$D$6*($H$5-G201)*$H$7+$H$16*($H$7^0.5)*(NORMINV(RAND(),0,1))</f>
        <v>2.43739386254483</v>
      </c>
      <c r="I201" s="0" t="n">
        <f aca="true">H201+$D$6*($H$5-H201)*$H$7+$I$16*($H$7^0.5)*(NORMINV(RAND(),0,1))</f>
        <v>2.58636423823745</v>
      </c>
      <c r="J201" s="0" t="n">
        <f aca="true">I201+$D$6*($H$5-I201)*$H$7+$J$16*($H$7^0.5)*(NORMINV(RAND(),0,1))</f>
        <v>2.79960266839404</v>
      </c>
      <c r="K201" s="0" t="n">
        <f aca="true">J201+$D$6*($H$5-J201)*$H$7+$K$16*($H$7^0.5)*(NORMINV(RAND(),0,1))</f>
        <v>2.76053809482641</v>
      </c>
      <c r="L201" s="0" t="n">
        <f aca="true">K201+$D$6*($H$5-K201)*$H$7+$L$16*($H$7^0.5)*(NORMINV(RAND(),0,1))</f>
        <v>2.72458805041777</v>
      </c>
      <c r="M201" s="0" t="n">
        <f aca="true">L201+$D$6*($H$5-L201)*$H$7+$M$16*($H$7^0.5)*(NORMINV(RAND(),0,1))</f>
        <v>2.70932878901175</v>
      </c>
      <c r="N201" s="0" t="n">
        <f aca="false">EXP(M201)</f>
        <v>15.0191910847731</v>
      </c>
      <c r="O201" s="0" t="n">
        <f aca="false">EXP(($H$9*LN(N201))+(1-$H$9)*$H$5+(($D$9^2)/(4*$D$6))*(1-$H$9^2))</f>
        <v>15.6660694808214</v>
      </c>
      <c r="P201" s="33" t="n">
        <f aca="false">(MAX(O201-$D$5,0))*$H$8</f>
        <v>0</v>
      </c>
    </row>
    <row r="202" customFormat="false" ht="12.75" hidden="false" customHeight="false" outlineLevel="0" collapsed="false">
      <c r="A202" s="0" t="n">
        <v>182</v>
      </c>
      <c r="C202" s="18" t="n">
        <f aca="false">$H$6</f>
        <v>3.29212628660779</v>
      </c>
      <c r="D202" s="0" t="n">
        <f aca="true">C202+$D$6*($H$5-C202)*$H$7+$D$16*($H$7^0.5)*(NORMINV(RAND(),0,1))</f>
        <v>3.35687343217853</v>
      </c>
      <c r="E202" s="0" t="n">
        <f aca="true">D202+$D$6*($H$5-D202)*$H$7+$E$16*($H$7^0.5)*(NORMINV(RAND(),0,1))</f>
        <v>3.33301962495687</v>
      </c>
      <c r="F202" s="0" t="n">
        <f aca="true">E202+$D$6*($H$5-E202)*$H$7+$F$16*($H$7^0.5)*(NORMINV(RAND(),0,1))</f>
        <v>3.41332069850222</v>
      </c>
      <c r="G202" s="0" t="n">
        <f aca="true">F202+$D$6*($H$5-F202)*$H$7+$G$16*($H$7^0.5)*(NORMINV(RAND(),0,1))</f>
        <v>3.33650935539659</v>
      </c>
      <c r="H202" s="0" t="n">
        <f aca="true">G202+$D$6*($H$5-G202)*$H$7+$H$16*($H$7^0.5)*(NORMINV(RAND(),0,1))</f>
        <v>2.92681135133246</v>
      </c>
      <c r="I202" s="0" t="n">
        <f aca="true">H202+$D$6*($H$5-H202)*$H$7+$I$16*($H$7^0.5)*(NORMINV(RAND(),0,1))</f>
        <v>2.97717792681539</v>
      </c>
      <c r="J202" s="0" t="n">
        <f aca="true">I202+$D$6*($H$5-I202)*$H$7+$J$16*($H$7^0.5)*(NORMINV(RAND(),0,1))</f>
        <v>2.81174020913526</v>
      </c>
      <c r="K202" s="0" t="n">
        <f aca="true">J202+$D$6*($H$5-J202)*$H$7+$K$16*($H$7^0.5)*(NORMINV(RAND(),0,1))</f>
        <v>2.8991474342072</v>
      </c>
      <c r="L202" s="0" t="n">
        <f aca="true">K202+$D$6*($H$5-K202)*$H$7+$L$16*($H$7^0.5)*(NORMINV(RAND(),0,1))</f>
        <v>2.76061463573883</v>
      </c>
      <c r="M202" s="0" t="n">
        <f aca="true">L202+$D$6*($H$5-L202)*$H$7+$M$16*($H$7^0.5)*(NORMINV(RAND(),0,1))</f>
        <v>2.65417841796858</v>
      </c>
      <c r="N202" s="0" t="n">
        <f aca="false">EXP(M202)</f>
        <v>14.2133038659842</v>
      </c>
      <c r="O202" s="0" t="n">
        <f aca="false">EXP(($H$9*LN(N202))+(1-$H$9)*$H$5+(($D$9^2)/(4*$D$6))*(1-$H$9^2))</f>
        <v>14.9983545266243</v>
      </c>
      <c r="P202" s="33" t="n">
        <f aca="false">(MAX(O202-$D$5,0))*$H$8</f>
        <v>0</v>
      </c>
    </row>
    <row r="203" customFormat="false" ht="12.75" hidden="false" customHeight="false" outlineLevel="0" collapsed="false">
      <c r="A203" s="0" t="n">
        <v>183</v>
      </c>
      <c r="C203" s="18" t="n">
        <f aca="false">$H$6</f>
        <v>3.29212628660779</v>
      </c>
      <c r="D203" s="0" t="n">
        <f aca="true">C203+$D$6*($H$5-C203)*$H$7+$D$16*($H$7^0.5)*(NORMINV(RAND(),0,1))</f>
        <v>3.23518535132553</v>
      </c>
      <c r="E203" s="0" t="n">
        <f aca="true">D203+$D$6*($H$5-D203)*$H$7+$E$16*($H$7^0.5)*(NORMINV(RAND(),0,1))</f>
        <v>3.07416762459659</v>
      </c>
      <c r="F203" s="0" t="n">
        <f aca="true">E203+$D$6*($H$5-E203)*$H$7+$F$16*($H$7^0.5)*(NORMINV(RAND(),0,1))</f>
        <v>3.26879439649075</v>
      </c>
      <c r="G203" s="0" t="n">
        <f aca="true">F203+$D$6*($H$5-F203)*$H$7+$G$16*($H$7^0.5)*(NORMINV(RAND(),0,1))</f>
        <v>3.22769137602894</v>
      </c>
      <c r="H203" s="0" t="n">
        <f aca="true">G203+$D$6*($H$5-G203)*$H$7+$H$16*($H$7^0.5)*(NORMINV(RAND(),0,1))</f>
        <v>3.67250449673378</v>
      </c>
      <c r="I203" s="0" t="n">
        <f aca="true">H203+$D$6*($H$5-H203)*$H$7+$I$16*($H$7^0.5)*(NORMINV(RAND(),0,1))</f>
        <v>3.62666321181311</v>
      </c>
      <c r="J203" s="0" t="n">
        <f aca="true">I203+$D$6*($H$5-I203)*$H$7+$J$16*($H$7^0.5)*(NORMINV(RAND(),0,1))</f>
        <v>3.57586867553267</v>
      </c>
      <c r="K203" s="0" t="n">
        <f aca="true">J203+$D$6*($H$5-J203)*$H$7+$K$16*($H$7^0.5)*(NORMINV(RAND(),0,1))</f>
        <v>3.61615287243492</v>
      </c>
      <c r="L203" s="0" t="n">
        <f aca="true">K203+$D$6*($H$5-K203)*$H$7+$L$16*($H$7^0.5)*(NORMINV(RAND(),0,1))</f>
        <v>3.55432587828713</v>
      </c>
      <c r="M203" s="0" t="n">
        <f aca="true">L203+$D$6*($H$5-L203)*$H$7+$M$16*($H$7^0.5)*(NORMINV(RAND(),0,1))</f>
        <v>3.37550756205927</v>
      </c>
      <c r="N203" s="0" t="n">
        <f aca="false">EXP(M203)</f>
        <v>29.2391206838977</v>
      </c>
      <c r="O203" s="0" t="n">
        <f aca="false">EXP(($H$9*LN(N203))+(1-$H$9)*$H$5+(($D$9^2)/(4*$D$6))*(1-$H$9^2))</f>
        <v>26.512924058007</v>
      </c>
      <c r="P203" s="33" t="n">
        <f aca="false">(MAX(O203-$D$5,0))*$H$8</f>
        <v>3.15135084511261</v>
      </c>
    </row>
    <row r="204" customFormat="false" ht="12.75" hidden="false" customHeight="false" outlineLevel="0" collapsed="false">
      <c r="A204" s="0" t="n">
        <v>184</v>
      </c>
      <c r="C204" s="18" t="n">
        <f aca="false">$H$6</f>
        <v>3.29212628660779</v>
      </c>
      <c r="D204" s="0" t="n">
        <f aca="true">C204+$D$6*($H$5-C204)*$H$7+$D$16*($H$7^0.5)*(NORMINV(RAND(),0,1))</f>
        <v>3.47019074508889</v>
      </c>
      <c r="E204" s="0" t="n">
        <f aca="true">D204+$D$6*($H$5-D204)*$H$7+$E$16*($H$7^0.5)*(NORMINV(RAND(),0,1))</f>
        <v>3.34072723390876</v>
      </c>
      <c r="F204" s="0" t="n">
        <f aca="true">E204+$D$6*($H$5-E204)*$H$7+$F$16*($H$7^0.5)*(NORMINV(RAND(),0,1))</f>
        <v>3.06962301974029</v>
      </c>
      <c r="G204" s="0" t="n">
        <f aca="true">F204+$D$6*($H$5-F204)*$H$7+$G$16*($H$7^0.5)*(NORMINV(RAND(),0,1))</f>
        <v>3.07231866088898</v>
      </c>
      <c r="H204" s="0" t="n">
        <f aca="true">G204+$D$6*($H$5-G204)*$H$7+$H$16*($H$7^0.5)*(NORMINV(RAND(),0,1))</f>
        <v>3.51990778139464</v>
      </c>
      <c r="I204" s="0" t="n">
        <f aca="true">H204+$D$6*($H$5-H204)*$H$7+$I$16*($H$7^0.5)*(NORMINV(RAND(),0,1))</f>
        <v>3.48229327437578</v>
      </c>
      <c r="J204" s="0" t="n">
        <f aca="true">I204+$D$6*($H$5-I204)*$H$7+$J$16*($H$7^0.5)*(NORMINV(RAND(),0,1))</f>
        <v>3.61284977402204</v>
      </c>
      <c r="K204" s="0" t="n">
        <f aca="true">J204+$D$6*($H$5-J204)*$H$7+$K$16*($H$7^0.5)*(NORMINV(RAND(),0,1))</f>
        <v>3.60687601200702</v>
      </c>
      <c r="L204" s="0" t="n">
        <f aca="true">K204+$D$6*($H$5-K204)*$H$7+$L$16*($H$7^0.5)*(NORMINV(RAND(),0,1))</f>
        <v>3.63239206210353</v>
      </c>
      <c r="M204" s="0" t="n">
        <f aca="true">L204+$D$6*($H$5-L204)*$H$7+$M$16*($H$7^0.5)*(NORMINV(RAND(),0,1))</f>
        <v>3.64010501702477</v>
      </c>
      <c r="N204" s="0" t="n">
        <f aca="false">EXP(M204)</f>
        <v>38.0958372268166</v>
      </c>
      <c r="O204" s="0" t="n">
        <f aca="false">EXP(($H$9*LN(N204))+(1-$H$9)*$H$5+(($D$9^2)/(4*$D$6))*(1-$H$9^2))</f>
        <v>32.6748696662349</v>
      </c>
      <c r="P204" s="33" t="n">
        <f aca="false">(MAX(O204-$D$5,0))*$H$8</f>
        <v>9.01277481983186</v>
      </c>
    </row>
    <row r="205" customFormat="false" ht="12.75" hidden="false" customHeight="false" outlineLevel="0" collapsed="false">
      <c r="A205" s="0" t="n">
        <v>185</v>
      </c>
      <c r="C205" s="18" t="n">
        <f aca="false">$H$6</f>
        <v>3.29212628660779</v>
      </c>
      <c r="D205" s="0" t="n">
        <f aca="true">C205+$D$6*($H$5-C205)*$H$7+$D$16*($H$7^0.5)*(NORMINV(RAND(),0,1))</f>
        <v>3.2101491216806</v>
      </c>
      <c r="E205" s="0" t="n">
        <f aca="true">D205+$D$6*($H$5-D205)*$H$7+$E$16*($H$7^0.5)*(NORMINV(RAND(),0,1))</f>
        <v>3.25087439925319</v>
      </c>
      <c r="F205" s="0" t="n">
        <f aca="true">E205+$D$6*($H$5-E205)*$H$7+$F$16*($H$7^0.5)*(NORMINV(RAND(),0,1))</f>
        <v>2.75492941710284</v>
      </c>
      <c r="G205" s="0" t="n">
        <f aca="true">F205+$D$6*($H$5-F205)*$H$7+$G$16*($H$7^0.5)*(NORMINV(RAND(),0,1))</f>
        <v>2.67341196952351</v>
      </c>
      <c r="H205" s="0" t="n">
        <f aca="true">G205+$D$6*($H$5-G205)*$H$7+$H$16*($H$7^0.5)*(NORMINV(RAND(),0,1))</f>
        <v>2.86136925524714</v>
      </c>
      <c r="I205" s="0" t="n">
        <f aca="true">H205+$D$6*($H$5-H205)*$H$7+$I$16*($H$7^0.5)*(NORMINV(RAND(),0,1))</f>
        <v>2.73854537007968</v>
      </c>
      <c r="J205" s="0" t="n">
        <f aca="true">I205+$D$6*($H$5-I205)*$H$7+$J$16*($H$7^0.5)*(NORMINV(RAND(),0,1))</f>
        <v>2.70999888364986</v>
      </c>
      <c r="K205" s="0" t="n">
        <f aca="true">J205+$D$6*($H$5-J205)*$H$7+$K$16*($H$7^0.5)*(NORMINV(RAND(),0,1))</f>
        <v>2.6917924203693</v>
      </c>
      <c r="L205" s="0" t="n">
        <f aca="true">K205+$D$6*($H$5-K205)*$H$7+$L$16*($H$7^0.5)*(NORMINV(RAND(),0,1))</f>
        <v>2.5153495865149</v>
      </c>
      <c r="M205" s="0" t="n">
        <f aca="true">L205+$D$6*($H$5-L205)*$H$7+$M$16*($H$7^0.5)*(NORMINV(RAND(),0,1))</f>
        <v>2.57699944673952</v>
      </c>
      <c r="N205" s="0" t="n">
        <f aca="false">EXP(M205)</f>
        <v>13.157598793377</v>
      </c>
      <c r="O205" s="0" t="n">
        <f aca="false">EXP(($H$9*LN(N205))+(1-$H$9)*$H$5+(($D$9^2)/(4*$D$6))*(1-$H$9^2))</f>
        <v>14.1114431187945</v>
      </c>
      <c r="P205" s="33" t="n">
        <f aca="false">(MAX(O205-$D$5,0))*$H$8</f>
        <v>0</v>
      </c>
    </row>
    <row r="206" customFormat="false" ht="12.75" hidden="false" customHeight="false" outlineLevel="0" collapsed="false">
      <c r="A206" s="0" t="n">
        <v>186</v>
      </c>
      <c r="C206" s="18" t="n">
        <f aca="false">$H$6</f>
        <v>3.29212628660779</v>
      </c>
      <c r="D206" s="0" t="n">
        <f aca="true">C206+$D$6*($H$5-C206)*$H$7+$D$16*($H$7^0.5)*(NORMINV(RAND(),0,1))</f>
        <v>3.42349534771687</v>
      </c>
      <c r="E206" s="0" t="n">
        <f aca="true">D206+$D$6*($H$5-D206)*$H$7+$E$16*($H$7^0.5)*(NORMINV(RAND(),0,1))</f>
        <v>3.11543738893251</v>
      </c>
      <c r="F206" s="0" t="n">
        <f aca="true">E206+$D$6*($H$5-E206)*$H$7+$F$16*($H$7^0.5)*(NORMINV(RAND(),0,1))</f>
        <v>3.14962055088627</v>
      </c>
      <c r="G206" s="0" t="n">
        <f aca="true">F206+$D$6*($H$5-F206)*$H$7+$G$16*($H$7^0.5)*(NORMINV(RAND(),0,1))</f>
        <v>3.09729871232742</v>
      </c>
      <c r="H206" s="0" t="n">
        <f aca="true">G206+$D$6*($H$5-G206)*$H$7+$H$16*($H$7^0.5)*(NORMINV(RAND(),0,1))</f>
        <v>2.91011830976224</v>
      </c>
      <c r="I206" s="0" t="n">
        <f aca="true">H206+$D$6*($H$5-H206)*$H$7+$I$16*($H$7^0.5)*(NORMINV(RAND(),0,1))</f>
        <v>2.91889772336028</v>
      </c>
      <c r="J206" s="0" t="n">
        <f aca="true">I206+$D$6*($H$5-I206)*$H$7+$J$16*($H$7^0.5)*(NORMINV(RAND(),0,1))</f>
        <v>2.79592921110624</v>
      </c>
      <c r="K206" s="0" t="n">
        <f aca="true">J206+$D$6*($H$5-J206)*$H$7+$K$16*($H$7^0.5)*(NORMINV(RAND(),0,1))</f>
        <v>2.85293200540665</v>
      </c>
      <c r="L206" s="0" t="n">
        <f aca="true">K206+$D$6*($H$5-K206)*$H$7+$L$16*($H$7^0.5)*(NORMINV(RAND(),0,1))</f>
        <v>2.73127010166695</v>
      </c>
      <c r="M206" s="0" t="n">
        <f aca="true">L206+$D$6*($H$5-L206)*$H$7+$M$16*($H$7^0.5)*(NORMINV(RAND(),0,1))</f>
        <v>2.74644532182573</v>
      </c>
      <c r="N206" s="0" t="n">
        <f aca="false">EXP(M206)</f>
        <v>15.5871260731353</v>
      </c>
      <c r="O206" s="0" t="n">
        <f aca="false">EXP(($H$9*LN(N206))+(1-$H$9)*$H$5+(($D$9^2)/(4*$D$6))*(1-$H$9^2))</f>
        <v>16.1321006213851</v>
      </c>
      <c r="P206" s="33" t="n">
        <f aca="false">(MAX(O206-$D$5,0))*$H$8</f>
        <v>0</v>
      </c>
    </row>
    <row r="207" customFormat="false" ht="12.75" hidden="false" customHeight="false" outlineLevel="0" collapsed="false">
      <c r="A207" s="0" t="n">
        <v>187</v>
      </c>
      <c r="C207" s="18" t="n">
        <f aca="false">$H$6</f>
        <v>3.29212628660779</v>
      </c>
      <c r="D207" s="0" t="n">
        <f aca="true">C207+$D$6*($H$5-C207)*$H$7+$D$16*($H$7^0.5)*(NORMINV(RAND(),0,1))</f>
        <v>3.47564961027335</v>
      </c>
      <c r="E207" s="0" t="n">
        <f aca="true">D207+$D$6*($H$5-D207)*$H$7+$E$16*($H$7^0.5)*(NORMINV(RAND(),0,1))</f>
        <v>3.53190001417963</v>
      </c>
      <c r="F207" s="0" t="n">
        <f aca="true">E207+$D$6*($H$5-E207)*$H$7+$F$16*($H$7^0.5)*(NORMINV(RAND(),0,1))</f>
        <v>3.45151038404656</v>
      </c>
      <c r="G207" s="0" t="n">
        <f aca="true">F207+$D$6*($H$5-F207)*$H$7+$G$16*($H$7^0.5)*(NORMINV(RAND(),0,1))</f>
        <v>3.59754182434303</v>
      </c>
      <c r="H207" s="0" t="n">
        <f aca="true">G207+$D$6*($H$5-G207)*$H$7+$H$16*($H$7^0.5)*(NORMINV(RAND(),0,1))</f>
        <v>3.40232710682113</v>
      </c>
      <c r="I207" s="0" t="n">
        <f aca="true">H207+$D$6*($H$5-H207)*$H$7+$I$16*($H$7^0.5)*(NORMINV(RAND(),0,1))</f>
        <v>3.40240426308592</v>
      </c>
      <c r="J207" s="0" t="n">
        <f aca="true">I207+$D$6*($H$5-I207)*$H$7+$J$16*($H$7^0.5)*(NORMINV(RAND(),0,1))</f>
        <v>3.33888466883283</v>
      </c>
      <c r="K207" s="0" t="n">
        <f aca="true">J207+$D$6*($H$5-J207)*$H$7+$K$16*($H$7^0.5)*(NORMINV(RAND(),0,1))</f>
        <v>3.46893207215632</v>
      </c>
      <c r="L207" s="0" t="n">
        <f aca="true">K207+$D$6*($H$5-K207)*$H$7+$L$16*($H$7^0.5)*(NORMINV(RAND(),0,1))</f>
        <v>3.38301174308318</v>
      </c>
      <c r="M207" s="0" t="n">
        <f aca="true">L207+$D$6*($H$5-L207)*$H$7+$M$16*($H$7^0.5)*(NORMINV(RAND(),0,1))</f>
        <v>3.32394658016113</v>
      </c>
      <c r="N207" s="0" t="n">
        <f aca="false">EXP(M207)</f>
        <v>27.7697300447663</v>
      </c>
      <c r="O207" s="0" t="n">
        <f aca="false">EXP(($H$9*LN(N207))+(1-$H$9)*$H$5+(($D$9^2)/(4*$D$6))*(1-$H$9^2))</f>
        <v>25.4549557088664</v>
      </c>
      <c r="P207" s="33" t="n">
        <f aca="false">(MAX(O207-$D$5,0))*$H$8</f>
        <v>2.14498022121962</v>
      </c>
    </row>
    <row r="208" customFormat="false" ht="12.75" hidden="false" customHeight="false" outlineLevel="0" collapsed="false">
      <c r="A208" s="0" t="n">
        <v>188</v>
      </c>
      <c r="C208" s="18" t="n">
        <f aca="false">$H$6</f>
        <v>3.29212628660779</v>
      </c>
      <c r="D208" s="0" t="n">
        <f aca="true">C208+$D$6*($H$5-C208)*$H$7+$D$16*($H$7^0.5)*(NORMINV(RAND(),0,1))</f>
        <v>3.29189517678942</v>
      </c>
      <c r="E208" s="0" t="n">
        <f aca="true">D208+$D$6*($H$5-D208)*$H$7+$E$16*($H$7^0.5)*(NORMINV(RAND(),0,1))</f>
        <v>3.42652385950019</v>
      </c>
      <c r="F208" s="0" t="n">
        <f aca="true">E208+$D$6*($H$5-E208)*$H$7+$F$16*($H$7^0.5)*(NORMINV(RAND(),0,1))</f>
        <v>3.18907053198838</v>
      </c>
      <c r="G208" s="0" t="n">
        <f aca="true">F208+$D$6*($H$5-F208)*$H$7+$G$16*($H$7^0.5)*(NORMINV(RAND(),0,1))</f>
        <v>3.03075247199176</v>
      </c>
      <c r="H208" s="0" t="n">
        <f aca="true">G208+$D$6*($H$5-G208)*$H$7+$H$16*($H$7^0.5)*(NORMINV(RAND(),0,1))</f>
        <v>2.60650553108225</v>
      </c>
      <c r="I208" s="0" t="n">
        <f aca="true">H208+$D$6*($H$5-H208)*$H$7+$I$16*($H$7^0.5)*(NORMINV(RAND(),0,1))</f>
        <v>2.82842687848784</v>
      </c>
      <c r="J208" s="0" t="n">
        <f aca="true">I208+$D$6*($H$5-I208)*$H$7+$J$16*($H$7^0.5)*(NORMINV(RAND(),0,1))</f>
        <v>2.92536972377125</v>
      </c>
      <c r="K208" s="0" t="n">
        <f aca="true">J208+$D$6*($H$5-J208)*$H$7+$K$16*($H$7^0.5)*(NORMINV(RAND(),0,1))</f>
        <v>3.0067590764076</v>
      </c>
      <c r="L208" s="0" t="n">
        <f aca="true">K208+$D$6*($H$5-K208)*$H$7+$L$16*($H$7^0.5)*(NORMINV(RAND(),0,1))</f>
        <v>2.8156430572303</v>
      </c>
      <c r="M208" s="0" t="n">
        <f aca="true">L208+$D$6*($H$5-L208)*$H$7+$M$16*($H$7^0.5)*(NORMINV(RAND(),0,1))</f>
        <v>2.66646709862008</v>
      </c>
      <c r="N208" s="0" t="n">
        <f aca="false">EXP(M208)</f>
        <v>14.3890442151455</v>
      </c>
      <c r="O208" s="0" t="n">
        <f aca="false">EXP(($H$9*LN(N208))+(1-$H$9)*$H$5+(($D$9^2)/(4*$D$6))*(1-$H$9^2))</f>
        <v>15.1446276627431</v>
      </c>
      <c r="P208" s="33" t="n">
        <f aca="false">(MAX(O208-$D$5,0))*$H$8</f>
        <v>0</v>
      </c>
    </row>
    <row r="209" customFormat="false" ht="12.75" hidden="false" customHeight="false" outlineLevel="0" collapsed="false">
      <c r="A209" s="0" t="n">
        <v>189</v>
      </c>
      <c r="C209" s="18" t="n">
        <f aca="false">$H$6</f>
        <v>3.29212628660779</v>
      </c>
      <c r="D209" s="0" t="n">
        <f aca="true">C209+$D$6*($H$5-C209)*$H$7+$D$16*($H$7^0.5)*(NORMINV(RAND(),0,1))</f>
        <v>3.22211863903692</v>
      </c>
      <c r="E209" s="0" t="n">
        <f aca="true">D209+$D$6*($H$5-D209)*$H$7+$E$16*($H$7^0.5)*(NORMINV(RAND(),0,1))</f>
        <v>3.0910532234415</v>
      </c>
      <c r="F209" s="0" t="n">
        <f aca="true">E209+$D$6*($H$5-E209)*$H$7+$F$16*($H$7^0.5)*(NORMINV(RAND(),0,1))</f>
        <v>3.35063333196412</v>
      </c>
      <c r="G209" s="0" t="n">
        <f aca="true">F209+$D$6*($H$5-F209)*$H$7+$G$16*($H$7^0.5)*(NORMINV(RAND(),0,1))</f>
        <v>3.38455795594668</v>
      </c>
      <c r="H209" s="0" t="n">
        <f aca="true">G209+$D$6*($H$5-G209)*$H$7+$H$16*($H$7^0.5)*(NORMINV(RAND(),0,1))</f>
        <v>3.38246887158291</v>
      </c>
      <c r="I209" s="0" t="n">
        <f aca="true">H209+$D$6*($H$5-H209)*$H$7+$I$16*($H$7^0.5)*(NORMINV(RAND(),0,1))</f>
        <v>3.45576492460846</v>
      </c>
      <c r="J209" s="0" t="n">
        <f aca="true">I209+$D$6*($H$5-I209)*$H$7+$J$16*($H$7^0.5)*(NORMINV(RAND(),0,1))</f>
        <v>3.46137137465258</v>
      </c>
      <c r="K209" s="0" t="n">
        <f aca="true">J209+$D$6*($H$5-J209)*$H$7+$K$16*($H$7^0.5)*(NORMINV(RAND(),0,1))</f>
        <v>3.52270584674838</v>
      </c>
      <c r="L209" s="0" t="n">
        <f aca="true">K209+$D$6*($H$5-K209)*$H$7+$L$16*($H$7^0.5)*(NORMINV(RAND(),0,1))</f>
        <v>3.34888014346685</v>
      </c>
      <c r="M209" s="0" t="n">
        <f aca="true">L209+$D$6*($H$5-L209)*$H$7+$M$16*($H$7^0.5)*(NORMINV(RAND(),0,1))</f>
        <v>3.31570649004771</v>
      </c>
      <c r="N209" s="0" t="n">
        <f aca="false">EXP(M209)</f>
        <v>27.5418451522268</v>
      </c>
      <c r="O209" s="0" t="n">
        <f aca="false">EXP(($H$9*LN(N209))+(1-$H$9)*$H$5+(($D$9^2)/(4*$D$6))*(1-$H$9^2))</f>
        <v>25.2898361913868</v>
      </c>
      <c r="P209" s="33" t="n">
        <f aca="false">(MAX(O209-$D$5,0))*$H$8</f>
        <v>1.98791367763363</v>
      </c>
    </row>
    <row r="210" customFormat="false" ht="12.75" hidden="false" customHeight="false" outlineLevel="0" collapsed="false">
      <c r="A210" s="0" t="n">
        <v>190</v>
      </c>
      <c r="C210" s="18" t="n">
        <f aca="false">$H$6</f>
        <v>3.29212628660779</v>
      </c>
      <c r="D210" s="0" t="n">
        <f aca="true">C210+$D$6*($H$5-C210)*$H$7+$D$16*($H$7^0.5)*(NORMINV(RAND(),0,1))</f>
        <v>3.23028543812197</v>
      </c>
      <c r="E210" s="0" t="n">
        <f aca="true">D210+$D$6*($H$5-D210)*$H$7+$E$16*($H$7^0.5)*(NORMINV(RAND(),0,1))</f>
        <v>3.2238456690405</v>
      </c>
      <c r="F210" s="0" t="n">
        <f aca="true">E210+$D$6*($H$5-E210)*$H$7+$F$16*($H$7^0.5)*(NORMINV(RAND(),0,1))</f>
        <v>3.01456265723259</v>
      </c>
      <c r="G210" s="0" t="n">
        <f aca="true">F210+$D$6*($H$5-F210)*$H$7+$G$16*($H$7^0.5)*(NORMINV(RAND(),0,1))</f>
        <v>2.98408972595266</v>
      </c>
      <c r="H210" s="0" t="n">
        <f aca="true">G210+$D$6*($H$5-G210)*$H$7+$H$16*($H$7^0.5)*(NORMINV(RAND(),0,1))</f>
        <v>2.91079429938157</v>
      </c>
      <c r="I210" s="0" t="n">
        <f aca="true">H210+$D$6*($H$5-H210)*$H$7+$I$16*($H$7^0.5)*(NORMINV(RAND(),0,1))</f>
        <v>2.77501611197552</v>
      </c>
      <c r="J210" s="0" t="n">
        <f aca="true">I210+$D$6*($H$5-I210)*$H$7+$J$16*($H$7^0.5)*(NORMINV(RAND(),0,1))</f>
        <v>2.81043257855002</v>
      </c>
      <c r="K210" s="0" t="n">
        <f aca="true">J210+$D$6*($H$5-J210)*$H$7+$K$16*($H$7^0.5)*(NORMINV(RAND(),0,1))</f>
        <v>2.86636104677476</v>
      </c>
      <c r="L210" s="0" t="n">
        <f aca="true">K210+$D$6*($H$5-K210)*$H$7+$L$16*($H$7^0.5)*(NORMINV(RAND(),0,1))</f>
        <v>2.81837858158874</v>
      </c>
      <c r="M210" s="0" t="n">
        <f aca="true">L210+$D$6*($H$5-L210)*$H$7+$M$16*($H$7^0.5)*(NORMINV(RAND(),0,1))</f>
        <v>2.87354319659961</v>
      </c>
      <c r="N210" s="0" t="n">
        <f aca="false">EXP(M210)</f>
        <v>17.6996204633201</v>
      </c>
      <c r="O210" s="0" t="n">
        <f aca="false">EXP(($H$9*LN(N210))+(1-$H$9)*$H$5+(($D$9^2)/(4*$D$6))*(1-$H$9^2))</f>
        <v>17.8354947631984</v>
      </c>
      <c r="P210" s="33" t="n">
        <f aca="false">(MAX(O210-$D$5,0))*$H$8</f>
        <v>0</v>
      </c>
    </row>
    <row r="211" customFormat="false" ht="12.75" hidden="false" customHeight="false" outlineLevel="0" collapsed="false">
      <c r="A211" s="0" t="n">
        <v>191</v>
      </c>
      <c r="C211" s="18" t="n">
        <f aca="false">$H$6</f>
        <v>3.29212628660779</v>
      </c>
      <c r="D211" s="0" t="n">
        <f aca="true">C211+$D$6*($H$5-C211)*$H$7+$D$16*($H$7^0.5)*(NORMINV(RAND(),0,1))</f>
        <v>3.31722841167029</v>
      </c>
      <c r="E211" s="0" t="n">
        <f aca="true">D211+$D$6*($H$5-D211)*$H$7+$E$16*($H$7^0.5)*(NORMINV(RAND(),0,1))</f>
        <v>3.18007552840044</v>
      </c>
      <c r="F211" s="0" t="n">
        <f aca="true">E211+$D$6*($H$5-E211)*$H$7+$F$16*($H$7^0.5)*(NORMINV(RAND(),0,1))</f>
        <v>3.18151756346363</v>
      </c>
      <c r="G211" s="0" t="n">
        <f aca="true">F211+$D$6*($H$5-F211)*$H$7+$G$16*($H$7^0.5)*(NORMINV(RAND(),0,1))</f>
        <v>3.27232669540318</v>
      </c>
      <c r="H211" s="0" t="n">
        <f aca="true">G211+$D$6*($H$5-G211)*$H$7+$H$16*($H$7^0.5)*(NORMINV(RAND(),0,1))</f>
        <v>3.43390514520965</v>
      </c>
      <c r="I211" s="0" t="n">
        <f aca="true">H211+$D$6*($H$5-H211)*$H$7+$I$16*($H$7^0.5)*(NORMINV(RAND(),0,1))</f>
        <v>3.21948844355782</v>
      </c>
      <c r="J211" s="0" t="n">
        <f aca="true">I211+$D$6*($H$5-I211)*$H$7+$J$16*($H$7^0.5)*(NORMINV(RAND(),0,1))</f>
        <v>3.23083108650061</v>
      </c>
      <c r="K211" s="0" t="n">
        <f aca="true">J211+$D$6*($H$5-J211)*$H$7+$K$16*($H$7^0.5)*(NORMINV(RAND(),0,1))</f>
        <v>3.21373568081666</v>
      </c>
      <c r="L211" s="0" t="n">
        <f aca="true">K211+$D$6*($H$5-K211)*$H$7+$L$16*($H$7^0.5)*(NORMINV(RAND(),0,1))</f>
        <v>3.17319852467503</v>
      </c>
      <c r="M211" s="0" t="n">
        <f aca="true">L211+$D$6*($H$5-L211)*$H$7+$M$16*($H$7^0.5)*(NORMINV(RAND(),0,1))</f>
        <v>3.12539678926279</v>
      </c>
      <c r="N211" s="0" t="n">
        <f aca="false">EXP(M211)</f>
        <v>22.7689277674376</v>
      </c>
      <c r="O211" s="0" t="n">
        <f aca="false">EXP(($H$9*LN(N211))+(1-$H$9)*$H$5+(($D$9^2)/(4*$D$6))*(1-$H$9^2))</f>
        <v>21.7605709403292</v>
      </c>
      <c r="P211" s="33" t="n">
        <f aca="false">(MAX(O211-$D$5,0))*$H$8</f>
        <v>0</v>
      </c>
    </row>
    <row r="212" customFormat="false" ht="12.75" hidden="false" customHeight="false" outlineLevel="0" collapsed="false">
      <c r="A212" s="0" t="n">
        <v>192</v>
      </c>
      <c r="C212" s="18" t="n">
        <f aca="false">$H$6</f>
        <v>3.29212628660779</v>
      </c>
      <c r="D212" s="0" t="n">
        <f aca="true">C212+$D$6*($H$5-C212)*$H$7+$D$16*($H$7^0.5)*(NORMINV(RAND(),0,1))</f>
        <v>3.14394446840617</v>
      </c>
      <c r="E212" s="0" t="n">
        <f aca="true">D212+$D$6*($H$5-D212)*$H$7+$E$16*($H$7^0.5)*(NORMINV(RAND(),0,1))</f>
        <v>3.38657805484522</v>
      </c>
      <c r="F212" s="0" t="n">
        <f aca="true">E212+$D$6*($H$5-E212)*$H$7+$F$16*($H$7^0.5)*(NORMINV(RAND(),0,1))</f>
        <v>3.19969911248787</v>
      </c>
      <c r="G212" s="0" t="n">
        <f aca="true">F212+$D$6*($H$5-F212)*$H$7+$G$16*($H$7^0.5)*(NORMINV(RAND(),0,1))</f>
        <v>3.30493988562247</v>
      </c>
      <c r="H212" s="0" t="n">
        <f aca="true">G212+$D$6*($H$5-G212)*$H$7+$H$16*($H$7^0.5)*(NORMINV(RAND(),0,1))</f>
        <v>3.32806958233074</v>
      </c>
      <c r="I212" s="0" t="n">
        <f aca="true">H212+$D$6*($H$5-H212)*$H$7+$I$16*($H$7^0.5)*(NORMINV(RAND(),0,1))</f>
        <v>3.40175239046413</v>
      </c>
      <c r="J212" s="0" t="n">
        <f aca="true">I212+$D$6*($H$5-I212)*$H$7+$J$16*($H$7^0.5)*(NORMINV(RAND(),0,1))</f>
        <v>3.22253332393333</v>
      </c>
      <c r="K212" s="0" t="n">
        <f aca="true">J212+$D$6*($H$5-J212)*$H$7+$K$16*($H$7^0.5)*(NORMINV(RAND(),0,1))</f>
        <v>2.88359103375529</v>
      </c>
      <c r="L212" s="0" t="n">
        <f aca="true">K212+$D$6*($H$5-K212)*$H$7+$L$16*($H$7^0.5)*(NORMINV(RAND(),0,1))</f>
        <v>2.78388775611651</v>
      </c>
      <c r="M212" s="0" t="n">
        <f aca="true">L212+$D$6*($H$5-L212)*$H$7+$M$16*($H$7^0.5)*(NORMINV(RAND(),0,1))</f>
        <v>2.80899055784575</v>
      </c>
      <c r="N212" s="0" t="n">
        <f aca="false">EXP(M212)</f>
        <v>16.5931599268443</v>
      </c>
      <c r="O212" s="0" t="n">
        <f aca="false">EXP(($H$9*LN(N212))+(1-$H$9)*$H$5+(($D$9^2)/(4*$D$6))*(1-$H$9^2))</f>
        <v>16.9489881016219</v>
      </c>
      <c r="P212" s="33" t="n">
        <f aca="false">(MAX(O212-$D$5,0))*$H$8</f>
        <v>0</v>
      </c>
    </row>
    <row r="213" customFormat="false" ht="12.75" hidden="false" customHeight="false" outlineLevel="0" collapsed="false">
      <c r="A213" s="0" t="n">
        <v>193</v>
      </c>
      <c r="C213" s="18" t="n">
        <f aca="false">$H$6</f>
        <v>3.29212628660779</v>
      </c>
      <c r="D213" s="0" t="n">
        <f aca="true">C213+$D$6*($H$5-C213)*$H$7+$D$16*($H$7^0.5)*(NORMINV(RAND(),0,1))</f>
        <v>3.03894532859762</v>
      </c>
      <c r="E213" s="0" t="n">
        <f aca="true">D213+$D$6*($H$5-D213)*$H$7+$E$16*($H$7^0.5)*(NORMINV(RAND(),0,1))</f>
        <v>2.94990629129262</v>
      </c>
      <c r="F213" s="0" t="n">
        <f aca="true">E213+$D$6*($H$5-E213)*$H$7+$F$16*($H$7^0.5)*(NORMINV(RAND(),0,1))</f>
        <v>2.92280351874901</v>
      </c>
      <c r="G213" s="0" t="n">
        <f aca="true">F213+$D$6*($H$5-F213)*$H$7+$G$16*($H$7^0.5)*(NORMINV(RAND(),0,1))</f>
        <v>2.90541873080572</v>
      </c>
      <c r="H213" s="0" t="n">
        <f aca="true">G213+$D$6*($H$5-G213)*$H$7+$H$16*($H$7^0.5)*(NORMINV(RAND(),0,1))</f>
        <v>2.96742169442076</v>
      </c>
      <c r="I213" s="0" t="n">
        <f aca="true">H213+$D$6*($H$5-H213)*$H$7+$I$16*($H$7^0.5)*(NORMINV(RAND(),0,1))</f>
        <v>3.12190016634793</v>
      </c>
      <c r="J213" s="0" t="n">
        <f aca="true">I213+$D$6*($H$5-I213)*$H$7+$J$16*($H$7^0.5)*(NORMINV(RAND(),0,1))</f>
        <v>3.27597894837555</v>
      </c>
      <c r="K213" s="0" t="n">
        <f aca="true">J213+$D$6*($H$5-J213)*$H$7+$K$16*($H$7^0.5)*(NORMINV(RAND(),0,1))</f>
        <v>3.14458985956178</v>
      </c>
      <c r="L213" s="0" t="n">
        <f aca="true">K213+$D$6*($H$5-K213)*$H$7+$L$16*($H$7^0.5)*(NORMINV(RAND(),0,1))</f>
        <v>3.04089188187467</v>
      </c>
      <c r="M213" s="0" t="n">
        <f aca="true">L213+$D$6*($H$5-L213)*$H$7+$M$16*($H$7^0.5)*(NORMINV(RAND(),0,1))</f>
        <v>3.18590496031793</v>
      </c>
      <c r="N213" s="0" t="n">
        <f aca="false">EXP(M213)</f>
        <v>24.189168741769</v>
      </c>
      <c r="O213" s="0" t="n">
        <f aca="false">EXP(($H$9*LN(N213))+(1-$H$9)*$H$5+(($D$9^2)/(4*$D$6))*(1-$H$9^2))</f>
        <v>22.8257171121294</v>
      </c>
      <c r="P213" s="33" t="n">
        <f aca="false">(MAX(O213-$D$5,0))*$H$8</f>
        <v>0</v>
      </c>
    </row>
    <row r="214" customFormat="false" ht="12.75" hidden="false" customHeight="false" outlineLevel="0" collapsed="false">
      <c r="A214" s="0" t="n">
        <v>194</v>
      </c>
      <c r="C214" s="18" t="n">
        <f aca="false">$H$6</f>
        <v>3.29212628660779</v>
      </c>
      <c r="D214" s="0" t="n">
        <f aca="true">C214+$D$6*($H$5-C214)*$H$7+$D$16*($H$7^0.5)*(NORMINV(RAND(),0,1))</f>
        <v>3.40016049303415</v>
      </c>
      <c r="E214" s="0" t="n">
        <f aca="true">D214+$D$6*($H$5-D214)*$H$7+$E$16*($H$7^0.5)*(NORMINV(RAND(),0,1))</f>
        <v>3.16523500986161</v>
      </c>
      <c r="F214" s="0" t="n">
        <f aca="true">E214+$D$6*($H$5-E214)*$H$7+$F$16*($H$7^0.5)*(NORMINV(RAND(),0,1))</f>
        <v>3.06629391227917</v>
      </c>
      <c r="G214" s="0" t="n">
        <f aca="true">F214+$D$6*($H$5-F214)*$H$7+$G$16*($H$7^0.5)*(NORMINV(RAND(),0,1))</f>
        <v>3.14699627628295</v>
      </c>
      <c r="H214" s="0" t="n">
        <f aca="true">G214+$D$6*($H$5-G214)*$H$7+$H$16*($H$7^0.5)*(NORMINV(RAND(),0,1))</f>
        <v>2.97073622520795</v>
      </c>
      <c r="I214" s="0" t="n">
        <f aca="true">H214+$D$6*($H$5-H214)*$H$7+$I$16*($H$7^0.5)*(NORMINV(RAND(),0,1))</f>
        <v>3.12526072463196</v>
      </c>
      <c r="J214" s="0" t="n">
        <f aca="true">I214+$D$6*($H$5-I214)*$H$7+$J$16*($H$7^0.5)*(NORMINV(RAND(),0,1))</f>
        <v>3.08908978245053</v>
      </c>
      <c r="K214" s="0" t="n">
        <f aca="true">J214+$D$6*($H$5-J214)*$H$7+$K$16*($H$7^0.5)*(NORMINV(RAND(),0,1))</f>
        <v>2.98563915031507</v>
      </c>
      <c r="L214" s="0" t="n">
        <f aca="true">K214+$D$6*($H$5-K214)*$H$7+$L$16*($H$7^0.5)*(NORMINV(RAND(),0,1))</f>
        <v>3.02169695131231</v>
      </c>
      <c r="M214" s="0" t="n">
        <f aca="true">L214+$D$6*($H$5-L214)*$H$7+$M$16*($H$7^0.5)*(NORMINV(RAND(),0,1))</f>
        <v>3.03100653518683</v>
      </c>
      <c r="N214" s="0" t="n">
        <f aca="false">EXP(M214)</f>
        <v>20.7180755700978</v>
      </c>
      <c r="O214" s="0" t="n">
        <f aca="false">EXP(($H$9*LN(N214))+(1-$H$9)*$H$5+(($D$9^2)/(4*$D$6))*(1-$H$9^2))</f>
        <v>20.1973632000005</v>
      </c>
      <c r="P214" s="33" t="n">
        <f aca="false">(MAX(O214-$D$5,0))*$H$8</f>
        <v>0</v>
      </c>
    </row>
    <row r="215" customFormat="false" ht="12.75" hidden="false" customHeight="false" outlineLevel="0" collapsed="false">
      <c r="A215" s="0" t="n">
        <v>195</v>
      </c>
      <c r="C215" s="18" t="n">
        <f aca="false">$H$6</f>
        <v>3.29212628660779</v>
      </c>
      <c r="D215" s="0" t="n">
        <f aca="true">C215+$D$6*($H$5-C215)*$H$7+$D$16*($H$7^0.5)*(NORMINV(RAND(),0,1))</f>
        <v>3.2402767324787</v>
      </c>
      <c r="E215" s="0" t="n">
        <f aca="true">D215+$D$6*($H$5-D215)*$H$7+$E$16*($H$7^0.5)*(NORMINV(RAND(),0,1))</f>
        <v>3.38171080584995</v>
      </c>
      <c r="F215" s="0" t="n">
        <f aca="true">E215+$D$6*($H$5-E215)*$H$7+$F$16*($H$7^0.5)*(NORMINV(RAND(),0,1))</f>
        <v>3.67065287026584</v>
      </c>
      <c r="G215" s="0" t="n">
        <f aca="true">F215+$D$6*($H$5-F215)*$H$7+$G$16*($H$7^0.5)*(NORMINV(RAND(),0,1))</f>
        <v>3.69543194374266</v>
      </c>
      <c r="H215" s="0" t="n">
        <f aca="true">G215+$D$6*($H$5-G215)*$H$7+$H$16*($H$7^0.5)*(NORMINV(RAND(),0,1))</f>
        <v>3.69893304457581</v>
      </c>
      <c r="I215" s="0" t="n">
        <f aca="true">H215+$D$6*($H$5-H215)*$H$7+$I$16*($H$7^0.5)*(NORMINV(RAND(),0,1))</f>
        <v>3.49871188827335</v>
      </c>
      <c r="J215" s="0" t="n">
        <f aca="true">I215+$D$6*($H$5-I215)*$H$7+$J$16*($H$7^0.5)*(NORMINV(RAND(),0,1))</f>
        <v>3.38267453358819</v>
      </c>
      <c r="K215" s="0" t="n">
        <f aca="true">J215+$D$6*($H$5-J215)*$H$7+$K$16*($H$7^0.5)*(NORMINV(RAND(),0,1))</f>
        <v>3.22145704602663</v>
      </c>
      <c r="L215" s="0" t="n">
        <f aca="true">K215+$D$6*($H$5-K215)*$H$7+$L$16*($H$7^0.5)*(NORMINV(RAND(),0,1))</f>
        <v>3.36956762398178</v>
      </c>
      <c r="M215" s="0" t="n">
        <f aca="true">L215+$D$6*($H$5-L215)*$H$7+$M$16*($H$7^0.5)*(NORMINV(RAND(),0,1))</f>
        <v>3.37704377859586</v>
      </c>
      <c r="N215" s="0" t="n">
        <f aca="false">EXP(M215)</f>
        <v>29.2840728238774</v>
      </c>
      <c r="O215" s="0" t="n">
        <f aca="false">EXP(($H$9*LN(N215))+(1-$H$9)*$H$5+(($D$9^2)/(4*$D$6))*(1-$H$9^2))</f>
        <v>26.5451110247776</v>
      </c>
      <c r="P215" s="33" t="n">
        <f aca="false">(MAX(O215-$D$5,0))*$H$8</f>
        <v>3.18196803499023</v>
      </c>
    </row>
    <row r="216" customFormat="false" ht="12.75" hidden="false" customHeight="false" outlineLevel="0" collapsed="false">
      <c r="A216" s="0" t="n">
        <v>196</v>
      </c>
      <c r="C216" s="18" t="n">
        <f aca="false">$H$6</f>
        <v>3.29212628660779</v>
      </c>
      <c r="D216" s="0" t="n">
        <f aca="true">C216+$D$6*($H$5-C216)*$H$7+$D$16*($H$7^0.5)*(NORMINV(RAND(),0,1))</f>
        <v>3.20063757480916</v>
      </c>
      <c r="E216" s="0" t="n">
        <f aca="true">D216+$D$6*($H$5-D216)*$H$7+$E$16*($H$7^0.5)*(NORMINV(RAND(),0,1))</f>
        <v>3.28951295937359</v>
      </c>
      <c r="F216" s="0" t="n">
        <f aca="true">E216+$D$6*($H$5-E216)*$H$7+$F$16*($H$7^0.5)*(NORMINV(RAND(),0,1))</f>
        <v>3.29484972680189</v>
      </c>
      <c r="G216" s="0" t="n">
        <f aca="true">F216+$D$6*($H$5-F216)*$H$7+$G$16*($H$7^0.5)*(NORMINV(RAND(),0,1))</f>
        <v>3.10497967487435</v>
      </c>
      <c r="H216" s="0" t="n">
        <f aca="true">G216+$D$6*($H$5-G216)*$H$7+$H$16*($H$7^0.5)*(NORMINV(RAND(),0,1))</f>
        <v>3.33353934579899</v>
      </c>
      <c r="I216" s="0" t="n">
        <f aca="true">H216+$D$6*($H$5-H216)*$H$7+$I$16*($H$7^0.5)*(NORMINV(RAND(),0,1))</f>
        <v>3.37851385015215</v>
      </c>
      <c r="J216" s="0" t="n">
        <f aca="true">I216+$D$6*($H$5-I216)*$H$7+$J$16*($H$7^0.5)*(NORMINV(RAND(),0,1))</f>
        <v>3.28178500339736</v>
      </c>
      <c r="K216" s="0" t="n">
        <f aca="true">J216+$D$6*($H$5-J216)*$H$7+$K$16*($H$7^0.5)*(NORMINV(RAND(),0,1))</f>
        <v>3.17246782944851</v>
      </c>
      <c r="L216" s="0" t="n">
        <f aca="true">K216+$D$6*($H$5-K216)*$H$7+$L$16*($H$7^0.5)*(NORMINV(RAND(),0,1))</f>
        <v>3.16806157873228</v>
      </c>
      <c r="M216" s="0" t="n">
        <f aca="true">L216+$D$6*($H$5-L216)*$H$7+$M$16*($H$7^0.5)*(NORMINV(RAND(),0,1))</f>
        <v>3.00907123161673</v>
      </c>
      <c r="N216" s="0" t="n">
        <f aca="false">EXP(M216)</f>
        <v>20.2685663769675</v>
      </c>
      <c r="O216" s="0" t="n">
        <f aca="false">EXP(($H$9*LN(N216))+(1-$H$9)*$H$5+(($D$9^2)/(4*$D$6))*(1-$H$9^2))</f>
        <v>19.8504759146878</v>
      </c>
      <c r="P216" s="33" t="n">
        <f aca="false">(MAX(O216-$D$5,0))*$H$8</f>
        <v>0</v>
      </c>
    </row>
    <row r="217" customFormat="false" ht="12.75" hidden="false" customHeight="false" outlineLevel="0" collapsed="false">
      <c r="A217" s="0" t="n">
        <v>197</v>
      </c>
      <c r="C217" s="18" t="n">
        <f aca="false">$H$6</f>
        <v>3.29212628660779</v>
      </c>
      <c r="D217" s="0" t="n">
        <f aca="true">C217+$D$6*($H$5-C217)*$H$7+$D$16*($H$7^0.5)*(NORMINV(RAND(),0,1))</f>
        <v>3.26375602276014</v>
      </c>
      <c r="E217" s="0" t="n">
        <f aca="true">D217+$D$6*($H$5-D217)*$H$7+$E$16*($H$7^0.5)*(NORMINV(RAND(),0,1))</f>
        <v>3.10150123456459</v>
      </c>
      <c r="F217" s="0" t="n">
        <f aca="true">E217+$D$6*($H$5-E217)*$H$7+$F$16*($H$7^0.5)*(NORMINV(RAND(),0,1))</f>
        <v>3.25587915952749</v>
      </c>
      <c r="G217" s="0" t="n">
        <f aca="true">F217+$D$6*($H$5-F217)*$H$7+$G$16*($H$7^0.5)*(NORMINV(RAND(),0,1))</f>
        <v>3.30890861801447</v>
      </c>
      <c r="H217" s="0" t="n">
        <f aca="true">G217+$D$6*($H$5-G217)*$H$7+$H$16*($H$7^0.5)*(NORMINV(RAND(),0,1))</f>
        <v>3.28049394775837</v>
      </c>
      <c r="I217" s="0" t="n">
        <f aca="true">H217+$D$6*($H$5-H217)*$H$7+$I$16*($H$7^0.5)*(NORMINV(RAND(),0,1))</f>
        <v>3.33982325271384</v>
      </c>
      <c r="J217" s="0" t="n">
        <f aca="true">I217+$D$6*($H$5-I217)*$H$7+$J$16*($H$7^0.5)*(NORMINV(RAND(),0,1))</f>
        <v>3.54727273725026</v>
      </c>
      <c r="K217" s="0" t="n">
        <f aca="true">J217+$D$6*($H$5-J217)*$H$7+$K$16*($H$7^0.5)*(NORMINV(RAND(),0,1))</f>
        <v>3.53746068251323</v>
      </c>
      <c r="L217" s="0" t="n">
        <f aca="true">K217+$D$6*($H$5-K217)*$H$7+$L$16*($H$7^0.5)*(NORMINV(RAND(),0,1))</f>
        <v>3.51889784795596</v>
      </c>
      <c r="M217" s="0" t="n">
        <f aca="true">L217+$D$6*($H$5-L217)*$H$7+$M$16*($H$7^0.5)*(NORMINV(RAND(),0,1))</f>
        <v>3.52418665432012</v>
      </c>
      <c r="N217" s="0" t="n">
        <f aca="false">EXP(M217)</f>
        <v>33.9261686888573</v>
      </c>
      <c r="O217" s="0" t="n">
        <f aca="false">EXP(($H$9*LN(N217))+(1-$H$9)*$H$5+(($D$9^2)/(4*$D$6))*(1-$H$9^2))</f>
        <v>29.8163287505156</v>
      </c>
      <c r="P217" s="33" t="n">
        <f aca="false">(MAX(O217-$D$5,0))*$H$8</f>
        <v>6.29364658966045</v>
      </c>
    </row>
    <row r="218" customFormat="false" ht="12.75" hidden="false" customHeight="false" outlineLevel="0" collapsed="false">
      <c r="A218" s="0" t="n">
        <v>198</v>
      </c>
      <c r="C218" s="18" t="n">
        <f aca="false">$H$6</f>
        <v>3.29212628660779</v>
      </c>
      <c r="D218" s="0" t="n">
        <f aca="true">C218+$D$6*($H$5-C218)*$H$7+$D$16*($H$7^0.5)*(NORMINV(RAND(),0,1))</f>
        <v>3.35750518839952</v>
      </c>
      <c r="E218" s="0" t="n">
        <f aca="true">D218+$D$6*($H$5-D218)*$H$7+$E$16*($H$7^0.5)*(NORMINV(RAND(),0,1))</f>
        <v>3.46685281225</v>
      </c>
      <c r="F218" s="0" t="n">
        <f aca="true">E218+$D$6*($H$5-E218)*$H$7+$F$16*($H$7^0.5)*(NORMINV(RAND(),0,1))</f>
        <v>3.40978466188183</v>
      </c>
      <c r="G218" s="0" t="n">
        <f aca="true">F218+$D$6*($H$5-F218)*$H$7+$G$16*($H$7^0.5)*(NORMINV(RAND(),0,1))</f>
        <v>3.75435613020893</v>
      </c>
      <c r="H218" s="0" t="n">
        <f aca="true">G218+$D$6*($H$5-G218)*$H$7+$H$16*($H$7^0.5)*(NORMINV(RAND(),0,1))</f>
        <v>3.74206662529587</v>
      </c>
      <c r="I218" s="0" t="n">
        <f aca="true">H218+$D$6*($H$5-H218)*$H$7+$I$16*($H$7^0.5)*(NORMINV(RAND(),0,1))</f>
        <v>3.49261626841209</v>
      </c>
      <c r="J218" s="0" t="n">
        <f aca="true">I218+$D$6*($H$5-I218)*$H$7+$J$16*($H$7^0.5)*(NORMINV(RAND(),0,1))</f>
        <v>3.36378906558365</v>
      </c>
      <c r="K218" s="0" t="n">
        <f aca="true">J218+$D$6*($H$5-J218)*$H$7+$K$16*($H$7^0.5)*(NORMINV(RAND(),0,1))</f>
        <v>3.48612142210565</v>
      </c>
      <c r="L218" s="0" t="n">
        <f aca="true">K218+$D$6*($H$5-K218)*$H$7+$L$16*($H$7^0.5)*(NORMINV(RAND(),0,1))</f>
        <v>3.43849938792132</v>
      </c>
      <c r="M218" s="0" t="n">
        <f aca="true">L218+$D$6*($H$5-L218)*$H$7+$M$16*($H$7^0.5)*(NORMINV(RAND(),0,1))</f>
        <v>3.39570599845827</v>
      </c>
      <c r="N218" s="0" t="n">
        <f aca="false">EXP(M218)</f>
        <v>29.8357100063901</v>
      </c>
      <c r="O218" s="0" t="n">
        <f aca="false">EXP(($H$9*LN(N218))+(1-$H$9)*$H$5+(($D$9^2)/(4*$D$6))*(1-$H$9^2))</f>
        <v>26.9392585712018</v>
      </c>
      <c r="P218" s="33" t="n">
        <f aca="false">(MAX(O218-$D$5,0))*$H$8</f>
        <v>3.55689277874365</v>
      </c>
    </row>
    <row r="219" customFormat="false" ht="12.75" hidden="false" customHeight="false" outlineLevel="0" collapsed="false">
      <c r="A219" s="0" t="n">
        <v>199</v>
      </c>
      <c r="C219" s="18" t="n">
        <f aca="false">$H$6</f>
        <v>3.29212628660779</v>
      </c>
      <c r="D219" s="0" t="n">
        <f aca="true">C219+$D$6*($H$5-C219)*$H$7+$D$16*($H$7^0.5)*(NORMINV(RAND(),0,1))</f>
        <v>3.22141456060609</v>
      </c>
      <c r="E219" s="0" t="n">
        <f aca="true">D219+$D$6*($H$5-D219)*$H$7+$E$16*($H$7^0.5)*(NORMINV(RAND(),0,1))</f>
        <v>3.3720532738229</v>
      </c>
      <c r="F219" s="0" t="n">
        <f aca="true">E219+$D$6*($H$5-E219)*$H$7+$F$16*($H$7^0.5)*(NORMINV(RAND(),0,1))</f>
        <v>3.41443929625691</v>
      </c>
      <c r="G219" s="0" t="n">
        <f aca="true">F219+$D$6*($H$5-F219)*$H$7+$G$16*($H$7^0.5)*(NORMINV(RAND(),0,1))</f>
        <v>3.24284029466053</v>
      </c>
      <c r="H219" s="0" t="n">
        <f aca="true">G219+$D$6*($H$5-G219)*$H$7+$H$16*($H$7^0.5)*(NORMINV(RAND(),0,1))</f>
        <v>3.14329922260237</v>
      </c>
      <c r="I219" s="0" t="n">
        <f aca="true">H219+$D$6*($H$5-H219)*$H$7+$I$16*($H$7^0.5)*(NORMINV(RAND(),0,1))</f>
        <v>3.23005482970601</v>
      </c>
      <c r="J219" s="0" t="n">
        <f aca="true">I219+$D$6*($H$5-I219)*$H$7+$J$16*($H$7^0.5)*(NORMINV(RAND(),0,1))</f>
        <v>3.3078849335982</v>
      </c>
      <c r="K219" s="0" t="n">
        <f aca="true">J219+$D$6*($H$5-J219)*$H$7+$K$16*($H$7^0.5)*(NORMINV(RAND(),0,1))</f>
        <v>3.24721387158135</v>
      </c>
      <c r="L219" s="0" t="n">
        <f aca="true">K219+$D$6*($H$5-K219)*$H$7+$L$16*($H$7^0.5)*(NORMINV(RAND(),0,1))</f>
        <v>3.19075287485382</v>
      </c>
      <c r="M219" s="0" t="n">
        <f aca="true">L219+$D$6*($H$5-L219)*$H$7+$M$16*($H$7^0.5)*(NORMINV(RAND(),0,1))</f>
        <v>3.10358516758442</v>
      </c>
      <c r="N219" s="0" t="n">
        <f aca="false">EXP(M219)</f>
        <v>22.2776774873246</v>
      </c>
      <c r="O219" s="0" t="n">
        <f aca="false">EXP(($H$9*LN(N219))+(1-$H$9)*$H$5+(($D$9^2)/(4*$D$6))*(1-$H$9^2))</f>
        <v>21.3889249516511</v>
      </c>
      <c r="P219" s="33" t="n">
        <f aca="false">(MAX(O219-$D$5,0))*$H$8</f>
        <v>0</v>
      </c>
    </row>
    <row r="220" customFormat="false" ht="12.75" hidden="false" customHeight="false" outlineLevel="0" collapsed="false">
      <c r="A220" s="0" t="n">
        <v>200</v>
      </c>
      <c r="C220" s="18" t="n">
        <f aca="false">$H$6</f>
        <v>3.29212628660779</v>
      </c>
      <c r="D220" s="0" t="n">
        <f aca="true">C220+$D$6*($H$5-C220)*$H$7+$D$16*($H$7^0.5)*(NORMINV(RAND(),0,1))</f>
        <v>3.21085853792977</v>
      </c>
      <c r="E220" s="0" t="n">
        <f aca="true">D220+$D$6*($H$5-D220)*$H$7+$E$16*($H$7^0.5)*(NORMINV(RAND(),0,1))</f>
        <v>3.18368640726148</v>
      </c>
      <c r="F220" s="0" t="n">
        <f aca="true">E220+$D$6*($H$5-E220)*$H$7+$F$16*($H$7^0.5)*(NORMINV(RAND(),0,1))</f>
        <v>3.21756194593754</v>
      </c>
      <c r="G220" s="0" t="n">
        <f aca="true">F220+$D$6*($H$5-F220)*$H$7+$G$16*($H$7^0.5)*(NORMINV(RAND(),0,1))</f>
        <v>3.21614217742387</v>
      </c>
      <c r="H220" s="0" t="n">
        <f aca="true">G220+$D$6*($H$5-G220)*$H$7+$H$16*($H$7^0.5)*(NORMINV(RAND(),0,1))</f>
        <v>3.38229918411738</v>
      </c>
      <c r="I220" s="0" t="n">
        <f aca="true">H220+$D$6*($H$5-H220)*$H$7+$I$16*($H$7^0.5)*(NORMINV(RAND(),0,1))</f>
        <v>3.64499573101389</v>
      </c>
      <c r="J220" s="0" t="n">
        <f aca="true">I220+$D$6*($H$5-I220)*$H$7+$J$16*($H$7^0.5)*(NORMINV(RAND(),0,1))</f>
        <v>3.58368868876594</v>
      </c>
      <c r="K220" s="0" t="n">
        <f aca="true">J220+$D$6*($H$5-J220)*$H$7+$K$16*($H$7^0.5)*(NORMINV(RAND(),0,1))</f>
        <v>3.57919834567348</v>
      </c>
      <c r="L220" s="0" t="n">
        <f aca="true">K220+$D$6*($H$5-K220)*$H$7+$L$16*($H$7^0.5)*(NORMINV(RAND(),0,1))</f>
        <v>3.60344332343547</v>
      </c>
      <c r="M220" s="0" t="n">
        <f aca="true">L220+$D$6*($H$5-L220)*$H$7+$M$16*($H$7^0.5)*(NORMINV(RAND(),0,1))</f>
        <v>3.58086071300263</v>
      </c>
      <c r="N220" s="0" t="n">
        <f aca="false">EXP(M220)</f>
        <v>35.9044309619751</v>
      </c>
      <c r="O220" s="0" t="n">
        <f aca="false">EXP(($H$9*LN(N220))+(1-$H$9)*$H$5+(($D$9^2)/(4*$D$6))*(1-$H$9^2))</f>
        <v>31.1812285387715</v>
      </c>
      <c r="P220" s="33" t="n">
        <f aca="false">(MAX(O220-$D$5,0))*$H$8</f>
        <v>7.59197942974427</v>
      </c>
    </row>
    <row r="221" customFormat="false" ht="12.75" hidden="false" customHeight="false" outlineLevel="0" collapsed="false">
      <c r="A221" s="0" t="n">
        <v>201</v>
      </c>
      <c r="C221" s="18" t="n">
        <f aca="false">$H$6</f>
        <v>3.29212628660779</v>
      </c>
      <c r="D221" s="0" t="n">
        <f aca="true">C221+$D$6*($H$5-C221)*$H$7+$D$16*($H$7^0.5)*(NORMINV(RAND(),0,1))</f>
        <v>3.17037744612203</v>
      </c>
      <c r="E221" s="0" t="n">
        <f aca="true">D221+$D$6*($H$5-D221)*$H$7+$E$16*($H$7^0.5)*(NORMINV(RAND(),0,1))</f>
        <v>2.78277764634147</v>
      </c>
      <c r="F221" s="0" t="n">
        <f aca="true">E221+$D$6*($H$5-E221)*$H$7+$F$16*($H$7^0.5)*(NORMINV(RAND(),0,1))</f>
        <v>2.69123357099171</v>
      </c>
      <c r="G221" s="0" t="n">
        <f aca="true">F221+$D$6*($H$5-F221)*$H$7+$G$16*($H$7^0.5)*(NORMINV(RAND(),0,1))</f>
        <v>2.78702970988384</v>
      </c>
      <c r="H221" s="0" t="n">
        <f aca="true">G221+$D$6*($H$5-G221)*$H$7+$H$16*($H$7^0.5)*(NORMINV(RAND(),0,1))</f>
        <v>2.50784929677364</v>
      </c>
      <c r="I221" s="0" t="n">
        <f aca="true">H221+$D$6*($H$5-H221)*$H$7+$I$16*($H$7^0.5)*(NORMINV(RAND(),0,1))</f>
        <v>2.53472696797031</v>
      </c>
      <c r="J221" s="0" t="n">
        <f aca="true">I221+$D$6*($H$5-I221)*$H$7+$J$16*($H$7^0.5)*(NORMINV(RAND(),0,1))</f>
        <v>2.60430539190572</v>
      </c>
      <c r="K221" s="0" t="n">
        <f aca="true">J221+$D$6*($H$5-J221)*$H$7+$K$16*($H$7^0.5)*(NORMINV(RAND(),0,1))</f>
        <v>2.62214913827469</v>
      </c>
      <c r="L221" s="0" t="n">
        <f aca="true">K221+$D$6*($H$5-K221)*$H$7+$L$16*($H$7^0.5)*(NORMINV(RAND(),0,1))</f>
        <v>2.70844043915913</v>
      </c>
      <c r="M221" s="0" t="n">
        <f aca="true">L221+$D$6*($H$5-L221)*$H$7+$M$16*($H$7^0.5)*(NORMINV(RAND(),0,1))</f>
        <v>2.70925388102953</v>
      </c>
      <c r="N221" s="0" t="n">
        <f aca="false">EXP(M221)</f>
        <v>15.0180660696112</v>
      </c>
      <c r="O221" s="0" t="n">
        <f aca="false">EXP(($H$9*LN(N221))+(1-$H$9)*$H$5+(($D$9^2)/(4*$D$6))*(1-$H$9^2))</f>
        <v>15.6651426898319</v>
      </c>
      <c r="P221" s="33" t="n">
        <f aca="false">(MAX(O221-$D$5,0))*$H$8</f>
        <v>0</v>
      </c>
    </row>
    <row r="222" customFormat="false" ht="12.75" hidden="false" customHeight="false" outlineLevel="0" collapsed="false">
      <c r="A222" s="0" t="n">
        <v>202</v>
      </c>
      <c r="C222" s="18" t="n">
        <f aca="false">$H$6</f>
        <v>3.29212628660779</v>
      </c>
      <c r="D222" s="0" t="n">
        <f aca="true">C222+$D$6*($H$5-C222)*$H$7+$D$16*($H$7^0.5)*(NORMINV(RAND(),0,1))</f>
        <v>3.54591701012127</v>
      </c>
      <c r="E222" s="0" t="n">
        <f aca="true">D222+$D$6*($H$5-D222)*$H$7+$E$16*($H$7^0.5)*(NORMINV(RAND(),0,1))</f>
        <v>3.31450164969157</v>
      </c>
      <c r="F222" s="0" t="n">
        <f aca="true">E222+$D$6*($H$5-E222)*$H$7+$F$16*($H$7^0.5)*(NORMINV(RAND(),0,1))</f>
        <v>3.03904891408197</v>
      </c>
      <c r="G222" s="0" t="n">
        <f aca="true">F222+$D$6*($H$5-F222)*$H$7+$G$16*($H$7^0.5)*(NORMINV(RAND(),0,1))</f>
        <v>3.22461988016959</v>
      </c>
      <c r="H222" s="0" t="n">
        <f aca="true">G222+$D$6*($H$5-G222)*$H$7+$H$16*($H$7^0.5)*(NORMINV(RAND(),0,1))</f>
        <v>3.43465844019718</v>
      </c>
      <c r="I222" s="0" t="n">
        <f aca="true">H222+$D$6*($H$5-H222)*$H$7+$I$16*($H$7^0.5)*(NORMINV(RAND(),0,1))</f>
        <v>3.35894117350742</v>
      </c>
      <c r="J222" s="0" t="n">
        <f aca="true">I222+$D$6*($H$5-I222)*$H$7+$J$16*($H$7^0.5)*(NORMINV(RAND(),0,1))</f>
        <v>3.4386801265481</v>
      </c>
      <c r="K222" s="0" t="n">
        <f aca="true">J222+$D$6*($H$5-J222)*$H$7+$K$16*($H$7^0.5)*(NORMINV(RAND(),0,1))</f>
        <v>3.53477479110999</v>
      </c>
      <c r="L222" s="0" t="n">
        <f aca="true">K222+$D$6*($H$5-K222)*$H$7+$L$16*($H$7^0.5)*(NORMINV(RAND(),0,1))</f>
        <v>3.55965389753438</v>
      </c>
      <c r="M222" s="0" t="n">
        <f aca="true">L222+$D$6*($H$5-L222)*$H$7+$M$16*($H$7^0.5)*(NORMINV(RAND(),0,1))</f>
        <v>3.59235378081553</v>
      </c>
      <c r="N222" s="0" t="n">
        <f aca="false">EXP(M222)</f>
        <v>36.3194634515972</v>
      </c>
      <c r="O222" s="0" t="n">
        <f aca="false">EXP(($H$9*LN(N222))+(1-$H$9)*$H$5+(($D$9^2)/(4*$D$6))*(1-$H$9^2))</f>
        <v>31.4655490758807</v>
      </c>
      <c r="P222" s="33" t="n">
        <f aca="false">(MAX(O222-$D$5,0))*$H$8</f>
        <v>7.86243349063245</v>
      </c>
    </row>
    <row r="223" customFormat="false" ht="12.75" hidden="false" customHeight="false" outlineLevel="0" collapsed="false">
      <c r="A223" s="0" t="n">
        <v>203</v>
      </c>
      <c r="C223" s="18" t="n">
        <f aca="false">$H$6</f>
        <v>3.29212628660779</v>
      </c>
      <c r="D223" s="0" t="n">
        <f aca="true">C223+$D$6*($H$5-C223)*$H$7+$D$16*($H$7^0.5)*(NORMINV(RAND(),0,1))</f>
        <v>3.44592062759543</v>
      </c>
      <c r="E223" s="0" t="n">
        <f aca="true">D223+$D$6*($H$5-D223)*$H$7+$E$16*($H$7^0.5)*(NORMINV(RAND(),0,1))</f>
        <v>3.56907355271416</v>
      </c>
      <c r="F223" s="0" t="n">
        <f aca="true">E223+$D$6*($H$5-E223)*$H$7+$F$16*($H$7^0.5)*(NORMINV(RAND(),0,1))</f>
        <v>3.3774405494154</v>
      </c>
      <c r="G223" s="0" t="n">
        <f aca="true">F223+$D$6*($H$5-F223)*$H$7+$G$16*($H$7^0.5)*(NORMINV(RAND(),0,1))</f>
        <v>3.31085712279255</v>
      </c>
      <c r="H223" s="0" t="n">
        <f aca="true">G223+$D$6*($H$5-G223)*$H$7+$H$16*($H$7^0.5)*(NORMINV(RAND(),0,1))</f>
        <v>3.30026506692089</v>
      </c>
      <c r="I223" s="0" t="n">
        <f aca="true">H223+$D$6*($H$5-H223)*$H$7+$I$16*($H$7^0.5)*(NORMINV(RAND(),0,1))</f>
        <v>3.16282422988939</v>
      </c>
      <c r="J223" s="0" t="n">
        <f aca="true">I223+$D$6*($H$5-I223)*$H$7+$J$16*($H$7^0.5)*(NORMINV(RAND(),0,1))</f>
        <v>3.08536384480758</v>
      </c>
      <c r="K223" s="0" t="n">
        <f aca="true">J223+$D$6*($H$5-J223)*$H$7+$K$16*($H$7^0.5)*(NORMINV(RAND(),0,1))</f>
        <v>3.1683244547695</v>
      </c>
      <c r="L223" s="0" t="n">
        <f aca="true">K223+$D$6*($H$5-K223)*$H$7+$L$16*($H$7^0.5)*(NORMINV(RAND(),0,1))</f>
        <v>3.21373391415825</v>
      </c>
      <c r="M223" s="0" t="n">
        <f aca="true">L223+$D$6*($H$5-L223)*$H$7+$M$16*($H$7^0.5)*(NORMINV(RAND(),0,1))</f>
        <v>3.24523597718853</v>
      </c>
      <c r="N223" s="0" t="n">
        <f aca="false">EXP(M223)</f>
        <v>25.6677663529665</v>
      </c>
      <c r="O223" s="0" t="n">
        <f aca="false">EXP(($H$9*LN(N223))+(1-$H$9)*$H$5+(($D$9^2)/(4*$D$6))*(1-$H$9^2))</f>
        <v>23.9207512249276</v>
      </c>
      <c r="P223" s="33" t="n">
        <f aca="false">(MAX(O223-$D$5,0))*$H$8</f>
        <v>0.685599772896039</v>
      </c>
    </row>
    <row r="224" customFormat="false" ht="12.75" hidden="false" customHeight="false" outlineLevel="0" collapsed="false">
      <c r="A224" s="0" t="n">
        <v>204</v>
      </c>
      <c r="C224" s="18" t="n">
        <f aca="false">$H$6</f>
        <v>3.29212628660779</v>
      </c>
      <c r="D224" s="0" t="n">
        <f aca="true">C224+$D$6*($H$5-C224)*$H$7+$D$16*($H$7^0.5)*(NORMINV(RAND(),0,1))</f>
        <v>3.19752877158702</v>
      </c>
      <c r="E224" s="0" t="n">
        <f aca="true">D224+$D$6*($H$5-D224)*$H$7+$E$16*($H$7^0.5)*(NORMINV(RAND(),0,1))</f>
        <v>3.11187766659513</v>
      </c>
      <c r="F224" s="0" t="n">
        <f aca="true">E224+$D$6*($H$5-E224)*$H$7+$F$16*($H$7^0.5)*(NORMINV(RAND(),0,1))</f>
        <v>3.05953518827722</v>
      </c>
      <c r="G224" s="0" t="n">
        <f aca="true">F224+$D$6*($H$5-F224)*$H$7+$G$16*($H$7^0.5)*(NORMINV(RAND(),0,1))</f>
        <v>2.93238514630113</v>
      </c>
      <c r="H224" s="0" t="n">
        <f aca="true">G224+$D$6*($H$5-G224)*$H$7+$H$16*($H$7^0.5)*(NORMINV(RAND(),0,1))</f>
        <v>2.98020380844894</v>
      </c>
      <c r="I224" s="0" t="n">
        <f aca="true">H224+$D$6*($H$5-H224)*$H$7+$I$16*($H$7^0.5)*(NORMINV(RAND(),0,1))</f>
        <v>2.86449469375795</v>
      </c>
      <c r="J224" s="0" t="n">
        <f aca="true">I224+$D$6*($H$5-I224)*$H$7+$J$16*($H$7^0.5)*(NORMINV(RAND(),0,1))</f>
        <v>2.81517619671661</v>
      </c>
      <c r="K224" s="0" t="n">
        <f aca="true">J224+$D$6*($H$5-J224)*$H$7+$K$16*($H$7^0.5)*(NORMINV(RAND(),0,1))</f>
        <v>2.68807872655028</v>
      </c>
      <c r="L224" s="0" t="n">
        <f aca="true">K224+$D$6*($H$5-K224)*$H$7+$L$16*($H$7^0.5)*(NORMINV(RAND(),0,1))</f>
        <v>2.62982088758306</v>
      </c>
      <c r="M224" s="0" t="n">
        <f aca="true">L224+$D$6*($H$5-L224)*$H$7+$M$16*($H$7^0.5)*(NORMINV(RAND(),0,1))</f>
        <v>2.69562507802928</v>
      </c>
      <c r="N224" s="0" t="n">
        <f aca="false">EXP(M224)</f>
        <v>14.8147762508002</v>
      </c>
      <c r="O224" s="0" t="n">
        <f aca="false">EXP(($H$9*LN(N224))+(1-$H$9)*$H$5+(($D$9^2)/(4*$D$6))*(1-$H$9^2))</f>
        <v>15.4974309956896</v>
      </c>
      <c r="P224" s="33" t="n">
        <f aca="false">(MAX(O224-$D$5,0))*$H$8</f>
        <v>0</v>
      </c>
    </row>
    <row r="225" customFormat="false" ht="12.75" hidden="false" customHeight="false" outlineLevel="0" collapsed="false">
      <c r="A225" s="0" t="n">
        <v>205</v>
      </c>
      <c r="C225" s="18" t="n">
        <f aca="false">$H$6</f>
        <v>3.29212628660779</v>
      </c>
      <c r="D225" s="0" t="n">
        <f aca="true">C225+$D$6*($H$5-C225)*$H$7+$D$16*($H$7^0.5)*(NORMINV(RAND(),0,1))</f>
        <v>3.33343278926983</v>
      </c>
      <c r="E225" s="0" t="n">
        <f aca="true">D225+$D$6*($H$5-D225)*$H$7+$E$16*($H$7^0.5)*(NORMINV(RAND(),0,1))</f>
        <v>3.06548938202704</v>
      </c>
      <c r="F225" s="0" t="n">
        <f aca="true">E225+$D$6*($H$5-E225)*$H$7+$F$16*($H$7^0.5)*(NORMINV(RAND(),0,1))</f>
        <v>2.98957437414854</v>
      </c>
      <c r="G225" s="0" t="n">
        <f aca="true">F225+$D$6*($H$5-F225)*$H$7+$G$16*($H$7^0.5)*(NORMINV(RAND(),0,1))</f>
        <v>3.17479738580655</v>
      </c>
      <c r="H225" s="0" t="n">
        <f aca="true">G225+$D$6*($H$5-G225)*$H$7+$H$16*($H$7^0.5)*(NORMINV(RAND(),0,1))</f>
        <v>3.13514595313574</v>
      </c>
      <c r="I225" s="0" t="n">
        <f aca="true">H225+$D$6*($H$5-H225)*$H$7+$I$16*($H$7^0.5)*(NORMINV(RAND(),0,1))</f>
        <v>3.1770512057372</v>
      </c>
      <c r="J225" s="0" t="n">
        <f aca="true">I225+$D$6*($H$5-I225)*$H$7+$J$16*($H$7^0.5)*(NORMINV(RAND(),0,1))</f>
        <v>3.05719037277501</v>
      </c>
      <c r="K225" s="0" t="n">
        <f aca="true">J225+$D$6*($H$5-J225)*$H$7+$K$16*($H$7^0.5)*(NORMINV(RAND(),0,1))</f>
        <v>3.13148081454175</v>
      </c>
      <c r="L225" s="0" t="n">
        <f aca="true">K225+$D$6*($H$5-K225)*$H$7+$L$16*($H$7^0.5)*(NORMINV(RAND(),0,1))</f>
        <v>3.15248476740984</v>
      </c>
      <c r="M225" s="0" t="n">
        <f aca="true">L225+$D$6*($H$5-L225)*$H$7+$M$16*($H$7^0.5)*(NORMINV(RAND(),0,1))</f>
        <v>3.20472498715166</v>
      </c>
      <c r="N225" s="0" t="n">
        <f aca="false">EXP(M225)</f>
        <v>24.6487203694571</v>
      </c>
      <c r="O225" s="0" t="n">
        <f aca="false">EXP(($H$9*LN(N225))+(1-$H$9)*$H$5+(($D$9^2)/(4*$D$6))*(1-$H$9^2))</f>
        <v>23.1675255496419</v>
      </c>
      <c r="P225" s="33" t="n">
        <f aca="false">(MAX(O225-$D$5,0))*$H$8</f>
        <v>0</v>
      </c>
    </row>
    <row r="226" customFormat="false" ht="12.75" hidden="false" customHeight="false" outlineLevel="0" collapsed="false">
      <c r="A226" s="0" t="n">
        <v>206</v>
      </c>
      <c r="C226" s="18" t="n">
        <f aca="false">$H$6</f>
        <v>3.29212628660779</v>
      </c>
      <c r="D226" s="0" t="n">
        <f aca="true">C226+$D$6*($H$5-C226)*$H$7+$D$16*($H$7^0.5)*(NORMINV(RAND(),0,1))</f>
        <v>3.5645193287325</v>
      </c>
      <c r="E226" s="0" t="n">
        <f aca="true">D226+$D$6*($H$5-D226)*$H$7+$E$16*($H$7^0.5)*(NORMINV(RAND(),0,1))</f>
        <v>3.61914637653986</v>
      </c>
      <c r="F226" s="0" t="n">
        <f aca="true">E226+$D$6*($H$5-E226)*$H$7+$F$16*($H$7^0.5)*(NORMINV(RAND(),0,1))</f>
        <v>3.57091863262383</v>
      </c>
      <c r="G226" s="0" t="n">
        <f aca="true">F226+$D$6*($H$5-F226)*$H$7+$G$16*($H$7^0.5)*(NORMINV(RAND(),0,1))</f>
        <v>3.63702260997942</v>
      </c>
      <c r="H226" s="0" t="n">
        <f aca="true">G226+$D$6*($H$5-G226)*$H$7+$H$16*($H$7^0.5)*(NORMINV(RAND(),0,1))</f>
        <v>3.77497438611771</v>
      </c>
      <c r="I226" s="0" t="n">
        <f aca="true">H226+$D$6*($H$5-H226)*$H$7+$I$16*($H$7^0.5)*(NORMINV(RAND(),0,1))</f>
        <v>3.73033169938424</v>
      </c>
      <c r="J226" s="0" t="n">
        <f aca="true">I226+$D$6*($H$5-I226)*$H$7+$J$16*($H$7^0.5)*(NORMINV(RAND(),0,1))</f>
        <v>3.72185139427497</v>
      </c>
      <c r="K226" s="0" t="n">
        <f aca="true">J226+$D$6*($H$5-J226)*$H$7+$K$16*($H$7^0.5)*(NORMINV(RAND(),0,1))</f>
        <v>3.79653070826971</v>
      </c>
      <c r="L226" s="0" t="n">
        <f aca="true">K226+$D$6*($H$5-K226)*$H$7+$L$16*($H$7^0.5)*(NORMINV(RAND(),0,1))</f>
        <v>3.86780834984033</v>
      </c>
      <c r="M226" s="0" t="n">
        <f aca="true">L226+$D$6*($H$5-L226)*$H$7+$M$16*($H$7^0.5)*(NORMINV(RAND(),0,1))</f>
        <v>3.76100361852156</v>
      </c>
      <c r="N226" s="0" t="n">
        <f aca="false">EXP(M226)</f>
        <v>42.9915514516891</v>
      </c>
      <c r="O226" s="0" t="n">
        <f aca="false">EXP(($H$9*LN(N226))+(1-$H$9)*$H$5+(($D$9^2)/(4*$D$6))*(1-$H$9^2))</f>
        <v>35.9485823580855</v>
      </c>
      <c r="P226" s="33" t="n">
        <f aca="false">(MAX(O226-$D$5,0))*$H$8</f>
        <v>12.1268266596816</v>
      </c>
    </row>
    <row r="227" customFormat="false" ht="12.75" hidden="false" customHeight="false" outlineLevel="0" collapsed="false">
      <c r="A227" s="0" t="n">
        <v>207</v>
      </c>
      <c r="C227" s="18" t="n">
        <f aca="false">$H$6</f>
        <v>3.29212628660779</v>
      </c>
      <c r="D227" s="0" t="n">
        <f aca="true">C227+$D$6*($H$5-C227)*$H$7+$D$16*($H$7^0.5)*(NORMINV(RAND(),0,1))</f>
        <v>3.14244552114804</v>
      </c>
      <c r="E227" s="0" t="n">
        <f aca="true">D227+$D$6*($H$5-D227)*$H$7+$E$16*($H$7^0.5)*(NORMINV(RAND(),0,1))</f>
        <v>2.80513845340347</v>
      </c>
      <c r="F227" s="0" t="n">
        <f aca="true">E227+$D$6*($H$5-E227)*$H$7+$F$16*($H$7^0.5)*(NORMINV(RAND(),0,1))</f>
        <v>2.81348426777493</v>
      </c>
      <c r="G227" s="0" t="n">
        <f aca="true">F227+$D$6*($H$5-F227)*$H$7+$G$16*($H$7^0.5)*(NORMINV(RAND(),0,1))</f>
        <v>2.76618700267772</v>
      </c>
      <c r="H227" s="0" t="n">
        <f aca="true">G227+$D$6*($H$5-G227)*$H$7+$H$16*($H$7^0.5)*(NORMINV(RAND(),0,1))</f>
        <v>2.7866414802455</v>
      </c>
      <c r="I227" s="0" t="n">
        <f aca="true">H227+$D$6*($H$5-H227)*$H$7+$I$16*($H$7^0.5)*(NORMINV(RAND(),0,1))</f>
        <v>2.78004838536038</v>
      </c>
      <c r="J227" s="0" t="n">
        <f aca="true">I227+$D$6*($H$5-I227)*$H$7+$J$16*($H$7^0.5)*(NORMINV(RAND(),0,1))</f>
        <v>2.74247553392251</v>
      </c>
      <c r="K227" s="0" t="n">
        <f aca="true">J227+$D$6*($H$5-J227)*$H$7+$K$16*($H$7^0.5)*(NORMINV(RAND(),0,1))</f>
        <v>2.899196219655</v>
      </c>
      <c r="L227" s="0" t="n">
        <f aca="true">K227+$D$6*($H$5-K227)*$H$7+$L$16*($H$7^0.5)*(NORMINV(RAND(),0,1))</f>
        <v>2.85514694601221</v>
      </c>
      <c r="M227" s="0" t="n">
        <f aca="true">L227+$D$6*($H$5-L227)*$H$7+$M$16*($H$7^0.5)*(NORMINV(RAND(),0,1))</f>
        <v>2.80705919461682</v>
      </c>
      <c r="N227" s="0" t="n">
        <f aca="false">EXP(M227)</f>
        <v>16.561143435599</v>
      </c>
      <c r="O227" s="0" t="n">
        <f aca="false">EXP(($H$9*LN(N227))+(1-$H$9)*$H$5+(($D$9^2)/(4*$D$6))*(1-$H$9^2))</f>
        <v>16.9231546134065</v>
      </c>
      <c r="P227" s="33" t="n">
        <f aca="false">(MAX(O227-$D$5,0))*$H$8</f>
        <v>0</v>
      </c>
    </row>
    <row r="228" customFormat="false" ht="12.75" hidden="false" customHeight="false" outlineLevel="0" collapsed="false">
      <c r="A228" s="0" t="n">
        <v>208</v>
      </c>
      <c r="C228" s="18" t="n">
        <f aca="false">$H$6</f>
        <v>3.29212628660779</v>
      </c>
      <c r="D228" s="0" t="n">
        <f aca="true">C228+$D$6*($H$5-C228)*$H$7+$D$16*($H$7^0.5)*(NORMINV(RAND(),0,1))</f>
        <v>3.36214188874499</v>
      </c>
      <c r="E228" s="0" t="n">
        <f aca="true">D228+$D$6*($H$5-D228)*$H$7+$E$16*($H$7^0.5)*(NORMINV(RAND(),0,1))</f>
        <v>3.33914966367718</v>
      </c>
      <c r="F228" s="0" t="n">
        <f aca="true">E228+$D$6*($H$5-E228)*$H$7+$F$16*($H$7^0.5)*(NORMINV(RAND(),0,1))</f>
        <v>3.22451991197499</v>
      </c>
      <c r="G228" s="0" t="n">
        <f aca="true">F228+$D$6*($H$5-F228)*$H$7+$G$16*($H$7^0.5)*(NORMINV(RAND(),0,1))</f>
        <v>3.1985347198457</v>
      </c>
      <c r="H228" s="0" t="n">
        <f aca="true">G228+$D$6*($H$5-G228)*$H$7+$H$16*($H$7^0.5)*(NORMINV(RAND(),0,1))</f>
        <v>3.40085619817371</v>
      </c>
      <c r="I228" s="0" t="n">
        <f aca="true">H228+$D$6*($H$5-H228)*$H$7+$I$16*($H$7^0.5)*(NORMINV(RAND(),0,1))</f>
        <v>3.37014421104513</v>
      </c>
      <c r="J228" s="0" t="n">
        <f aca="true">I228+$D$6*($H$5-I228)*$H$7+$J$16*($H$7^0.5)*(NORMINV(RAND(),0,1))</f>
        <v>3.62916930625745</v>
      </c>
      <c r="K228" s="0" t="n">
        <f aca="true">J228+$D$6*($H$5-J228)*$H$7+$K$16*($H$7^0.5)*(NORMINV(RAND(),0,1))</f>
        <v>3.59484225288893</v>
      </c>
      <c r="L228" s="0" t="n">
        <f aca="true">K228+$D$6*($H$5-K228)*$H$7+$L$16*($H$7^0.5)*(NORMINV(RAND(),0,1))</f>
        <v>3.42352986743619</v>
      </c>
      <c r="M228" s="0" t="n">
        <f aca="true">L228+$D$6*($H$5-L228)*$H$7+$M$16*($H$7^0.5)*(NORMINV(RAND(),0,1))</f>
        <v>3.42399043605687</v>
      </c>
      <c r="N228" s="0" t="n">
        <f aca="false">EXP(M228)</f>
        <v>30.691644028313</v>
      </c>
      <c r="O228" s="0" t="n">
        <f aca="false">EXP(($H$9*LN(N228))+(1-$H$9)*$H$5+(($D$9^2)/(4*$D$6))*(1-$H$9^2))</f>
        <v>27.5478130495692</v>
      </c>
      <c r="P228" s="33" t="n">
        <f aca="false">(MAX(O228-$D$5,0))*$H$8</f>
        <v>4.13576770497844</v>
      </c>
    </row>
    <row r="229" customFormat="false" ht="12.75" hidden="false" customHeight="false" outlineLevel="0" collapsed="false">
      <c r="A229" s="0" t="n">
        <v>209</v>
      </c>
      <c r="C229" s="18" t="n">
        <f aca="false">$H$6</f>
        <v>3.29212628660779</v>
      </c>
      <c r="D229" s="0" t="n">
        <f aca="true">C229+$D$6*($H$5-C229)*$H$7+$D$16*($H$7^0.5)*(NORMINV(RAND(),0,1))</f>
        <v>3.31084842345943</v>
      </c>
      <c r="E229" s="0" t="n">
        <f aca="true">D229+$D$6*($H$5-D229)*$H$7+$E$16*($H$7^0.5)*(NORMINV(RAND(),0,1))</f>
        <v>3.35615750679484</v>
      </c>
      <c r="F229" s="0" t="n">
        <f aca="true">E229+$D$6*($H$5-E229)*$H$7+$F$16*($H$7^0.5)*(NORMINV(RAND(),0,1))</f>
        <v>3.65512903268293</v>
      </c>
      <c r="G229" s="0" t="n">
        <f aca="true">F229+$D$6*($H$5-F229)*$H$7+$G$16*($H$7^0.5)*(NORMINV(RAND(),0,1))</f>
        <v>3.41678977169098</v>
      </c>
      <c r="H229" s="0" t="n">
        <f aca="true">G229+$D$6*($H$5-G229)*$H$7+$H$16*($H$7^0.5)*(NORMINV(RAND(),0,1))</f>
        <v>3.4609300667046</v>
      </c>
      <c r="I229" s="0" t="n">
        <f aca="true">H229+$D$6*($H$5-H229)*$H$7+$I$16*($H$7^0.5)*(NORMINV(RAND(),0,1))</f>
        <v>3.54283172042099</v>
      </c>
      <c r="J229" s="0" t="n">
        <f aca="true">I229+$D$6*($H$5-I229)*$H$7+$J$16*($H$7^0.5)*(NORMINV(RAND(),0,1))</f>
        <v>3.56643433437224</v>
      </c>
      <c r="K229" s="0" t="n">
        <f aca="true">J229+$D$6*($H$5-J229)*$H$7+$K$16*($H$7^0.5)*(NORMINV(RAND(),0,1))</f>
        <v>3.73313010601823</v>
      </c>
      <c r="L229" s="0" t="n">
        <f aca="true">K229+$D$6*($H$5-K229)*$H$7+$L$16*($H$7^0.5)*(NORMINV(RAND(),0,1))</f>
        <v>3.739633455544</v>
      </c>
      <c r="M229" s="0" t="n">
        <f aca="true">L229+$D$6*($H$5-L229)*$H$7+$M$16*($H$7^0.5)*(NORMINV(RAND(),0,1))</f>
        <v>3.75012042733591</v>
      </c>
      <c r="N229" s="0" t="n">
        <f aca="false">EXP(M229)</f>
        <v>42.5262030090367</v>
      </c>
      <c r="O229" s="0" t="n">
        <f aca="false">EXP(($H$9*LN(N229))+(1-$H$9)*$H$5+(($D$9^2)/(4*$D$6))*(1-$H$9^2))</f>
        <v>35.6409164233394</v>
      </c>
      <c r="P229" s="33" t="n">
        <f aca="false">(MAX(O229-$D$5,0))*$H$8</f>
        <v>11.8341657696346</v>
      </c>
    </row>
    <row r="230" customFormat="false" ht="12.75" hidden="false" customHeight="false" outlineLevel="0" collapsed="false">
      <c r="A230" s="0" t="n">
        <v>210</v>
      </c>
      <c r="C230" s="18" t="n">
        <f aca="false">$H$6</f>
        <v>3.29212628660779</v>
      </c>
      <c r="D230" s="0" t="n">
        <f aca="true">C230+$D$6*($H$5-C230)*$H$7+$D$16*($H$7^0.5)*(NORMINV(RAND(),0,1))</f>
        <v>3.27017356437755</v>
      </c>
      <c r="E230" s="0" t="n">
        <f aca="true">D230+$D$6*($H$5-D230)*$H$7+$E$16*($H$7^0.5)*(NORMINV(RAND(),0,1))</f>
        <v>3.1727742581239</v>
      </c>
      <c r="F230" s="0" t="n">
        <f aca="true">E230+$D$6*($H$5-E230)*$H$7+$F$16*($H$7^0.5)*(NORMINV(RAND(),0,1))</f>
        <v>3.25931652899216</v>
      </c>
      <c r="G230" s="0" t="n">
        <f aca="true">F230+$D$6*($H$5-F230)*$H$7+$G$16*($H$7^0.5)*(NORMINV(RAND(),0,1))</f>
        <v>3.17663737796268</v>
      </c>
      <c r="H230" s="0" t="n">
        <f aca="true">G230+$D$6*($H$5-G230)*$H$7+$H$16*($H$7^0.5)*(NORMINV(RAND(),0,1))</f>
        <v>3.04460375848255</v>
      </c>
      <c r="I230" s="0" t="n">
        <f aca="true">H230+$D$6*($H$5-H230)*$H$7+$I$16*($H$7^0.5)*(NORMINV(RAND(),0,1))</f>
        <v>3.03146323169378</v>
      </c>
      <c r="J230" s="0" t="n">
        <f aca="true">I230+$D$6*($H$5-I230)*$H$7+$J$16*($H$7^0.5)*(NORMINV(RAND(),0,1))</f>
        <v>2.9371188848118</v>
      </c>
      <c r="K230" s="0" t="n">
        <f aca="true">J230+$D$6*($H$5-J230)*$H$7+$K$16*($H$7^0.5)*(NORMINV(RAND(),0,1))</f>
        <v>3.0959114947195</v>
      </c>
      <c r="L230" s="0" t="n">
        <f aca="true">K230+$D$6*($H$5-K230)*$H$7+$L$16*($H$7^0.5)*(NORMINV(RAND(),0,1))</f>
        <v>2.934919181013</v>
      </c>
      <c r="M230" s="0" t="n">
        <f aca="true">L230+$D$6*($H$5-L230)*$H$7+$M$16*($H$7^0.5)*(NORMINV(RAND(),0,1))</f>
        <v>3.12751291359012</v>
      </c>
      <c r="N230" s="0" t="n">
        <f aca="false">EXP(M230)</f>
        <v>22.8171606647983</v>
      </c>
      <c r="O230" s="0" t="n">
        <f aca="false">EXP(($H$9*LN(N230))+(1-$H$9)*$H$5+(($D$9^2)/(4*$D$6))*(1-$H$9^2))</f>
        <v>21.7969692261696</v>
      </c>
      <c r="P230" s="33" t="n">
        <f aca="false">(MAX(O230-$D$5,0))*$H$8</f>
        <v>0</v>
      </c>
    </row>
    <row r="231" customFormat="false" ht="12.75" hidden="false" customHeight="false" outlineLevel="0" collapsed="false">
      <c r="A231" s="0" t="n">
        <v>211</v>
      </c>
      <c r="C231" s="18" t="n">
        <f aca="false">$H$6</f>
        <v>3.29212628660779</v>
      </c>
      <c r="D231" s="0" t="n">
        <f aca="true">C231+$D$6*($H$5-C231)*$H$7+$D$16*($H$7^0.5)*(NORMINV(RAND(),0,1))</f>
        <v>3.34425620385928</v>
      </c>
      <c r="E231" s="0" t="n">
        <f aca="true">D231+$D$6*($H$5-D231)*$H$7+$E$16*($H$7^0.5)*(NORMINV(RAND(),0,1))</f>
        <v>3.54714196404668</v>
      </c>
      <c r="F231" s="0" t="n">
        <f aca="true">E231+$D$6*($H$5-E231)*$H$7+$F$16*($H$7^0.5)*(NORMINV(RAND(),0,1))</f>
        <v>3.83402081820539</v>
      </c>
      <c r="G231" s="0" t="n">
        <f aca="true">F231+$D$6*($H$5-F231)*$H$7+$G$16*($H$7^0.5)*(NORMINV(RAND(),0,1))</f>
        <v>3.87838784856499</v>
      </c>
      <c r="H231" s="0" t="n">
        <f aca="true">G231+$D$6*($H$5-G231)*$H$7+$H$16*($H$7^0.5)*(NORMINV(RAND(),0,1))</f>
        <v>3.73337405134718</v>
      </c>
      <c r="I231" s="0" t="n">
        <f aca="true">H231+$D$6*($H$5-H231)*$H$7+$I$16*($H$7^0.5)*(NORMINV(RAND(),0,1))</f>
        <v>3.8373147452099</v>
      </c>
      <c r="J231" s="0" t="n">
        <f aca="true">I231+$D$6*($H$5-I231)*$H$7+$J$16*($H$7^0.5)*(NORMINV(RAND(),0,1))</f>
        <v>3.74998955309666</v>
      </c>
      <c r="K231" s="0" t="n">
        <f aca="true">J231+$D$6*($H$5-J231)*$H$7+$K$16*($H$7^0.5)*(NORMINV(RAND(),0,1))</f>
        <v>3.68716655745359</v>
      </c>
      <c r="L231" s="0" t="n">
        <f aca="true">K231+$D$6*($H$5-K231)*$H$7+$L$16*($H$7^0.5)*(NORMINV(RAND(),0,1))</f>
        <v>3.53287435482786</v>
      </c>
      <c r="M231" s="0" t="n">
        <f aca="true">L231+$D$6*($H$5-L231)*$H$7+$M$16*($H$7^0.5)*(NORMINV(RAND(),0,1))</f>
        <v>3.4622856076416</v>
      </c>
      <c r="N231" s="0" t="n">
        <f aca="false">EXP(M231)</f>
        <v>31.8897808086533</v>
      </c>
      <c r="O231" s="0" t="n">
        <f aca="false">EXP(($H$9*LN(N231))+(1-$H$9)*$H$5+(($D$9^2)/(4*$D$6))*(1-$H$9^2))</f>
        <v>28.3937184035716</v>
      </c>
      <c r="P231" s="33" t="n">
        <f aca="false">(MAX(O231-$D$5,0))*$H$8</f>
        <v>4.94041776804819</v>
      </c>
    </row>
    <row r="232" customFormat="false" ht="12.75" hidden="false" customHeight="false" outlineLevel="0" collapsed="false">
      <c r="A232" s="0" t="n">
        <v>212</v>
      </c>
      <c r="C232" s="18" t="n">
        <f aca="false">$H$6</f>
        <v>3.29212628660779</v>
      </c>
      <c r="D232" s="0" t="n">
        <f aca="true">C232+$D$6*($H$5-C232)*$H$7+$D$16*($H$7^0.5)*(NORMINV(RAND(),0,1))</f>
        <v>3.22810094061902</v>
      </c>
      <c r="E232" s="0" t="n">
        <f aca="true">D232+$D$6*($H$5-D232)*$H$7+$E$16*($H$7^0.5)*(NORMINV(RAND(),0,1))</f>
        <v>3.24134990806193</v>
      </c>
      <c r="F232" s="0" t="n">
        <f aca="true">E232+$D$6*($H$5-E232)*$H$7+$F$16*($H$7^0.5)*(NORMINV(RAND(),0,1))</f>
        <v>3.44600364479804</v>
      </c>
      <c r="G232" s="0" t="n">
        <f aca="true">F232+$D$6*($H$5-F232)*$H$7+$G$16*($H$7^0.5)*(NORMINV(RAND(),0,1))</f>
        <v>3.44010253150986</v>
      </c>
      <c r="H232" s="0" t="n">
        <f aca="true">G232+$D$6*($H$5-G232)*$H$7+$H$16*($H$7^0.5)*(NORMINV(RAND(),0,1))</f>
        <v>3.40859814476094</v>
      </c>
      <c r="I232" s="0" t="n">
        <f aca="true">H232+$D$6*($H$5-H232)*$H$7+$I$16*($H$7^0.5)*(NORMINV(RAND(),0,1))</f>
        <v>3.41924523275088</v>
      </c>
      <c r="J232" s="0" t="n">
        <f aca="true">I232+$D$6*($H$5-I232)*$H$7+$J$16*($H$7^0.5)*(NORMINV(RAND(),0,1))</f>
        <v>3.49429453569696</v>
      </c>
      <c r="K232" s="0" t="n">
        <f aca="true">J232+$D$6*($H$5-J232)*$H$7+$K$16*($H$7^0.5)*(NORMINV(RAND(),0,1))</f>
        <v>3.58708761721524</v>
      </c>
      <c r="L232" s="0" t="n">
        <f aca="true">K232+$D$6*($H$5-K232)*$H$7+$L$16*($H$7^0.5)*(NORMINV(RAND(),0,1))</f>
        <v>3.54712433761127</v>
      </c>
      <c r="M232" s="0" t="n">
        <f aca="true">L232+$D$6*($H$5-L232)*$H$7+$M$16*($H$7^0.5)*(NORMINV(RAND(),0,1))</f>
        <v>3.48588655299341</v>
      </c>
      <c r="N232" s="0" t="n">
        <f aca="false">EXP(M232)</f>
        <v>32.6513614442813</v>
      </c>
      <c r="O232" s="0" t="n">
        <f aca="false">EXP(($H$9*LN(N232))+(1-$H$9)*$H$5+(($D$9^2)/(4*$D$6))*(1-$H$9^2))</f>
        <v>28.9279283756743</v>
      </c>
      <c r="P232" s="33" t="n">
        <f aca="false">(MAX(O232-$D$5,0))*$H$8</f>
        <v>5.44857401237394</v>
      </c>
    </row>
    <row r="233" customFormat="false" ht="12.75" hidden="false" customHeight="false" outlineLevel="0" collapsed="false">
      <c r="A233" s="0" t="n">
        <v>213</v>
      </c>
      <c r="C233" s="18" t="n">
        <f aca="false">$H$6</f>
        <v>3.29212628660779</v>
      </c>
      <c r="D233" s="0" t="n">
        <f aca="true">C233+$D$6*($H$5-C233)*$H$7+$D$16*($H$7^0.5)*(NORMINV(RAND(),0,1))</f>
        <v>2.89706059556717</v>
      </c>
      <c r="E233" s="0" t="n">
        <f aca="true">D233+$D$6*($H$5-D233)*$H$7+$E$16*($H$7^0.5)*(NORMINV(RAND(),0,1))</f>
        <v>2.865532334728</v>
      </c>
      <c r="F233" s="0" t="n">
        <f aca="true">E233+$D$6*($H$5-E233)*$H$7+$F$16*($H$7^0.5)*(NORMINV(RAND(),0,1))</f>
        <v>2.54929705237748</v>
      </c>
      <c r="G233" s="0" t="n">
        <f aca="true">F233+$D$6*($H$5-F233)*$H$7+$G$16*($H$7^0.5)*(NORMINV(RAND(),0,1))</f>
        <v>2.67314326554008</v>
      </c>
      <c r="H233" s="0" t="n">
        <f aca="true">G233+$D$6*($H$5-G233)*$H$7+$H$16*($H$7^0.5)*(NORMINV(RAND(),0,1))</f>
        <v>2.95174541923419</v>
      </c>
      <c r="I233" s="0" t="n">
        <f aca="true">H233+$D$6*($H$5-H233)*$H$7+$I$16*($H$7^0.5)*(NORMINV(RAND(),0,1))</f>
        <v>2.93816220286523</v>
      </c>
      <c r="J233" s="0" t="n">
        <f aca="true">I233+$D$6*($H$5-I233)*$H$7+$J$16*($H$7^0.5)*(NORMINV(RAND(),0,1))</f>
        <v>2.82620671025959</v>
      </c>
      <c r="K233" s="0" t="n">
        <f aca="true">J233+$D$6*($H$5-J233)*$H$7+$K$16*($H$7^0.5)*(NORMINV(RAND(),0,1))</f>
        <v>2.83293811419469</v>
      </c>
      <c r="L233" s="0" t="n">
        <f aca="true">K233+$D$6*($H$5-K233)*$H$7+$L$16*($H$7^0.5)*(NORMINV(RAND(),0,1))</f>
        <v>2.82685281763789</v>
      </c>
      <c r="M233" s="0" t="n">
        <f aca="true">L233+$D$6*($H$5-L233)*$H$7+$M$16*($H$7^0.5)*(NORMINV(RAND(),0,1))</f>
        <v>2.89982221479449</v>
      </c>
      <c r="N233" s="0" t="n">
        <f aca="false">EXP(M233)</f>
        <v>18.170914562477</v>
      </c>
      <c r="O233" s="0" t="n">
        <f aca="false">EXP(($H$9*LN(N233))+(1-$H$9)*$H$5+(($D$9^2)/(4*$D$6))*(1-$H$9^2))</f>
        <v>18.2095324920203</v>
      </c>
      <c r="P233" s="33" t="n">
        <f aca="false">(MAX(O233-$D$5,0))*$H$8</f>
        <v>0</v>
      </c>
    </row>
    <row r="234" customFormat="false" ht="12.75" hidden="false" customHeight="false" outlineLevel="0" collapsed="false">
      <c r="A234" s="0" t="n">
        <v>214</v>
      </c>
      <c r="C234" s="18" t="n">
        <f aca="false">$H$6</f>
        <v>3.29212628660779</v>
      </c>
      <c r="D234" s="0" t="n">
        <f aca="true">C234+$D$6*($H$5-C234)*$H$7+$D$16*($H$7^0.5)*(NORMINV(RAND(),0,1))</f>
        <v>3.31221059445152</v>
      </c>
      <c r="E234" s="0" t="n">
        <f aca="true">D234+$D$6*($H$5-D234)*$H$7+$E$16*($H$7^0.5)*(NORMINV(RAND(),0,1))</f>
        <v>3.27264509293985</v>
      </c>
      <c r="F234" s="0" t="n">
        <f aca="true">E234+$D$6*($H$5-E234)*$H$7+$F$16*($H$7^0.5)*(NORMINV(RAND(),0,1))</f>
        <v>2.91525511700171</v>
      </c>
      <c r="G234" s="0" t="n">
        <f aca="true">F234+$D$6*($H$5-F234)*$H$7+$G$16*($H$7^0.5)*(NORMINV(RAND(),0,1))</f>
        <v>3.06433047849225</v>
      </c>
      <c r="H234" s="0" t="n">
        <f aca="true">G234+$D$6*($H$5-G234)*$H$7+$H$16*($H$7^0.5)*(NORMINV(RAND(),0,1))</f>
        <v>3.24386285076743</v>
      </c>
      <c r="I234" s="0" t="n">
        <f aca="true">H234+$D$6*($H$5-H234)*$H$7+$I$16*($H$7^0.5)*(NORMINV(RAND(),0,1))</f>
        <v>2.99949796835275</v>
      </c>
      <c r="J234" s="0" t="n">
        <f aca="true">I234+$D$6*($H$5-I234)*$H$7+$J$16*($H$7^0.5)*(NORMINV(RAND(),0,1))</f>
        <v>2.8973455923807</v>
      </c>
      <c r="K234" s="0" t="n">
        <f aca="true">J234+$D$6*($H$5-J234)*$H$7+$K$16*($H$7^0.5)*(NORMINV(RAND(),0,1))</f>
        <v>2.8404316221489</v>
      </c>
      <c r="L234" s="0" t="n">
        <f aca="true">K234+$D$6*($H$5-K234)*$H$7+$L$16*($H$7^0.5)*(NORMINV(RAND(),0,1))</f>
        <v>2.76621673898082</v>
      </c>
      <c r="M234" s="0" t="n">
        <f aca="true">L234+$D$6*($H$5-L234)*$H$7+$M$16*($H$7^0.5)*(NORMINV(RAND(),0,1))</f>
        <v>2.75665583840989</v>
      </c>
      <c r="N234" s="0" t="n">
        <f aca="false">EXP(M234)</f>
        <v>15.7470939700559</v>
      </c>
      <c r="O234" s="0" t="n">
        <f aca="false">EXP(($H$9*LN(N234))+(1-$H$9)*$H$5+(($D$9^2)/(4*$D$6))*(1-$H$9^2))</f>
        <v>16.2627169301913</v>
      </c>
      <c r="P234" s="33" t="n">
        <f aca="false">(MAX(O234-$D$5,0))*$H$8</f>
        <v>0</v>
      </c>
    </row>
    <row r="235" customFormat="false" ht="12.75" hidden="false" customHeight="false" outlineLevel="0" collapsed="false">
      <c r="A235" s="0" t="n">
        <v>215</v>
      </c>
      <c r="C235" s="18" t="n">
        <f aca="false">$H$6</f>
        <v>3.29212628660779</v>
      </c>
      <c r="D235" s="0" t="n">
        <f aca="true">C235+$D$6*($H$5-C235)*$H$7+$D$16*($H$7^0.5)*(NORMINV(RAND(),0,1))</f>
        <v>3.2071855702823</v>
      </c>
      <c r="E235" s="0" t="n">
        <f aca="true">D235+$D$6*($H$5-D235)*$H$7+$E$16*($H$7^0.5)*(NORMINV(RAND(),0,1))</f>
        <v>3.17022671701765</v>
      </c>
      <c r="F235" s="0" t="n">
        <f aca="true">E235+$D$6*($H$5-E235)*$H$7+$F$16*($H$7^0.5)*(NORMINV(RAND(),0,1))</f>
        <v>3.3320981930922</v>
      </c>
      <c r="G235" s="0" t="n">
        <f aca="true">F235+$D$6*($H$5-F235)*$H$7+$G$16*($H$7^0.5)*(NORMINV(RAND(),0,1))</f>
        <v>3.12039091637338</v>
      </c>
      <c r="H235" s="0" t="n">
        <f aca="true">G235+$D$6*($H$5-G235)*$H$7+$H$16*($H$7^0.5)*(NORMINV(RAND(),0,1))</f>
        <v>3.38005606296408</v>
      </c>
      <c r="I235" s="0" t="n">
        <f aca="true">H235+$D$6*($H$5-H235)*$H$7+$I$16*($H$7^0.5)*(NORMINV(RAND(),0,1))</f>
        <v>3.42118504389027</v>
      </c>
      <c r="J235" s="0" t="n">
        <f aca="true">I235+$D$6*($H$5-I235)*$H$7+$J$16*($H$7^0.5)*(NORMINV(RAND(),0,1))</f>
        <v>3.39927805184345</v>
      </c>
      <c r="K235" s="0" t="n">
        <f aca="true">J235+$D$6*($H$5-J235)*$H$7+$K$16*($H$7^0.5)*(NORMINV(RAND(),0,1))</f>
        <v>3.57347835673903</v>
      </c>
      <c r="L235" s="0" t="n">
        <f aca="true">K235+$D$6*($H$5-K235)*$H$7+$L$16*($H$7^0.5)*(NORMINV(RAND(),0,1))</f>
        <v>3.49859327195982</v>
      </c>
      <c r="M235" s="0" t="n">
        <f aca="true">L235+$D$6*($H$5-L235)*$H$7+$M$16*($H$7^0.5)*(NORMINV(RAND(),0,1))</f>
        <v>3.4128113619377</v>
      </c>
      <c r="N235" s="0" t="n">
        <f aca="false">EXP(M235)</f>
        <v>30.3504505318608</v>
      </c>
      <c r="O235" s="0" t="n">
        <f aca="false">EXP(($H$9*LN(N235))+(1-$H$9)*$H$5+(($D$9^2)/(4*$D$6))*(1-$H$9^2))</f>
        <v>27.3056634925648</v>
      </c>
      <c r="P235" s="33" t="n">
        <f aca="false">(MAX(O235-$D$5,0))*$H$8</f>
        <v>3.905427921226</v>
      </c>
    </row>
    <row r="236" customFormat="false" ht="12.75" hidden="false" customHeight="false" outlineLevel="0" collapsed="false">
      <c r="A236" s="0" t="n">
        <v>216</v>
      </c>
      <c r="C236" s="18" t="n">
        <f aca="false">$H$6</f>
        <v>3.29212628660779</v>
      </c>
      <c r="D236" s="0" t="n">
        <f aca="true">C236+$D$6*($H$5-C236)*$H$7+$D$16*($H$7^0.5)*(NORMINV(RAND(),0,1))</f>
        <v>3.12854033815951</v>
      </c>
      <c r="E236" s="0" t="n">
        <f aca="true">D236+$D$6*($H$5-D236)*$H$7+$E$16*($H$7^0.5)*(NORMINV(RAND(),0,1))</f>
        <v>3.33366071405121</v>
      </c>
      <c r="F236" s="0" t="n">
        <f aca="true">E236+$D$6*($H$5-E236)*$H$7+$F$16*($H$7^0.5)*(NORMINV(RAND(),0,1))</f>
        <v>3.23853347508926</v>
      </c>
      <c r="G236" s="0" t="n">
        <f aca="true">F236+$D$6*($H$5-F236)*$H$7+$G$16*($H$7^0.5)*(NORMINV(RAND(),0,1))</f>
        <v>3.19774283792187</v>
      </c>
      <c r="H236" s="0" t="n">
        <f aca="true">G236+$D$6*($H$5-G236)*$H$7+$H$16*($H$7^0.5)*(NORMINV(RAND(),0,1))</f>
        <v>3.41209403307985</v>
      </c>
      <c r="I236" s="0" t="n">
        <f aca="true">H236+$D$6*($H$5-H236)*$H$7+$I$16*($H$7^0.5)*(NORMINV(RAND(),0,1))</f>
        <v>3.487145164202</v>
      </c>
      <c r="J236" s="0" t="n">
        <f aca="true">I236+$D$6*($H$5-I236)*$H$7+$J$16*($H$7^0.5)*(NORMINV(RAND(),0,1))</f>
        <v>3.44558641909731</v>
      </c>
      <c r="K236" s="0" t="n">
        <f aca="true">J236+$D$6*($H$5-J236)*$H$7+$K$16*($H$7^0.5)*(NORMINV(RAND(),0,1))</f>
        <v>3.41802900167304</v>
      </c>
      <c r="L236" s="0" t="n">
        <f aca="true">K236+$D$6*($H$5-K236)*$H$7+$L$16*($H$7^0.5)*(NORMINV(RAND(),0,1))</f>
        <v>3.44447215101175</v>
      </c>
      <c r="M236" s="0" t="n">
        <f aca="true">L236+$D$6*($H$5-L236)*$H$7+$M$16*($H$7^0.5)*(NORMINV(RAND(),0,1))</f>
        <v>3.42224479355284</v>
      </c>
      <c r="N236" s="0" t="n">
        <f aca="false">EXP(M236)</f>
        <v>30.6381141256086</v>
      </c>
      <c r="O236" s="0" t="n">
        <f aca="false">EXP(($H$9*LN(N236))+(1-$H$9)*$H$5+(($D$9^2)/(4*$D$6))*(1-$H$9^2))</f>
        <v>27.5098597449539</v>
      </c>
      <c r="P236" s="33" t="n">
        <f aca="false">(MAX(O236-$D$5,0))*$H$8</f>
        <v>4.09966540487129</v>
      </c>
    </row>
    <row r="237" customFormat="false" ht="12.75" hidden="false" customHeight="false" outlineLevel="0" collapsed="false">
      <c r="A237" s="0" t="n">
        <v>217</v>
      </c>
      <c r="C237" s="18" t="n">
        <f aca="false">$H$6</f>
        <v>3.29212628660779</v>
      </c>
      <c r="D237" s="0" t="n">
        <f aca="true">C237+$D$6*($H$5-C237)*$H$7+$D$16*($H$7^0.5)*(NORMINV(RAND(),0,1))</f>
        <v>3.45817398736257</v>
      </c>
      <c r="E237" s="0" t="n">
        <f aca="true">D237+$D$6*($H$5-D237)*$H$7+$E$16*($H$7^0.5)*(NORMINV(RAND(),0,1))</f>
        <v>3.64191653227021</v>
      </c>
      <c r="F237" s="0" t="n">
        <f aca="true">E237+$D$6*($H$5-E237)*$H$7+$F$16*($H$7^0.5)*(NORMINV(RAND(),0,1))</f>
        <v>4.00252582428991</v>
      </c>
      <c r="G237" s="0" t="n">
        <f aca="true">F237+$D$6*($H$5-F237)*$H$7+$G$16*($H$7^0.5)*(NORMINV(RAND(),0,1))</f>
        <v>3.93922067379607</v>
      </c>
      <c r="H237" s="0" t="n">
        <f aca="true">G237+$D$6*($H$5-G237)*$H$7+$H$16*($H$7^0.5)*(NORMINV(RAND(),0,1))</f>
        <v>3.65409526757859</v>
      </c>
      <c r="I237" s="0" t="n">
        <f aca="true">H237+$D$6*($H$5-H237)*$H$7+$I$16*($H$7^0.5)*(NORMINV(RAND(),0,1))</f>
        <v>3.95021351390508</v>
      </c>
      <c r="J237" s="0" t="n">
        <f aca="true">I237+$D$6*($H$5-I237)*$H$7+$J$16*($H$7^0.5)*(NORMINV(RAND(),0,1))</f>
        <v>3.88990634852929</v>
      </c>
      <c r="K237" s="0" t="n">
        <f aca="true">J237+$D$6*($H$5-J237)*$H$7+$K$16*($H$7^0.5)*(NORMINV(RAND(),0,1))</f>
        <v>3.94577019916368</v>
      </c>
      <c r="L237" s="0" t="n">
        <f aca="true">K237+$D$6*($H$5-K237)*$H$7+$L$16*($H$7^0.5)*(NORMINV(RAND(),0,1))</f>
        <v>3.79039677499216</v>
      </c>
      <c r="M237" s="0" t="n">
        <f aca="true">L237+$D$6*($H$5-L237)*$H$7+$M$16*($H$7^0.5)*(NORMINV(RAND(),0,1))</f>
        <v>3.83254539961241</v>
      </c>
      <c r="N237" s="0" t="n">
        <f aca="false">EXP(M237)</f>
        <v>46.1799351488278</v>
      </c>
      <c r="O237" s="0" t="n">
        <f aca="false">EXP(($H$9*LN(N237))+(1-$H$9)*$H$5+(($D$9^2)/(4*$D$6))*(1-$H$9^2))</f>
        <v>38.0382398570955</v>
      </c>
      <c r="P237" s="33" t="n">
        <f aca="false">(MAX(O237-$D$5,0))*$H$8</f>
        <v>14.1145703598685</v>
      </c>
    </row>
    <row r="238" customFormat="false" ht="12.75" hidden="false" customHeight="false" outlineLevel="0" collapsed="false">
      <c r="A238" s="0" t="n">
        <v>218</v>
      </c>
      <c r="C238" s="18" t="n">
        <f aca="false">$H$6</f>
        <v>3.29212628660779</v>
      </c>
      <c r="D238" s="0" t="n">
        <f aca="true">C238+$D$6*($H$5-C238)*$H$7+$D$16*($H$7^0.5)*(NORMINV(RAND(),0,1))</f>
        <v>3.30259921792982</v>
      </c>
      <c r="E238" s="0" t="n">
        <f aca="true">D238+$D$6*($H$5-D238)*$H$7+$E$16*($H$7^0.5)*(NORMINV(RAND(),0,1))</f>
        <v>3.19396786647571</v>
      </c>
      <c r="F238" s="0" t="n">
        <f aca="true">E238+$D$6*($H$5-E238)*$H$7+$F$16*($H$7^0.5)*(NORMINV(RAND(),0,1))</f>
        <v>3.28974106169555</v>
      </c>
      <c r="G238" s="0" t="n">
        <f aca="true">F238+$D$6*($H$5-F238)*$H$7+$G$16*($H$7^0.5)*(NORMINV(RAND(),0,1))</f>
        <v>3.26943263131158</v>
      </c>
      <c r="H238" s="0" t="n">
        <f aca="true">G238+$D$6*($H$5-G238)*$H$7+$H$16*($H$7^0.5)*(NORMINV(RAND(),0,1))</f>
        <v>2.95535451245006</v>
      </c>
      <c r="I238" s="0" t="n">
        <f aca="true">H238+$D$6*($H$5-H238)*$H$7+$I$16*($H$7^0.5)*(NORMINV(RAND(),0,1))</f>
        <v>3.04814556734887</v>
      </c>
      <c r="J238" s="0" t="n">
        <f aca="true">I238+$D$6*($H$5-I238)*$H$7+$J$16*($H$7^0.5)*(NORMINV(RAND(),0,1))</f>
        <v>3.2761227213835</v>
      </c>
      <c r="K238" s="0" t="n">
        <f aca="true">J238+$D$6*($H$5-J238)*$H$7+$K$16*($H$7^0.5)*(NORMINV(RAND(),0,1))</f>
        <v>3.3166290050938</v>
      </c>
      <c r="L238" s="0" t="n">
        <f aca="true">K238+$D$6*($H$5-K238)*$H$7+$L$16*($H$7^0.5)*(NORMINV(RAND(),0,1))</f>
        <v>3.22910995346658</v>
      </c>
      <c r="M238" s="0" t="n">
        <f aca="true">L238+$D$6*($H$5-L238)*$H$7+$M$16*($H$7^0.5)*(NORMINV(RAND(),0,1))</f>
        <v>3.23903122092644</v>
      </c>
      <c r="N238" s="0" t="n">
        <f aca="false">EXP(M238)</f>
        <v>25.508997190303</v>
      </c>
      <c r="O238" s="0" t="n">
        <f aca="false">EXP(($H$9*LN(N238))+(1-$H$9)*$H$5+(($D$9^2)/(4*$D$6))*(1-$H$9^2))</f>
        <v>23.8038168039024</v>
      </c>
      <c r="P238" s="33" t="n">
        <f aca="false">(MAX(O238-$D$5,0))*$H$8</f>
        <v>0.574368310879907</v>
      </c>
    </row>
    <row r="239" customFormat="false" ht="12.75" hidden="false" customHeight="false" outlineLevel="0" collapsed="false">
      <c r="A239" s="0" t="n">
        <v>219</v>
      </c>
      <c r="C239" s="18" t="n">
        <f aca="false">$H$6</f>
        <v>3.29212628660779</v>
      </c>
      <c r="D239" s="0" t="n">
        <f aca="true">C239+$D$6*($H$5-C239)*$H$7+$D$16*($H$7^0.5)*(NORMINV(RAND(),0,1))</f>
        <v>3.12654769884537</v>
      </c>
      <c r="E239" s="0" t="n">
        <f aca="true">D239+$D$6*($H$5-D239)*$H$7+$E$16*($H$7^0.5)*(NORMINV(RAND(),0,1))</f>
        <v>3.16014463687611</v>
      </c>
      <c r="F239" s="0" t="n">
        <f aca="true">E239+$D$6*($H$5-E239)*$H$7+$F$16*($H$7^0.5)*(NORMINV(RAND(),0,1))</f>
        <v>3.07205784667825</v>
      </c>
      <c r="G239" s="0" t="n">
        <f aca="true">F239+$D$6*($H$5-F239)*$H$7+$G$16*($H$7^0.5)*(NORMINV(RAND(),0,1))</f>
        <v>3.12113789691817</v>
      </c>
      <c r="H239" s="0" t="n">
        <f aca="true">G239+$D$6*($H$5-G239)*$H$7+$H$16*($H$7^0.5)*(NORMINV(RAND(),0,1))</f>
        <v>3.18766155918836</v>
      </c>
      <c r="I239" s="0" t="n">
        <f aca="true">H239+$D$6*($H$5-H239)*$H$7+$I$16*($H$7^0.5)*(NORMINV(RAND(),0,1))</f>
        <v>3.33045263047282</v>
      </c>
      <c r="J239" s="0" t="n">
        <f aca="true">I239+$D$6*($H$5-I239)*$H$7+$J$16*($H$7^0.5)*(NORMINV(RAND(),0,1))</f>
        <v>3.27847824079114</v>
      </c>
      <c r="K239" s="0" t="n">
        <f aca="true">J239+$D$6*($H$5-J239)*$H$7+$K$16*($H$7^0.5)*(NORMINV(RAND(),0,1))</f>
        <v>3.32368550481293</v>
      </c>
      <c r="L239" s="0" t="n">
        <f aca="true">K239+$D$6*($H$5-K239)*$H$7+$L$16*($H$7^0.5)*(NORMINV(RAND(),0,1))</f>
        <v>3.24944092840202</v>
      </c>
      <c r="M239" s="0" t="n">
        <f aca="true">L239+$D$6*($H$5-L239)*$H$7+$M$16*($H$7^0.5)*(NORMINV(RAND(),0,1))</f>
        <v>3.26449227677255</v>
      </c>
      <c r="N239" s="0" t="n">
        <f aca="false">EXP(M239)</f>
        <v>26.1668221141967</v>
      </c>
      <c r="O239" s="0" t="n">
        <f aca="false">EXP(($H$9*LN(N239))+(1-$H$9)*$H$5+(($D$9^2)/(4*$D$6))*(1-$H$9^2))</f>
        <v>24.2873244717881</v>
      </c>
      <c r="P239" s="33" t="n">
        <f aca="false">(MAX(O239-$D$5,0))*$H$8</f>
        <v>1.03429503154458</v>
      </c>
    </row>
    <row r="240" customFormat="false" ht="12.75" hidden="false" customHeight="false" outlineLevel="0" collapsed="false">
      <c r="A240" s="0" t="n">
        <v>220</v>
      </c>
      <c r="C240" s="18" t="n">
        <f aca="false">$H$6</f>
        <v>3.29212628660779</v>
      </c>
      <c r="D240" s="0" t="n">
        <f aca="true">C240+$D$6*($H$5-C240)*$H$7+$D$16*($H$7^0.5)*(NORMINV(RAND(),0,1))</f>
        <v>3.09550187321196</v>
      </c>
      <c r="E240" s="0" t="n">
        <f aca="true">D240+$D$6*($H$5-D240)*$H$7+$E$16*($H$7^0.5)*(NORMINV(RAND(),0,1))</f>
        <v>3.24994561911578</v>
      </c>
      <c r="F240" s="0" t="n">
        <f aca="true">E240+$D$6*($H$5-E240)*$H$7+$F$16*($H$7^0.5)*(NORMINV(RAND(),0,1))</f>
        <v>3.39164999434209</v>
      </c>
      <c r="G240" s="0" t="n">
        <f aca="true">F240+$D$6*($H$5-F240)*$H$7+$G$16*($H$7^0.5)*(NORMINV(RAND(),0,1))</f>
        <v>3.41940558635543</v>
      </c>
      <c r="H240" s="0" t="n">
        <f aca="true">G240+$D$6*($H$5-G240)*$H$7+$H$16*($H$7^0.5)*(NORMINV(RAND(),0,1))</f>
        <v>3.42980414767684</v>
      </c>
      <c r="I240" s="0" t="n">
        <f aca="true">H240+$D$6*($H$5-H240)*$H$7+$I$16*($H$7^0.5)*(NORMINV(RAND(),0,1))</f>
        <v>3.40024757393984</v>
      </c>
      <c r="J240" s="0" t="n">
        <f aca="true">I240+$D$6*($H$5-I240)*$H$7+$J$16*($H$7^0.5)*(NORMINV(RAND(),0,1))</f>
        <v>3.17051824804114</v>
      </c>
      <c r="K240" s="0" t="n">
        <f aca="true">J240+$D$6*($H$5-J240)*$H$7+$K$16*($H$7^0.5)*(NORMINV(RAND(),0,1))</f>
        <v>3.30659349393977</v>
      </c>
      <c r="L240" s="0" t="n">
        <f aca="true">K240+$D$6*($H$5-K240)*$H$7+$L$16*($H$7^0.5)*(NORMINV(RAND(),0,1))</f>
        <v>3.38866269418408</v>
      </c>
      <c r="M240" s="0" t="n">
        <f aca="true">L240+$D$6*($H$5-L240)*$H$7+$M$16*($H$7^0.5)*(NORMINV(RAND(),0,1))</f>
        <v>3.38929749354049</v>
      </c>
      <c r="N240" s="0" t="n">
        <f aca="false">EXP(M240)</f>
        <v>29.6451190658585</v>
      </c>
      <c r="O240" s="0" t="n">
        <f aca="false">EXP(($H$9*LN(N240))+(1-$H$9)*$H$5+(($D$9^2)/(4*$D$6))*(1-$H$9^2))</f>
        <v>26.8032550112656</v>
      </c>
      <c r="P240" s="33" t="n">
        <f aca="false">(MAX(O240-$D$5,0))*$H$8</f>
        <v>3.42752219069549</v>
      </c>
    </row>
    <row r="241" customFormat="false" ht="12.75" hidden="false" customHeight="false" outlineLevel="0" collapsed="false">
      <c r="A241" s="0" t="n">
        <v>221</v>
      </c>
      <c r="C241" s="18" t="n">
        <f aca="false">$H$6</f>
        <v>3.29212628660779</v>
      </c>
      <c r="D241" s="0" t="n">
        <f aca="true">C241+$D$6*($H$5-C241)*$H$7+$D$16*($H$7^0.5)*(NORMINV(RAND(),0,1))</f>
        <v>3.26955115955702</v>
      </c>
      <c r="E241" s="0" t="n">
        <f aca="true">D241+$D$6*($H$5-D241)*$H$7+$E$16*($H$7^0.5)*(NORMINV(RAND(),0,1))</f>
        <v>3.15995146578824</v>
      </c>
      <c r="F241" s="0" t="n">
        <f aca="true">E241+$D$6*($H$5-E241)*$H$7+$F$16*($H$7^0.5)*(NORMINV(RAND(),0,1))</f>
        <v>3.10293469941879</v>
      </c>
      <c r="G241" s="0" t="n">
        <f aca="true">F241+$D$6*($H$5-F241)*$H$7+$G$16*($H$7^0.5)*(NORMINV(RAND(),0,1))</f>
        <v>3.24383745673168</v>
      </c>
      <c r="H241" s="0" t="n">
        <f aca="true">G241+$D$6*($H$5-G241)*$H$7+$H$16*($H$7^0.5)*(NORMINV(RAND(),0,1))</f>
        <v>3.29378213215058</v>
      </c>
      <c r="I241" s="0" t="n">
        <f aca="true">H241+$D$6*($H$5-H241)*$H$7+$I$16*($H$7^0.5)*(NORMINV(RAND(),0,1))</f>
        <v>3.23226732417588</v>
      </c>
      <c r="J241" s="0" t="n">
        <f aca="true">I241+$D$6*($H$5-I241)*$H$7+$J$16*($H$7^0.5)*(NORMINV(RAND(),0,1))</f>
        <v>3.42351627930009</v>
      </c>
      <c r="K241" s="0" t="n">
        <f aca="true">J241+$D$6*($H$5-J241)*$H$7+$K$16*($H$7^0.5)*(NORMINV(RAND(),0,1))</f>
        <v>3.4407647641479</v>
      </c>
      <c r="L241" s="0" t="n">
        <f aca="true">K241+$D$6*($H$5-K241)*$H$7+$L$16*($H$7^0.5)*(NORMINV(RAND(),0,1))</f>
        <v>3.23775867044566</v>
      </c>
      <c r="M241" s="0" t="n">
        <f aca="true">L241+$D$6*($H$5-L241)*$H$7+$M$16*($H$7^0.5)*(NORMINV(RAND(),0,1))</f>
        <v>3.21434144081252</v>
      </c>
      <c r="N241" s="0" t="n">
        <f aca="false">EXP(M241)</f>
        <v>24.8868970185747</v>
      </c>
      <c r="O241" s="0" t="n">
        <f aca="false">EXP(($H$9*LN(N241))+(1-$H$9)*$H$5+(($D$9^2)/(4*$D$6))*(1-$H$9^2))</f>
        <v>23.3441502138326</v>
      </c>
      <c r="P241" s="33" t="n">
        <f aca="false">(MAX(O241-$D$5,0))*$H$8</f>
        <v>0.137119924945615</v>
      </c>
    </row>
    <row r="242" customFormat="false" ht="12.75" hidden="false" customHeight="false" outlineLevel="0" collapsed="false">
      <c r="A242" s="0" t="n">
        <v>222</v>
      </c>
      <c r="C242" s="18" t="n">
        <f aca="false">$H$6</f>
        <v>3.29212628660779</v>
      </c>
      <c r="D242" s="0" t="n">
        <f aca="true">C242+$D$6*($H$5-C242)*$H$7+$D$16*($H$7^0.5)*(NORMINV(RAND(),0,1))</f>
        <v>3.12602289894067</v>
      </c>
      <c r="E242" s="0" t="n">
        <f aca="true">D242+$D$6*($H$5-D242)*$H$7+$E$16*($H$7^0.5)*(NORMINV(RAND(),0,1))</f>
        <v>2.95496515692131</v>
      </c>
      <c r="F242" s="0" t="n">
        <f aca="true">E242+$D$6*($H$5-E242)*$H$7+$F$16*($H$7^0.5)*(NORMINV(RAND(),0,1))</f>
        <v>3.11461727623039</v>
      </c>
      <c r="G242" s="0" t="n">
        <f aca="true">F242+$D$6*($H$5-F242)*$H$7+$G$16*($H$7^0.5)*(NORMINV(RAND(),0,1))</f>
        <v>3.11240424742375</v>
      </c>
      <c r="H242" s="0" t="n">
        <f aca="true">G242+$D$6*($H$5-G242)*$H$7+$H$16*($H$7^0.5)*(NORMINV(RAND(),0,1))</f>
        <v>2.84040919573713</v>
      </c>
      <c r="I242" s="0" t="n">
        <f aca="true">H242+$D$6*($H$5-H242)*$H$7+$I$16*($H$7^0.5)*(NORMINV(RAND(),0,1))</f>
        <v>2.8708364229702</v>
      </c>
      <c r="J242" s="0" t="n">
        <f aca="true">I242+$D$6*($H$5-I242)*$H$7+$J$16*($H$7^0.5)*(NORMINV(RAND(),0,1))</f>
        <v>2.80366444410043</v>
      </c>
      <c r="K242" s="0" t="n">
        <f aca="true">J242+$D$6*($H$5-J242)*$H$7+$K$16*($H$7^0.5)*(NORMINV(RAND(),0,1))</f>
        <v>2.66039158978337</v>
      </c>
      <c r="L242" s="0" t="n">
        <f aca="true">K242+$D$6*($H$5-K242)*$H$7+$L$16*($H$7^0.5)*(NORMINV(RAND(),0,1))</f>
        <v>2.61163588387155</v>
      </c>
      <c r="M242" s="0" t="n">
        <f aca="true">L242+$D$6*($H$5-L242)*$H$7+$M$16*($H$7^0.5)*(NORMINV(RAND(),0,1))</f>
        <v>2.69988856816412</v>
      </c>
      <c r="N242" s="0" t="n">
        <f aca="false">EXP(M242)</f>
        <v>14.8780737414271</v>
      </c>
      <c r="O242" s="0" t="n">
        <f aca="false">EXP(($H$9*LN(N242))+(1-$H$9)*$H$5+(($D$9^2)/(4*$D$6))*(1-$H$9^2))</f>
        <v>15.5497022430791</v>
      </c>
      <c r="P242" s="33" t="n">
        <f aca="false">(MAX(O242-$D$5,0))*$H$8</f>
        <v>0</v>
      </c>
    </row>
    <row r="243" customFormat="false" ht="12.75" hidden="false" customHeight="false" outlineLevel="0" collapsed="false">
      <c r="A243" s="0" t="n">
        <v>223</v>
      </c>
      <c r="C243" s="18" t="n">
        <f aca="false">$H$6</f>
        <v>3.29212628660779</v>
      </c>
      <c r="D243" s="0" t="n">
        <f aca="true">C243+$D$6*($H$5-C243)*$H$7+$D$16*($H$7^0.5)*(NORMINV(RAND(),0,1))</f>
        <v>3.51355860634967</v>
      </c>
      <c r="E243" s="0" t="n">
        <f aca="true">D243+$D$6*($H$5-D243)*$H$7+$E$16*($H$7^0.5)*(NORMINV(RAND(),0,1))</f>
        <v>3.30214926701045</v>
      </c>
      <c r="F243" s="0" t="n">
        <f aca="true">E243+$D$6*($H$5-E243)*$H$7+$F$16*($H$7^0.5)*(NORMINV(RAND(),0,1))</f>
        <v>3.09866145271801</v>
      </c>
      <c r="G243" s="0" t="n">
        <f aca="true">F243+$D$6*($H$5-F243)*$H$7+$G$16*($H$7^0.5)*(NORMINV(RAND(),0,1))</f>
        <v>2.99065785559749</v>
      </c>
      <c r="H243" s="0" t="n">
        <f aca="true">G243+$D$6*($H$5-G243)*$H$7+$H$16*($H$7^0.5)*(NORMINV(RAND(),0,1))</f>
        <v>2.95546872523892</v>
      </c>
      <c r="I243" s="0" t="n">
        <f aca="true">H243+$D$6*($H$5-H243)*$H$7+$I$16*($H$7^0.5)*(NORMINV(RAND(),0,1))</f>
        <v>3.1066899508759</v>
      </c>
      <c r="J243" s="0" t="n">
        <f aca="true">I243+$D$6*($H$5-I243)*$H$7+$J$16*($H$7^0.5)*(NORMINV(RAND(),0,1))</f>
        <v>3.11888083680894</v>
      </c>
      <c r="K243" s="0" t="n">
        <f aca="true">J243+$D$6*($H$5-J243)*$H$7+$K$16*($H$7^0.5)*(NORMINV(RAND(),0,1))</f>
        <v>3.20388734939121</v>
      </c>
      <c r="L243" s="0" t="n">
        <f aca="true">K243+$D$6*($H$5-K243)*$H$7+$L$16*($H$7^0.5)*(NORMINV(RAND(),0,1))</f>
        <v>3.20396715813821</v>
      </c>
      <c r="M243" s="0" t="n">
        <f aca="true">L243+$D$6*($H$5-L243)*$H$7+$M$16*($H$7^0.5)*(NORMINV(RAND(),0,1))</f>
        <v>3.19940957953717</v>
      </c>
      <c r="N243" s="0" t="n">
        <f aca="false">EXP(M243)</f>
        <v>24.5180499644095</v>
      </c>
      <c r="O243" s="0" t="n">
        <f aca="false">EXP(($H$9*LN(N243))+(1-$H$9)*$H$5+(($D$9^2)/(4*$D$6))*(1-$H$9^2))</f>
        <v>23.070471991813</v>
      </c>
      <c r="P243" s="33" t="n">
        <f aca="false">(MAX(O243-$D$5,0))*$H$8</f>
        <v>0</v>
      </c>
    </row>
    <row r="244" customFormat="false" ht="12.75" hidden="false" customHeight="false" outlineLevel="0" collapsed="false">
      <c r="A244" s="0" t="n">
        <v>224</v>
      </c>
      <c r="C244" s="18" t="n">
        <f aca="false">$H$6</f>
        <v>3.29212628660779</v>
      </c>
      <c r="D244" s="0" t="n">
        <f aca="true">C244+$D$6*($H$5-C244)*$H$7+$D$16*($H$7^0.5)*(NORMINV(RAND(),0,1))</f>
        <v>3.53729158768796</v>
      </c>
      <c r="E244" s="0" t="n">
        <f aca="true">D244+$D$6*($H$5-D244)*$H$7+$E$16*($H$7^0.5)*(NORMINV(RAND(),0,1))</f>
        <v>3.33671385360178</v>
      </c>
      <c r="F244" s="0" t="n">
        <f aca="true">E244+$D$6*($H$5-E244)*$H$7+$F$16*($H$7^0.5)*(NORMINV(RAND(),0,1))</f>
        <v>3.27994496474436</v>
      </c>
      <c r="G244" s="0" t="n">
        <f aca="true">F244+$D$6*($H$5-F244)*$H$7+$G$16*($H$7^0.5)*(NORMINV(RAND(),0,1))</f>
        <v>3.25522377396129</v>
      </c>
      <c r="H244" s="0" t="n">
        <f aca="true">G244+$D$6*($H$5-G244)*$H$7+$H$16*($H$7^0.5)*(NORMINV(RAND(),0,1))</f>
        <v>3.00996464474667</v>
      </c>
      <c r="I244" s="0" t="n">
        <f aca="true">H244+$D$6*($H$5-H244)*$H$7+$I$16*($H$7^0.5)*(NORMINV(RAND(),0,1))</f>
        <v>3.10460508184547</v>
      </c>
      <c r="J244" s="0" t="n">
        <f aca="true">I244+$D$6*($H$5-I244)*$H$7+$J$16*($H$7^0.5)*(NORMINV(RAND(),0,1))</f>
        <v>3.03661531769056</v>
      </c>
      <c r="K244" s="0" t="n">
        <f aca="true">J244+$D$6*($H$5-J244)*$H$7+$K$16*($H$7^0.5)*(NORMINV(RAND(),0,1))</f>
        <v>3.0160137016296</v>
      </c>
      <c r="L244" s="0" t="n">
        <f aca="true">K244+$D$6*($H$5-K244)*$H$7+$L$16*($H$7^0.5)*(NORMINV(RAND(),0,1))</f>
        <v>2.98544117711876</v>
      </c>
      <c r="M244" s="0" t="n">
        <f aca="true">L244+$D$6*($H$5-L244)*$H$7+$M$16*($H$7^0.5)*(NORMINV(RAND(),0,1))</f>
        <v>3.04213884872287</v>
      </c>
      <c r="N244" s="0" t="n">
        <f aca="false">EXP(M244)</f>
        <v>20.9500042393319</v>
      </c>
      <c r="O244" s="0" t="n">
        <f aca="false">EXP(($H$9*LN(N244))+(1-$H$9)*$H$5+(($D$9^2)/(4*$D$6))*(1-$H$9^2))</f>
        <v>20.3757230847694</v>
      </c>
      <c r="P244" s="33" t="n">
        <f aca="false">(MAX(O244-$D$5,0))*$H$8</f>
        <v>0</v>
      </c>
    </row>
    <row r="245" customFormat="false" ht="12.75" hidden="false" customHeight="false" outlineLevel="0" collapsed="false">
      <c r="A245" s="0" t="n">
        <v>225</v>
      </c>
      <c r="C245" s="18" t="n">
        <f aca="false">$H$6</f>
        <v>3.29212628660779</v>
      </c>
      <c r="D245" s="0" t="n">
        <f aca="true">C245+$D$6*($H$5-C245)*$H$7+$D$16*($H$7^0.5)*(NORMINV(RAND(),0,1))</f>
        <v>3.48369237223363</v>
      </c>
      <c r="E245" s="0" t="n">
        <f aca="true">D245+$D$6*($H$5-D245)*$H$7+$E$16*($H$7^0.5)*(NORMINV(RAND(),0,1))</f>
        <v>3.51525994148462</v>
      </c>
      <c r="F245" s="0" t="n">
        <f aca="true">E245+$D$6*($H$5-E245)*$H$7+$F$16*($H$7^0.5)*(NORMINV(RAND(),0,1))</f>
        <v>3.37222995068989</v>
      </c>
      <c r="G245" s="0" t="n">
        <f aca="true">F245+$D$6*($H$5-F245)*$H$7+$G$16*($H$7^0.5)*(NORMINV(RAND(),0,1))</f>
        <v>3.3532861868298</v>
      </c>
      <c r="H245" s="0" t="n">
        <f aca="true">G245+$D$6*($H$5-G245)*$H$7+$H$16*($H$7^0.5)*(NORMINV(RAND(),0,1))</f>
        <v>3.24694783236515</v>
      </c>
      <c r="I245" s="0" t="n">
        <f aca="true">H245+$D$6*($H$5-H245)*$H$7+$I$16*($H$7^0.5)*(NORMINV(RAND(),0,1))</f>
        <v>3.45977461501923</v>
      </c>
      <c r="J245" s="0" t="n">
        <f aca="true">I245+$D$6*($H$5-I245)*$H$7+$J$16*($H$7^0.5)*(NORMINV(RAND(),0,1))</f>
        <v>3.53240344517</v>
      </c>
      <c r="K245" s="0" t="n">
        <f aca="true">J245+$D$6*($H$5-J245)*$H$7+$K$16*($H$7^0.5)*(NORMINV(RAND(),0,1))</f>
        <v>3.55352838393802</v>
      </c>
      <c r="L245" s="0" t="n">
        <f aca="true">K245+$D$6*($H$5-K245)*$H$7+$L$16*($H$7^0.5)*(NORMINV(RAND(),0,1))</f>
        <v>3.50768460195477</v>
      </c>
      <c r="M245" s="0" t="n">
        <f aca="true">L245+$D$6*($H$5-L245)*$H$7+$M$16*($H$7^0.5)*(NORMINV(RAND(),0,1))</f>
        <v>3.52830935275685</v>
      </c>
      <c r="N245" s="0" t="n">
        <f aca="false">EXP(M245)</f>
        <v>34.0663247635749</v>
      </c>
      <c r="O245" s="0" t="n">
        <f aca="false">EXP(($H$9*LN(N245))+(1-$H$9)*$H$5+(($D$9^2)/(4*$D$6))*(1-$H$9^2))</f>
        <v>29.9135697621569</v>
      </c>
      <c r="P245" s="33" t="n">
        <f aca="false">(MAX(O245-$D$5,0))*$H$8</f>
        <v>6.38614510120189</v>
      </c>
    </row>
    <row r="246" customFormat="false" ht="12.75" hidden="false" customHeight="false" outlineLevel="0" collapsed="false">
      <c r="A246" s="0" t="n">
        <v>226</v>
      </c>
      <c r="C246" s="18" t="n">
        <f aca="false">$H$6</f>
        <v>3.29212628660779</v>
      </c>
      <c r="D246" s="0" t="n">
        <f aca="true">C246+$D$6*($H$5-C246)*$H$7+$D$16*($H$7^0.5)*(NORMINV(RAND(),0,1))</f>
        <v>3.24619340098683</v>
      </c>
      <c r="E246" s="0" t="n">
        <f aca="true">D246+$D$6*($H$5-D246)*$H$7+$E$16*($H$7^0.5)*(NORMINV(RAND(),0,1))</f>
        <v>3.2043711098202</v>
      </c>
      <c r="F246" s="0" t="n">
        <f aca="true">E246+$D$6*($H$5-E246)*$H$7+$F$16*($H$7^0.5)*(NORMINV(RAND(),0,1))</f>
        <v>2.99735850464901</v>
      </c>
      <c r="G246" s="0" t="n">
        <f aca="true">F246+$D$6*($H$5-F246)*$H$7+$G$16*($H$7^0.5)*(NORMINV(RAND(),0,1))</f>
        <v>2.98750841983549</v>
      </c>
      <c r="H246" s="0" t="n">
        <f aca="true">G246+$D$6*($H$5-G246)*$H$7+$H$16*($H$7^0.5)*(NORMINV(RAND(),0,1))</f>
        <v>2.89799655131936</v>
      </c>
      <c r="I246" s="0" t="n">
        <f aca="true">H246+$D$6*($H$5-H246)*$H$7+$I$16*($H$7^0.5)*(NORMINV(RAND(),0,1))</f>
        <v>2.98482372853861</v>
      </c>
      <c r="J246" s="0" t="n">
        <f aca="true">I246+$D$6*($H$5-I246)*$H$7+$J$16*($H$7^0.5)*(NORMINV(RAND(),0,1))</f>
        <v>2.84976466422121</v>
      </c>
      <c r="K246" s="0" t="n">
        <f aca="true">J246+$D$6*($H$5-J246)*$H$7+$K$16*($H$7^0.5)*(NORMINV(RAND(),0,1))</f>
        <v>3.00467648580572</v>
      </c>
      <c r="L246" s="0" t="n">
        <f aca="true">K246+$D$6*($H$5-K246)*$H$7+$L$16*($H$7^0.5)*(NORMINV(RAND(),0,1))</f>
        <v>3.05868318486486</v>
      </c>
      <c r="M246" s="0" t="n">
        <f aca="true">L246+$D$6*($H$5-L246)*$H$7+$M$16*($H$7^0.5)*(NORMINV(RAND(),0,1))</f>
        <v>3.00674533558874</v>
      </c>
      <c r="N246" s="0" t="n">
        <f aca="false">EXP(M246)</f>
        <v>20.2214785808251</v>
      </c>
      <c r="O246" s="0" t="n">
        <f aca="false">EXP(($H$9*LN(N246))+(1-$H$9)*$H$5+(($D$9^2)/(4*$D$6))*(1-$H$9^2))</f>
        <v>19.814045098964</v>
      </c>
      <c r="P246" s="33" t="n">
        <f aca="false">(MAX(O246-$D$5,0))*$H$8</f>
        <v>0</v>
      </c>
    </row>
    <row r="247" customFormat="false" ht="12.75" hidden="false" customHeight="false" outlineLevel="0" collapsed="false">
      <c r="A247" s="0" t="n">
        <v>227</v>
      </c>
      <c r="C247" s="18" t="n">
        <f aca="false">$H$6</f>
        <v>3.29212628660779</v>
      </c>
      <c r="D247" s="0" t="n">
        <f aca="true">C247+$D$6*($H$5-C247)*$H$7+$D$16*($H$7^0.5)*(NORMINV(RAND(),0,1))</f>
        <v>3.25859082403785</v>
      </c>
      <c r="E247" s="0" t="n">
        <f aca="true">D247+$D$6*($H$5-D247)*$H$7+$E$16*($H$7^0.5)*(NORMINV(RAND(),0,1))</f>
        <v>3.26956895846434</v>
      </c>
      <c r="F247" s="0" t="n">
        <f aca="true">E247+$D$6*($H$5-E247)*$H$7+$F$16*($H$7^0.5)*(NORMINV(RAND(),0,1))</f>
        <v>3.41121378894564</v>
      </c>
      <c r="G247" s="0" t="n">
        <f aca="true">F247+$D$6*($H$5-F247)*$H$7+$G$16*($H$7^0.5)*(NORMINV(RAND(),0,1))</f>
        <v>3.39554944690892</v>
      </c>
      <c r="H247" s="0" t="n">
        <f aca="true">G247+$D$6*($H$5-G247)*$H$7+$H$16*($H$7^0.5)*(NORMINV(RAND(),0,1))</f>
        <v>3.39725738141896</v>
      </c>
      <c r="I247" s="0" t="n">
        <f aca="true">H247+$D$6*($H$5-H247)*$H$7+$I$16*($H$7^0.5)*(NORMINV(RAND(),0,1))</f>
        <v>3.1993721686964</v>
      </c>
      <c r="J247" s="0" t="n">
        <f aca="true">I247+$D$6*($H$5-I247)*$H$7+$J$16*($H$7^0.5)*(NORMINV(RAND(),0,1))</f>
        <v>3.22615883908312</v>
      </c>
      <c r="K247" s="0" t="n">
        <f aca="true">J247+$D$6*($H$5-J247)*$H$7+$K$16*($H$7^0.5)*(NORMINV(RAND(),0,1))</f>
        <v>3.05536433308764</v>
      </c>
      <c r="L247" s="0" t="n">
        <f aca="true">K247+$D$6*($H$5-K247)*$H$7+$L$16*($H$7^0.5)*(NORMINV(RAND(),0,1))</f>
        <v>2.99386955469696</v>
      </c>
      <c r="M247" s="0" t="n">
        <f aca="true">L247+$D$6*($H$5-L247)*$H$7+$M$16*($H$7^0.5)*(NORMINV(RAND(),0,1))</f>
        <v>2.91047159993794</v>
      </c>
      <c r="N247" s="0" t="n">
        <f aca="false">EXP(M247)</f>
        <v>18.3654576737395</v>
      </c>
      <c r="O247" s="0" t="n">
        <f aca="false">EXP(($H$9*LN(N247))+(1-$H$9)*$H$5+(($D$9^2)/(4*$D$6))*(1-$H$9^2))</f>
        <v>18.3633328930448</v>
      </c>
      <c r="P247" s="33" t="n">
        <f aca="false">(MAX(O247-$D$5,0))*$H$8</f>
        <v>0</v>
      </c>
    </row>
    <row r="248" customFormat="false" ht="12.75" hidden="false" customHeight="false" outlineLevel="0" collapsed="false">
      <c r="A248" s="0" t="n">
        <v>228</v>
      </c>
      <c r="C248" s="18" t="n">
        <f aca="false">$H$6</f>
        <v>3.29212628660779</v>
      </c>
      <c r="D248" s="0" t="n">
        <f aca="true">C248+$D$6*($H$5-C248)*$H$7+$D$16*($H$7^0.5)*(NORMINV(RAND(),0,1))</f>
        <v>3.57414154294616</v>
      </c>
      <c r="E248" s="0" t="n">
        <f aca="true">D248+$D$6*($H$5-D248)*$H$7+$E$16*($H$7^0.5)*(NORMINV(RAND(),0,1))</f>
        <v>3.52603151825198</v>
      </c>
      <c r="F248" s="0" t="n">
        <f aca="true">E248+$D$6*($H$5-E248)*$H$7+$F$16*($H$7^0.5)*(NORMINV(RAND(),0,1))</f>
        <v>3.30853338672519</v>
      </c>
      <c r="G248" s="0" t="n">
        <f aca="true">F248+$D$6*($H$5-F248)*$H$7+$G$16*($H$7^0.5)*(NORMINV(RAND(),0,1))</f>
        <v>3.3748878722549</v>
      </c>
      <c r="H248" s="0" t="n">
        <f aca="true">G248+$D$6*($H$5-G248)*$H$7+$H$16*($H$7^0.5)*(NORMINV(RAND(),0,1))</f>
        <v>3.51854717666101</v>
      </c>
      <c r="I248" s="0" t="n">
        <f aca="true">H248+$D$6*($H$5-H248)*$H$7+$I$16*($H$7^0.5)*(NORMINV(RAND(),0,1))</f>
        <v>3.58787330012807</v>
      </c>
      <c r="J248" s="0" t="n">
        <f aca="true">I248+$D$6*($H$5-I248)*$H$7+$J$16*($H$7^0.5)*(NORMINV(RAND(),0,1))</f>
        <v>3.56534436720569</v>
      </c>
      <c r="K248" s="0" t="n">
        <f aca="true">J248+$D$6*($H$5-J248)*$H$7+$K$16*($H$7^0.5)*(NORMINV(RAND(),0,1))</f>
        <v>3.61091759418729</v>
      </c>
      <c r="L248" s="0" t="n">
        <f aca="true">K248+$D$6*($H$5-K248)*$H$7+$L$16*($H$7^0.5)*(NORMINV(RAND(),0,1))</f>
        <v>3.83024796652661</v>
      </c>
      <c r="M248" s="0" t="n">
        <f aca="true">L248+$D$6*($H$5-L248)*$H$7+$M$16*($H$7^0.5)*(NORMINV(RAND(),0,1))</f>
        <v>4.0077821445285</v>
      </c>
      <c r="N248" s="0" t="n">
        <f aca="false">EXP(M248)</f>
        <v>55.0246983051336</v>
      </c>
      <c r="O248" s="0" t="n">
        <f aca="false">EXP(($H$9*LN(N248))+(1-$H$9)*$H$5+(($D$9^2)/(4*$D$6))*(1-$H$9^2))</f>
        <v>43.6843782144257</v>
      </c>
      <c r="P248" s="33" t="n">
        <f aca="false">(MAX(O248-$D$5,0))*$H$8</f>
        <v>19.4853433001631</v>
      </c>
    </row>
    <row r="249" customFormat="false" ht="12.75" hidden="false" customHeight="false" outlineLevel="0" collapsed="false">
      <c r="A249" s="0" t="n">
        <v>229</v>
      </c>
      <c r="C249" s="18" t="n">
        <f aca="false">$H$6</f>
        <v>3.29212628660779</v>
      </c>
      <c r="D249" s="0" t="n">
        <f aca="true">C249+$D$6*($H$5-C249)*$H$7+$D$16*($H$7^0.5)*(NORMINV(RAND(),0,1))</f>
        <v>2.95393000647864</v>
      </c>
      <c r="E249" s="0" t="n">
        <f aca="true">D249+$D$6*($H$5-D249)*$H$7+$E$16*($H$7^0.5)*(NORMINV(RAND(),0,1))</f>
        <v>2.93232995826786</v>
      </c>
      <c r="F249" s="0" t="n">
        <f aca="true">E249+$D$6*($H$5-E249)*$H$7+$F$16*($H$7^0.5)*(NORMINV(RAND(),0,1))</f>
        <v>3.0863175645039</v>
      </c>
      <c r="G249" s="0" t="n">
        <f aca="true">F249+$D$6*($H$5-F249)*$H$7+$G$16*($H$7^0.5)*(NORMINV(RAND(),0,1))</f>
        <v>3.05923240905892</v>
      </c>
      <c r="H249" s="0" t="n">
        <f aca="true">G249+$D$6*($H$5-G249)*$H$7+$H$16*($H$7^0.5)*(NORMINV(RAND(),0,1))</f>
        <v>2.93840729961065</v>
      </c>
      <c r="I249" s="0" t="n">
        <f aca="true">H249+$D$6*($H$5-H249)*$H$7+$I$16*($H$7^0.5)*(NORMINV(RAND(),0,1))</f>
        <v>3.02517536210282</v>
      </c>
      <c r="J249" s="0" t="n">
        <f aca="true">I249+$D$6*($H$5-I249)*$H$7+$J$16*($H$7^0.5)*(NORMINV(RAND(),0,1))</f>
        <v>3.14621944431317</v>
      </c>
      <c r="K249" s="0" t="n">
        <f aca="true">J249+$D$6*($H$5-J249)*$H$7+$K$16*($H$7^0.5)*(NORMINV(RAND(),0,1))</f>
        <v>3.23201997175656</v>
      </c>
      <c r="L249" s="0" t="n">
        <f aca="true">K249+$D$6*($H$5-K249)*$H$7+$L$16*($H$7^0.5)*(NORMINV(RAND(),0,1))</f>
        <v>3.1852129538995</v>
      </c>
      <c r="M249" s="0" t="n">
        <f aca="true">L249+$D$6*($H$5-L249)*$H$7+$M$16*($H$7^0.5)*(NORMINV(RAND(),0,1))</f>
        <v>3.06625233704242</v>
      </c>
      <c r="N249" s="0" t="n">
        <f aca="false">EXP(M249)</f>
        <v>21.4613219732799</v>
      </c>
      <c r="O249" s="0" t="n">
        <f aca="false">EXP(($H$9*LN(N249))+(1-$H$9)*$H$5+(($D$9^2)/(4*$D$6))*(1-$H$9^2))</f>
        <v>20.7674844170094</v>
      </c>
      <c r="P249" s="33" t="n">
        <f aca="false">(MAX(O249-$D$5,0))*$H$8</f>
        <v>0</v>
      </c>
    </row>
    <row r="250" customFormat="false" ht="12.75" hidden="false" customHeight="false" outlineLevel="0" collapsed="false">
      <c r="A250" s="0" t="n">
        <v>230</v>
      </c>
      <c r="C250" s="18" t="n">
        <f aca="false">$H$6</f>
        <v>3.29212628660779</v>
      </c>
      <c r="D250" s="0" t="n">
        <f aca="true">C250+$D$6*($H$5-C250)*$H$7+$D$16*($H$7^0.5)*(NORMINV(RAND(),0,1))</f>
        <v>3.40151359185</v>
      </c>
      <c r="E250" s="0" t="n">
        <f aca="true">D250+$D$6*($H$5-D250)*$H$7+$E$16*($H$7^0.5)*(NORMINV(RAND(),0,1))</f>
        <v>3.36436768434198</v>
      </c>
      <c r="F250" s="0" t="n">
        <f aca="true">E250+$D$6*($H$5-E250)*$H$7+$F$16*($H$7^0.5)*(NORMINV(RAND(),0,1))</f>
        <v>3.34988273829808</v>
      </c>
      <c r="G250" s="0" t="n">
        <f aca="true">F250+$D$6*($H$5-F250)*$H$7+$G$16*($H$7^0.5)*(NORMINV(RAND(),0,1))</f>
        <v>3.71350151612027</v>
      </c>
      <c r="H250" s="0" t="n">
        <f aca="true">G250+$D$6*($H$5-G250)*$H$7+$H$16*($H$7^0.5)*(NORMINV(RAND(),0,1))</f>
        <v>3.68155770389361</v>
      </c>
      <c r="I250" s="0" t="n">
        <f aca="true">H250+$D$6*($H$5-H250)*$H$7+$I$16*($H$7^0.5)*(NORMINV(RAND(),0,1))</f>
        <v>3.78960455666251</v>
      </c>
      <c r="J250" s="0" t="n">
        <f aca="true">I250+$D$6*($H$5-I250)*$H$7+$J$16*($H$7^0.5)*(NORMINV(RAND(),0,1))</f>
        <v>3.59968433797355</v>
      </c>
      <c r="K250" s="0" t="n">
        <f aca="true">J250+$D$6*($H$5-J250)*$H$7+$K$16*($H$7^0.5)*(NORMINV(RAND(),0,1))</f>
        <v>3.47875440844758</v>
      </c>
      <c r="L250" s="0" t="n">
        <f aca="true">K250+$D$6*($H$5-K250)*$H$7+$L$16*($H$7^0.5)*(NORMINV(RAND(),0,1))</f>
        <v>3.61367646713287</v>
      </c>
      <c r="M250" s="0" t="n">
        <f aca="true">L250+$D$6*($H$5-L250)*$H$7+$M$16*($H$7^0.5)*(NORMINV(RAND(),0,1))</f>
        <v>3.59129059639519</v>
      </c>
      <c r="N250" s="0" t="n">
        <f aca="false">EXP(M250)</f>
        <v>36.2808696836821</v>
      </c>
      <c r="O250" s="0" t="n">
        <f aca="false">EXP(($H$9*LN(N250))+(1-$H$9)*$H$5+(($D$9^2)/(4*$D$6))*(1-$H$9^2))</f>
        <v>31.4391390942683</v>
      </c>
      <c r="P250" s="33" t="n">
        <f aca="false">(MAX(O250-$D$5,0))*$H$8</f>
        <v>7.83731153902216</v>
      </c>
    </row>
    <row r="251" customFormat="false" ht="12.75" hidden="false" customHeight="false" outlineLevel="0" collapsed="false">
      <c r="A251" s="0" t="n">
        <v>231</v>
      </c>
      <c r="C251" s="18" t="n">
        <f aca="false">$H$6</f>
        <v>3.29212628660779</v>
      </c>
      <c r="D251" s="0" t="n">
        <f aca="true">C251+$D$6*($H$5-C251)*$H$7+$D$16*($H$7^0.5)*(NORMINV(RAND(),0,1))</f>
        <v>3.09537846956842</v>
      </c>
      <c r="E251" s="0" t="n">
        <f aca="true">D251+$D$6*($H$5-D251)*$H$7+$E$16*($H$7^0.5)*(NORMINV(RAND(),0,1))</f>
        <v>2.99609061120828</v>
      </c>
      <c r="F251" s="0" t="n">
        <f aca="true">E251+$D$6*($H$5-E251)*$H$7+$F$16*($H$7^0.5)*(NORMINV(RAND(),0,1))</f>
        <v>2.91315566460755</v>
      </c>
      <c r="G251" s="0" t="n">
        <f aca="true">F251+$D$6*($H$5-F251)*$H$7+$G$16*($H$7^0.5)*(NORMINV(RAND(),0,1))</f>
        <v>2.87145992982013</v>
      </c>
      <c r="H251" s="0" t="n">
        <f aca="true">G251+$D$6*($H$5-G251)*$H$7+$H$16*($H$7^0.5)*(NORMINV(RAND(),0,1))</f>
        <v>2.79126443637548</v>
      </c>
      <c r="I251" s="0" t="n">
        <f aca="true">H251+$D$6*($H$5-H251)*$H$7+$I$16*($H$7^0.5)*(NORMINV(RAND(),0,1))</f>
        <v>2.76307086260122</v>
      </c>
      <c r="J251" s="0" t="n">
        <f aca="true">I251+$D$6*($H$5-I251)*$H$7+$J$16*($H$7^0.5)*(NORMINV(RAND(),0,1))</f>
        <v>2.73331250670704</v>
      </c>
      <c r="K251" s="0" t="n">
        <f aca="true">J251+$D$6*($H$5-J251)*$H$7+$K$16*($H$7^0.5)*(NORMINV(RAND(),0,1))</f>
        <v>2.83958100288687</v>
      </c>
      <c r="L251" s="0" t="n">
        <f aca="true">K251+$D$6*($H$5-K251)*$H$7+$L$16*($H$7^0.5)*(NORMINV(RAND(),0,1))</f>
        <v>2.83662764289727</v>
      </c>
      <c r="M251" s="0" t="n">
        <f aca="true">L251+$D$6*($H$5-L251)*$H$7+$M$16*($H$7^0.5)*(NORMINV(RAND(),0,1))</f>
        <v>2.77871423559441</v>
      </c>
      <c r="N251" s="0" t="n">
        <f aca="false">EXP(M251)</f>
        <v>16.098309002834</v>
      </c>
      <c r="O251" s="0" t="n">
        <f aca="false">EXP(($H$9*LN(N251))+(1-$H$9)*$H$5+(($D$9^2)/(4*$D$6))*(1-$H$9^2))</f>
        <v>16.5485168059823</v>
      </c>
      <c r="P251" s="33" t="n">
        <f aca="false">(MAX(O251-$D$5,0))*$H$8</f>
        <v>0</v>
      </c>
    </row>
    <row r="252" customFormat="false" ht="12.75" hidden="false" customHeight="false" outlineLevel="0" collapsed="false">
      <c r="A252" s="0" t="n">
        <v>232</v>
      </c>
      <c r="C252" s="18" t="n">
        <f aca="false">$H$6</f>
        <v>3.29212628660779</v>
      </c>
      <c r="D252" s="0" t="n">
        <f aca="true">C252+$D$6*($H$5-C252)*$H$7+$D$16*($H$7^0.5)*(NORMINV(RAND(),0,1))</f>
        <v>3.15167511879606</v>
      </c>
      <c r="E252" s="0" t="n">
        <f aca="true">D252+$D$6*($H$5-D252)*$H$7+$E$16*($H$7^0.5)*(NORMINV(RAND(),0,1))</f>
        <v>2.96150064692493</v>
      </c>
      <c r="F252" s="0" t="n">
        <f aca="true">E252+$D$6*($H$5-E252)*$H$7+$F$16*($H$7^0.5)*(NORMINV(RAND(),0,1))</f>
        <v>2.8811681020108</v>
      </c>
      <c r="G252" s="0" t="n">
        <f aca="true">F252+$D$6*($H$5-F252)*$H$7+$G$16*($H$7^0.5)*(NORMINV(RAND(),0,1))</f>
        <v>2.83065623769496</v>
      </c>
      <c r="H252" s="0" t="n">
        <f aca="true">G252+$D$6*($H$5-G252)*$H$7+$H$16*($H$7^0.5)*(NORMINV(RAND(),0,1))</f>
        <v>2.79116957036585</v>
      </c>
      <c r="I252" s="0" t="n">
        <f aca="true">H252+$D$6*($H$5-H252)*$H$7+$I$16*($H$7^0.5)*(NORMINV(RAND(),0,1))</f>
        <v>2.8382126932831</v>
      </c>
      <c r="J252" s="0" t="n">
        <f aca="true">I252+$D$6*($H$5-I252)*$H$7+$J$16*($H$7^0.5)*(NORMINV(RAND(),0,1))</f>
        <v>2.83129710917166</v>
      </c>
      <c r="K252" s="0" t="n">
        <f aca="true">J252+$D$6*($H$5-J252)*$H$7+$K$16*($H$7^0.5)*(NORMINV(RAND(),0,1))</f>
        <v>2.82741224238672</v>
      </c>
      <c r="L252" s="0" t="n">
        <f aca="true">K252+$D$6*($H$5-K252)*$H$7+$L$16*($H$7^0.5)*(NORMINV(RAND(),0,1))</f>
        <v>2.58071272493862</v>
      </c>
      <c r="M252" s="0" t="n">
        <f aca="true">L252+$D$6*($H$5-L252)*$H$7+$M$16*($H$7^0.5)*(NORMINV(RAND(),0,1))</f>
        <v>2.58604179943272</v>
      </c>
      <c r="N252" s="0" t="n">
        <f aca="false">EXP(M252)</f>
        <v>13.2771139771474</v>
      </c>
      <c r="O252" s="0" t="n">
        <f aca="false">EXP(($H$9*LN(N252))+(1-$H$9)*$H$5+(($D$9^2)/(4*$D$6))*(1-$H$9^2))</f>
        <v>14.2125803474188</v>
      </c>
      <c r="P252" s="33" t="n">
        <f aca="false">(MAX(O252-$D$5,0))*$H$8</f>
        <v>0</v>
      </c>
    </row>
    <row r="253" customFormat="false" ht="12.75" hidden="false" customHeight="false" outlineLevel="0" collapsed="false">
      <c r="A253" s="0" t="n">
        <v>233</v>
      </c>
      <c r="C253" s="18" t="n">
        <f aca="false">$H$6</f>
        <v>3.29212628660779</v>
      </c>
      <c r="D253" s="0" t="n">
        <f aca="true">C253+$D$6*($H$5-C253)*$H$7+$D$16*($H$7^0.5)*(NORMINV(RAND(),0,1))</f>
        <v>3.14944937569051</v>
      </c>
      <c r="E253" s="0" t="n">
        <f aca="true">D253+$D$6*($H$5-D253)*$H$7+$E$16*($H$7^0.5)*(NORMINV(RAND(),0,1))</f>
        <v>3.27182239733442</v>
      </c>
      <c r="F253" s="0" t="n">
        <f aca="true">E253+$D$6*($H$5-E253)*$H$7+$F$16*($H$7^0.5)*(NORMINV(RAND(),0,1))</f>
        <v>3.00766481871641</v>
      </c>
      <c r="G253" s="0" t="n">
        <f aca="true">F253+$D$6*($H$5-F253)*$H$7+$G$16*($H$7^0.5)*(NORMINV(RAND(),0,1))</f>
        <v>2.75971575060643</v>
      </c>
      <c r="H253" s="0" t="n">
        <f aca="true">G253+$D$6*($H$5-G253)*$H$7+$H$16*($H$7^0.5)*(NORMINV(RAND(),0,1))</f>
        <v>2.84083416954792</v>
      </c>
      <c r="I253" s="0" t="n">
        <f aca="true">H253+$D$6*($H$5-H253)*$H$7+$I$16*($H$7^0.5)*(NORMINV(RAND(),0,1))</f>
        <v>3.07118536932516</v>
      </c>
      <c r="J253" s="0" t="n">
        <f aca="true">I253+$D$6*($H$5-I253)*$H$7+$J$16*($H$7^0.5)*(NORMINV(RAND(),0,1))</f>
        <v>3.24987764918291</v>
      </c>
      <c r="K253" s="0" t="n">
        <f aca="true">J253+$D$6*($H$5-J253)*$H$7+$K$16*($H$7^0.5)*(NORMINV(RAND(),0,1))</f>
        <v>3.03286973921784</v>
      </c>
      <c r="L253" s="0" t="n">
        <f aca="true">K253+$D$6*($H$5-K253)*$H$7+$L$16*($H$7^0.5)*(NORMINV(RAND(),0,1))</f>
        <v>2.98475813822867</v>
      </c>
      <c r="M253" s="0" t="n">
        <f aca="true">L253+$D$6*($H$5-L253)*$H$7+$M$16*($H$7^0.5)*(NORMINV(RAND(),0,1))</f>
        <v>2.95987195953673</v>
      </c>
      <c r="N253" s="0" t="n">
        <f aca="false">EXP(M253)</f>
        <v>19.2955009924412</v>
      </c>
      <c r="O253" s="0" t="n">
        <f aca="false">EXP(($H$9*LN(N253))+(1-$H$9)*$H$5+(($D$9^2)/(4*$D$6))*(1-$H$9^2))</f>
        <v>19.0939465093915</v>
      </c>
      <c r="P253" s="33" t="n">
        <f aca="false">(MAX(O253-$D$5,0))*$H$8</f>
        <v>0</v>
      </c>
    </row>
    <row r="254" customFormat="false" ht="12.75" hidden="false" customHeight="false" outlineLevel="0" collapsed="false">
      <c r="A254" s="0" t="n">
        <v>234</v>
      </c>
      <c r="C254" s="18" t="n">
        <f aca="false">$H$6</f>
        <v>3.29212628660779</v>
      </c>
      <c r="D254" s="0" t="n">
        <f aca="true">C254+$D$6*($H$5-C254)*$H$7+$D$16*($H$7^0.5)*(NORMINV(RAND(),0,1))</f>
        <v>3.29460688950938</v>
      </c>
      <c r="E254" s="0" t="n">
        <f aca="true">D254+$D$6*($H$5-D254)*$H$7+$E$16*($H$7^0.5)*(NORMINV(RAND(),0,1))</f>
        <v>3.22296091439964</v>
      </c>
      <c r="F254" s="0" t="n">
        <f aca="true">E254+$D$6*($H$5-E254)*$H$7+$F$16*($H$7^0.5)*(NORMINV(RAND(),0,1))</f>
        <v>3.23894282911278</v>
      </c>
      <c r="G254" s="0" t="n">
        <f aca="true">F254+$D$6*($H$5-F254)*$H$7+$G$16*($H$7^0.5)*(NORMINV(RAND(),0,1))</f>
        <v>3.13010151346517</v>
      </c>
      <c r="H254" s="0" t="n">
        <f aca="true">G254+$D$6*($H$5-G254)*$H$7+$H$16*($H$7^0.5)*(NORMINV(RAND(),0,1))</f>
        <v>3.30480429076828</v>
      </c>
      <c r="I254" s="0" t="n">
        <f aca="true">H254+$D$6*($H$5-H254)*$H$7+$I$16*($H$7^0.5)*(NORMINV(RAND(),0,1))</f>
        <v>3.09004384476894</v>
      </c>
      <c r="J254" s="0" t="n">
        <f aca="true">I254+$D$6*($H$5-I254)*$H$7+$J$16*($H$7^0.5)*(NORMINV(RAND(),0,1))</f>
        <v>3.02872185991259</v>
      </c>
      <c r="K254" s="0" t="n">
        <f aca="true">J254+$D$6*($H$5-J254)*$H$7+$K$16*($H$7^0.5)*(NORMINV(RAND(),0,1))</f>
        <v>3.08704420227315</v>
      </c>
      <c r="L254" s="0" t="n">
        <f aca="true">K254+$D$6*($H$5-K254)*$H$7+$L$16*($H$7^0.5)*(NORMINV(RAND(),0,1))</f>
        <v>3.0659224462945</v>
      </c>
      <c r="M254" s="0" t="n">
        <f aca="true">L254+$D$6*($H$5-L254)*$H$7+$M$16*($H$7^0.5)*(NORMINV(RAND(),0,1))</f>
        <v>3.03181782463457</v>
      </c>
      <c r="N254" s="0" t="n">
        <f aca="false">EXP(M254)</f>
        <v>20.7348907462504</v>
      </c>
      <c r="O254" s="0" t="n">
        <f aca="false">EXP(($H$9*LN(N254))+(1-$H$9)*$H$5+(($D$9^2)/(4*$D$6))*(1-$H$9^2))</f>
        <v>20.2103086200625</v>
      </c>
      <c r="P254" s="33" t="n">
        <f aca="false">(MAX(O254-$D$5,0))*$H$8</f>
        <v>0</v>
      </c>
    </row>
    <row r="255" customFormat="false" ht="12.75" hidden="false" customHeight="false" outlineLevel="0" collapsed="false">
      <c r="A255" s="0" t="n">
        <v>235</v>
      </c>
      <c r="C255" s="18" t="n">
        <f aca="false">$H$6</f>
        <v>3.29212628660779</v>
      </c>
      <c r="D255" s="0" t="n">
        <f aca="true">C255+$D$6*($H$5-C255)*$H$7+$D$16*($H$7^0.5)*(NORMINV(RAND(),0,1))</f>
        <v>3.3153275907414</v>
      </c>
      <c r="E255" s="0" t="n">
        <f aca="true">D255+$D$6*($H$5-D255)*$H$7+$E$16*($H$7^0.5)*(NORMINV(RAND(),0,1))</f>
        <v>3.43145686763065</v>
      </c>
      <c r="F255" s="0" t="n">
        <f aca="true">E255+$D$6*($H$5-E255)*$H$7+$F$16*($H$7^0.5)*(NORMINV(RAND(),0,1))</f>
        <v>3.51376322549033</v>
      </c>
      <c r="G255" s="0" t="n">
        <f aca="true">F255+$D$6*($H$5-F255)*$H$7+$G$16*($H$7^0.5)*(NORMINV(RAND(),0,1))</f>
        <v>3.529338411352</v>
      </c>
      <c r="H255" s="0" t="n">
        <f aca="true">G255+$D$6*($H$5-G255)*$H$7+$H$16*($H$7^0.5)*(NORMINV(RAND(),0,1))</f>
        <v>3.76925954924462</v>
      </c>
      <c r="I255" s="0" t="n">
        <f aca="true">H255+$D$6*($H$5-H255)*$H$7+$I$16*($H$7^0.5)*(NORMINV(RAND(),0,1))</f>
        <v>3.90719613450823</v>
      </c>
      <c r="J255" s="0" t="n">
        <f aca="true">I255+$D$6*($H$5-I255)*$H$7+$J$16*($H$7^0.5)*(NORMINV(RAND(),0,1))</f>
        <v>3.84284430952111</v>
      </c>
      <c r="K255" s="0" t="n">
        <f aca="true">J255+$D$6*($H$5-J255)*$H$7+$K$16*($H$7^0.5)*(NORMINV(RAND(),0,1))</f>
        <v>3.68817987428684</v>
      </c>
      <c r="L255" s="0" t="n">
        <f aca="true">K255+$D$6*($H$5-K255)*$H$7+$L$16*($H$7^0.5)*(NORMINV(RAND(),0,1))</f>
        <v>3.67708497741951</v>
      </c>
      <c r="M255" s="0" t="n">
        <f aca="true">L255+$D$6*($H$5-L255)*$H$7+$M$16*($H$7^0.5)*(NORMINV(RAND(),0,1))</f>
        <v>3.70024003546924</v>
      </c>
      <c r="N255" s="0" t="n">
        <f aca="false">EXP(M255)</f>
        <v>40.4570143130689</v>
      </c>
      <c r="O255" s="0" t="n">
        <f aca="false">EXP(($H$9*LN(N255))+(1-$H$9)*$H$5+(($D$9^2)/(4*$D$6))*(1-$H$9^2))</f>
        <v>34.2641543867949</v>
      </c>
      <c r="P255" s="33" t="n">
        <f aca="false">(MAX(O255-$D$5,0))*$H$8</f>
        <v>10.524549209938</v>
      </c>
    </row>
    <row r="256" customFormat="false" ht="12.75" hidden="false" customHeight="false" outlineLevel="0" collapsed="false">
      <c r="A256" s="0" t="n">
        <v>236</v>
      </c>
      <c r="C256" s="18" t="n">
        <f aca="false">$H$6</f>
        <v>3.29212628660779</v>
      </c>
      <c r="D256" s="0" t="n">
        <f aca="true">C256+$D$6*($H$5-C256)*$H$7+$D$16*($H$7^0.5)*(NORMINV(RAND(),0,1))</f>
        <v>3.36892817854124</v>
      </c>
      <c r="E256" s="0" t="n">
        <f aca="true">D256+$D$6*($H$5-D256)*$H$7+$E$16*($H$7^0.5)*(NORMINV(RAND(),0,1))</f>
        <v>3.25010925596094</v>
      </c>
      <c r="F256" s="0" t="n">
        <f aca="true">E256+$D$6*($H$5-E256)*$H$7+$F$16*($H$7^0.5)*(NORMINV(RAND(),0,1))</f>
        <v>3.49771882117339</v>
      </c>
      <c r="G256" s="0" t="n">
        <f aca="true">F256+$D$6*($H$5-F256)*$H$7+$G$16*($H$7^0.5)*(NORMINV(RAND(),0,1))</f>
        <v>3.43761740152707</v>
      </c>
      <c r="H256" s="0" t="n">
        <f aca="true">G256+$D$6*($H$5-G256)*$H$7+$H$16*($H$7^0.5)*(NORMINV(RAND(),0,1))</f>
        <v>3.30836760044132</v>
      </c>
      <c r="I256" s="0" t="n">
        <f aca="true">H256+$D$6*($H$5-H256)*$H$7+$I$16*($H$7^0.5)*(NORMINV(RAND(),0,1))</f>
        <v>3.56666903878152</v>
      </c>
      <c r="J256" s="0" t="n">
        <f aca="true">I256+$D$6*($H$5-I256)*$H$7+$J$16*($H$7^0.5)*(NORMINV(RAND(),0,1))</f>
        <v>3.65297776092361</v>
      </c>
      <c r="K256" s="0" t="n">
        <f aca="true">J256+$D$6*($H$5-J256)*$H$7+$K$16*($H$7^0.5)*(NORMINV(RAND(),0,1))</f>
        <v>3.6330919143698</v>
      </c>
      <c r="L256" s="0" t="n">
        <f aca="true">K256+$D$6*($H$5-K256)*$H$7+$L$16*($H$7^0.5)*(NORMINV(RAND(),0,1))</f>
        <v>3.73280049723674</v>
      </c>
      <c r="M256" s="0" t="n">
        <f aca="true">L256+$D$6*($H$5-L256)*$H$7+$M$16*($H$7^0.5)*(NORMINV(RAND(),0,1))</f>
        <v>3.74050499319207</v>
      </c>
      <c r="N256" s="0" t="n">
        <f aca="false">EXP(M256)</f>
        <v>42.1192547322091</v>
      </c>
      <c r="O256" s="0" t="n">
        <f aca="false">EXP(($H$9*LN(N256))+(1-$H$9)*$H$5+(($D$9^2)/(4*$D$6))*(1-$H$9^2))</f>
        <v>35.3712814193712</v>
      </c>
      <c r="P256" s="33" t="n">
        <f aca="false">(MAX(O256-$D$5,0))*$H$8</f>
        <v>11.5776810199847</v>
      </c>
    </row>
    <row r="257" customFormat="false" ht="12.75" hidden="false" customHeight="false" outlineLevel="0" collapsed="false">
      <c r="A257" s="0" t="n">
        <v>237</v>
      </c>
      <c r="C257" s="18" t="n">
        <f aca="false">$H$6</f>
        <v>3.29212628660779</v>
      </c>
      <c r="D257" s="0" t="n">
        <f aca="true">C257+$D$6*($H$5-C257)*$H$7+$D$16*($H$7^0.5)*(NORMINV(RAND(),0,1))</f>
        <v>3.21012511926073</v>
      </c>
      <c r="E257" s="0" t="n">
        <f aca="true">D257+$D$6*($H$5-D257)*$H$7+$E$16*($H$7^0.5)*(NORMINV(RAND(),0,1))</f>
        <v>3.04869749322354</v>
      </c>
      <c r="F257" s="0" t="n">
        <f aca="true">E257+$D$6*($H$5-E257)*$H$7+$F$16*($H$7^0.5)*(NORMINV(RAND(),0,1))</f>
        <v>3.05521361562859</v>
      </c>
      <c r="G257" s="0" t="n">
        <f aca="true">F257+$D$6*($H$5-F257)*$H$7+$G$16*($H$7^0.5)*(NORMINV(RAND(),0,1))</f>
        <v>3.05385472953161</v>
      </c>
      <c r="H257" s="0" t="n">
        <f aca="true">G257+$D$6*($H$5-G257)*$H$7+$H$16*($H$7^0.5)*(NORMINV(RAND(),0,1))</f>
        <v>3.2297610140378</v>
      </c>
      <c r="I257" s="0" t="n">
        <f aca="true">H257+$D$6*($H$5-H257)*$H$7+$I$16*($H$7^0.5)*(NORMINV(RAND(),0,1))</f>
        <v>3.26535329146619</v>
      </c>
      <c r="J257" s="0" t="n">
        <f aca="true">I257+$D$6*($H$5-I257)*$H$7+$J$16*($H$7^0.5)*(NORMINV(RAND(),0,1))</f>
        <v>3.24691377486281</v>
      </c>
      <c r="K257" s="0" t="n">
        <f aca="true">J257+$D$6*($H$5-J257)*$H$7+$K$16*($H$7^0.5)*(NORMINV(RAND(),0,1))</f>
        <v>3.3813230635196</v>
      </c>
      <c r="L257" s="0" t="n">
        <f aca="true">K257+$D$6*($H$5-K257)*$H$7+$L$16*($H$7^0.5)*(NORMINV(RAND(),0,1))</f>
        <v>3.31405612000335</v>
      </c>
      <c r="M257" s="0" t="n">
        <f aca="true">L257+$D$6*($H$5-L257)*$H$7+$M$16*($H$7^0.5)*(NORMINV(RAND(),0,1))</f>
        <v>3.34782957675022</v>
      </c>
      <c r="N257" s="0" t="n">
        <f aca="false">EXP(M257)</f>
        <v>28.4409377338829</v>
      </c>
      <c r="O257" s="0" t="n">
        <f aca="false">EXP(($H$9*LN(N257))+(1-$H$9)*$H$5+(($D$9^2)/(4*$D$6))*(1-$H$9^2))</f>
        <v>25.9396523448105</v>
      </c>
      <c r="P257" s="33" t="n">
        <f aca="false">(MAX(O257-$D$5,0))*$H$8</f>
        <v>2.60603792328608</v>
      </c>
    </row>
    <row r="258" customFormat="false" ht="12.75" hidden="false" customHeight="false" outlineLevel="0" collapsed="false">
      <c r="A258" s="0" t="n">
        <v>238</v>
      </c>
      <c r="C258" s="18" t="n">
        <f aca="false">$H$6</f>
        <v>3.29212628660779</v>
      </c>
      <c r="D258" s="0" t="n">
        <f aca="true">C258+$D$6*($H$5-C258)*$H$7+$D$16*($H$7^0.5)*(NORMINV(RAND(),0,1))</f>
        <v>3.35636406749244</v>
      </c>
      <c r="E258" s="0" t="n">
        <f aca="true">D258+$D$6*($H$5-D258)*$H$7+$E$16*($H$7^0.5)*(NORMINV(RAND(),0,1))</f>
        <v>3.40604844056032</v>
      </c>
      <c r="F258" s="0" t="n">
        <f aca="true">E258+$D$6*($H$5-E258)*$H$7+$F$16*($H$7^0.5)*(NORMINV(RAND(),0,1))</f>
        <v>3.60043490792613</v>
      </c>
      <c r="G258" s="0" t="n">
        <f aca="true">F258+$D$6*($H$5-F258)*$H$7+$G$16*($H$7^0.5)*(NORMINV(RAND(),0,1))</f>
        <v>3.76082356517998</v>
      </c>
      <c r="H258" s="0" t="n">
        <f aca="true">G258+$D$6*($H$5-G258)*$H$7+$H$16*($H$7^0.5)*(NORMINV(RAND(),0,1))</f>
        <v>3.95479690384766</v>
      </c>
      <c r="I258" s="0" t="n">
        <f aca="true">H258+$D$6*($H$5-H258)*$H$7+$I$16*($H$7^0.5)*(NORMINV(RAND(),0,1))</f>
        <v>4.20810418344084</v>
      </c>
      <c r="J258" s="0" t="n">
        <f aca="true">I258+$D$6*($H$5-I258)*$H$7+$J$16*($H$7^0.5)*(NORMINV(RAND(),0,1))</f>
        <v>4.07124294998832</v>
      </c>
      <c r="K258" s="0" t="n">
        <f aca="true">J258+$D$6*($H$5-J258)*$H$7+$K$16*($H$7^0.5)*(NORMINV(RAND(),0,1))</f>
        <v>4.05329077586476</v>
      </c>
      <c r="L258" s="0" t="n">
        <f aca="true">K258+$D$6*($H$5-K258)*$H$7+$L$16*($H$7^0.5)*(NORMINV(RAND(),0,1))</f>
        <v>3.92249043667762</v>
      </c>
      <c r="M258" s="0" t="n">
        <f aca="true">L258+$D$6*($H$5-L258)*$H$7+$M$16*($H$7^0.5)*(NORMINV(RAND(),0,1))</f>
        <v>4.05154709714965</v>
      </c>
      <c r="N258" s="0" t="n">
        <f aca="false">EXP(M258)</f>
        <v>57.4863252137578</v>
      </c>
      <c r="O258" s="0" t="n">
        <f aca="false">EXP(($H$9*LN(N258))+(1-$H$9)*$H$5+(($D$9^2)/(4*$D$6))*(1-$H$9^2))</f>
        <v>45.2207148066123</v>
      </c>
      <c r="P258" s="33" t="n">
        <f aca="false">(MAX(O258-$D$5,0))*$H$8</f>
        <v>20.9467518725881</v>
      </c>
    </row>
    <row r="259" customFormat="false" ht="12.75" hidden="false" customHeight="false" outlineLevel="0" collapsed="false">
      <c r="A259" s="0" t="n">
        <v>239</v>
      </c>
      <c r="C259" s="18" t="n">
        <f aca="false">$H$6</f>
        <v>3.29212628660779</v>
      </c>
      <c r="D259" s="0" t="n">
        <f aca="true">C259+$D$6*($H$5-C259)*$H$7+$D$16*($H$7^0.5)*(NORMINV(RAND(),0,1))</f>
        <v>3.35406079229393</v>
      </c>
      <c r="E259" s="0" t="n">
        <f aca="true">D259+$D$6*($H$5-D259)*$H$7+$E$16*($H$7^0.5)*(NORMINV(RAND(),0,1))</f>
        <v>3.46628192393302</v>
      </c>
      <c r="F259" s="0" t="n">
        <f aca="true">E259+$D$6*($H$5-E259)*$H$7+$F$16*($H$7^0.5)*(NORMINV(RAND(),0,1))</f>
        <v>3.58700756974607</v>
      </c>
      <c r="G259" s="0" t="n">
        <f aca="true">F259+$D$6*($H$5-F259)*$H$7+$G$16*($H$7^0.5)*(NORMINV(RAND(),0,1))</f>
        <v>3.55214865215782</v>
      </c>
      <c r="H259" s="0" t="n">
        <f aca="true">G259+$D$6*($H$5-G259)*$H$7+$H$16*($H$7^0.5)*(NORMINV(RAND(),0,1))</f>
        <v>3.66910445852709</v>
      </c>
      <c r="I259" s="0" t="n">
        <f aca="true">H259+$D$6*($H$5-H259)*$H$7+$I$16*($H$7^0.5)*(NORMINV(RAND(),0,1))</f>
        <v>3.55617011047321</v>
      </c>
      <c r="J259" s="0" t="n">
        <f aca="true">I259+$D$6*($H$5-I259)*$H$7+$J$16*($H$7^0.5)*(NORMINV(RAND(),0,1))</f>
        <v>3.43980744042083</v>
      </c>
      <c r="K259" s="0" t="n">
        <f aca="true">J259+$D$6*($H$5-J259)*$H$7+$K$16*($H$7^0.5)*(NORMINV(RAND(),0,1))</f>
        <v>3.410038463182</v>
      </c>
      <c r="L259" s="0" t="n">
        <f aca="true">K259+$D$6*($H$5-K259)*$H$7+$L$16*($H$7^0.5)*(NORMINV(RAND(),0,1))</f>
        <v>3.56284741910468</v>
      </c>
      <c r="M259" s="0" t="n">
        <f aca="true">L259+$D$6*($H$5-L259)*$H$7+$M$16*($H$7^0.5)*(NORMINV(RAND(),0,1))</f>
        <v>3.63415491080132</v>
      </c>
      <c r="N259" s="0" t="n">
        <f aca="false">EXP(M259)</f>
        <v>37.8698359811291</v>
      </c>
      <c r="O259" s="0" t="n">
        <f aca="false">EXP(($H$9*LN(N259))+(1-$H$9)*$H$5+(($D$9^2)/(4*$D$6))*(1-$H$9^2))</f>
        <v>32.5216815592765</v>
      </c>
      <c r="P259" s="33" t="n">
        <f aca="false">(MAX(O259-$D$5,0))*$H$8</f>
        <v>8.86705778500953</v>
      </c>
    </row>
    <row r="260" customFormat="false" ht="12.75" hidden="false" customHeight="false" outlineLevel="0" collapsed="false">
      <c r="A260" s="0" t="n">
        <v>240</v>
      </c>
      <c r="C260" s="18" t="n">
        <f aca="false">$H$6</f>
        <v>3.29212628660779</v>
      </c>
      <c r="D260" s="0" t="n">
        <f aca="true">C260+$D$6*($H$5-C260)*$H$7+$D$16*($H$7^0.5)*(NORMINV(RAND(),0,1))</f>
        <v>2.9711338013037</v>
      </c>
      <c r="E260" s="0" t="n">
        <f aca="true">D260+$D$6*($H$5-D260)*$H$7+$E$16*($H$7^0.5)*(NORMINV(RAND(),0,1))</f>
        <v>2.8248436564765</v>
      </c>
      <c r="F260" s="0" t="n">
        <f aca="true">E260+$D$6*($H$5-E260)*$H$7+$F$16*($H$7^0.5)*(NORMINV(RAND(),0,1))</f>
        <v>2.98789787092543</v>
      </c>
      <c r="G260" s="0" t="n">
        <f aca="true">F260+$D$6*($H$5-F260)*$H$7+$G$16*($H$7^0.5)*(NORMINV(RAND(),0,1))</f>
        <v>2.95560729468815</v>
      </c>
      <c r="H260" s="0" t="n">
        <f aca="true">G260+$D$6*($H$5-G260)*$H$7+$H$16*($H$7^0.5)*(NORMINV(RAND(),0,1))</f>
        <v>3.29980617306171</v>
      </c>
      <c r="I260" s="0" t="n">
        <f aca="true">H260+$D$6*($H$5-H260)*$H$7+$I$16*($H$7^0.5)*(NORMINV(RAND(),0,1))</f>
        <v>3.20402897211525</v>
      </c>
      <c r="J260" s="0" t="n">
        <f aca="true">I260+$D$6*($H$5-I260)*$H$7+$J$16*($H$7^0.5)*(NORMINV(RAND(),0,1))</f>
        <v>3.14256876965328</v>
      </c>
      <c r="K260" s="0" t="n">
        <f aca="true">J260+$D$6*($H$5-J260)*$H$7+$K$16*($H$7^0.5)*(NORMINV(RAND(),0,1))</f>
        <v>3.00443956482757</v>
      </c>
      <c r="L260" s="0" t="n">
        <f aca="true">K260+$D$6*($H$5-K260)*$H$7+$L$16*($H$7^0.5)*(NORMINV(RAND(),0,1))</f>
        <v>3.12192673609894</v>
      </c>
      <c r="M260" s="0" t="n">
        <f aca="true">L260+$D$6*($H$5-L260)*$H$7+$M$16*($H$7^0.5)*(NORMINV(RAND(),0,1))</f>
        <v>3.05210209348089</v>
      </c>
      <c r="N260" s="0" t="n">
        <f aca="false">EXP(M260)</f>
        <v>21.1597775353147</v>
      </c>
      <c r="O260" s="0" t="n">
        <f aca="false">EXP(($H$9*LN(N260))+(1-$H$9)*$H$5+(($D$9^2)/(4*$D$6))*(1-$H$9^2))</f>
        <v>20.5366875960345</v>
      </c>
      <c r="P260" s="33" t="n">
        <f aca="false">(MAX(O260-$D$5,0))*$H$8</f>
        <v>0</v>
      </c>
    </row>
    <row r="261" customFormat="false" ht="12.75" hidden="false" customHeight="false" outlineLevel="0" collapsed="false">
      <c r="A261" s="0" t="n">
        <v>241</v>
      </c>
      <c r="C261" s="18" t="n">
        <f aca="false">$H$6</f>
        <v>3.29212628660779</v>
      </c>
      <c r="D261" s="0" t="n">
        <f aca="true">C261+$D$6*($H$5-C261)*$H$7+$D$16*($H$7^0.5)*(NORMINV(RAND(),0,1))</f>
        <v>3.33665704698459</v>
      </c>
      <c r="E261" s="0" t="n">
        <f aca="true">D261+$D$6*($H$5-D261)*$H$7+$E$16*($H$7^0.5)*(NORMINV(RAND(),0,1))</f>
        <v>3.24903029820318</v>
      </c>
      <c r="F261" s="0" t="n">
        <f aca="true">E261+$D$6*($H$5-E261)*$H$7+$F$16*($H$7^0.5)*(NORMINV(RAND(),0,1))</f>
        <v>3.12096851918178</v>
      </c>
      <c r="G261" s="0" t="n">
        <f aca="true">F261+$D$6*($H$5-F261)*$H$7+$G$16*($H$7^0.5)*(NORMINV(RAND(),0,1))</f>
        <v>3.17526690253015</v>
      </c>
      <c r="H261" s="0" t="n">
        <f aca="true">G261+$D$6*($H$5-G261)*$H$7+$H$16*($H$7^0.5)*(NORMINV(RAND(),0,1))</f>
        <v>3.32637609797234</v>
      </c>
      <c r="I261" s="0" t="n">
        <f aca="true">H261+$D$6*($H$5-H261)*$H$7+$I$16*($H$7^0.5)*(NORMINV(RAND(),0,1))</f>
        <v>3.50455386848944</v>
      </c>
      <c r="J261" s="0" t="n">
        <f aca="true">I261+$D$6*($H$5-I261)*$H$7+$J$16*($H$7^0.5)*(NORMINV(RAND(),0,1))</f>
        <v>3.60084097710509</v>
      </c>
      <c r="K261" s="0" t="n">
        <f aca="true">J261+$D$6*($H$5-J261)*$H$7+$K$16*($H$7^0.5)*(NORMINV(RAND(),0,1))</f>
        <v>3.47025329151899</v>
      </c>
      <c r="L261" s="0" t="n">
        <f aca="true">K261+$D$6*($H$5-K261)*$H$7+$L$16*($H$7^0.5)*(NORMINV(RAND(),0,1))</f>
        <v>3.47941939046952</v>
      </c>
      <c r="M261" s="0" t="n">
        <f aca="true">L261+$D$6*($H$5-L261)*$H$7+$M$16*($H$7^0.5)*(NORMINV(RAND(),0,1))</f>
        <v>3.41869141516622</v>
      </c>
      <c r="N261" s="0" t="n">
        <f aca="false">EXP(M261)</f>
        <v>30.5294385102087</v>
      </c>
      <c r="O261" s="0" t="n">
        <f aca="false">EXP(($H$9*LN(N261))+(1-$H$9)*$H$5+(($D$9^2)/(4*$D$6))*(1-$H$9^2))</f>
        <v>27.4327645914197</v>
      </c>
      <c r="P261" s="33" t="n">
        <f aca="false">(MAX(O261-$D$5,0))*$H$8</f>
        <v>4.02633022634317</v>
      </c>
    </row>
    <row r="262" customFormat="false" ht="12.75" hidden="false" customHeight="false" outlineLevel="0" collapsed="false">
      <c r="A262" s="0" t="n">
        <v>242</v>
      </c>
      <c r="C262" s="18" t="n">
        <f aca="false">$H$6</f>
        <v>3.29212628660779</v>
      </c>
      <c r="D262" s="0" t="n">
        <f aca="true">C262+$D$6*($H$5-C262)*$H$7+$D$16*($H$7^0.5)*(NORMINV(RAND(),0,1))</f>
        <v>3.25965034420713</v>
      </c>
      <c r="E262" s="0" t="n">
        <f aca="true">D262+$D$6*($H$5-D262)*$H$7+$E$16*($H$7^0.5)*(NORMINV(RAND(),0,1))</f>
        <v>3.36664588060412</v>
      </c>
      <c r="F262" s="0" t="n">
        <f aca="true">E262+$D$6*($H$5-E262)*$H$7+$F$16*($H$7^0.5)*(NORMINV(RAND(),0,1))</f>
        <v>3.5250600285847</v>
      </c>
      <c r="G262" s="0" t="n">
        <f aca="true">F262+$D$6*($H$5-F262)*$H$7+$G$16*($H$7^0.5)*(NORMINV(RAND(),0,1))</f>
        <v>3.49979319878504</v>
      </c>
      <c r="H262" s="0" t="n">
        <f aca="true">G262+$D$6*($H$5-G262)*$H$7+$H$16*($H$7^0.5)*(NORMINV(RAND(),0,1))</f>
        <v>3.73914414060982</v>
      </c>
      <c r="I262" s="0" t="n">
        <f aca="true">H262+$D$6*($H$5-H262)*$H$7+$I$16*($H$7^0.5)*(NORMINV(RAND(),0,1))</f>
        <v>3.65811378810078</v>
      </c>
      <c r="J262" s="0" t="n">
        <f aca="true">I262+$D$6*($H$5-I262)*$H$7+$J$16*($H$7^0.5)*(NORMINV(RAND(),0,1))</f>
        <v>3.63718389700778</v>
      </c>
      <c r="K262" s="0" t="n">
        <f aca="true">J262+$D$6*($H$5-J262)*$H$7+$K$16*($H$7^0.5)*(NORMINV(RAND(),0,1))</f>
        <v>3.78896275021026</v>
      </c>
      <c r="L262" s="0" t="n">
        <f aca="true">K262+$D$6*($H$5-K262)*$H$7+$L$16*($H$7^0.5)*(NORMINV(RAND(),0,1))</f>
        <v>3.7008791890003</v>
      </c>
      <c r="M262" s="0" t="n">
        <f aca="true">L262+$D$6*($H$5-L262)*$H$7+$M$16*($H$7^0.5)*(NORMINV(RAND(),0,1))</f>
        <v>3.61645829523596</v>
      </c>
      <c r="N262" s="0" t="n">
        <f aca="false">EXP(M262)</f>
        <v>37.2055630791196</v>
      </c>
      <c r="O262" s="0" t="n">
        <f aca="false">EXP(($H$9*LN(N262))+(1-$H$9)*$H$5+(($D$9^2)/(4*$D$6))*(1-$H$9^2))</f>
        <v>32.0703057290972</v>
      </c>
      <c r="P262" s="33" t="n">
        <f aca="false">(MAX(O262-$D$5,0))*$H$8</f>
        <v>8.43769581383452</v>
      </c>
    </row>
    <row r="263" customFormat="false" ht="12.75" hidden="false" customHeight="false" outlineLevel="0" collapsed="false">
      <c r="A263" s="0" t="n">
        <v>243</v>
      </c>
      <c r="C263" s="18" t="n">
        <f aca="false">$H$6</f>
        <v>3.29212628660779</v>
      </c>
      <c r="D263" s="0" t="n">
        <f aca="true">C263+$D$6*($H$5-C263)*$H$7+$D$16*($H$7^0.5)*(NORMINV(RAND(),0,1))</f>
        <v>3.45421605223056</v>
      </c>
      <c r="E263" s="0" t="n">
        <f aca="true">D263+$D$6*($H$5-D263)*$H$7+$E$16*($H$7^0.5)*(NORMINV(RAND(),0,1))</f>
        <v>3.12780127544615</v>
      </c>
      <c r="F263" s="0" t="n">
        <f aca="true">E263+$D$6*($H$5-E263)*$H$7+$F$16*($H$7^0.5)*(NORMINV(RAND(),0,1))</f>
        <v>3.01733948738433</v>
      </c>
      <c r="G263" s="0" t="n">
        <f aca="true">F263+$D$6*($H$5-F263)*$H$7+$G$16*($H$7^0.5)*(NORMINV(RAND(),0,1))</f>
        <v>3.07740612047909</v>
      </c>
      <c r="H263" s="0" t="n">
        <f aca="true">G263+$D$6*($H$5-G263)*$H$7+$H$16*($H$7^0.5)*(NORMINV(RAND(),0,1))</f>
        <v>3.06587477065798</v>
      </c>
      <c r="I263" s="0" t="n">
        <f aca="true">H263+$D$6*($H$5-H263)*$H$7+$I$16*($H$7^0.5)*(NORMINV(RAND(),0,1))</f>
        <v>3.25735024766466</v>
      </c>
      <c r="J263" s="0" t="n">
        <f aca="true">I263+$D$6*($H$5-I263)*$H$7+$J$16*($H$7^0.5)*(NORMINV(RAND(),0,1))</f>
        <v>3.20020025062171</v>
      </c>
      <c r="K263" s="0" t="n">
        <f aca="true">J263+$D$6*($H$5-J263)*$H$7+$K$16*($H$7^0.5)*(NORMINV(RAND(),0,1))</f>
        <v>3.08724683628811</v>
      </c>
      <c r="L263" s="0" t="n">
        <f aca="true">K263+$D$6*($H$5-K263)*$H$7+$L$16*($H$7^0.5)*(NORMINV(RAND(),0,1))</f>
        <v>3.11043029970449</v>
      </c>
      <c r="M263" s="0" t="n">
        <f aca="true">L263+$D$6*($H$5-L263)*$H$7+$M$16*($H$7^0.5)*(NORMINV(RAND(),0,1))</f>
        <v>3.01240265640365</v>
      </c>
      <c r="N263" s="0" t="n">
        <f aca="false">EXP(M263)</f>
        <v>20.3362021806334</v>
      </c>
      <c r="O263" s="0" t="n">
        <f aca="false">EXP(($H$9*LN(N263))+(1-$H$9)*$H$5+(($D$9^2)/(4*$D$6))*(1-$H$9^2))</f>
        <v>19.9027731702467</v>
      </c>
      <c r="P263" s="33" t="n">
        <f aca="false">(MAX(O263-$D$5,0))*$H$8</f>
        <v>0</v>
      </c>
    </row>
    <row r="264" customFormat="false" ht="12.75" hidden="false" customHeight="false" outlineLevel="0" collapsed="false">
      <c r="A264" s="0" t="n">
        <v>244</v>
      </c>
      <c r="C264" s="18" t="n">
        <f aca="false">$H$6</f>
        <v>3.29212628660779</v>
      </c>
      <c r="D264" s="0" t="n">
        <f aca="true">C264+$D$6*($H$5-C264)*$H$7+$D$16*($H$7^0.5)*(NORMINV(RAND(),0,1))</f>
        <v>3.37289927232919</v>
      </c>
      <c r="E264" s="0" t="n">
        <f aca="true">D264+$D$6*($H$5-D264)*$H$7+$E$16*($H$7^0.5)*(NORMINV(RAND(),0,1))</f>
        <v>3.23426140780429</v>
      </c>
      <c r="F264" s="0" t="n">
        <f aca="true">E264+$D$6*($H$5-E264)*$H$7+$F$16*($H$7^0.5)*(NORMINV(RAND(),0,1))</f>
        <v>2.97007302153108</v>
      </c>
      <c r="G264" s="0" t="n">
        <f aca="true">F264+$D$6*($H$5-F264)*$H$7+$G$16*($H$7^0.5)*(NORMINV(RAND(),0,1))</f>
        <v>3.05075542319248</v>
      </c>
      <c r="H264" s="0" t="n">
        <f aca="true">G264+$D$6*($H$5-G264)*$H$7+$H$16*($H$7^0.5)*(NORMINV(RAND(),0,1))</f>
        <v>3.03930388124348</v>
      </c>
      <c r="I264" s="0" t="n">
        <f aca="true">H264+$D$6*($H$5-H264)*$H$7+$I$16*($H$7^0.5)*(NORMINV(RAND(),0,1))</f>
        <v>3.1483949590289</v>
      </c>
      <c r="J264" s="0" t="n">
        <f aca="true">I264+$D$6*($H$5-I264)*$H$7+$J$16*($H$7^0.5)*(NORMINV(RAND(),0,1))</f>
        <v>3.20027150289403</v>
      </c>
      <c r="K264" s="0" t="n">
        <f aca="true">J264+$D$6*($H$5-J264)*$H$7+$K$16*($H$7^0.5)*(NORMINV(RAND(),0,1))</f>
        <v>3.16808329777429</v>
      </c>
      <c r="L264" s="0" t="n">
        <f aca="true">K264+$D$6*($H$5-K264)*$H$7+$L$16*($H$7^0.5)*(NORMINV(RAND(),0,1))</f>
        <v>3.27562123623678</v>
      </c>
      <c r="M264" s="0" t="n">
        <f aca="true">L264+$D$6*($H$5-L264)*$H$7+$M$16*($H$7^0.5)*(NORMINV(RAND(),0,1))</f>
        <v>3.1983281361126</v>
      </c>
      <c r="N264" s="0" t="n">
        <f aca="false">EXP(M264)</f>
        <v>24.4915494124986</v>
      </c>
      <c r="O264" s="0" t="n">
        <f aca="false">EXP(($H$9*LN(N264))+(1-$H$9)*$H$5+(($D$9^2)/(4*$D$6))*(1-$H$9^2))</f>
        <v>23.0507758422502</v>
      </c>
      <c r="P264" s="33" t="n">
        <f aca="false">(MAX(O264-$D$5,0))*$H$8</f>
        <v>0</v>
      </c>
    </row>
    <row r="265" customFormat="false" ht="12.75" hidden="false" customHeight="false" outlineLevel="0" collapsed="false">
      <c r="A265" s="0" t="n">
        <v>245</v>
      </c>
      <c r="C265" s="18" t="n">
        <f aca="false">$H$6</f>
        <v>3.29212628660779</v>
      </c>
      <c r="D265" s="0" t="n">
        <f aca="true">C265+$D$6*($H$5-C265)*$H$7+$D$16*($H$7^0.5)*(NORMINV(RAND(),0,1))</f>
        <v>3.26738537792209</v>
      </c>
      <c r="E265" s="0" t="n">
        <f aca="true">D265+$D$6*($H$5-D265)*$H$7+$E$16*($H$7^0.5)*(NORMINV(RAND(),0,1))</f>
        <v>3.26615730255794</v>
      </c>
      <c r="F265" s="0" t="n">
        <f aca="true">E265+$D$6*($H$5-E265)*$H$7+$F$16*($H$7^0.5)*(NORMINV(RAND(),0,1))</f>
        <v>3.50232295380558</v>
      </c>
      <c r="G265" s="0" t="n">
        <f aca="true">F265+$D$6*($H$5-F265)*$H$7+$G$16*($H$7^0.5)*(NORMINV(RAND(),0,1))</f>
        <v>3.49190876326232</v>
      </c>
      <c r="H265" s="0" t="n">
        <f aca="true">G265+$D$6*($H$5-G265)*$H$7+$H$16*($H$7^0.5)*(NORMINV(RAND(),0,1))</f>
        <v>3.3938703184287</v>
      </c>
      <c r="I265" s="0" t="n">
        <f aca="true">H265+$D$6*($H$5-H265)*$H$7+$I$16*($H$7^0.5)*(NORMINV(RAND(),0,1))</f>
        <v>3.58604988715818</v>
      </c>
      <c r="J265" s="0" t="n">
        <f aca="true">I265+$D$6*($H$5-I265)*$H$7+$J$16*($H$7^0.5)*(NORMINV(RAND(),0,1))</f>
        <v>3.55346711504187</v>
      </c>
      <c r="K265" s="0" t="n">
        <f aca="true">J265+$D$6*($H$5-J265)*$H$7+$K$16*($H$7^0.5)*(NORMINV(RAND(),0,1))</f>
        <v>3.35124472894719</v>
      </c>
      <c r="L265" s="0" t="n">
        <f aca="true">K265+$D$6*($H$5-K265)*$H$7+$L$16*($H$7^0.5)*(NORMINV(RAND(),0,1))</f>
        <v>3.40292838423666</v>
      </c>
      <c r="M265" s="0" t="n">
        <f aca="true">L265+$D$6*($H$5-L265)*$H$7+$M$16*($H$7^0.5)*(NORMINV(RAND(),0,1))</f>
        <v>3.48015393905493</v>
      </c>
      <c r="N265" s="0" t="n">
        <f aca="false">EXP(M265)</f>
        <v>32.4647192794261</v>
      </c>
      <c r="O265" s="0" t="n">
        <f aca="false">EXP(($H$9*LN(N265))+(1-$H$9)*$H$5+(($D$9^2)/(4*$D$6))*(1-$H$9^2))</f>
        <v>28.7972529973259</v>
      </c>
      <c r="P265" s="33" t="n">
        <f aca="false">(MAX(O265-$D$5,0))*$H$8</f>
        <v>5.32427174743118</v>
      </c>
    </row>
    <row r="266" customFormat="false" ht="12.75" hidden="false" customHeight="false" outlineLevel="0" collapsed="false">
      <c r="A266" s="0" t="n">
        <v>246</v>
      </c>
      <c r="C266" s="18" t="n">
        <f aca="false">$H$6</f>
        <v>3.29212628660779</v>
      </c>
      <c r="D266" s="0" t="n">
        <f aca="true">C266+$D$6*($H$5-C266)*$H$7+$D$16*($H$7^0.5)*(NORMINV(RAND(),0,1))</f>
        <v>3.46803519525987</v>
      </c>
      <c r="E266" s="0" t="n">
        <f aca="true">D266+$D$6*($H$5-D266)*$H$7+$E$16*($H$7^0.5)*(NORMINV(RAND(),0,1))</f>
        <v>3.36104724104775</v>
      </c>
      <c r="F266" s="0" t="n">
        <f aca="true">E266+$D$6*($H$5-E266)*$H$7+$F$16*($H$7^0.5)*(NORMINV(RAND(),0,1))</f>
        <v>3.55149991493795</v>
      </c>
      <c r="G266" s="0" t="n">
        <f aca="true">F266+$D$6*($H$5-F266)*$H$7+$G$16*($H$7^0.5)*(NORMINV(RAND(),0,1))</f>
        <v>3.6409675591101</v>
      </c>
      <c r="H266" s="0" t="n">
        <f aca="true">G266+$D$6*($H$5-G266)*$H$7+$H$16*($H$7^0.5)*(NORMINV(RAND(),0,1))</f>
        <v>3.68154338062238</v>
      </c>
      <c r="I266" s="0" t="n">
        <f aca="true">H266+$D$6*($H$5-H266)*$H$7+$I$16*($H$7^0.5)*(NORMINV(RAND(),0,1))</f>
        <v>3.67698165010816</v>
      </c>
      <c r="J266" s="0" t="n">
        <f aca="true">I266+$D$6*($H$5-I266)*$H$7+$J$16*($H$7^0.5)*(NORMINV(RAND(),0,1))</f>
        <v>3.57181504482211</v>
      </c>
      <c r="K266" s="0" t="n">
        <f aca="true">J266+$D$6*($H$5-J266)*$H$7+$K$16*($H$7^0.5)*(NORMINV(RAND(),0,1))</f>
        <v>3.27953558449869</v>
      </c>
      <c r="L266" s="0" t="n">
        <f aca="true">K266+$D$6*($H$5-K266)*$H$7+$L$16*($H$7^0.5)*(NORMINV(RAND(),0,1))</f>
        <v>3.17169823949342</v>
      </c>
      <c r="M266" s="0" t="n">
        <f aca="true">L266+$D$6*($H$5-L266)*$H$7+$M$16*($H$7^0.5)*(NORMINV(RAND(),0,1))</f>
        <v>3.2265231202333</v>
      </c>
      <c r="N266" s="0" t="n">
        <f aca="false">EXP(M266)</f>
        <v>25.1919152652023</v>
      </c>
      <c r="O266" s="0" t="n">
        <f aca="false">EXP(($H$9*LN(N266))+(1-$H$9)*$H$5+(($D$9^2)/(4*$D$6))*(1-$H$9^2))</f>
        <v>23.5698247479984</v>
      </c>
      <c r="P266" s="33" t="n">
        <f aca="false">(MAX(O266-$D$5,0))*$H$8</f>
        <v>0.35178818220463</v>
      </c>
    </row>
    <row r="267" customFormat="false" ht="12.75" hidden="false" customHeight="false" outlineLevel="0" collapsed="false">
      <c r="A267" s="0" t="n">
        <v>247</v>
      </c>
      <c r="C267" s="18" t="n">
        <f aca="false">$H$6</f>
        <v>3.29212628660779</v>
      </c>
      <c r="D267" s="0" t="n">
        <f aca="true">C267+$D$6*($H$5-C267)*$H$7+$D$16*($H$7^0.5)*(NORMINV(RAND(),0,1))</f>
        <v>3.17751263726468</v>
      </c>
      <c r="E267" s="0" t="n">
        <f aca="true">D267+$D$6*($H$5-D267)*$H$7+$E$16*($H$7^0.5)*(NORMINV(RAND(),0,1))</f>
        <v>2.98602977596662</v>
      </c>
      <c r="F267" s="0" t="n">
        <f aca="true">E267+$D$6*($H$5-E267)*$H$7+$F$16*($H$7^0.5)*(NORMINV(RAND(),0,1))</f>
        <v>2.70688171095563</v>
      </c>
      <c r="G267" s="0" t="n">
        <f aca="true">F267+$D$6*($H$5-F267)*$H$7+$G$16*($H$7^0.5)*(NORMINV(RAND(),0,1))</f>
        <v>2.91014398829868</v>
      </c>
      <c r="H267" s="0" t="n">
        <f aca="true">G267+$D$6*($H$5-G267)*$H$7+$H$16*($H$7^0.5)*(NORMINV(RAND(),0,1))</f>
        <v>2.89771487246955</v>
      </c>
      <c r="I267" s="0" t="n">
        <f aca="true">H267+$D$6*($H$5-H267)*$H$7+$I$16*($H$7^0.5)*(NORMINV(RAND(),0,1))</f>
        <v>3.09342977786382</v>
      </c>
      <c r="J267" s="0" t="n">
        <f aca="true">I267+$D$6*($H$5-I267)*$H$7+$J$16*($H$7^0.5)*(NORMINV(RAND(),0,1))</f>
        <v>2.94655219327001</v>
      </c>
      <c r="K267" s="0" t="n">
        <f aca="true">J267+$D$6*($H$5-J267)*$H$7+$K$16*($H$7^0.5)*(NORMINV(RAND(),0,1))</f>
        <v>3.0578888585778</v>
      </c>
      <c r="L267" s="0" t="n">
        <f aca="true">K267+$D$6*($H$5-K267)*$H$7+$L$16*($H$7^0.5)*(NORMINV(RAND(),0,1))</f>
        <v>3.16287995786044</v>
      </c>
      <c r="M267" s="0" t="n">
        <f aca="true">L267+$D$6*($H$5-L267)*$H$7+$M$16*($H$7^0.5)*(NORMINV(RAND(),0,1))</f>
        <v>3.17421371977897</v>
      </c>
      <c r="N267" s="0" t="n">
        <f aca="false">EXP(M267)</f>
        <v>23.9080140774401</v>
      </c>
      <c r="O267" s="0" t="n">
        <f aca="false">EXP(($H$9*LN(N267))+(1-$H$9)*$H$5+(($D$9^2)/(4*$D$6))*(1-$H$9^2))</f>
        <v>22.6159255392322</v>
      </c>
      <c r="P267" s="33" t="n">
        <f aca="false">(MAX(O267-$D$5,0))*$H$8</f>
        <v>0</v>
      </c>
    </row>
    <row r="268" customFormat="false" ht="12.75" hidden="false" customHeight="false" outlineLevel="0" collapsed="false">
      <c r="A268" s="0" t="n">
        <v>248</v>
      </c>
      <c r="C268" s="18" t="n">
        <f aca="false">$H$6</f>
        <v>3.29212628660779</v>
      </c>
      <c r="D268" s="0" t="n">
        <f aca="true">C268+$D$6*($H$5-C268)*$H$7+$D$16*($H$7^0.5)*(NORMINV(RAND(),0,1))</f>
        <v>3.24584090699303</v>
      </c>
      <c r="E268" s="0" t="n">
        <f aca="true">D268+$D$6*($H$5-D268)*$H$7+$E$16*($H$7^0.5)*(NORMINV(RAND(),0,1))</f>
        <v>3.32708091685471</v>
      </c>
      <c r="F268" s="0" t="n">
        <f aca="true">E268+$D$6*($H$5-E268)*$H$7+$F$16*($H$7^0.5)*(NORMINV(RAND(),0,1))</f>
        <v>3.52712572761331</v>
      </c>
      <c r="G268" s="0" t="n">
        <f aca="true">F268+$D$6*($H$5-F268)*$H$7+$G$16*($H$7^0.5)*(NORMINV(RAND(),0,1))</f>
        <v>3.43139748541968</v>
      </c>
      <c r="H268" s="0" t="n">
        <f aca="true">G268+$D$6*($H$5-G268)*$H$7+$H$16*($H$7^0.5)*(NORMINV(RAND(),0,1))</f>
        <v>3.59085845995702</v>
      </c>
      <c r="I268" s="0" t="n">
        <f aca="true">H268+$D$6*($H$5-H268)*$H$7+$I$16*($H$7^0.5)*(NORMINV(RAND(),0,1))</f>
        <v>3.43694840847315</v>
      </c>
      <c r="J268" s="0" t="n">
        <f aca="true">I268+$D$6*($H$5-I268)*$H$7+$J$16*($H$7^0.5)*(NORMINV(RAND(),0,1))</f>
        <v>3.50427363083307</v>
      </c>
      <c r="K268" s="0" t="n">
        <f aca="true">J268+$D$6*($H$5-J268)*$H$7+$K$16*($H$7^0.5)*(NORMINV(RAND(),0,1))</f>
        <v>3.54279445279698</v>
      </c>
      <c r="L268" s="0" t="n">
        <f aca="true">K268+$D$6*($H$5-K268)*$H$7+$L$16*($H$7^0.5)*(NORMINV(RAND(),0,1))</f>
        <v>3.47067081416449</v>
      </c>
      <c r="M268" s="0" t="n">
        <f aca="true">L268+$D$6*($H$5-L268)*$H$7+$M$16*($H$7^0.5)*(NORMINV(RAND(),0,1))</f>
        <v>3.50952198396041</v>
      </c>
      <c r="N268" s="0" t="n">
        <f aca="false">EXP(M268)</f>
        <v>33.4322827962923</v>
      </c>
      <c r="O268" s="0" t="n">
        <f aca="false">EXP(($H$9*LN(N268))+(1-$H$9)*$H$5+(($D$9^2)/(4*$D$6))*(1-$H$9^2))</f>
        <v>29.4729918903695</v>
      </c>
      <c r="P268" s="33" t="n">
        <f aca="false">(MAX(O268-$D$5,0))*$H$8</f>
        <v>5.96705446577384</v>
      </c>
    </row>
    <row r="269" customFormat="false" ht="12.75" hidden="false" customHeight="false" outlineLevel="0" collapsed="false">
      <c r="A269" s="0" t="n">
        <v>249</v>
      </c>
      <c r="C269" s="18" t="n">
        <f aca="false">$H$6</f>
        <v>3.29212628660779</v>
      </c>
      <c r="D269" s="0" t="n">
        <f aca="true">C269+$D$6*($H$5-C269)*$H$7+$D$16*($H$7^0.5)*(NORMINV(RAND(),0,1))</f>
        <v>3.26483599803184</v>
      </c>
      <c r="E269" s="0" t="n">
        <f aca="true">D269+$D$6*($H$5-D269)*$H$7+$E$16*($H$7^0.5)*(NORMINV(RAND(),0,1))</f>
        <v>3.31404066981148</v>
      </c>
      <c r="F269" s="0" t="n">
        <f aca="true">E269+$D$6*($H$5-E269)*$H$7+$F$16*($H$7^0.5)*(NORMINV(RAND(),0,1))</f>
        <v>3.0785227205675</v>
      </c>
      <c r="G269" s="0" t="n">
        <f aca="true">F269+$D$6*($H$5-F269)*$H$7+$G$16*($H$7^0.5)*(NORMINV(RAND(),0,1))</f>
        <v>2.91070658792911</v>
      </c>
      <c r="H269" s="0" t="n">
        <f aca="true">G269+$D$6*($H$5-G269)*$H$7+$H$16*($H$7^0.5)*(NORMINV(RAND(),0,1))</f>
        <v>2.99671897832337</v>
      </c>
      <c r="I269" s="0" t="n">
        <f aca="true">H269+$D$6*($H$5-H269)*$H$7+$I$16*($H$7^0.5)*(NORMINV(RAND(),0,1))</f>
        <v>3.12489665670815</v>
      </c>
      <c r="J269" s="0" t="n">
        <f aca="true">I269+$D$6*($H$5-I269)*$H$7+$J$16*($H$7^0.5)*(NORMINV(RAND(),0,1))</f>
        <v>3.28955516679972</v>
      </c>
      <c r="K269" s="0" t="n">
        <f aca="true">J269+$D$6*($H$5-J269)*$H$7+$K$16*($H$7^0.5)*(NORMINV(RAND(),0,1))</f>
        <v>3.13100008528487</v>
      </c>
      <c r="L269" s="0" t="n">
        <f aca="true">K269+$D$6*($H$5-K269)*$H$7+$L$16*($H$7^0.5)*(NORMINV(RAND(),0,1))</f>
        <v>3.07510212974662</v>
      </c>
      <c r="M269" s="0" t="n">
        <f aca="true">L269+$D$6*($H$5-L269)*$H$7+$M$16*($H$7^0.5)*(NORMINV(RAND(),0,1))</f>
        <v>3.15600272335101</v>
      </c>
      <c r="N269" s="0" t="n">
        <f aca="false">EXP(M269)</f>
        <v>23.4765657937929</v>
      </c>
      <c r="O269" s="0" t="n">
        <f aca="false">EXP(($H$9*LN(N269))+(1-$H$9)*$H$5+(($D$9^2)/(4*$D$6))*(1-$H$9^2))</f>
        <v>22.2929756363775</v>
      </c>
      <c r="P269" s="33" t="n">
        <f aca="false">(MAX(O269-$D$5,0))*$H$8</f>
        <v>0</v>
      </c>
    </row>
    <row r="270" customFormat="false" ht="12.75" hidden="false" customHeight="false" outlineLevel="0" collapsed="false">
      <c r="A270" s="0" t="n">
        <v>250</v>
      </c>
      <c r="C270" s="18" t="n">
        <f aca="false">$H$6</f>
        <v>3.29212628660779</v>
      </c>
      <c r="D270" s="0" t="n">
        <f aca="true">C270+$D$6*($H$5-C270)*$H$7+$D$16*($H$7^0.5)*(NORMINV(RAND(),0,1))</f>
        <v>3.13120074847142</v>
      </c>
      <c r="E270" s="0" t="n">
        <f aca="true">D270+$D$6*($H$5-D270)*$H$7+$E$16*($H$7^0.5)*(NORMINV(RAND(),0,1))</f>
        <v>2.99490149094884</v>
      </c>
      <c r="F270" s="0" t="n">
        <f aca="true">E270+$D$6*($H$5-E270)*$H$7+$F$16*($H$7^0.5)*(NORMINV(RAND(),0,1))</f>
        <v>2.98272263999548</v>
      </c>
      <c r="G270" s="0" t="n">
        <f aca="true">F270+$D$6*($H$5-F270)*$H$7+$G$16*($H$7^0.5)*(NORMINV(RAND(),0,1))</f>
        <v>3.02007717600073</v>
      </c>
      <c r="H270" s="0" t="n">
        <f aca="true">G270+$D$6*($H$5-G270)*$H$7+$H$16*($H$7^0.5)*(NORMINV(RAND(),0,1))</f>
        <v>2.8098316301775</v>
      </c>
      <c r="I270" s="0" t="n">
        <f aca="true">H270+$D$6*($H$5-H270)*$H$7+$I$16*($H$7^0.5)*(NORMINV(RAND(),0,1))</f>
        <v>2.74073635093813</v>
      </c>
      <c r="J270" s="0" t="n">
        <f aca="true">I270+$D$6*($H$5-I270)*$H$7+$J$16*($H$7^0.5)*(NORMINV(RAND(),0,1))</f>
        <v>2.72216423661521</v>
      </c>
      <c r="K270" s="0" t="n">
        <f aca="true">J270+$D$6*($H$5-J270)*$H$7+$K$16*($H$7^0.5)*(NORMINV(RAND(),0,1))</f>
        <v>2.88899949122754</v>
      </c>
      <c r="L270" s="0" t="n">
        <f aca="true">K270+$D$6*($H$5-K270)*$H$7+$L$16*($H$7^0.5)*(NORMINV(RAND(),0,1))</f>
        <v>3.08891950702224</v>
      </c>
      <c r="M270" s="0" t="n">
        <f aca="true">L270+$D$6*($H$5-L270)*$H$7+$M$16*($H$7^0.5)*(NORMINV(RAND(),0,1))</f>
        <v>3.09542193806294</v>
      </c>
      <c r="N270" s="0" t="n">
        <f aca="false">EXP(M270)</f>
        <v>22.096559950581</v>
      </c>
      <c r="O270" s="0" t="n">
        <f aca="false">EXP(($H$9*LN(N270))+(1-$H$9)*$H$5+(($D$9^2)/(4*$D$6))*(1-$H$9^2))</f>
        <v>21.251470681748</v>
      </c>
      <c r="P270" s="33" t="n">
        <f aca="false">(MAX(O270-$D$5,0))*$H$8</f>
        <v>0</v>
      </c>
    </row>
    <row r="271" customFormat="false" ht="12.75" hidden="false" customHeight="false" outlineLevel="0" collapsed="false">
      <c r="A271" s="0" t="n">
        <v>251</v>
      </c>
      <c r="C271" s="18" t="n">
        <f aca="false">$H$6</f>
        <v>3.29212628660779</v>
      </c>
      <c r="D271" s="0" t="n">
        <f aca="true">C271+$D$6*($H$5-C271)*$H$7+$D$16*($H$7^0.5)*(NORMINV(RAND(),0,1))</f>
        <v>3.06505653465115</v>
      </c>
      <c r="E271" s="0" t="n">
        <f aca="true">D271+$D$6*($H$5-D271)*$H$7+$E$16*($H$7^0.5)*(NORMINV(RAND(),0,1))</f>
        <v>2.87617167397927</v>
      </c>
      <c r="F271" s="0" t="n">
        <f aca="true">E271+$D$6*($H$5-E271)*$H$7+$F$16*($H$7^0.5)*(NORMINV(RAND(),0,1))</f>
        <v>2.97993617393209</v>
      </c>
      <c r="G271" s="0" t="n">
        <f aca="true">F271+$D$6*($H$5-F271)*$H$7+$G$16*($H$7^0.5)*(NORMINV(RAND(),0,1))</f>
        <v>3.17067666774365</v>
      </c>
      <c r="H271" s="0" t="n">
        <f aca="true">G271+$D$6*($H$5-G271)*$H$7+$H$16*($H$7^0.5)*(NORMINV(RAND(),0,1))</f>
        <v>2.97504829741402</v>
      </c>
      <c r="I271" s="0" t="n">
        <f aca="true">H271+$D$6*($H$5-H271)*$H$7+$I$16*($H$7^0.5)*(NORMINV(RAND(),0,1))</f>
        <v>2.83889089261654</v>
      </c>
      <c r="J271" s="0" t="n">
        <f aca="true">I271+$D$6*($H$5-I271)*$H$7+$J$16*($H$7^0.5)*(NORMINV(RAND(),0,1))</f>
        <v>2.87819618884258</v>
      </c>
      <c r="K271" s="0" t="n">
        <f aca="true">J271+$D$6*($H$5-J271)*$H$7+$K$16*($H$7^0.5)*(NORMINV(RAND(),0,1))</f>
        <v>2.88023050918971</v>
      </c>
      <c r="L271" s="0" t="n">
        <f aca="true">K271+$D$6*($H$5-K271)*$H$7+$L$16*($H$7^0.5)*(NORMINV(RAND(),0,1))</f>
        <v>2.77301642274408</v>
      </c>
      <c r="M271" s="0" t="n">
        <f aca="true">L271+$D$6*($H$5-L271)*$H$7+$M$16*($H$7^0.5)*(NORMINV(RAND(),0,1))</f>
        <v>2.78119017931334</v>
      </c>
      <c r="N271" s="0" t="n">
        <f aca="false">EXP(M271)</f>
        <v>16.1382168943543</v>
      </c>
      <c r="O271" s="0" t="n">
        <f aca="false">EXP(($H$9*LN(N271))+(1-$H$9)*$H$5+(($D$9^2)/(4*$D$6))*(1-$H$9^2))</f>
        <v>16.580908304221</v>
      </c>
      <c r="P271" s="33" t="n">
        <f aca="false">(MAX(O271-$D$5,0))*$H$8</f>
        <v>0</v>
      </c>
    </row>
    <row r="272" customFormat="false" ht="12.75" hidden="false" customHeight="false" outlineLevel="0" collapsed="false">
      <c r="A272" s="0" t="n">
        <v>252</v>
      </c>
      <c r="C272" s="18" t="n">
        <f aca="false">$H$6</f>
        <v>3.29212628660779</v>
      </c>
      <c r="D272" s="0" t="n">
        <f aca="true">C272+$D$6*($H$5-C272)*$H$7+$D$16*($H$7^0.5)*(NORMINV(RAND(),0,1))</f>
        <v>3.19420184826748</v>
      </c>
      <c r="E272" s="0" t="n">
        <f aca="true">D272+$D$6*($H$5-D272)*$H$7+$E$16*($H$7^0.5)*(NORMINV(RAND(),0,1))</f>
        <v>3.23408770047367</v>
      </c>
      <c r="F272" s="0" t="n">
        <f aca="true">E272+$D$6*($H$5-E272)*$H$7+$F$16*($H$7^0.5)*(NORMINV(RAND(),0,1))</f>
        <v>3.45489004204448</v>
      </c>
      <c r="G272" s="0" t="n">
        <f aca="true">F272+$D$6*($H$5-F272)*$H$7+$G$16*($H$7^0.5)*(NORMINV(RAND(),0,1))</f>
        <v>3.42832911900347</v>
      </c>
      <c r="H272" s="0" t="n">
        <f aca="true">G272+$D$6*($H$5-G272)*$H$7+$H$16*($H$7^0.5)*(NORMINV(RAND(),0,1))</f>
        <v>3.25333544773161</v>
      </c>
      <c r="I272" s="0" t="n">
        <f aca="true">H272+$D$6*($H$5-H272)*$H$7+$I$16*($H$7^0.5)*(NORMINV(RAND(),0,1))</f>
        <v>3.25644949259638</v>
      </c>
      <c r="J272" s="0" t="n">
        <f aca="true">I272+$D$6*($H$5-I272)*$H$7+$J$16*($H$7^0.5)*(NORMINV(RAND(),0,1))</f>
        <v>3.19775664794578</v>
      </c>
      <c r="K272" s="0" t="n">
        <f aca="true">J272+$D$6*($H$5-J272)*$H$7+$K$16*($H$7^0.5)*(NORMINV(RAND(),0,1))</f>
        <v>3.35100557871973</v>
      </c>
      <c r="L272" s="0" t="n">
        <f aca="true">K272+$D$6*($H$5-K272)*$H$7+$L$16*($H$7^0.5)*(NORMINV(RAND(),0,1))</f>
        <v>3.22664701149739</v>
      </c>
      <c r="M272" s="0" t="n">
        <f aca="true">L272+$D$6*($H$5-L272)*$H$7+$M$16*($H$7^0.5)*(NORMINV(RAND(),0,1))</f>
        <v>3.15109418812561</v>
      </c>
      <c r="N272" s="0" t="n">
        <f aca="false">EXP(M272)</f>
        <v>23.3616126003263</v>
      </c>
      <c r="O272" s="0" t="n">
        <f aca="false">EXP(($H$9*LN(N272))+(1-$H$9)*$H$5+(($D$9^2)/(4*$D$6))*(1-$H$9^2))</f>
        <v>22.2067205091247</v>
      </c>
      <c r="P272" s="33" t="n">
        <f aca="false">(MAX(O272-$D$5,0))*$H$8</f>
        <v>0</v>
      </c>
    </row>
    <row r="273" customFormat="false" ht="12.75" hidden="false" customHeight="false" outlineLevel="0" collapsed="false">
      <c r="A273" s="0" t="n">
        <v>253</v>
      </c>
      <c r="C273" s="18" t="n">
        <f aca="false">$H$6</f>
        <v>3.29212628660779</v>
      </c>
      <c r="D273" s="0" t="n">
        <f aca="true">C273+$D$6*($H$5-C273)*$H$7+$D$16*($H$7^0.5)*(NORMINV(RAND(),0,1))</f>
        <v>3.42031865379879</v>
      </c>
      <c r="E273" s="0" t="n">
        <f aca="true">D273+$D$6*($H$5-D273)*$H$7+$E$16*($H$7^0.5)*(NORMINV(RAND(),0,1))</f>
        <v>3.42158409698747</v>
      </c>
      <c r="F273" s="0" t="n">
        <f aca="true">E273+$D$6*($H$5-E273)*$H$7+$F$16*($H$7^0.5)*(NORMINV(RAND(),0,1))</f>
        <v>3.62475809470761</v>
      </c>
      <c r="G273" s="0" t="n">
        <f aca="true">F273+$D$6*($H$5-F273)*$H$7+$G$16*($H$7^0.5)*(NORMINV(RAND(),0,1))</f>
        <v>3.46940119591615</v>
      </c>
      <c r="H273" s="0" t="n">
        <f aca="true">G273+$D$6*($H$5-G273)*$H$7+$H$16*($H$7^0.5)*(NORMINV(RAND(),0,1))</f>
        <v>3.59205918348603</v>
      </c>
      <c r="I273" s="0" t="n">
        <f aca="true">H273+$D$6*($H$5-H273)*$H$7+$I$16*($H$7^0.5)*(NORMINV(RAND(),0,1))</f>
        <v>3.53403476321416</v>
      </c>
      <c r="J273" s="0" t="n">
        <f aca="true">I273+$D$6*($H$5-I273)*$H$7+$J$16*($H$7^0.5)*(NORMINV(RAND(),0,1))</f>
        <v>3.37971705718996</v>
      </c>
      <c r="K273" s="0" t="n">
        <f aca="true">J273+$D$6*($H$5-J273)*$H$7+$K$16*($H$7^0.5)*(NORMINV(RAND(),0,1))</f>
        <v>3.44380051149813</v>
      </c>
      <c r="L273" s="0" t="n">
        <f aca="true">K273+$D$6*($H$5-K273)*$H$7+$L$16*($H$7^0.5)*(NORMINV(RAND(),0,1))</f>
        <v>3.26899944809107</v>
      </c>
      <c r="M273" s="0" t="n">
        <f aca="true">L273+$D$6*($H$5-L273)*$H$7+$M$16*($H$7^0.5)*(NORMINV(RAND(),0,1))</f>
        <v>3.25374472240994</v>
      </c>
      <c r="N273" s="0" t="n">
        <f aca="false">EXP(M273)</f>
        <v>25.8870986352407</v>
      </c>
      <c r="O273" s="0" t="n">
        <f aca="false">EXP(($H$9*LN(N273))+(1-$H$9)*$H$5+(($D$9^2)/(4*$D$6))*(1-$H$9^2))</f>
        <v>24.0820410208066</v>
      </c>
      <c r="P273" s="33" t="n">
        <f aca="false">(MAX(O273-$D$5,0))*$H$8</f>
        <v>0.839023372607851</v>
      </c>
    </row>
    <row r="274" customFormat="false" ht="12.75" hidden="false" customHeight="false" outlineLevel="0" collapsed="false">
      <c r="A274" s="0" t="n">
        <v>254</v>
      </c>
      <c r="C274" s="18" t="n">
        <f aca="false">$H$6</f>
        <v>3.29212628660779</v>
      </c>
      <c r="D274" s="0" t="n">
        <f aca="true">C274+$D$6*($H$5-C274)*$H$7+$D$16*($H$7^0.5)*(NORMINV(RAND(),0,1))</f>
        <v>3.25639631955514</v>
      </c>
      <c r="E274" s="0" t="n">
        <f aca="true">D274+$D$6*($H$5-D274)*$H$7+$E$16*($H$7^0.5)*(NORMINV(RAND(),0,1))</f>
        <v>3.26999555494449</v>
      </c>
      <c r="F274" s="0" t="n">
        <f aca="true">E274+$D$6*($H$5-E274)*$H$7+$F$16*($H$7^0.5)*(NORMINV(RAND(),0,1))</f>
        <v>3.34185672418217</v>
      </c>
      <c r="G274" s="0" t="n">
        <f aca="true">F274+$D$6*($H$5-F274)*$H$7+$G$16*($H$7^0.5)*(NORMINV(RAND(),0,1))</f>
        <v>3.48439990135736</v>
      </c>
      <c r="H274" s="0" t="n">
        <f aca="true">G274+$D$6*($H$5-G274)*$H$7+$H$16*($H$7^0.5)*(NORMINV(RAND(),0,1))</f>
        <v>3.48866584300882</v>
      </c>
      <c r="I274" s="0" t="n">
        <f aca="true">H274+$D$6*($H$5-H274)*$H$7+$I$16*($H$7^0.5)*(NORMINV(RAND(),0,1))</f>
        <v>3.39287013132954</v>
      </c>
      <c r="J274" s="0" t="n">
        <f aca="true">I274+$D$6*($H$5-I274)*$H$7+$J$16*($H$7^0.5)*(NORMINV(RAND(),0,1))</f>
        <v>3.43200486213074</v>
      </c>
      <c r="K274" s="0" t="n">
        <f aca="true">J274+$D$6*($H$5-J274)*$H$7+$K$16*($H$7^0.5)*(NORMINV(RAND(),0,1))</f>
        <v>3.34020815934179</v>
      </c>
      <c r="L274" s="0" t="n">
        <f aca="true">K274+$D$6*($H$5-K274)*$H$7+$L$16*($H$7^0.5)*(NORMINV(RAND(),0,1))</f>
        <v>3.35674415331395</v>
      </c>
      <c r="M274" s="0" t="n">
        <f aca="true">L274+$D$6*($H$5-L274)*$H$7+$M$16*($H$7^0.5)*(NORMINV(RAND(),0,1))</f>
        <v>3.38151167089868</v>
      </c>
      <c r="N274" s="0" t="n">
        <f aca="false">EXP(M274)</f>
        <v>29.4152036284621</v>
      </c>
      <c r="O274" s="0" t="n">
        <f aca="false">EXP(($H$9*LN(N274))+(1-$H$9)*$H$5+(($D$9^2)/(4*$D$6))*(1-$H$9^2))</f>
        <v>26.6389450198951</v>
      </c>
      <c r="P274" s="33" t="n">
        <f aca="false">(MAX(O274-$D$5,0))*$H$8</f>
        <v>3.27122569216438</v>
      </c>
    </row>
    <row r="275" customFormat="false" ht="12.75" hidden="false" customHeight="false" outlineLevel="0" collapsed="false">
      <c r="A275" s="0" t="n">
        <v>255</v>
      </c>
      <c r="C275" s="18" t="n">
        <f aca="false">$H$6</f>
        <v>3.29212628660779</v>
      </c>
      <c r="D275" s="0" t="n">
        <f aca="true">C275+$D$6*($H$5-C275)*$H$7+$D$16*($H$7^0.5)*(NORMINV(RAND(),0,1))</f>
        <v>3.43390648169659</v>
      </c>
      <c r="E275" s="0" t="n">
        <f aca="true">D275+$D$6*($H$5-D275)*$H$7+$E$16*($H$7^0.5)*(NORMINV(RAND(),0,1))</f>
        <v>3.24312860190548</v>
      </c>
      <c r="F275" s="0" t="n">
        <f aca="true">E275+$D$6*($H$5-E275)*$H$7+$F$16*($H$7^0.5)*(NORMINV(RAND(),0,1))</f>
        <v>3.09071088117278</v>
      </c>
      <c r="G275" s="0" t="n">
        <f aca="true">F275+$D$6*($H$5-F275)*$H$7+$G$16*($H$7^0.5)*(NORMINV(RAND(),0,1))</f>
        <v>3.28869864496955</v>
      </c>
      <c r="H275" s="0" t="n">
        <f aca="true">G275+$D$6*($H$5-G275)*$H$7+$H$16*($H$7^0.5)*(NORMINV(RAND(),0,1))</f>
        <v>3.1496475437029</v>
      </c>
      <c r="I275" s="0" t="n">
        <f aca="true">H275+$D$6*($H$5-H275)*$H$7+$I$16*($H$7^0.5)*(NORMINV(RAND(),0,1))</f>
        <v>3.13346014255112</v>
      </c>
      <c r="J275" s="0" t="n">
        <f aca="true">I275+$D$6*($H$5-I275)*$H$7+$J$16*($H$7^0.5)*(NORMINV(RAND(),0,1))</f>
        <v>3.19589710648748</v>
      </c>
      <c r="K275" s="0" t="n">
        <f aca="true">J275+$D$6*($H$5-J275)*$H$7+$K$16*($H$7^0.5)*(NORMINV(RAND(),0,1))</f>
        <v>3.19886718491686</v>
      </c>
      <c r="L275" s="0" t="n">
        <f aca="true">K275+$D$6*($H$5-K275)*$H$7+$L$16*($H$7^0.5)*(NORMINV(RAND(),0,1))</f>
        <v>2.98334895305705</v>
      </c>
      <c r="M275" s="0" t="n">
        <f aca="true">L275+$D$6*($H$5-L275)*$H$7+$M$16*($H$7^0.5)*(NORMINV(RAND(),0,1))</f>
        <v>2.96017037866313</v>
      </c>
      <c r="N275" s="0" t="n">
        <f aca="false">EXP(M275)</f>
        <v>19.3012599982468</v>
      </c>
      <c r="O275" s="0" t="n">
        <f aca="false">EXP(($H$9*LN(N275))+(1-$H$9)*$H$5+(($D$9^2)/(4*$D$6))*(1-$H$9^2))</f>
        <v>19.0984472091073</v>
      </c>
      <c r="P275" s="33" t="n">
        <f aca="false">(MAX(O275-$D$5,0))*$H$8</f>
        <v>0</v>
      </c>
    </row>
    <row r="276" customFormat="false" ht="12.75" hidden="false" customHeight="false" outlineLevel="0" collapsed="false">
      <c r="A276" s="0" t="n">
        <v>256</v>
      </c>
      <c r="C276" s="18" t="n">
        <f aca="false">$H$6</f>
        <v>3.29212628660779</v>
      </c>
      <c r="D276" s="0" t="n">
        <f aca="true">C276+$D$6*($H$5-C276)*$H$7+$D$16*($H$7^0.5)*(NORMINV(RAND(),0,1))</f>
        <v>3.31802924681893</v>
      </c>
      <c r="E276" s="0" t="n">
        <f aca="true">D276+$D$6*($H$5-D276)*$H$7+$E$16*($H$7^0.5)*(NORMINV(RAND(),0,1))</f>
        <v>3.49442088531463</v>
      </c>
      <c r="F276" s="0" t="n">
        <f aca="true">E276+$D$6*($H$5-E276)*$H$7+$F$16*($H$7^0.5)*(NORMINV(RAND(),0,1))</f>
        <v>3.39677045920384</v>
      </c>
      <c r="G276" s="0" t="n">
        <f aca="true">F276+$D$6*($H$5-F276)*$H$7+$G$16*($H$7^0.5)*(NORMINV(RAND(),0,1))</f>
        <v>3.52634558518539</v>
      </c>
      <c r="H276" s="0" t="n">
        <f aca="true">G276+$D$6*($H$5-G276)*$H$7+$H$16*($H$7^0.5)*(NORMINV(RAND(),0,1))</f>
        <v>3.32885510489676</v>
      </c>
      <c r="I276" s="0" t="n">
        <f aca="true">H276+$D$6*($H$5-H276)*$H$7+$I$16*($H$7^0.5)*(NORMINV(RAND(),0,1))</f>
        <v>3.38746277606621</v>
      </c>
      <c r="J276" s="0" t="n">
        <f aca="true">I276+$D$6*($H$5-I276)*$H$7+$J$16*($H$7^0.5)*(NORMINV(RAND(),0,1))</f>
        <v>3.40078429538331</v>
      </c>
      <c r="K276" s="0" t="n">
        <f aca="true">J276+$D$6*($H$5-J276)*$H$7+$K$16*($H$7^0.5)*(NORMINV(RAND(),0,1))</f>
        <v>3.44271796175063</v>
      </c>
      <c r="L276" s="0" t="n">
        <f aca="true">K276+$D$6*($H$5-K276)*$H$7+$L$16*($H$7^0.5)*(NORMINV(RAND(),0,1))</f>
        <v>3.50190857593731</v>
      </c>
      <c r="M276" s="0" t="n">
        <f aca="true">L276+$D$6*($H$5-L276)*$H$7+$M$16*($H$7^0.5)*(NORMINV(RAND(),0,1))</f>
        <v>3.44380649720516</v>
      </c>
      <c r="N276" s="0" t="n">
        <f aca="false">EXP(M276)</f>
        <v>31.3058974648511</v>
      </c>
      <c r="O276" s="0" t="n">
        <f aca="false">EXP(($H$9*LN(N276))+(1-$H$9)*$H$5+(($D$9^2)/(4*$D$6))*(1-$H$9^2))</f>
        <v>27.9823371046685</v>
      </c>
      <c r="P276" s="33" t="n">
        <f aca="false">(MAX(O276-$D$5,0))*$H$8</f>
        <v>4.5490997718422</v>
      </c>
    </row>
    <row r="277" customFormat="false" ht="12.75" hidden="false" customHeight="false" outlineLevel="0" collapsed="false">
      <c r="A277" s="0" t="n">
        <v>257</v>
      </c>
      <c r="C277" s="18" t="n">
        <f aca="false">$H$6</f>
        <v>3.29212628660779</v>
      </c>
      <c r="D277" s="0" t="n">
        <f aca="true">C277+$D$6*($H$5-C277)*$H$7+$D$16*($H$7^0.5)*(NORMINV(RAND(),0,1))</f>
        <v>3.1479531475072</v>
      </c>
      <c r="E277" s="0" t="n">
        <f aca="true">D277+$D$6*($H$5-D277)*$H$7+$E$16*($H$7^0.5)*(NORMINV(RAND(),0,1))</f>
        <v>3.17263971941061</v>
      </c>
      <c r="F277" s="0" t="n">
        <f aca="true">E277+$D$6*($H$5-E277)*$H$7+$F$16*($H$7^0.5)*(NORMINV(RAND(),0,1))</f>
        <v>3.18713820595585</v>
      </c>
      <c r="G277" s="0" t="n">
        <f aca="true">F277+$D$6*($H$5-F277)*$H$7+$G$16*($H$7^0.5)*(NORMINV(RAND(),0,1))</f>
        <v>3.07951140351963</v>
      </c>
      <c r="H277" s="0" t="n">
        <f aca="true">G277+$D$6*($H$5-G277)*$H$7+$H$16*($H$7^0.5)*(NORMINV(RAND(),0,1))</f>
        <v>3.15047199872492</v>
      </c>
      <c r="I277" s="0" t="n">
        <f aca="true">H277+$D$6*($H$5-H277)*$H$7+$I$16*($H$7^0.5)*(NORMINV(RAND(),0,1))</f>
        <v>3.15299649255214</v>
      </c>
      <c r="J277" s="0" t="n">
        <f aca="true">I277+$D$6*($H$5-I277)*$H$7+$J$16*($H$7^0.5)*(NORMINV(RAND(),0,1))</f>
        <v>3.05648080064016</v>
      </c>
      <c r="K277" s="0" t="n">
        <f aca="true">J277+$D$6*($H$5-J277)*$H$7+$K$16*($H$7^0.5)*(NORMINV(RAND(),0,1))</f>
        <v>2.87715628282675</v>
      </c>
      <c r="L277" s="0" t="n">
        <f aca="true">K277+$D$6*($H$5-K277)*$H$7+$L$16*($H$7^0.5)*(NORMINV(RAND(),0,1))</f>
        <v>2.70935374231153</v>
      </c>
      <c r="M277" s="0" t="n">
        <f aca="true">L277+$D$6*($H$5-L277)*$H$7+$M$16*($H$7^0.5)*(NORMINV(RAND(),0,1))</f>
        <v>2.60715229741537</v>
      </c>
      <c r="N277" s="0" t="n">
        <f aca="false">EXP(M277)</f>
        <v>13.5603798874075</v>
      </c>
      <c r="O277" s="0" t="n">
        <f aca="false">EXP(($H$9*LN(N277))+(1-$H$9)*$H$5+(($D$9^2)/(4*$D$6))*(1-$H$9^2))</f>
        <v>14.4515283289793</v>
      </c>
      <c r="P277" s="33" t="n">
        <f aca="false">(MAX(O277-$D$5,0))*$H$8</f>
        <v>0</v>
      </c>
    </row>
    <row r="278" customFormat="false" ht="12.75" hidden="false" customHeight="false" outlineLevel="0" collapsed="false">
      <c r="A278" s="0" t="n">
        <v>258</v>
      </c>
      <c r="C278" s="18" t="n">
        <f aca="false">$H$6</f>
        <v>3.29212628660779</v>
      </c>
      <c r="D278" s="0" t="n">
        <f aca="true">C278+$D$6*($H$5-C278)*$H$7+$D$16*($H$7^0.5)*(NORMINV(RAND(),0,1))</f>
        <v>3.49730046755706</v>
      </c>
      <c r="E278" s="0" t="n">
        <f aca="true">D278+$D$6*($H$5-D278)*$H$7+$E$16*($H$7^0.5)*(NORMINV(RAND(),0,1))</f>
        <v>3.36626072729808</v>
      </c>
      <c r="F278" s="0" t="n">
        <f aca="true">E278+$D$6*($H$5-E278)*$H$7+$F$16*($H$7^0.5)*(NORMINV(RAND(),0,1))</f>
        <v>3.20923722170648</v>
      </c>
      <c r="G278" s="0" t="n">
        <f aca="true">F278+$D$6*($H$5-F278)*$H$7+$G$16*($H$7^0.5)*(NORMINV(RAND(),0,1))</f>
        <v>3.0896912523933</v>
      </c>
      <c r="H278" s="0" t="n">
        <f aca="true">G278+$D$6*($H$5-G278)*$H$7+$H$16*($H$7^0.5)*(NORMINV(RAND(),0,1))</f>
        <v>3.06778559121779</v>
      </c>
      <c r="I278" s="0" t="n">
        <f aca="true">H278+$D$6*($H$5-H278)*$H$7+$I$16*($H$7^0.5)*(NORMINV(RAND(),0,1))</f>
        <v>3.18977375920649</v>
      </c>
      <c r="J278" s="0" t="n">
        <f aca="true">I278+$D$6*($H$5-I278)*$H$7+$J$16*($H$7^0.5)*(NORMINV(RAND(),0,1))</f>
        <v>3.00507484527989</v>
      </c>
      <c r="K278" s="0" t="n">
        <f aca="true">J278+$D$6*($H$5-J278)*$H$7+$K$16*($H$7^0.5)*(NORMINV(RAND(),0,1))</f>
        <v>2.89350170287167</v>
      </c>
      <c r="L278" s="0" t="n">
        <f aca="true">K278+$D$6*($H$5-K278)*$H$7+$L$16*($H$7^0.5)*(NORMINV(RAND(),0,1))</f>
        <v>2.90934466058479</v>
      </c>
      <c r="M278" s="0" t="n">
        <f aca="true">L278+$D$6*($H$5-L278)*$H$7+$M$16*($H$7^0.5)*(NORMINV(RAND(),0,1))</f>
        <v>2.93211455797111</v>
      </c>
      <c r="N278" s="0" t="n">
        <f aca="false">EXP(M278)</f>
        <v>18.7672730554928</v>
      </c>
      <c r="O278" s="0" t="n">
        <f aca="false">EXP(($H$9*LN(N278))+(1-$H$9)*$H$5+(($D$9^2)/(4*$D$6))*(1-$H$9^2))</f>
        <v>18.6799188546421</v>
      </c>
      <c r="P278" s="33" t="n">
        <f aca="false">(MAX(O278-$D$5,0))*$H$8</f>
        <v>0</v>
      </c>
    </row>
    <row r="279" customFormat="false" ht="12.75" hidden="false" customHeight="false" outlineLevel="0" collapsed="false">
      <c r="A279" s="0" t="n">
        <v>259</v>
      </c>
      <c r="C279" s="18" t="n">
        <f aca="false">$H$6</f>
        <v>3.29212628660779</v>
      </c>
      <c r="D279" s="0" t="n">
        <f aca="true">C279+$D$6*($H$5-C279)*$H$7+$D$16*($H$7^0.5)*(NORMINV(RAND(),0,1))</f>
        <v>3.13273463182804</v>
      </c>
      <c r="E279" s="0" t="n">
        <f aca="true">D279+$D$6*($H$5-D279)*$H$7+$E$16*($H$7^0.5)*(NORMINV(RAND(),0,1))</f>
        <v>3.34648027702774</v>
      </c>
      <c r="F279" s="0" t="n">
        <f aca="true">E279+$D$6*($H$5-E279)*$H$7+$F$16*($H$7^0.5)*(NORMINV(RAND(),0,1))</f>
        <v>3.17879466142159</v>
      </c>
      <c r="G279" s="0" t="n">
        <f aca="true">F279+$D$6*($H$5-F279)*$H$7+$G$16*($H$7^0.5)*(NORMINV(RAND(),0,1))</f>
        <v>3.1680589554573</v>
      </c>
      <c r="H279" s="0" t="n">
        <f aca="true">G279+$D$6*($H$5-G279)*$H$7+$H$16*($H$7^0.5)*(NORMINV(RAND(),0,1))</f>
        <v>3.21908672470214</v>
      </c>
      <c r="I279" s="0" t="n">
        <f aca="true">H279+$D$6*($H$5-H279)*$H$7+$I$16*($H$7^0.5)*(NORMINV(RAND(),0,1))</f>
        <v>3.32886992617355</v>
      </c>
      <c r="J279" s="0" t="n">
        <f aca="true">I279+$D$6*($H$5-I279)*$H$7+$J$16*($H$7^0.5)*(NORMINV(RAND(),0,1))</f>
        <v>3.36927544011482</v>
      </c>
      <c r="K279" s="0" t="n">
        <f aca="true">J279+$D$6*($H$5-J279)*$H$7+$K$16*($H$7^0.5)*(NORMINV(RAND(),0,1))</f>
        <v>3.34015216974105</v>
      </c>
      <c r="L279" s="0" t="n">
        <f aca="true">K279+$D$6*($H$5-K279)*$H$7+$L$16*($H$7^0.5)*(NORMINV(RAND(),0,1))</f>
        <v>3.45812280891639</v>
      </c>
      <c r="M279" s="0" t="n">
        <f aca="true">L279+$D$6*($H$5-L279)*$H$7+$M$16*($H$7^0.5)*(NORMINV(RAND(),0,1))</f>
        <v>3.52503957496422</v>
      </c>
      <c r="N279" s="0" t="n">
        <f aca="false">EXP(M279)</f>
        <v>33.9551173622129</v>
      </c>
      <c r="O279" s="0" t="n">
        <f aca="false">EXP(($H$9*LN(N279))+(1-$H$9)*$H$5+(($D$9^2)/(4*$D$6))*(1-$H$9^2))</f>
        <v>29.8364203993884</v>
      </c>
      <c r="P279" s="33" t="n">
        <f aca="false">(MAX(O279-$D$5,0))*$H$8</f>
        <v>6.31275835725505</v>
      </c>
    </row>
    <row r="280" customFormat="false" ht="12.75" hidden="false" customHeight="false" outlineLevel="0" collapsed="false">
      <c r="A280" s="0" t="n">
        <v>260</v>
      </c>
      <c r="C280" s="18" t="n">
        <f aca="false">$H$6</f>
        <v>3.29212628660779</v>
      </c>
      <c r="D280" s="0" t="n">
        <f aca="true">C280+$D$6*($H$5-C280)*$H$7+$D$16*($H$7^0.5)*(NORMINV(RAND(),0,1))</f>
        <v>3.24042368971944</v>
      </c>
      <c r="E280" s="0" t="n">
        <f aca="true">D280+$D$6*($H$5-D280)*$H$7+$E$16*($H$7^0.5)*(NORMINV(RAND(),0,1))</f>
        <v>3.35447843981369</v>
      </c>
      <c r="F280" s="0" t="n">
        <f aca="true">E280+$D$6*($H$5-E280)*$H$7+$F$16*($H$7^0.5)*(NORMINV(RAND(),0,1))</f>
        <v>3.28497214399166</v>
      </c>
      <c r="G280" s="0" t="n">
        <f aca="true">F280+$D$6*($H$5-F280)*$H$7+$G$16*($H$7^0.5)*(NORMINV(RAND(),0,1))</f>
        <v>3.1385101959462</v>
      </c>
      <c r="H280" s="0" t="n">
        <f aca="true">G280+$D$6*($H$5-G280)*$H$7+$H$16*($H$7^0.5)*(NORMINV(RAND(),0,1))</f>
        <v>3.21751340040114</v>
      </c>
      <c r="I280" s="0" t="n">
        <f aca="true">H280+$D$6*($H$5-H280)*$H$7+$I$16*($H$7^0.5)*(NORMINV(RAND(),0,1))</f>
        <v>3.24973935438627</v>
      </c>
      <c r="J280" s="0" t="n">
        <f aca="true">I280+$D$6*($H$5-I280)*$H$7+$J$16*($H$7^0.5)*(NORMINV(RAND(),0,1))</f>
        <v>3.52756142686179</v>
      </c>
      <c r="K280" s="0" t="n">
        <f aca="true">J280+$D$6*($H$5-J280)*$H$7+$K$16*($H$7^0.5)*(NORMINV(RAND(),0,1))</f>
        <v>3.55426235581941</v>
      </c>
      <c r="L280" s="0" t="n">
        <f aca="true">K280+$D$6*($H$5-K280)*$H$7+$L$16*($H$7^0.5)*(NORMINV(RAND(),0,1))</f>
        <v>3.59412168976605</v>
      </c>
      <c r="M280" s="0" t="n">
        <f aca="true">L280+$D$6*($H$5-L280)*$H$7+$M$16*($H$7^0.5)*(NORMINV(RAND(),0,1))</f>
        <v>3.64863618053958</v>
      </c>
      <c r="N280" s="0" t="n">
        <f aca="false">EXP(M280)</f>
        <v>38.4222293159875</v>
      </c>
      <c r="O280" s="0" t="n">
        <f aca="false">EXP(($H$9*LN(N280))+(1-$H$9)*$H$5+(($D$9^2)/(4*$D$6))*(1-$H$9^2))</f>
        <v>32.8957680494178</v>
      </c>
      <c r="P280" s="33" t="n">
        <f aca="false">(MAX(O280-$D$5,0))*$H$8</f>
        <v>9.22289986174006</v>
      </c>
    </row>
    <row r="281" customFormat="false" ht="12.75" hidden="false" customHeight="false" outlineLevel="0" collapsed="false">
      <c r="A281" s="0" t="n">
        <v>261</v>
      </c>
      <c r="C281" s="18" t="n">
        <f aca="false">$H$6</f>
        <v>3.29212628660779</v>
      </c>
      <c r="D281" s="0" t="n">
        <f aca="true">C281+$D$6*($H$5-C281)*$H$7+$D$16*($H$7^0.5)*(NORMINV(RAND(),0,1))</f>
        <v>3.4023822488927</v>
      </c>
      <c r="E281" s="0" t="n">
        <f aca="true">D281+$D$6*($H$5-D281)*$H$7+$E$16*($H$7^0.5)*(NORMINV(RAND(),0,1))</f>
        <v>3.46594024021056</v>
      </c>
      <c r="F281" s="0" t="n">
        <f aca="true">E281+$D$6*($H$5-E281)*$H$7+$F$16*($H$7^0.5)*(NORMINV(RAND(),0,1))</f>
        <v>3.33884806619788</v>
      </c>
      <c r="G281" s="0" t="n">
        <f aca="true">F281+$D$6*($H$5-F281)*$H$7+$G$16*($H$7^0.5)*(NORMINV(RAND(),0,1))</f>
        <v>3.3827588818316</v>
      </c>
      <c r="H281" s="0" t="n">
        <f aca="true">G281+$D$6*($H$5-G281)*$H$7+$H$16*($H$7^0.5)*(NORMINV(RAND(),0,1))</f>
        <v>3.2766159074616</v>
      </c>
      <c r="I281" s="0" t="n">
        <f aca="true">H281+$D$6*($H$5-H281)*$H$7+$I$16*($H$7^0.5)*(NORMINV(RAND(),0,1))</f>
        <v>3.4848997143954</v>
      </c>
      <c r="J281" s="0" t="n">
        <f aca="true">I281+$D$6*($H$5-I281)*$H$7+$J$16*($H$7^0.5)*(NORMINV(RAND(),0,1))</f>
        <v>3.35570328625874</v>
      </c>
      <c r="K281" s="0" t="n">
        <f aca="true">J281+$D$6*($H$5-J281)*$H$7+$K$16*($H$7^0.5)*(NORMINV(RAND(),0,1))</f>
        <v>3.47346764002289</v>
      </c>
      <c r="L281" s="0" t="n">
        <f aca="true">K281+$D$6*($H$5-K281)*$H$7+$L$16*($H$7^0.5)*(NORMINV(RAND(),0,1))</f>
        <v>3.43555785648877</v>
      </c>
      <c r="M281" s="0" t="n">
        <f aca="true">L281+$D$6*($H$5-L281)*$H$7+$M$16*($H$7^0.5)*(NORMINV(RAND(),0,1))</f>
        <v>3.365972991063</v>
      </c>
      <c r="N281" s="0" t="n">
        <f aca="false">EXP(M281)</f>
        <v>28.9616630336253</v>
      </c>
      <c r="O281" s="0" t="n">
        <f aca="false">EXP(($H$9*LN(N281))+(1-$H$9)*$H$5+(($D$9^2)/(4*$D$6))*(1-$H$9^2))</f>
        <v>26.3140257234328</v>
      </c>
      <c r="P281" s="33" t="n">
        <f aca="false">(MAX(O281-$D$5,0))*$H$8</f>
        <v>2.96215289678137</v>
      </c>
    </row>
    <row r="282" customFormat="false" ht="12.75" hidden="false" customHeight="false" outlineLevel="0" collapsed="false">
      <c r="A282" s="0" t="n">
        <v>262</v>
      </c>
      <c r="C282" s="18" t="n">
        <f aca="false">$H$6</f>
        <v>3.29212628660779</v>
      </c>
      <c r="D282" s="0" t="n">
        <f aca="true">C282+$D$6*($H$5-C282)*$H$7+$D$16*($H$7^0.5)*(NORMINV(RAND(),0,1))</f>
        <v>3.02298408671194</v>
      </c>
      <c r="E282" s="0" t="n">
        <f aca="true">D282+$D$6*($H$5-D282)*$H$7+$E$16*($H$7^0.5)*(NORMINV(RAND(),0,1))</f>
        <v>3.04323298222002</v>
      </c>
      <c r="F282" s="0" t="n">
        <f aca="true">E282+$D$6*($H$5-E282)*$H$7+$F$16*($H$7^0.5)*(NORMINV(RAND(),0,1))</f>
        <v>3.00193464973485</v>
      </c>
      <c r="G282" s="0" t="n">
        <f aca="true">F282+$D$6*($H$5-F282)*$H$7+$G$16*($H$7^0.5)*(NORMINV(RAND(),0,1))</f>
        <v>2.92672109473173</v>
      </c>
      <c r="H282" s="0" t="n">
        <f aca="true">G282+$D$6*($H$5-G282)*$H$7+$H$16*($H$7^0.5)*(NORMINV(RAND(),0,1))</f>
        <v>3.37118456160811</v>
      </c>
      <c r="I282" s="0" t="n">
        <f aca="true">H282+$D$6*($H$5-H282)*$H$7+$I$16*($H$7^0.5)*(NORMINV(RAND(),0,1))</f>
        <v>3.28306811602231</v>
      </c>
      <c r="J282" s="0" t="n">
        <f aca="true">I282+$D$6*($H$5-I282)*$H$7+$J$16*($H$7^0.5)*(NORMINV(RAND(),0,1))</f>
        <v>3.25159093826195</v>
      </c>
      <c r="K282" s="0" t="n">
        <f aca="true">J282+$D$6*($H$5-J282)*$H$7+$K$16*($H$7^0.5)*(NORMINV(RAND(),0,1))</f>
        <v>3.17813426654055</v>
      </c>
      <c r="L282" s="0" t="n">
        <f aca="true">K282+$D$6*($H$5-K282)*$H$7+$L$16*($H$7^0.5)*(NORMINV(RAND(),0,1))</f>
        <v>3.08710534941461</v>
      </c>
      <c r="M282" s="0" t="n">
        <f aca="true">L282+$D$6*($H$5-L282)*$H$7+$M$16*($H$7^0.5)*(NORMINV(RAND(),0,1))</f>
        <v>3.04631231603156</v>
      </c>
      <c r="N282" s="0" t="n">
        <f aca="false">EXP(M282)</f>
        <v>21.0376211030252</v>
      </c>
      <c r="O282" s="0" t="n">
        <f aca="false">EXP(($H$9*LN(N282))+(1-$H$9)*$H$5+(($D$9^2)/(4*$D$6))*(1-$H$9^2))</f>
        <v>20.4429947980968</v>
      </c>
      <c r="P282" s="33" t="n">
        <f aca="false">(MAX(O282-$D$5,0))*$H$8</f>
        <v>0</v>
      </c>
    </row>
    <row r="283" customFormat="false" ht="12.75" hidden="false" customHeight="false" outlineLevel="0" collapsed="false">
      <c r="A283" s="0" t="n">
        <v>263</v>
      </c>
      <c r="C283" s="18" t="n">
        <f aca="false">$H$6</f>
        <v>3.29212628660779</v>
      </c>
      <c r="D283" s="0" t="n">
        <f aca="true">C283+$D$6*($H$5-C283)*$H$7+$D$16*($H$7^0.5)*(NORMINV(RAND(),0,1))</f>
        <v>3.14123759172514</v>
      </c>
      <c r="E283" s="0" t="n">
        <f aca="true">D283+$D$6*($H$5-D283)*$H$7+$E$16*($H$7^0.5)*(NORMINV(RAND(),0,1))</f>
        <v>2.87975832715621</v>
      </c>
      <c r="F283" s="0" t="n">
        <f aca="true">E283+$D$6*($H$5-E283)*$H$7+$F$16*($H$7^0.5)*(NORMINV(RAND(),0,1))</f>
        <v>2.94723556970619</v>
      </c>
      <c r="G283" s="0" t="n">
        <f aca="true">F283+$D$6*($H$5-F283)*$H$7+$G$16*($H$7^0.5)*(NORMINV(RAND(),0,1))</f>
        <v>2.91794334420206</v>
      </c>
      <c r="H283" s="0" t="n">
        <f aca="true">G283+$D$6*($H$5-G283)*$H$7+$H$16*($H$7^0.5)*(NORMINV(RAND(),0,1))</f>
        <v>2.99272372487238</v>
      </c>
      <c r="I283" s="0" t="n">
        <f aca="true">H283+$D$6*($H$5-H283)*$H$7+$I$16*($H$7^0.5)*(NORMINV(RAND(),0,1))</f>
        <v>3.0244252668078</v>
      </c>
      <c r="J283" s="0" t="n">
        <f aca="true">I283+$D$6*($H$5-I283)*$H$7+$J$16*($H$7^0.5)*(NORMINV(RAND(),0,1))</f>
        <v>2.92737269540418</v>
      </c>
      <c r="K283" s="0" t="n">
        <f aca="true">J283+$D$6*($H$5-J283)*$H$7+$K$16*($H$7^0.5)*(NORMINV(RAND(),0,1))</f>
        <v>2.87713362575843</v>
      </c>
      <c r="L283" s="0" t="n">
        <f aca="true">K283+$D$6*($H$5-K283)*$H$7+$L$16*($H$7^0.5)*(NORMINV(RAND(),0,1))</f>
        <v>2.75682081306385</v>
      </c>
      <c r="M283" s="0" t="n">
        <f aca="true">L283+$D$6*($H$5-L283)*$H$7+$M$16*($H$7^0.5)*(NORMINV(RAND(),0,1))</f>
        <v>2.78806581797935</v>
      </c>
      <c r="N283" s="0" t="n">
        <f aca="false">EXP(M283)</f>
        <v>16.2495597805216</v>
      </c>
      <c r="O283" s="0" t="n">
        <f aca="false">EXP(($H$9*LN(N283))+(1-$H$9)*$H$5+(($D$9^2)/(4*$D$6))*(1-$H$9^2))</f>
        <v>16.6711916326725</v>
      </c>
      <c r="P283" s="33" t="n">
        <f aca="false">(MAX(O283-$D$5,0))*$H$8</f>
        <v>0</v>
      </c>
    </row>
    <row r="284" customFormat="false" ht="12.75" hidden="false" customHeight="false" outlineLevel="0" collapsed="false">
      <c r="A284" s="0" t="n">
        <v>264</v>
      </c>
      <c r="C284" s="18" t="n">
        <f aca="false">$H$6</f>
        <v>3.29212628660779</v>
      </c>
      <c r="D284" s="0" t="n">
        <f aca="true">C284+$D$6*($H$5-C284)*$H$7+$D$16*($H$7^0.5)*(NORMINV(RAND(),0,1))</f>
        <v>3.57518198771759</v>
      </c>
      <c r="E284" s="0" t="n">
        <f aca="true">D284+$D$6*($H$5-D284)*$H$7+$E$16*($H$7^0.5)*(NORMINV(RAND(),0,1))</f>
        <v>3.39382937016552</v>
      </c>
      <c r="F284" s="0" t="n">
        <f aca="true">E284+$D$6*($H$5-E284)*$H$7+$F$16*($H$7^0.5)*(NORMINV(RAND(),0,1))</f>
        <v>3.38033695748884</v>
      </c>
      <c r="G284" s="0" t="n">
        <f aca="true">F284+$D$6*($H$5-F284)*$H$7+$G$16*($H$7^0.5)*(NORMINV(RAND(),0,1))</f>
        <v>3.43351485379001</v>
      </c>
      <c r="H284" s="0" t="n">
        <f aca="true">G284+$D$6*($H$5-G284)*$H$7+$H$16*($H$7^0.5)*(NORMINV(RAND(),0,1))</f>
        <v>3.69084568486641</v>
      </c>
      <c r="I284" s="0" t="n">
        <f aca="true">H284+$D$6*($H$5-H284)*$H$7+$I$16*($H$7^0.5)*(NORMINV(RAND(),0,1))</f>
        <v>3.73040379171966</v>
      </c>
      <c r="J284" s="0" t="n">
        <f aca="true">I284+$D$6*($H$5-I284)*$H$7+$J$16*($H$7^0.5)*(NORMINV(RAND(),0,1))</f>
        <v>3.73496627827863</v>
      </c>
      <c r="K284" s="0" t="n">
        <f aca="true">J284+$D$6*($H$5-J284)*$H$7+$K$16*($H$7^0.5)*(NORMINV(RAND(),0,1))</f>
        <v>3.60211850240814</v>
      </c>
      <c r="L284" s="0" t="n">
        <f aca="true">K284+$D$6*($H$5-K284)*$H$7+$L$16*($H$7^0.5)*(NORMINV(RAND(),0,1))</f>
        <v>3.46797761010844</v>
      </c>
      <c r="M284" s="0" t="n">
        <f aca="true">L284+$D$6*($H$5-L284)*$H$7+$M$16*($H$7^0.5)*(NORMINV(RAND(),0,1))</f>
        <v>3.37909112296894</v>
      </c>
      <c r="N284" s="0" t="n">
        <f aca="false">EXP(M284)</f>
        <v>29.344088821338</v>
      </c>
      <c r="O284" s="0" t="n">
        <f aca="false">EXP(($H$9*LN(N284))+(1-$H$9)*$H$5+(($D$9^2)/(4*$D$6))*(1-$H$9^2))</f>
        <v>26.5880679424816</v>
      </c>
      <c r="P284" s="33" t="n">
        <f aca="false">(MAX(O284-$D$5,0))*$H$8</f>
        <v>3.22282991909612</v>
      </c>
    </row>
    <row r="285" customFormat="false" ht="12.75" hidden="false" customHeight="false" outlineLevel="0" collapsed="false">
      <c r="A285" s="0" t="n">
        <v>265</v>
      </c>
      <c r="C285" s="18" t="n">
        <f aca="false">$H$6</f>
        <v>3.29212628660779</v>
      </c>
      <c r="D285" s="0" t="n">
        <f aca="true">C285+$D$6*($H$5-C285)*$H$7+$D$16*($H$7^0.5)*(NORMINV(RAND(),0,1))</f>
        <v>3.19532471388909</v>
      </c>
      <c r="E285" s="0" t="n">
        <f aca="true">D285+$D$6*($H$5-D285)*$H$7+$E$16*($H$7^0.5)*(NORMINV(RAND(),0,1))</f>
        <v>3.17300134456116</v>
      </c>
      <c r="F285" s="0" t="n">
        <f aca="true">E285+$D$6*($H$5-E285)*$H$7+$F$16*($H$7^0.5)*(NORMINV(RAND(),0,1))</f>
        <v>3.14357826124383</v>
      </c>
      <c r="G285" s="0" t="n">
        <f aca="true">F285+$D$6*($H$5-F285)*$H$7+$G$16*($H$7^0.5)*(NORMINV(RAND(),0,1))</f>
        <v>3.14670127920262</v>
      </c>
      <c r="H285" s="0" t="n">
        <f aca="true">G285+$D$6*($H$5-G285)*$H$7+$H$16*($H$7^0.5)*(NORMINV(RAND(),0,1))</f>
        <v>2.96631518426211</v>
      </c>
      <c r="I285" s="0" t="n">
        <f aca="true">H285+$D$6*($H$5-H285)*$H$7+$I$16*($H$7^0.5)*(NORMINV(RAND(),0,1))</f>
        <v>2.80443822514265</v>
      </c>
      <c r="J285" s="0" t="n">
        <f aca="true">I285+$D$6*($H$5-I285)*$H$7+$J$16*($H$7^0.5)*(NORMINV(RAND(),0,1))</f>
        <v>2.95814738090622</v>
      </c>
      <c r="K285" s="0" t="n">
        <f aca="true">J285+$D$6*($H$5-J285)*$H$7+$K$16*($H$7^0.5)*(NORMINV(RAND(),0,1))</f>
        <v>2.91579616636914</v>
      </c>
      <c r="L285" s="0" t="n">
        <f aca="true">K285+$D$6*($H$5-K285)*$H$7+$L$16*($H$7^0.5)*(NORMINV(RAND(),0,1))</f>
        <v>2.82067155839201</v>
      </c>
      <c r="M285" s="0" t="n">
        <f aca="true">L285+$D$6*($H$5-L285)*$H$7+$M$16*($H$7^0.5)*(NORMINV(RAND(),0,1))</f>
        <v>2.7884976339907</v>
      </c>
      <c r="N285" s="0" t="n">
        <f aca="false">EXP(M285)</f>
        <v>16.2565781158179</v>
      </c>
      <c r="O285" s="0" t="n">
        <f aca="false">EXP(($H$9*LN(N285))+(1-$H$9)*$H$5+(($D$9^2)/(4*$D$6))*(1-$H$9^2))</f>
        <v>16.676878144483</v>
      </c>
      <c r="P285" s="33" t="n">
        <f aca="false">(MAX(O285-$D$5,0))*$H$8</f>
        <v>0</v>
      </c>
    </row>
    <row r="286" customFormat="false" ht="12.75" hidden="false" customHeight="false" outlineLevel="0" collapsed="false">
      <c r="A286" s="0" t="n">
        <v>266</v>
      </c>
      <c r="C286" s="18" t="n">
        <f aca="false">$H$6</f>
        <v>3.29212628660779</v>
      </c>
      <c r="D286" s="0" t="n">
        <f aca="true">C286+$D$6*($H$5-C286)*$H$7+$D$16*($H$7^0.5)*(NORMINV(RAND(),0,1))</f>
        <v>3.21917790593919</v>
      </c>
      <c r="E286" s="0" t="n">
        <f aca="true">D286+$D$6*($H$5-D286)*$H$7+$E$16*($H$7^0.5)*(NORMINV(RAND(),0,1))</f>
        <v>3.18312693526051</v>
      </c>
      <c r="F286" s="0" t="n">
        <f aca="true">E286+$D$6*($H$5-E286)*$H$7+$F$16*($H$7^0.5)*(NORMINV(RAND(),0,1))</f>
        <v>3.12866447337005</v>
      </c>
      <c r="G286" s="0" t="n">
        <f aca="true">F286+$D$6*($H$5-F286)*$H$7+$G$16*($H$7^0.5)*(NORMINV(RAND(),0,1))</f>
        <v>2.87007585753357</v>
      </c>
      <c r="H286" s="0" t="n">
        <f aca="true">G286+$D$6*($H$5-G286)*$H$7+$H$16*($H$7^0.5)*(NORMINV(RAND(),0,1))</f>
        <v>2.93649763849904</v>
      </c>
      <c r="I286" s="0" t="n">
        <f aca="true">H286+$D$6*($H$5-H286)*$H$7+$I$16*($H$7^0.5)*(NORMINV(RAND(),0,1))</f>
        <v>2.67629363739426</v>
      </c>
      <c r="J286" s="0" t="n">
        <f aca="true">I286+$D$6*($H$5-I286)*$H$7+$J$16*($H$7^0.5)*(NORMINV(RAND(),0,1))</f>
        <v>2.67458773592813</v>
      </c>
      <c r="K286" s="0" t="n">
        <f aca="true">J286+$D$6*($H$5-J286)*$H$7+$K$16*($H$7^0.5)*(NORMINV(RAND(),0,1))</f>
        <v>2.61906307510186</v>
      </c>
      <c r="L286" s="0" t="n">
        <f aca="true">K286+$D$6*($H$5-K286)*$H$7+$L$16*($H$7^0.5)*(NORMINV(RAND(),0,1))</f>
        <v>2.43826290948766</v>
      </c>
      <c r="M286" s="0" t="n">
        <f aca="true">L286+$D$6*($H$5-L286)*$H$7+$M$16*($H$7^0.5)*(NORMINV(RAND(),0,1))</f>
        <v>2.54988955354516</v>
      </c>
      <c r="N286" s="0" t="n">
        <f aca="false">EXP(M286)</f>
        <v>12.8056893615638</v>
      </c>
      <c r="O286" s="0" t="n">
        <f aca="false">EXP(($H$9*LN(N286))+(1-$H$9)*$H$5+(($D$9^2)/(4*$D$6))*(1-$H$9^2))</f>
        <v>13.8125164086227</v>
      </c>
      <c r="P286" s="33" t="n">
        <f aca="false">(MAX(O286-$D$5,0))*$H$8</f>
        <v>0</v>
      </c>
    </row>
    <row r="287" customFormat="false" ht="12.75" hidden="false" customHeight="false" outlineLevel="0" collapsed="false">
      <c r="A287" s="0" t="n">
        <v>267</v>
      </c>
      <c r="C287" s="18" t="n">
        <f aca="false">$H$6</f>
        <v>3.29212628660779</v>
      </c>
      <c r="D287" s="0" t="n">
        <f aca="true">C287+$D$6*($H$5-C287)*$H$7+$D$16*($H$7^0.5)*(NORMINV(RAND(),0,1))</f>
        <v>3.35113554864504</v>
      </c>
      <c r="E287" s="0" t="n">
        <f aca="true">D287+$D$6*($H$5-D287)*$H$7+$E$16*($H$7^0.5)*(NORMINV(RAND(),0,1))</f>
        <v>3.33359098106116</v>
      </c>
      <c r="F287" s="0" t="n">
        <f aca="true">E287+$D$6*($H$5-E287)*$H$7+$F$16*($H$7^0.5)*(NORMINV(RAND(),0,1))</f>
        <v>3.3749230292597</v>
      </c>
      <c r="G287" s="0" t="n">
        <f aca="true">F287+$D$6*($H$5-F287)*$H$7+$G$16*($H$7^0.5)*(NORMINV(RAND(),0,1))</f>
        <v>3.30667579697099</v>
      </c>
      <c r="H287" s="0" t="n">
        <f aca="true">G287+$D$6*($H$5-G287)*$H$7+$H$16*($H$7^0.5)*(NORMINV(RAND(),0,1))</f>
        <v>3.21111117139471</v>
      </c>
      <c r="I287" s="0" t="n">
        <f aca="true">H287+$D$6*($H$5-H287)*$H$7+$I$16*($H$7^0.5)*(NORMINV(RAND(),0,1))</f>
        <v>3.3950027768753</v>
      </c>
      <c r="J287" s="0" t="n">
        <f aca="true">I287+$D$6*($H$5-I287)*$H$7+$J$16*($H$7^0.5)*(NORMINV(RAND(),0,1))</f>
        <v>3.46130009398253</v>
      </c>
      <c r="K287" s="0" t="n">
        <f aca="true">J287+$D$6*($H$5-J287)*$H$7+$K$16*($H$7^0.5)*(NORMINV(RAND(),0,1))</f>
        <v>3.34021505221291</v>
      </c>
      <c r="L287" s="0" t="n">
        <f aca="true">K287+$D$6*($H$5-K287)*$H$7+$L$16*($H$7^0.5)*(NORMINV(RAND(),0,1))</f>
        <v>3.35839406712299</v>
      </c>
      <c r="M287" s="0" t="n">
        <f aca="true">L287+$D$6*($H$5-L287)*$H$7+$M$16*($H$7^0.5)*(NORMINV(RAND(),0,1))</f>
        <v>3.38665067901892</v>
      </c>
      <c r="N287" s="0" t="n">
        <f aca="false">EXP(M287)</f>
        <v>29.5667576839907</v>
      </c>
      <c r="O287" s="0" t="n">
        <f aca="false">EXP(($H$9*LN(N287))+(1-$H$9)*$H$5+(($D$9^2)/(4*$D$6))*(1-$H$9^2))</f>
        <v>26.7472839291826</v>
      </c>
      <c r="P287" s="33" t="n">
        <f aca="false">(MAX(O287-$D$5,0))*$H$8</f>
        <v>3.37428085049699</v>
      </c>
    </row>
    <row r="288" customFormat="false" ht="12.75" hidden="false" customHeight="false" outlineLevel="0" collapsed="false">
      <c r="A288" s="0" t="n">
        <v>268</v>
      </c>
      <c r="C288" s="18" t="n">
        <f aca="false">$H$6</f>
        <v>3.29212628660779</v>
      </c>
      <c r="D288" s="0" t="n">
        <f aca="true">C288+$D$6*($H$5-C288)*$H$7+$D$16*($H$7^0.5)*(NORMINV(RAND(),0,1))</f>
        <v>3.31417073831918</v>
      </c>
      <c r="E288" s="0" t="n">
        <f aca="true">D288+$D$6*($H$5-D288)*$H$7+$E$16*($H$7^0.5)*(NORMINV(RAND(),0,1))</f>
        <v>3.03700915731276</v>
      </c>
      <c r="F288" s="0" t="n">
        <f aca="true">E288+$D$6*($H$5-E288)*$H$7+$F$16*($H$7^0.5)*(NORMINV(RAND(),0,1))</f>
        <v>3.00855105188387</v>
      </c>
      <c r="G288" s="0" t="n">
        <f aca="true">F288+$D$6*($H$5-F288)*$H$7+$G$16*($H$7^0.5)*(NORMINV(RAND(),0,1))</f>
        <v>2.97229624376196</v>
      </c>
      <c r="H288" s="0" t="n">
        <f aca="true">G288+$D$6*($H$5-G288)*$H$7+$H$16*($H$7^0.5)*(NORMINV(RAND(),0,1))</f>
        <v>2.80841027714735</v>
      </c>
      <c r="I288" s="0" t="n">
        <f aca="true">H288+$D$6*($H$5-H288)*$H$7+$I$16*($H$7^0.5)*(NORMINV(RAND(),0,1))</f>
        <v>2.68386307612233</v>
      </c>
      <c r="J288" s="0" t="n">
        <f aca="true">I288+$D$6*($H$5-I288)*$H$7+$J$16*($H$7^0.5)*(NORMINV(RAND(),0,1))</f>
        <v>2.60146143963957</v>
      </c>
      <c r="K288" s="0" t="n">
        <f aca="true">J288+$D$6*($H$5-J288)*$H$7+$K$16*($H$7^0.5)*(NORMINV(RAND(),0,1))</f>
        <v>2.45605795786274</v>
      </c>
      <c r="L288" s="0" t="n">
        <f aca="true">K288+$D$6*($H$5-K288)*$H$7+$L$16*($H$7^0.5)*(NORMINV(RAND(),0,1))</f>
        <v>2.31378962081782</v>
      </c>
      <c r="M288" s="0" t="n">
        <f aca="true">L288+$D$6*($H$5-L288)*$H$7+$M$16*($H$7^0.5)*(NORMINV(RAND(),0,1))</f>
        <v>2.16009384422358</v>
      </c>
      <c r="N288" s="0" t="n">
        <f aca="false">EXP(M288)</f>
        <v>8.67195143282802</v>
      </c>
      <c r="O288" s="0" t="n">
        <f aca="false">EXP(($H$9*LN(N288))+(1-$H$9)*$H$5+(($D$9^2)/(4*$D$6))*(1-$H$9^2))</f>
        <v>10.1525210019851</v>
      </c>
      <c r="P288" s="33" t="n">
        <f aca="false">(MAX(O288-$D$5,0))*$H$8</f>
        <v>0</v>
      </c>
    </row>
    <row r="289" customFormat="false" ht="12.75" hidden="false" customHeight="false" outlineLevel="0" collapsed="false">
      <c r="A289" s="0" t="n">
        <v>269</v>
      </c>
      <c r="C289" s="18" t="n">
        <f aca="false">$H$6</f>
        <v>3.29212628660779</v>
      </c>
      <c r="D289" s="0" t="n">
        <f aca="true">C289+$D$6*($H$5-C289)*$H$7+$D$16*($H$7^0.5)*(NORMINV(RAND(),0,1))</f>
        <v>3.29384300759571</v>
      </c>
      <c r="E289" s="0" t="n">
        <f aca="true">D289+$D$6*($H$5-D289)*$H$7+$E$16*($H$7^0.5)*(NORMINV(RAND(),0,1))</f>
        <v>3.30021644872183</v>
      </c>
      <c r="F289" s="0" t="n">
        <f aca="true">E289+$D$6*($H$5-E289)*$H$7+$F$16*($H$7^0.5)*(NORMINV(RAND(),0,1))</f>
        <v>3.31995706078952</v>
      </c>
      <c r="G289" s="0" t="n">
        <f aca="true">F289+$D$6*($H$5-F289)*$H$7+$G$16*($H$7^0.5)*(NORMINV(RAND(),0,1))</f>
        <v>3.09973380848204</v>
      </c>
      <c r="H289" s="0" t="n">
        <f aca="true">G289+$D$6*($H$5-G289)*$H$7+$H$16*($H$7^0.5)*(NORMINV(RAND(),0,1))</f>
        <v>3.25652874997784</v>
      </c>
      <c r="I289" s="0" t="n">
        <f aca="true">H289+$D$6*($H$5-H289)*$H$7+$I$16*($H$7^0.5)*(NORMINV(RAND(),0,1))</f>
        <v>2.81097485184677</v>
      </c>
      <c r="J289" s="0" t="n">
        <f aca="true">I289+$D$6*($H$5-I289)*$H$7+$J$16*($H$7^0.5)*(NORMINV(RAND(),0,1))</f>
        <v>2.63990417807747</v>
      </c>
      <c r="K289" s="0" t="n">
        <f aca="true">J289+$D$6*($H$5-J289)*$H$7+$K$16*($H$7^0.5)*(NORMINV(RAND(),0,1))</f>
        <v>2.7082335627398</v>
      </c>
      <c r="L289" s="0" t="n">
        <f aca="true">K289+$D$6*($H$5-K289)*$H$7+$L$16*($H$7^0.5)*(NORMINV(RAND(),0,1))</f>
        <v>2.59546081282817</v>
      </c>
      <c r="M289" s="0" t="n">
        <f aca="true">L289+$D$6*($H$5-L289)*$H$7+$M$16*($H$7^0.5)*(NORMINV(RAND(),0,1))</f>
        <v>2.51768682406406</v>
      </c>
      <c r="N289" s="0" t="n">
        <f aca="false">EXP(M289)</f>
        <v>12.3998803585952</v>
      </c>
      <c r="O289" s="0" t="n">
        <f aca="false">EXP(($H$9*LN(N289))+(1-$H$9)*$H$5+(($D$9^2)/(4*$D$6))*(1-$H$9^2))</f>
        <v>13.4656510158513</v>
      </c>
      <c r="P289" s="33" t="n">
        <f aca="false">(MAX(O289-$D$5,0))*$H$8</f>
        <v>0</v>
      </c>
    </row>
    <row r="290" customFormat="false" ht="12.75" hidden="false" customHeight="false" outlineLevel="0" collapsed="false">
      <c r="A290" s="0" t="n">
        <v>270</v>
      </c>
      <c r="C290" s="18" t="n">
        <f aca="false">$H$6</f>
        <v>3.29212628660779</v>
      </c>
      <c r="D290" s="0" t="n">
        <f aca="true">C290+$D$6*($H$5-C290)*$H$7+$D$16*($H$7^0.5)*(NORMINV(RAND(),0,1))</f>
        <v>3.3429088008404</v>
      </c>
      <c r="E290" s="0" t="n">
        <f aca="true">D290+$D$6*($H$5-D290)*$H$7+$E$16*($H$7^0.5)*(NORMINV(RAND(),0,1))</f>
        <v>3.38580740848775</v>
      </c>
      <c r="F290" s="0" t="n">
        <f aca="true">E290+$D$6*($H$5-E290)*$H$7+$F$16*($H$7^0.5)*(NORMINV(RAND(),0,1))</f>
        <v>3.55381910452745</v>
      </c>
      <c r="G290" s="0" t="n">
        <f aca="true">F290+$D$6*($H$5-F290)*$H$7+$G$16*($H$7^0.5)*(NORMINV(RAND(),0,1))</f>
        <v>3.5210832855671</v>
      </c>
      <c r="H290" s="0" t="n">
        <f aca="true">G290+$D$6*($H$5-G290)*$H$7+$H$16*($H$7^0.5)*(NORMINV(RAND(),0,1))</f>
        <v>4.00186691713172</v>
      </c>
      <c r="I290" s="0" t="n">
        <f aca="true">H290+$D$6*($H$5-H290)*$H$7+$I$16*($H$7^0.5)*(NORMINV(RAND(),0,1))</f>
        <v>3.91139279251407</v>
      </c>
      <c r="J290" s="0" t="n">
        <f aca="true">I290+$D$6*($H$5-I290)*$H$7+$J$16*($H$7^0.5)*(NORMINV(RAND(),0,1))</f>
        <v>3.91915219449665</v>
      </c>
      <c r="K290" s="0" t="n">
        <f aca="true">J290+$D$6*($H$5-J290)*$H$7+$K$16*($H$7^0.5)*(NORMINV(RAND(),0,1))</f>
        <v>4.03834920086937</v>
      </c>
      <c r="L290" s="0" t="n">
        <f aca="true">K290+$D$6*($H$5-K290)*$H$7+$L$16*($H$7^0.5)*(NORMINV(RAND(),0,1))</f>
        <v>4.06116804337536</v>
      </c>
      <c r="M290" s="0" t="n">
        <f aca="true">L290+$D$6*($H$5-L290)*$H$7+$M$16*($H$7^0.5)*(NORMINV(RAND(),0,1))</f>
        <v>4.13119968858846</v>
      </c>
      <c r="N290" s="0" t="n">
        <f aca="false">EXP(M290)</f>
        <v>62.2525618421304</v>
      </c>
      <c r="O290" s="0" t="n">
        <f aca="false">EXP(($H$9*LN(N290))+(1-$H$9)*$H$5+(($D$9^2)/(4*$D$6))*(1-$H$9^2))</f>
        <v>48.156848049572</v>
      </c>
      <c r="P290" s="33" t="n">
        <f aca="false">(MAX(O290-$D$5,0))*$H$8</f>
        <v>23.7396882075461</v>
      </c>
    </row>
    <row r="291" customFormat="false" ht="12.75" hidden="false" customHeight="false" outlineLevel="0" collapsed="false">
      <c r="A291" s="0" t="n">
        <v>271</v>
      </c>
      <c r="C291" s="18" t="n">
        <f aca="false">$H$6</f>
        <v>3.29212628660779</v>
      </c>
      <c r="D291" s="0" t="n">
        <f aca="true">C291+$D$6*($H$5-C291)*$H$7+$D$16*($H$7^0.5)*(NORMINV(RAND(),0,1))</f>
        <v>3.26921813601622</v>
      </c>
      <c r="E291" s="0" t="n">
        <f aca="true">D291+$D$6*($H$5-D291)*$H$7+$E$16*($H$7^0.5)*(NORMINV(RAND(),0,1))</f>
        <v>3.40026519062535</v>
      </c>
      <c r="F291" s="0" t="n">
        <f aca="true">E291+$D$6*($H$5-E291)*$H$7+$F$16*($H$7^0.5)*(NORMINV(RAND(),0,1))</f>
        <v>3.24807724996197</v>
      </c>
      <c r="G291" s="0" t="n">
        <f aca="true">F291+$D$6*($H$5-F291)*$H$7+$G$16*($H$7^0.5)*(NORMINV(RAND(),0,1))</f>
        <v>3.29448576947003</v>
      </c>
      <c r="H291" s="0" t="n">
        <f aca="true">G291+$D$6*($H$5-G291)*$H$7+$H$16*($H$7^0.5)*(NORMINV(RAND(),0,1))</f>
        <v>3.67577364244794</v>
      </c>
      <c r="I291" s="0" t="n">
        <f aca="true">H291+$D$6*($H$5-H291)*$H$7+$I$16*($H$7^0.5)*(NORMINV(RAND(),0,1))</f>
        <v>3.48502316929592</v>
      </c>
      <c r="J291" s="0" t="n">
        <f aca="true">I291+$D$6*($H$5-I291)*$H$7+$J$16*($H$7^0.5)*(NORMINV(RAND(),0,1))</f>
        <v>3.37115715966978</v>
      </c>
      <c r="K291" s="0" t="n">
        <f aca="true">J291+$D$6*($H$5-J291)*$H$7+$K$16*($H$7^0.5)*(NORMINV(RAND(),0,1))</f>
        <v>3.18127737475085</v>
      </c>
      <c r="L291" s="0" t="n">
        <f aca="true">K291+$D$6*($H$5-K291)*$H$7+$L$16*($H$7^0.5)*(NORMINV(RAND(),0,1))</f>
        <v>3.19846710027318</v>
      </c>
      <c r="M291" s="0" t="n">
        <f aca="true">L291+$D$6*($H$5-L291)*$H$7+$M$16*($H$7^0.5)*(NORMINV(RAND(),0,1))</f>
        <v>3.17690235236204</v>
      </c>
      <c r="N291" s="0" t="n">
        <f aca="false">EXP(M291)</f>
        <v>23.9723804330517</v>
      </c>
      <c r="O291" s="0" t="n">
        <f aca="false">EXP(($H$9*LN(N291))+(1-$H$9)*$H$5+(($D$9^2)/(4*$D$6))*(1-$H$9^2))</f>
        <v>22.6639998984138</v>
      </c>
      <c r="P291" s="33" t="n">
        <f aca="false">(MAX(O291-$D$5,0))*$H$8</f>
        <v>0</v>
      </c>
    </row>
    <row r="292" customFormat="false" ht="12.75" hidden="false" customHeight="false" outlineLevel="0" collapsed="false">
      <c r="A292" s="0" t="n">
        <v>272</v>
      </c>
      <c r="C292" s="18" t="n">
        <f aca="false">$H$6</f>
        <v>3.29212628660779</v>
      </c>
      <c r="D292" s="0" t="n">
        <f aca="true">C292+$D$6*($H$5-C292)*$H$7+$D$16*($H$7^0.5)*(NORMINV(RAND(),0,1))</f>
        <v>3.43126273691451</v>
      </c>
      <c r="E292" s="0" t="n">
        <f aca="true">D292+$D$6*($H$5-D292)*$H$7+$E$16*($H$7^0.5)*(NORMINV(RAND(),0,1))</f>
        <v>3.80022312024583</v>
      </c>
      <c r="F292" s="0" t="n">
        <f aca="true">E292+$D$6*($H$5-E292)*$H$7+$F$16*($H$7^0.5)*(NORMINV(RAND(),0,1))</f>
        <v>3.70600102814618</v>
      </c>
      <c r="G292" s="0" t="n">
        <f aca="true">F292+$D$6*($H$5-F292)*$H$7+$G$16*($H$7^0.5)*(NORMINV(RAND(),0,1))</f>
        <v>3.77429312610413</v>
      </c>
      <c r="H292" s="0" t="n">
        <f aca="true">G292+$D$6*($H$5-G292)*$H$7+$H$16*($H$7^0.5)*(NORMINV(RAND(),0,1))</f>
        <v>3.57263554422515</v>
      </c>
      <c r="I292" s="0" t="n">
        <f aca="true">H292+$D$6*($H$5-H292)*$H$7+$I$16*($H$7^0.5)*(NORMINV(RAND(),0,1))</f>
        <v>3.45781556874112</v>
      </c>
      <c r="J292" s="0" t="n">
        <f aca="true">I292+$D$6*($H$5-I292)*$H$7+$J$16*($H$7^0.5)*(NORMINV(RAND(),0,1))</f>
        <v>3.26089015668969</v>
      </c>
      <c r="K292" s="0" t="n">
        <f aca="true">J292+$D$6*($H$5-J292)*$H$7+$K$16*($H$7^0.5)*(NORMINV(RAND(),0,1))</f>
        <v>3.31858634525158</v>
      </c>
      <c r="L292" s="0" t="n">
        <f aca="true">K292+$D$6*($H$5-K292)*$H$7+$L$16*($H$7^0.5)*(NORMINV(RAND(),0,1))</f>
        <v>3.38739450913516</v>
      </c>
      <c r="M292" s="0" t="n">
        <f aca="true">L292+$D$6*($H$5-L292)*$H$7+$M$16*($H$7^0.5)*(NORMINV(RAND(),0,1))</f>
        <v>3.47418016370499</v>
      </c>
      <c r="N292" s="0" t="n">
        <f aca="false">EXP(M292)</f>
        <v>32.2713604557554</v>
      </c>
      <c r="O292" s="0" t="n">
        <f aca="false">EXP(($H$9*LN(N292))+(1-$H$9)*$H$5+(($D$9^2)/(4*$D$6))*(1-$H$9^2))</f>
        <v>28.6617083541049</v>
      </c>
      <c r="P292" s="33" t="n">
        <f aca="false">(MAX(O292-$D$5,0))*$H$8</f>
        <v>5.19533769446593</v>
      </c>
    </row>
    <row r="293" customFormat="false" ht="12.75" hidden="false" customHeight="false" outlineLevel="0" collapsed="false">
      <c r="A293" s="0" t="n">
        <v>273</v>
      </c>
      <c r="C293" s="18" t="n">
        <f aca="false">$H$6</f>
        <v>3.29212628660779</v>
      </c>
      <c r="D293" s="0" t="n">
        <f aca="true">C293+$D$6*($H$5-C293)*$H$7+$D$16*($H$7^0.5)*(NORMINV(RAND(),0,1))</f>
        <v>3.21915091634531</v>
      </c>
      <c r="E293" s="0" t="n">
        <f aca="true">D293+$D$6*($H$5-D293)*$H$7+$E$16*($H$7^0.5)*(NORMINV(RAND(),0,1))</f>
        <v>3.07679446610976</v>
      </c>
      <c r="F293" s="0" t="n">
        <f aca="true">E293+$D$6*($H$5-E293)*$H$7+$F$16*($H$7^0.5)*(NORMINV(RAND(),0,1))</f>
        <v>2.84273400644735</v>
      </c>
      <c r="G293" s="0" t="n">
        <f aca="true">F293+$D$6*($H$5-F293)*$H$7+$G$16*($H$7^0.5)*(NORMINV(RAND(),0,1))</f>
        <v>2.91135550522778</v>
      </c>
      <c r="H293" s="0" t="n">
        <f aca="true">G293+$D$6*($H$5-G293)*$H$7+$H$16*($H$7^0.5)*(NORMINV(RAND(),0,1))</f>
        <v>2.89349697957421</v>
      </c>
      <c r="I293" s="0" t="n">
        <f aca="true">H293+$D$6*($H$5-H293)*$H$7+$I$16*($H$7^0.5)*(NORMINV(RAND(),0,1))</f>
        <v>2.65611941701123</v>
      </c>
      <c r="J293" s="0" t="n">
        <f aca="true">I293+$D$6*($H$5-I293)*$H$7+$J$16*($H$7^0.5)*(NORMINV(RAND(),0,1))</f>
        <v>2.65476815020744</v>
      </c>
      <c r="K293" s="0" t="n">
        <f aca="true">J293+$D$6*($H$5-J293)*$H$7+$K$16*($H$7^0.5)*(NORMINV(RAND(),0,1))</f>
        <v>2.68706725727455</v>
      </c>
      <c r="L293" s="0" t="n">
        <f aca="true">K293+$D$6*($H$5-K293)*$H$7+$L$16*($H$7^0.5)*(NORMINV(RAND(),0,1))</f>
        <v>2.8007136573502</v>
      </c>
      <c r="M293" s="0" t="n">
        <f aca="true">L293+$D$6*($H$5-L293)*$H$7+$M$16*($H$7^0.5)*(NORMINV(RAND(),0,1))</f>
        <v>2.82296159849206</v>
      </c>
      <c r="N293" s="0" t="n">
        <f aca="false">EXP(M293)</f>
        <v>16.8266106159086</v>
      </c>
      <c r="O293" s="0" t="n">
        <f aca="false">EXP(($H$9*LN(N293))+(1-$H$9)*$H$5+(($D$9^2)/(4*$D$6))*(1-$H$9^2))</f>
        <v>17.1370397963333</v>
      </c>
      <c r="P293" s="33" t="n">
        <f aca="false">(MAX(O293-$D$5,0))*$H$8</f>
        <v>0</v>
      </c>
    </row>
    <row r="294" customFormat="false" ht="12.75" hidden="false" customHeight="false" outlineLevel="0" collapsed="false">
      <c r="A294" s="0" t="n">
        <v>274</v>
      </c>
      <c r="C294" s="18" t="n">
        <f aca="false">$H$6</f>
        <v>3.29212628660779</v>
      </c>
      <c r="D294" s="0" t="n">
        <f aca="true">C294+$D$6*($H$5-C294)*$H$7+$D$16*($H$7^0.5)*(NORMINV(RAND(),0,1))</f>
        <v>3.44107042320291</v>
      </c>
      <c r="E294" s="0" t="n">
        <f aca="true">D294+$D$6*($H$5-D294)*$H$7+$E$16*($H$7^0.5)*(NORMINV(RAND(),0,1))</f>
        <v>3.6067543775779</v>
      </c>
      <c r="F294" s="0" t="n">
        <f aca="true">E294+$D$6*($H$5-E294)*$H$7+$F$16*($H$7^0.5)*(NORMINV(RAND(),0,1))</f>
        <v>3.35349816261362</v>
      </c>
      <c r="G294" s="0" t="n">
        <f aca="true">F294+$D$6*($H$5-F294)*$H$7+$G$16*($H$7^0.5)*(NORMINV(RAND(),0,1))</f>
        <v>3.41348755343417</v>
      </c>
      <c r="H294" s="0" t="n">
        <f aca="true">G294+$D$6*($H$5-G294)*$H$7+$H$16*($H$7^0.5)*(NORMINV(RAND(),0,1))</f>
        <v>3.36920398424297</v>
      </c>
      <c r="I294" s="0" t="n">
        <f aca="true">H294+$D$6*($H$5-H294)*$H$7+$I$16*($H$7^0.5)*(NORMINV(RAND(),0,1))</f>
        <v>3.41822645594117</v>
      </c>
      <c r="J294" s="0" t="n">
        <f aca="true">I294+$D$6*($H$5-I294)*$H$7+$J$16*($H$7^0.5)*(NORMINV(RAND(),0,1))</f>
        <v>3.36844353716714</v>
      </c>
      <c r="K294" s="0" t="n">
        <f aca="true">J294+$D$6*($H$5-J294)*$H$7+$K$16*($H$7^0.5)*(NORMINV(RAND(),0,1))</f>
        <v>3.34964106720189</v>
      </c>
      <c r="L294" s="0" t="n">
        <f aca="true">K294+$D$6*($H$5-K294)*$H$7+$L$16*($H$7^0.5)*(NORMINV(RAND(),0,1))</f>
        <v>3.4236506645661</v>
      </c>
      <c r="M294" s="0" t="n">
        <f aca="true">L294+$D$6*($H$5-L294)*$H$7+$M$16*($H$7^0.5)*(NORMINV(RAND(),0,1))</f>
        <v>3.41020660201826</v>
      </c>
      <c r="N294" s="0" t="n">
        <f aca="false">EXP(M294)</f>
        <v>30.2714977659184</v>
      </c>
      <c r="O294" s="0" t="n">
        <f aca="false">EXP(($H$9*LN(N294))+(1-$H$9)*$H$5+(($D$9^2)/(4*$D$6))*(1-$H$9^2))</f>
        <v>27.249548320321</v>
      </c>
      <c r="P294" s="33" t="n">
        <f aca="false">(MAX(O294-$D$5,0))*$H$8</f>
        <v>3.8520495182268</v>
      </c>
    </row>
    <row r="295" customFormat="false" ht="12.75" hidden="false" customHeight="false" outlineLevel="0" collapsed="false">
      <c r="A295" s="0" t="n">
        <v>275</v>
      </c>
      <c r="C295" s="18" t="n">
        <f aca="false">$H$6</f>
        <v>3.29212628660779</v>
      </c>
      <c r="D295" s="0" t="n">
        <f aca="true">C295+$D$6*($H$5-C295)*$H$7+$D$16*($H$7^0.5)*(NORMINV(RAND(),0,1))</f>
        <v>3.32826285123614</v>
      </c>
      <c r="E295" s="0" t="n">
        <f aca="true">D295+$D$6*($H$5-D295)*$H$7+$E$16*($H$7^0.5)*(NORMINV(RAND(),0,1))</f>
        <v>3.3782694875299</v>
      </c>
      <c r="F295" s="0" t="n">
        <f aca="true">E295+$D$6*($H$5-E295)*$H$7+$F$16*($H$7^0.5)*(NORMINV(RAND(),0,1))</f>
        <v>3.31833465930213</v>
      </c>
      <c r="G295" s="0" t="n">
        <f aca="true">F295+$D$6*($H$5-F295)*$H$7+$G$16*($H$7^0.5)*(NORMINV(RAND(),0,1))</f>
        <v>3.22046788558835</v>
      </c>
      <c r="H295" s="0" t="n">
        <f aca="true">G295+$D$6*($H$5-G295)*$H$7+$H$16*($H$7^0.5)*(NORMINV(RAND(),0,1))</f>
        <v>3.32465357249722</v>
      </c>
      <c r="I295" s="0" t="n">
        <f aca="true">H295+$D$6*($H$5-H295)*$H$7+$I$16*($H$7^0.5)*(NORMINV(RAND(),0,1))</f>
        <v>3.32754260131404</v>
      </c>
      <c r="J295" s="0" t="n">
        <f aca="true">I295+$D$6*($H$5-I295)*$H$7+$J$16*($H$7^0.5)*(NORMINV(RAND(),0,1))</f>
        <v>3.39061851868915</v>
      </c>
      <c r="K295" s="0" t="n">
        <f aca="true">J295+$D$6*($H$5-J295)*$H$7+$K$16*($H$7^0.5)*(NORMINV(RAND(),0,1))</f>
        <v>3.25577863089459</v>
      </c>
      <c r="L295" s="0" t="n">
        <f aca="true">K295+$D$6*($H$5-K295)*$H$7+$L$16*($H$7^0.5)*(NORMINV(RAND(),0,1))</f>
        <v>3.26031188606943</v>
      </c>
      <c r="M295" s="0" t="n">
        <f aca="true">L295+$D$6*($H$5-L295)*$H$7+$M$16*($H$7^0.5)*(NORMINV(RAND(),0,1))</f>
        <v>3.38595449628017</v>
      </c>
      <c r="N295" s="0" t="n">
        <f aca="false">EXP(M295)</f>
        <v>29.5461809810541</v>
      </c>
      <c r="O295" s="0" t="n">
        <f aca="false">EXP(($H$9*LN(N295))+(1-$H$9)*$H$5+(($D$9^2)/(4*$D$6))*(1-$H$9^2))</f>
        <v>26.7325814676325</v>
      </c>
      <c r="P295" s="33" t="n">
        <f aca="false">(MAX(O295-$D$5,0))*$H$8</f>
        <v>3.36029543645794</v>
      </c>
    </row>
    <row r="296" customFormat="false" ht="12.75" hidden="false" customHeight="false" outlineLevel="0" collapsed="false">
      <c r="A296" s="0" t="n">
        <v>276</v>
      </c>
      <c r="C296" s="18" t="n">
        <f aca="false">$H$6</f>
        <v>3.29212628660779</v>
      </c>
      <c r="D296" s="0" t="n">
        <f aca="true">C296+$D$6*($H$5-C296)*$H$7+$D$16*($H$7^0.5)*(NORMINV(RAND(),0,1))</f>
        <v>3.29905720329954</v>
      </c>
      <c r="E296" s="0" t="n">
        <f aca="true">D296+$D$6*($H$5-D296)*$H$7+$E$16*($H$7^0.5)*(NORMINV(RAND(),0,1))</f>
        <v>3.14993322902872</v>
      </c>
      <c r="F296" s="0" t="n">
        <f aca="true">E296+$D$6*($H$5-E296)*$H$7+$F$16*($H$7^0.5)*(NORMINV(RAND(),0,1))</f>
        <v>3.119992883276</v>
      </c>
      <c r="G296" s="0" t="n">
        <f aca="true">F296+$D$6*($H$5-F296)*$H$7+$G$16*($H$7^0.5)*(NORMINV(RAND(),0,1))</f>
        <v>3.16920366179998</v>
      </c>
      <c r="H296" s="0" t="n">
        <f aca="true">G296+$D$6*($H$5-G296)*$H$7+$H$16*($H$7^0.5)*(NORMINV(RAND(),0,1))</f>
        <v>3.39910737528533</v>
      </c>
      <c r="I296" s="0" t="n">
        <f aca="true">H296+$D$6*($H$5-H296)*$H$7+$I$16*($H$7^0.5)*(NORMINV(RAND(),0,1))</f>
        <v>3.35105789400172</v>
      </c>
      <c r="J296" s="0" t="n">
        <f aca="true">I296+$D$6*($H$5-I296)*$H$7+$J$16*($H$7^0.5)*(NORMINV(RAND(),0,1))</f>
        <v>3.29175575530568</v>
      </c>
      <c r="K296" s="0" t="n">
        <f aca="true">J296+$D$6*($H$5-J296)*$H$7+$K$16*($H$7^0.5)*(NORMINV(RAND(),0,1))</f>
        <v>3.23111055252684</v>
      </c>
      <c r="L296" s="0" t="n">
        <f aca="true">K296+$D$6*($H$5-K296)*$H$7+$L$16*($H$7^0.5)*(NORMINV(RAND(),0,1))</f>
        <v>3.02243351449332</v>
      </c>
      <c r="M296" s="0" t="n">
        <f aca="true">L296+$D$6*($H$5-L296)*$H$7+$M$16*($H$7^0.5)*(NORMINV(RAND(),0,1))</f>
        <v>3.14812685558092</v>
      </c>
      <c r="N296" s="0" t="n">
        <f aca="false">EXP(M296)</f>
        <v>23.2923936755349</v>
      </c>
      <c r="O296" s="0" t="n">
        <f aca="false">EXP(($H$9*LN(N296))+(1-$H$9)*$H$5+(($D$9^2)/(4*$D$6))*(1-$H$9^2))</f>
        <v>22.1547390633573</v>
      </c>
      <c r="P296" s="33" t="n">
        <f aca="false">(MAX(O296-$D$5,0))*$H$8</f>
        <v>0</v>
      </c>
    </row>
    <row r="297" customFormat="false" ht="12.75" hidden="false" customHeight="false" outlineLevel="0" collapsed="false">
      <c r="A297" s="0" t="n">
        <v>277</v>
      </c>
      <c r="C297" s="18" t="n">
        <f aca="false">$H$6</f>
        <v>3.29212628660779</v>
      </c>
      <c r="D297" s="0" t="n">
        <f aca="true">C297+$D$6*($H$5-C297)*$H$7+$D$16*($H$7^0.5)*(NORMINV(RAND(),0,1))</f>
        <v>3.31582259192428</v>
      </c>
      <c r="E297" s="0" t="n">
        <f aca="true">D297+$D$6*($H$5-D297)*$H$7+$E$16*($H$7^0.5)*(NORMINV(RAND(),0,1))</f>
        <v>3.35206625273516</v>
      </c>
      <c r="F297" s="0" t="n">
        <f aca="true">E297+$D$6*($H$5-E297)*$H$7+$F$16*($H$7^0.5)*(NORMINV(RAND(),0,1))</f>
        <v>3.26944150245713</v>
      </c>
      <c r="G297" s="0" t="n">
        <f aca="true">F297+$D$6*($H$5-F297)*$H$7+$G$16*($H$7^0.5)*(NORMINV(RAND(),0,1))</f>
        <v>3.33043595194641</v>
      </c>
      <c r="H297" s="0" t="n">
        <f aca="true">G297+$D$6*($H$5-G297)*$H$7+$H$16*($H$7^0.5)*(NORMINV(RAND(),0,1))</f>
        <v>3.2726935695934</v>
      </c>
      <c r="I297" s="0" t="n">
        <f aca="true">H297+$D$6*($H$5-H297)*$H$7+$I$16*($H$7^0.5)*(NORMINV(RAND(),0,1))</f>
        <v>3.41580642052257</v>
      </c>
      <c r="J297" s="0" t="n">
        <f aca="true">I297+$D$6*($H$5-I297)*$H$7+$J$16*($H$7^0.5)*(NORMINV(RAND(),0,1))</f>
        <v>3.60031379636219</v>
      </c>
      <c r="K297" s="0" t="n">
        <f aca="true">J297+$D$6*($H$5-J297)*$H$7+$K$16*($H$7^0.5)*(NORMINV(RAND(),0,1))</f>
        <v>3.54354560421081</v>
      </c>
      <c r="L297" s="0" t="n">
        <f aca="true">K297+$D$6*($H$5-K297)*$H$7+$L$16*($H$7^0.5)*(NORMINV(RAND(),0,1))</f>
        <v>3.49903295682403</v>
      </c>
      <c r="M297" s="0" t="n">
        <f aca="true">L297+$D$6*($H$5-L297)*$H$7+$M$16*($H$7^0.5)*(NORMINV(RAND(),0,1))</f>
        <v>3.43320660394608</v>
      </c>
      <c r="N297" s="0" t="n">
        <f aca="false">EXP(M297)</f>
        <v>30.9758108255586</v>
      </c>
      <c r="O297" s="0" t="n">
        <f aca="false">EXP(($H$9*LN(N297))+(1-$H$9)*$H$5+(($D$9^2)/(4*$D$6))*(1-$H$9^2))</f>
        <v>27.7490582476189</v>
      </c>
      <c r="P297" s="33" t="n">
        <f aca="false">(MAX(O297-$D$5,0))*$H$8</f>
        <v>4.32719805890279</v>
      </c>
    </row>
    <row r="298" customFormat="false" ht="12.75" hidden="false" customHeight="false" outlineLevel="0" collapsed="false">
      <c r="A298" s="0" t="n">
        <v>278</v>
      </c>
      <c r="C298" s="18" t="n">
        <f aca="false">$H$6</f>
        <v>3.29212628660779</v>
      </c>
      <c r="D298" s="0" t="n">
        <f aca="true">C298+$D$6*($H$5-C298)*$H$7+$D$16*($H$7^0.5)*(NORMINV(RAND(),0,1))</f>
        <v>3.02454790452338</v>
      </c>
      <c r="E298" s="0" t="n">
        <f aca="true">D298+$D$6*($H$5-D298)*$H$7+$E$16*($H$7^0.5)*(NORMINV(RAND(),0,1))</f>
        <v>2.96668508554749</v>
      </c>
      <c r="F298" s="0" t="n">
        <f aca="true">E298+$D$6*($H$5-E298)*$H$7+$F$16*($H$7^0.5)*(NORMINV(RAND(),0,1))</f>
        <v>3.23923991806945</v>
      </c>
      <c r="G298" s="0" t="n">
        <f aca="true">F298+$D$6*($H$5-F298)*$H$7+$G$16*($H$7^0.5)*(NORMINV(RAND(),0,1))</f>
        <v>3.32388942541008</v>
      </c>
      <c r="H298" s="0" t="n">
        <f aca="true">G298+$D$6*($H$5-G298)*$H$7+$H$16*($H$7^0.5)*(NORMINV(RAND(),0,1))</f>
        <v>3.44121097416698</v>
      </c>
      <c r="I298" s="0" t="n">
        <f aca="true">H298+$D$6*($H$5-H298)*$H$7+$I$16*($H$7^0.5)*(NORMINV(RAND(),0,1))</f>
        <v>3.43216184508745</v>
      </c>
      <c r="J298" s="0" t="n">
        <f aca="true">I298+$D$6*($H$5-I298)*$H$7+$J$16*($H$7^0.5)*(NORMINV(RAND(),0,1))</f>
        <v>3.30118081381255</v>
      </c>
      <c r="K298" s="0" t="n">
        <f aca="true">J298+$D$6*($H$5-J298)*$H$7+$K$16*($H$7^0.5)*(NORMINV(RAND(),0,1))</f>
        <v>3.38297693560393</v>
      </c>
      <c r="L298" s="0" t="n">
        <f aca="true">K298+$D$6*($H$5-K298)*$H$7+$L$16*($H$7^0.5)*(NORMINV(RAND(),0,1))</f>
        <v>3.3597845420546</v>
      </c>
      <c r="M298" s="0" t="n">
        <f aca="true">L298+$D$6*($H$5-L298)*$H$7+$M$16*($H$7^0.5)*(NORMINV(RAND(),0,1))</f>
        <v>3.36960042674261</v>
      </c>
      <c r="N298" s="0" t="n">
        <f aca="false">EXP(M298)</f>
        <v>29.0669103770325</v>
      </c>
      <c r="O298" s="0" t="n">
        <f aca="false">EXP(($H$9*LN(N298))+(1-$H$9)*$H$5+(($D$9^2)/(4*$D$6))*(1-$H$9^2))</f>
        <v>26.3895203022605</v>
      </c>
      <c r="P298" s="33" t="n">
        <f aca="false">(MAX(O298-$D$5,0))*$H$8</f>
        <v>3.03396556155258</v>
      </c>
    </row>
    <row r="299" customFormat="false" ht="12.75" hidden="false" customHeight="false" outlineLevel="0" collapsed="false">
      <c r="A299" s="0" t="n">
        <v>279</v>
      </c>
      <c r="C299" s="18" t="n">
        <f aca="false">$H$6</f>
        <v>3.29212628660779</v>
      </c>
      <c r="D299" s="0" t="n">
        <f aca="true">C299+$D$6*($H$5-C299)*$H$7+$D$16*($H$7^0.5)*(NORMINV(RAND(),0,1))</f>
        <v>3.2593501087959</v>
      </c>
      <c r="E299" s="0" t="n">
        <f aca="true">D299+$D$6*($H$5-D299)*$H$7+$E$16*($H$7^0.5)*(NORMINV(RAND(),0,1))</f>
        <v>2.89327988108219</v>
      </c>
      <c r="F299" s="0" t="n">
        <f aca="true">E299+$D$6*($H$5-E299)*$H$7+$F$16*($H$7^0.5)*(NORMINV(RAND(),0,1))</f>
        <v>3.01934309878502</v>
      </c>
      <c r="G299" s="0" t="n">
        <f aca="true">F299+$D$6*($H$5-F299)*$H$7+$G$16*($H$7^0.5)*(NORMINV(RAND(),0,1))</f>
        <v>2.87853425085076</v>
      </c>
      <c r="H299" s="0" t="n">
        <f aca="true">G299+$D$6*($H$5-G299)*$H$7+$H$16*($H$7^0.5)*(NORMINV(RAND(),0,1))</f>
        <v>2.55657014231368</v>
      </c>
      <c r="I299" s="0" t="n">
        <f aca="true">H299+$D$6*($H$5-H299)*$H$7+$I$16*($H$7^0.5)*(NORMINV(RAND(),0,1))</f>
        <v>2.51666522584404</v>
      </c>
      <c r="J299" s="0" t="n">
        <f aca="true">I299+$D$6*($H$5-I299)*$H$7+$J$16*($H$7^0.5)*(NORMINV(RAND(),0,1))</f>
        <v>2.51249186844943</v>
      </c>
      <c r="K299" s="0" t="n">
        <f aca="true">J299+$D$6*($H$5-J299)*$H$7+$K$16*($H$7^0.5)*(NORMINV(RAND(),0,1))</f>
        <v>2.57989609961772</v>
      </c>
      <c r="L299" s="0" t="n">
        <f aca="true">K299+$D$6*($H$5-K299)*$H$7+$L$16*($H$7^0.5)*(NORMINV(RAND(),0,1))</f>
        <v>2.55724720800394</v>
      </c>
      <c r="M299" s="0" t="n">
        <f aca="true">L299+$D$6*($H$5-L299)*$H$7+$M$16*($H$7^0.5)*(NORMINV(RAND(),0,1))</f>
        <v>2.55162014314619</v>
      </c>
      <c r="N299" s="0" t="n">
        <f aca="false">EXP(M299)</f>
        <v>12.8278699416117</v>
      </c>
      <c r="O299" s="0" t="n">
        <f aca="false">EXP(($H$9*LN(N299))+(1-$H$9)*$H$5+(($D$9^2)/(4*$D$6))*(1-$H$9^2))</f>
        <v>13.8314080732254</v>
      </c>
      <c r="P299" s="33" t="n">
        <f aca="false">(MAX(O299-$D$5,0))*$H$8</f>
        <v>0</v>
      </c>
    </row>
    <row r="300" customFormat="false" ht="12.75" hidden="false" customHeight="false" outlineLevel="0" collapsed="false">
      <c r="A300" s="0" t="n">
        <v>280</v>
      </c>
      <c r="C300" s="18" t="n">
        <f aca="false">$H$6</f>
        <v>3.29212628660779</v>
      </c>
      <c r="D300" s="0" t="n">
        <f aca="true">C300+$D$6*($H$5-C300)*$H$7+$D$16*($H$7^0.5)*(NORMINV(RAND(),0,1))</f>
        <v>3.42744133549828</v>
      </c>
      <c r="E300" s="0" t="n">
        <f aca="true">D300+$D$6*($H$5-D300)*$H$7+$E$16*($H$7^0.5)*(NORMINV(RAND(),0,1))</f>
        <v>3.69944685064216</v>
      </c>
      <c r="F300" s="0" t="n">
        <f aca="true">E300+$D$6*($H$5-E300)*$H$7+$F$16*($H$7^0.5)*(NORMINV(RAND(),0,1))</f>
        <v>3.76643826478224</v>
      </c>
      <c r="G300" s="0" t="n">
        <f aca="true">F300+$D$6*($H$5-F300)*$H$7+$G$16*($H$7^0.5)*(NORMINV(RAND(),0,1))</f>
        <v>3.70713920642102</v>
      </c>
      <c r="H300" s="0" t="n">
        <f aca="true">G300+$D$6*($H$5-G300)*$H$7+$H$16*($H$7^0.5)*(NORMINV(RAND(),0,1))</f>
        <v>3.81440642692498</v>
      </c>
      <c r="I300" s="0" t="n">
        <f aca="true">H300+$D$6*($H$5-H300)*$H$7+$I$16*($H$7^0.5)*(NORMINV(RAND(),0,1))</f>
        <v>4.11590800368025</v>
      </c>
      <c r="J300" s="0" t="n">
        <f aca="true">I300+$D$6*($H$5-I300)*$H$7+$J$16*($H$7^0.5)*(NORMINV(RAND(),0,1))</f>
        <v>4.14682502052288</v>
      </c>
      <c r="K300" s="0" t="n">
        <f aca="true">J300+$D$6*($H$5-J300)*$H$7+$K$16*($H$7^0.5)*(NORMINV(RAND(),0,1))</f>
        <v>4.0832699976031</v>
      </c>
      <c r="L300" s="0" t="n">
        <f aca="true">K300+$D$6*($H$5-K300)*$H$7+$L$16*($H$7^0.5)*(NORMINV(RAND(),0,1))</f>
        <v>4.06897519122901</v>
      </c>
      <c r="M300" s="0" t="n">
        <f aca="true">L300+$D$6*($H$5-L300)*$H$7+$M$16*($H$7^0.5)*(NORMINV(RAND(),0,1))</f>
        <v>4.07460920220147</v>
      </c>
      <c r="N300" s="0" t="n">
        <f aca="false">EXP(M300)</f>
        <v>58.8274864434143</v>
      </c>
      <c r="O300" s="0" t="n">
        <f aca="false">EXP(($H$9*LN(N300))+(1-$H$9)*$H$5+(($D$9^2)/(4*$D$6))*(1-$H$9^2))</f>
        <v>46.0519118609222</v>
      </c>
      <c r="P300" s="33" t="n">
        <f aca="false">(MAX(O300-$D$5,0))*$H$8</f>
        <v>21.7374109682061</v>
      </c>
    </row>
    <row r="301" customFormat="false" ht="12.75" hidden="false" customHeight="false" outlineLevel="0" collapsed="false">
      <c r="A301" s="0" t="n">
        <v>281</v>
      </c>
      <c r="C301" s="18" t="n">
        <f aca="false">$H$6</f>
        <v>3.29212628660779</v>
      </c>
      <c r="D301" s="0" t="n">
        <f aca="true">C301+$D$6*($H$5-C301)*$H$7+$D$16*($H$7^0.5)*(NORMINV(RAND(),0,1))</f>
        <v>3.32698170859211</v>
      </c>
      <c r="E301" s="0" t="n">
        <f aca="true">D301+$D$6*($H$5-D301)*$H$7+$E$16*($H$7^0.5)*(NORMINV(RAND(),0,1))</f>
        <v>3.55030957888259</v>
      </c>
      <c r="F301" s="0" t="n">
        <f aca="true">E301+$D$6*($H$5-E301)*$H$7+$F$16*($H$7^0.5)*(NORMINV(RAND(),0,1))</f>
        <v>3.51569966297213</v>
      </c>
      <c r="G301" s="0" t="n">
        <f aca="true">F301+$D$6*($H$5-F301)*$H$7+$G$16*($H$7^0.5)*(NORMINV(RAND(),0,1))</f>
        <v>3.53140155971043</v>
      </c>
      <c r="H301" s="0" t="n">
        <f aca="true">G301+$D$6*($H$5-G301)*$H$7+$H$16*($H$7^0.5)*(NORMINV(RAND(),0,1))</f>
        <v>3.41838895871767</v>
      </c>
      <c r="I301" s="0" t="n">
        <f aca="true">H301+$D$6*($H$5-H301)*$H$7+$I$16*($H$7^0.5)*(NORMINV(RAND(),0,1))</f>
        <v>3.34331155743042</v>
      </c>
      <c r="J301" s="0" t="n">
        <f aca="true">I301+$D$6*($H$5-I301)*$H$7+$J$16*($H$7^0.5)*(NORMINV(RAND(),0,1))</f>
        <v>3.52224997058411</v>
      </c>
      <c r="K301" s="0" t="n">
        <f aca="true">J301+$D$6*($H$5-J301)*$H$7+$K$16*($H$7^0.5)*(NORMINV(RAND(),0,1))</f>
        <v>3.4157660162759</v>
      </c>
      <c r="L301" s="0" t="n">
        <f aca="true">K301+$D$6*($H$5-K301)*$H$7+$L$16*($H$7^0.5)*(NORMINV(RAND(),0,1))</f>
        <v>3.42298255425592</v>
      </c>
      <c r="M301" s="0" t="n">
        <f aca="true">L301+$D$6*($H$5-L301)*$H$7+$M$16*($H$7^0.5)*(NORMINV(RAND(),0,1))</f>
        <v>3.38849734226063</v>
      </c>
      <c r="N301" s="0" t="n">
        <f aca="false">EXP(M301)</f>
        <v>29.6214079733919</v>
      </c>
      <c r="O301" s="0" t="n">
        <f aca="false">EXP(($H$9*LN(N301))+(1-$H$9)*$H$5+(($D$9^2)/(4*$D$6))*(1-$H$9^2))</f>
        <v>26.7863222054797</v>
      </c>
      <c r="P301" s="33" t="n">
        <f aca="false">(MAX(O301-$D$5,0))*$H$8</f>
        <v>3.41141520759259</v>
      </c>
    </row>
    <row r="302" customFormat="false" ht="12.75" hidden="false" customHeight="false" outlineLevel="0" collapsed="false">
      <c r="A302" s="0" t="n">
        <v>282</v>
      </c>
      <c r="C302" s="18" t="n">
        <f aca="false">$H$6</f>
        <v>3.29212628660779</v>
      </c>
      <c r="D302" s="0" t="n">
        <f aca="true">C302+$D$6*($H$5-C302)*$H$7+$D$16*($H$7^0.5)*(NORMINV(RAND(),0,1))</f>
        <v>3.14779732017678</v>
      </c>
      <c r="E302" s="0" t="n">
        <f aca="true">D302+$D$6*($H$5-D302)*$H$7+$E$16*($H$7^0.5)*(NORMINV(RAND(),0,1))</f>
        <v>3.2091664117706</v>
      </c>
      <c r="F302" s="0" t="n">
        <f aca="true">E302+$D$6*($H$5-E302)*$H$7+$F$16*($H$7^0.5)*(NORMINV(RAND(),0,1))</f>
        <v>3.3914975396665</v>
      </c>
      <c r="G302" s="0" t="n">
        <f aca="true">F302+$D$6*($H$5-F302)*$H$7+$G$16*($H$7^0.5)*(NORMINV(RAND(),0,1))</f>
        <v>3.13803735375007</v>
      </c>
      <c r="H302" s="0" t="n">
        <f aca="true">G302+$D$6*($H$5-G302)*$H$7+$H$16*($H$7^0.5)*(NORMINV(RAND(),0,1))</f>
        <v>3.21726189609349</v>
      </c>
      <c r="I302" s="0" t="n">
        <f aca="true">H302+$D$6*($H$5-H302)*$H$7+$I$16*($H$7^0.5)*(NORMINV(RAND(),0,1))</f>
        <v>3.35985899037677</v>
      </c>
      <c r="J302" s="0" t="n">
        <f aca="true">I302+$D$6*($H$5-I302)*$H$7+$J$16*($H$7^0.5)*(NORMINV(RAND(),0,1))</f>
        <v>3.29227029483928</v>
      </c>
      <c r="K302" s="0" t="n">
        <f aca="true">J302+$D$6*($H$5-J302)*$H$7+$K$16*($H$7^0.5)*(NORMINV(RAND(),0,1))</f>
        <v>3.29186462132163</v>
      </c>
      <c r="L302" s="0" t="n">
        <f aca="true">K302+$D$6*($H$5-K302)*$H$7+$L$16*($H$7^0.5)*(NORMINV(RAND(),0,1))</f>
        <v>3.18874486399041</v>
      </c>
      <c r="M302" s="0" t="n">
        <f aca="true">L302+$D$6*($H$5-L302)*$H$7+$M$16*($H$7^0.5)*(NORMINV(RAND(),0,1))</f>
        <v>3.25431272049414</v>
      </c>
      <c r="N302" s="0" t="n">
        <f aca="false">EXP(M302)</f>
        <v>25.9018066343332</v>
      </c>
      <c r="O302" s="0" t="n">
        <f aca="false">EXP(($H$9*LN(N302))+(1-$H$9)*$H$5+(($D$9^2)/(4*$D$6))*(1-$H$9^2))</f>
        <v>24.0928465011975</v>
      </c>
      <c r="P302" s="33" t="n">
        <f aca="false">(MAX(O302-$D$5,0))*$H$8</f>
        <v>0.849301863501561</v>
      </c>
    </row>
    <row r="303" customFormat="false" ht="12.75" hidden="false" customHeight="false" outlineLevel="0" collapsed="false">
      <c r="A303" s="0" t="n">
        <v>283</v>
      </c>
      <c r="C303" s="18" t="n">
        <f aca="false">$H$6</f>
        <v>3.29212628660779</v>
      </c>
      <c r="D303" s="0" t="n">
        <f aca="true">C303+$D$6*($H$5-C303)*$H$7+$D$16*($H$7^0.5)*(NORMINV(RAND(),0,1))</f>
        <v>3.56153556068575</v>
      </c>
      <c r="E303" s="0" t="n">
        <f aca="true">D303+$D$6*($H$5-D303)*$H$7+$E$16*($H$7^0.5)*(NORMINV(RAND(),0,1))</f>
        <v>3.42600952606911</v>
      </c>
      <c r="F303" s="0" t="n">
        <f aca="true">E303+$D$6*($H$5-E303)*$H$7+$F$16*($H$7^0.5)*(NORMINV(RAND(),0,1))</f>
        <v>3.49952362831934</v>
      </c>
      <c r="G303" s="0" t="n">
        <f aca="true">F303+$D$6*($H$5-F303)*$H$7+$G$16*($H$7^0.5)*(NORMINV(RAND(),0,1))</f>
        <v>3.36113565801274</v>
      </c>
      <c r="H303" s="0" t="n">
        <f aca="true">G303+$D$6*($H$5-G303)*$H$7+$H$16*($H$7^0.5)*(NORMINV(RAND(),0,1))</f>
        <v>3.27852785000508</v>
      </c>
      <c r="I303" s="0" t="n">
        <f aca="true">H303+$D$6*($H$5-H303)*$H$7+$I$16*($H$7^0.5)*(NORMINV(RAND(),0,1))</f>
        <v>3.33039837517885</v>
      </c>
      <c r="J303" s="0" t="n">
        <f aca="true">I303+$D$6*($H$5-I303)*$H$7+$J$16*($H$7^0.5)*(NORMINV(RAND(),0,1))</f>
        <v>3.34717129261333</v>
      </c>
      <c r="K303" s="0" t="n">
        <f aca="true">J303+$D$6*($H$5-J303)*$H$7+$K$16*($H$7^0.5)*(NORMINV(RAND(),0,1))</f>
        <v>3.31958391299412</v>
      </c>
      <c r="L303" s="0" t="n">
        <f aca="true">K303+$D$6*($H$5-K303)*$H$7+$L$16*($H$7^0.5)*(NORMINV(RAND(),0,1))</f>
        <v>3.31249367714296</v>
      </c>
      <c r="M303" s="0" t="n">
        <f aca="true">L303+$D$6*($H$5-L303)*$H$7+$M$16*($H$7^0.5)*(NORMINV(RAND(),0,1))</f>
        <v>3.19731360096378</v>
      </c>
      <c r="N303" s="0" t="n">
        <f aca="false">EXP(M303)</f>
        <v>24.4667144748594</v>
      </c>
      <c r="O303" s="0" t="n">
        <f aca="false">EXP(($H$9*LN(N303))+(1-$H$9)*$H$5+(($D$9^2)/(4*$D$6))*(1-$H$9^2))</f>
        <v>23.0323135692845</v>
      </c>
      <c r="P303" s="33" t="n">
        <f aca="false">(MAX(O303-$D$5,0))*$H$8</f>
        <v>0</v>
      </c>
    </row>
    <row r="304" customFormat="false" ht="12.75" hidden="false" customHeight="false" outlineLevel="0" collapsed="false">
      <c r="A304" s="0" t="n">
        <v>284</v>
      </c>
      <c r="C304" s="18" t="n">
        <f aca="false">$H$6</f>
        <v>3.29212628660779</v>
      </c>
      <c r="D304" s="0" t="n">
        <f aca="true">C304+$D$6*($H$5-C304)*$H$7+$D$16*($H$7^0.5)*(NORMINV(RAND(),0,1))</f>
        <v>3.21151449780346</v>
      </c>
      <c r="E304" s="0" t="n">
        <f aca="true">D304+$D$6*($H$5-D304)*$H$7+$E$16*($H$7^0.5)*(NORMINV(RAND(),0,1))</f>
        <v>3.32828565349742</v>
      </c>
      <c r="F304" s="0" t="n">
        <f aca="true">E304+$D$6*($H$5-E304)*$H$7+$F$16*($H$7^0.5)*(NORMINV(RAND(),0,1))</f>
        <v>3.16953426461637</v>
      </c>
      <c r="G304" s="0" t="n">
        <f aca="true">F304+$D$6*($H$5-F304)*$H$7+$G$16*($H$7^0.5)*(NORMINV(RAND(),0,1))</f>
        <v>3.43749394744677</v>
      </c>
      <c r="H304" s="0" t="n">
        <f aca="true">G304+$D$6*($H$5-G304)*$H$7+$H$16*($H$7^0.5)*(NORMINV(RAND(),0,1))</f>
        <v>3.30666219367659</v>
      </c>
      <c r="I304" s="0" t="n">
        <f aca="true">H304+$D$6*($H$5-H304)*$H$7+$I$16*($H$7^0.5)*(NORMINV(RAND(),0,1))</f>
        <v>3.37097954336469</v>
      </c>
      <c r="J304" s="0" t="n">
        <f aca="true">I304+$D$6*($H$5-I304)*$H$7+$J$16*($H$7^0.5)*(NORMINV(RAND(),0,1))</f>
        <v>3.26583236082467</v>
      </c>
      <c r="K304" s="0" t="n">
        <f aca="true">J304+$D$6*($H$5-J304)*$H$7+$K$16*($H$7^0.5)*(NORMINV(RAND(),0,1))</f>
        <v>3.40966548494457</v>
      </c>
      <c r="L304" s="0" t="n">
        <f aca="true">K304+$D$6*($H$5-K304)*$H$7+$L$16*($H$7^0.5)*(NORMINV(RAND(),0,1))</f>
        <v>3.36814172775543</v>
      </c>
      <c r="M304" s="0" t="n">
        <f aca="true">L304+$D$6*($H$5-L304)*$H$7+$M$16*($H$7^0.5)*(NORMINV(RAND(),0,1))</f>
        <v>3.42613633267267</v>
      </c>
      <c r="N304" s="0" t="n">
        <f aca="false">EXP(M304)</f>
        <v>30.7575758394913</v>
      </c>
      <c r="O304" s="0" t="n">
        <f aca="false">EXP(($H$9*LN(N304))+(1-$H$9)*$H$5+(($D$9^2)/(4*$D$6))*(1-$H$9^2))</f>
        <v>27.5945403288342</v>
      </c>
      <c r="P304" s="33" t="n">
        <f aca="false">(MAX(O304-$D$5,0))*$H$8</f>
        <v>4.18021606794214</v>
      </c>
    </row>
    <row r="305" customFormat="false" ht="12.75" hidden="false" customHeight="false" outlineLevel="0" collapsed="false">
      <c r="A305" s="0" t="n">
        <v>285</v>
      </c>
      <c r="C305" s="18" t="n">
        <f aca="false">$H$6</f>
        <v>3.29212628660779</v>
      </c>
      <c r="D305" s="0" t="n">
        <f aca="true">C305+$D$6*($H$5-C305)*$H$7+$D$16*($H$7^0.5)*(NORMINV(RAND(),0,1))</f>
        <v>3.11826053748226</v>
      </c>
      <c r="E305" s="0" t="n">
        <f aca="true">D305+$D$6*($H$5-D305)*$H$7+$E$16*($H$7^0.5)*(NORMINV(RAND(),0,1))</f>
        <v>3.0750384942845</v>
      </c>
      <c r="F305" s="0" t="n">
        <f aca="true">E305+$D$6*($H$5-E305)*$H$7+$F$16*($H$7^0.5)*(NORMINV(RAND(),0,1))</f>
        <v>3.06823686180528</v>
      </c>
      <c r="G305" s="0" t="n">
        <f aca="true">F305+$D$6*($H$5-F305)*$H$7+$G$16*($H$7^0.5)*(NORMINV(RAND(),0,1))</f>
        <v>2.8633626711959</v>
      </c>
      <c r="H305" s="0" t="n">
        <f aca="true">G305+$D$6*($H$5-G305)*$H$7+$H$16*($H$7^0.5)*(NORMINV(RAND(),0,1))</f>
        <v>2.71462470661023</v>
      </c>
      <c r="I305" s="0" t="n">
        <f aca="true">H305+$D$6*($H$5-H305)*$H$7+$I$16*($H$7^0.5)*(NORMINV(RAND(),0,1))</f>
        <v>2.72412911716894</v>
      </c>
      <c r="J305" s="0" t="n">
        <f aca="true">I305+$D$6*($H$5-I305)*$H$7+$J$16*($H$7^0.5)*(NORMINV(RAND(),0,1))</f>
        <v>2.77007322823161</v>
      </c>
      <c r="K305" s="0" t="n">
        <f aca="true">J305+$D$6*($H$5-J305)*$H$7+$K$16*($H$7^0.5)*(NORMINV(RAND(),0,1))</f>
        <v>3.00708649745941</v>
      </c>
      <c r="L305" s="0" t="n">
        <f aca="true">K305+$D$6*($H$5-K305)*$H$7+$L$16*($H$7^0.5)*(NORMINV(RAND(),0,1))</f>
        <v>2.93568084899086</v>
      </c>
      <c r="M305" s="0" t="n">
        <f aca="true">L305+$D$6*($H$5-L305)*$H$7+$M$16*($H$7^0.5)*(NORMINV(RAND(),0,1))</f>
        <v>2.95213303968858</v>
      </c>
      <c r="N305" s="0" t="n">
        <f aca="false">EXP(M305)</f>
        <v>19.1467509814339</v>
      </c>
      <c r="O305" s="0" t="n">
        <f aca="false">EXP(($H$9*LN(N305))+(1-$H$9)*$H$5+(($D$9^2)/(4*$D$6))*(1-$H$9^2))</f>
        <v>18.9775992885376</v>
      </c>
      <c r="P305" s="33" t="n">
        <f aca="false">(MAX(O305-$D$5,0))*$H$8</f>
        <v>0</v>
      </c>
    </row>
    <row r="306" customFormat="false" ht="12.75" hidden="false" customHeight="false" outlineLevel="0" collapsed="false">
      <c r="A306" s="0" t="n">
        <v>286</v>
      </c>
      <c r="C306" s="18" t="n">
        <f aca="false">$H$6</f>
        <v>3.29212628660779</v>
      </c>
      <c r="D306" s="0" t="n">
        <f aca="true">C306+$D$6*($H$5-C306)*$H$7+$D$16*($H$7^0.5)*(NORMINV(RAND(),0,1))</f>
        <v>3.10356157140459</v>
      </c>
      <c r="E306" s="0" t="n">
        <f aca="true">D306+$D$6*($H$5-D306)*$H$7+$E$16*($H$7^0.5)*(NORMINV(RAND(),0,1))</f>
        <v>3.16583535792482</v>
      </c>
      <c r="F306" s="0" t="n">
        <f aca="true">E306+$D$6*($H$5-E306)*$H$7+$F$16*($H$7^0.5)*(NORMINV(RAND(),0,1))</f>
        <v>3.04312607430939</v>
      </c>
      <c r="G306" s="0" t="n">
        <f aca="true">F306+$D$6*($H$5-F306)*$H$7+$G$16*($H$7^0.5)*(NORMINV(RAND(),0,1))</f>
        <v>3.12455998763573</v>
      </c>
      <c r="H306" s="0" t="n">
        <f aca="true">G306+$D$6*($H$5-G306)*$H$7+$H$16*($H$7^0.5)*(NORMINV(RAND(),0,1))</f>
        <v>3.0478074431824</v>
      </c>
      <c r="I306" s="0" t="n">
        <f aca="true">H306+$D$6*($H$5-H306)*$H$7+$I$16*($H$7^0.5)*(NORMINV(RAND(),0,1))</f>
        <v>3.14909954399214</v>
      </c>
      <c r="J306" s="0" t="n">
        <f aca="true">I306+$D$6*($H$5-I306)*$H$7+$J$16*($H$7^0.5)*(NORMINV(RAND(),0,1))</f>
        <v>3.301962198987</v>
      </c>
      <c r="K306" s="0" t="n">
        <f aca="true">J306+$D$6*($H$5-J306)*$H$7+$K$16*($H$7^0.5)*(NORMINV(RAND(),0,1))</f>
        <v>3.35892791567389</v>
      </c>
      <c r="L306" s="0" t="n">
        <f aca="true">K306+$D$6*($H$5-K306)*$H$7+$L$16*($H$7^0.5)*(NORMINV(RAND(),0,1))</f>
        <v>3.38847558779901</v>
      </c>
      <c r="M306" s="0" t="n">
        <f aca="true">L306+$D$6*($H$5-L306)*$H$7+$M$16*($H$7^0.5)*(NORMINV(RAND(),0,1))</f>
        <v>3.37254296825212</v>
      </c>
      <c r="N306" s="0" t="n">
        <f aca="false">EXP(M306)</f>
        <v>29.1525669295456</v>
      </c>
      <c r="O306" s="0" t="n">
        <f aca="false">EXP(($H$9*LN(N306))+(1-$H$9)*$H$5+(($D$9^2)/(4*$D$6))*(1-$H$9^2))</f>
        <v>26.4509198731449</v>
      </c>
      <c r="P306" s="33" t="n">
        <f aca="false">(MAX(O306-$D$5,0))*$H$8</f>
        <v>3.09237064002957</v>
      </c>
    </row>
    <row r="307" customFormat="false" ht="12.75" hidden="false" customHeight="false" outlineLevel="0" collapsed="false">
      <c r="A307" s="0" t="n">
        <v>287</v>
      </c>
      <c r="C307" s="18" t="n">
        <f aca="false">$H$6</f>
        <v>3.29212628660779</v>
      </c>
      <c r="D307" s="0" t="n">
        <f aca="true">C307+$D$6*($H$5-C307)*$H$7+$D$16*($H$7^0.5)*(NORMINV(RAND(),0,1))</f>
        <v>3.29617349641051</v>
      </c>
      <c r="E307" s="0" t="n">
        <f aca="true">D307+$D$6*($H$5-D307)*$H$7+$E$16*($H$7^0.5)*(NORMINV(RAND(),0,1))</f>
        <v>3.41236162422613</v>
      </c>
      <c r="F307" s="0" t="n">
        <f aca="true">E307+$D$6*($H$5-E307)*$H$7+$F$16*($H$7^0.5)*(NORMINV(RAND(),0,1))</f>
        <v>3.72467181351754</v>
      </c>
      <c r="G307" s="0" t="n">
        <f aca="true">F307+$D$6*($H$5-F307)*$H$7+$G$16*($H$7^0.5)*(NORMINV(RAND(),0,1))</f>
        <v>3.68823554411862</v>
      </c>
      <c r="H307" s="0" t="n">
        <f aca="true">G307+$D$6*($H$5-G307)*$H$7+$H$16*($H$7^0.5)*(NORMINV(RAND(),0,1))</f>
        <v>3.57667567736033</v>
      </c>
      <c r="I307" s="0" t="n">
        <f aca="true">H307+$D$6*($H$5-H307)*$H$7+$I$16*($H$7^0.5)*(NORMINV(RAND(),0,1))</f>
        <v>3.62594563644439</v>
      </c>
      <c r="J307" s="0" t="n">
        <f aca="true">I307+$D$6*($H$5-I307)*$H$7+$J$16*($H$7^0.5)*(NORMINV(RAND(),0,1))</f>
        <v>3.51426696203672</v>
      </c>
      <c r="K307" s="0" t="n">
        <f aca="true">J307+$D$6*($H$5-J307)*$H$7+$K$16*($H$7^0.5)*(NORMINV(RAND(),0,1))</f>
        <v>3.59737806762521</v>
      </c>
      <c r="L307" s="0" t="n">
        <f aca="true">K307+$D$6*($H$5-K307)*$H$7+$L$16*($H$7^0.5)*(NORMINV(RAND(),0,1))</f>
        <v>3.58100810781284</v>
      </c>
      <c r="M307" s="0" t="n">
        <f aca="true">L307+$D$6*($H$5-L307)*$H$7+$M$16*($H$7^0.5)*(NORMINV(RAND(),0,1))</f>
        <v>3.66148541522683</v>
      </c>
      <c r="N307" s="0" t="n">
        <f aca="false">EXP(M307)</f>
        <v>38.9191109959728</v>
      </c>
      <c r="O307" s="0" t="n">
        <f aca="false">EXP(($H$9*LN(N307))+(1-$H$9)*$H$5+(($D$9^2)/(4*$D$6))*(1-$H$9^2))</f>
        <v>33.23129644872</v>
      </c>
      <c r="P307" s="33" t="n">
        <f aca="false">(MAX(O307-$D$5,0))*$H$8</f>
        <v>9.54206434791196</v>
      </c>
    </row>
    <row r="308" customFormat="false" ht="12.75" hidden="false" customHeight="false" outlineLevel="0" collapsed="false">
      <c r="A308" s="0" t="n">
        <v>288</v>
      </c>
      <c r="C308" s="18" t="n">
        <f aca="false">$H$6</f>
        <v>3.29212628660779</v>
      </c>
      <c r="D308" s="0" t="n">
        <f aca="true">C308+$D$6*($H$5-C308)*$H$7+$D$16*($H$7^0.5)*(NORMINV(RAND(),0,1))</f>
        <v>3.22818708168724</v>
      </c>
      <c r="E308" s="0" t="n">
        <f aca="true">D308+$D$6*($H$5-D308)*$H$7+$E$16*($H$7^0.5)*(NORMINV(RAND(),0,1))</f>
        <v>3.10397529784001</v>
      </c>
      <c r="F308" s="0" t="n">
        <f aca="true">E308+$D$6*($H$5-E308)*$H$7+$F$16*($H$7^0.5)*(NORMINV(RAND(),0,1))</f>
        <v>3.16458921445552</v>
      </c>
      <c r="G308" s="0" t="n">
        <f aca="true">F308+$D$6*($H$5-F308)*$H$7+$G$16*($H$7^0.5)*(NORMINV(RAND(),0,1))</f>
        <v>3.33861483305096</v>
      </c>
      <c r="H308" s="0" t="n">
        <f aca="true">G308+$D$6*($H$5-G308)*$H$7+$H$16*($H$7^0.5)*(NORMINV(RAND(),0,1))</f>
        <v>3.5503923238435</v>
      </c>
      <c r="I308" s="0" t="n">
        <f aca="true">H308+$D$6*($H$5-H308)*$H$7+$I$16*($H$7^0.5)*(NORMINV(RAND(),0,1))</f>
        <v>3.53292325796762</v>
      </c>
      <c r="J308" s="0" t="n">
        <f aca="true">I308+$D$6*($H$5-I308)*$H$7+$J$16*($H$7^0.5)*(NORMINV(RAND(),0,1))</f>
        <v>3.45480392491211</v>
      </c>
      <c r="K308" s="0" t="n">
        <f aca="true">J308+$D$6*($H$5-J308)*$H$7+$K$16*($H$7^0.5)*(NORMINV(RAND(),0,1))</f>
        <v>3.50200201508182</v>
      </c>
      <c r="L308" s="0" t="n">
        <f aca="true">K308+$D$6*($H$5-K308)*$H$7+$L$16*($H$7^0.5)*(NORMINV(RAND(),0,1))</f>
        <v>3.37220251441404</v>
      </c>
      <c r="M308" s="0" t="n">
        <f aca="true">L308+$D$6*($H$5-L308)*$H$7+$M$16*($H$7^0.5)*(NORMINV(RAND(),0,1))</f>
        <v>3.40873249723827</v>
      </c>
      <c r="N308" s="0" t="n">
        <f aca="false">EXP(M308)</f>
        <v>30.2269072799631</v>
      </c>
      <c r="O308" s="0" t="n">
        <f aca="false">EXP(($H$9*LN(N308))+(1-$H$9)*$H$5+(($D$9^2)/(4*$D$6))*(1-$H$9^2))</f>
        <v>27.2178423256601</v>
      </c>
      <c r="P308" s="33" t="n">
        <f aca="false">(MAX(O308-$D$5,0))*$H$8</f>
        <v>3.82188984317229</v>
      </c>
    </row>
    <row r="309" customFormat="false" ht="12.75" hidden="false" customHeight="false" outlineLevel="0" collapsed="false">
      <c r="A309" s="0" t="n">
        <v>289</v>
      </c>
      <c r="C309" s="18" t="n">
        <f aca="false">$H$6</f>
        <v>3.29212628660779</v>
      </c>
      <c r="D309" s="0" t="n">
        <f aca="true">C309+$D$6*($H$5-C309)*$H$7+$D$16*($H$7^0.5)*(NORMINV(RAND(),0,1))</f>
        <v>3.32428153892116</v>
      </c>
      <c r="E309" s="0" t="n">
        <f aca="true">D309+$D$6*($H$5-D309)*$H$7+$E$16*($H$7^0.5)*(NORMINV(RAND(),0,1))</f>
        <v>3.23102024654503</v>
      </c>
      <c r="F309" s="0" t="n">
        <f aca="true">E309+$D$6*($H$5-E309)*$H$7+$F$16*($H$7^0.5)*(NORMINV(RAND(),0,1))</f>
        <v>3.18101022726398</v>
      </c>
      <c r="G309" s="0" t="n">
        <f aca="true">F309+$D$6*($H$5-F309)*$H$7+$G$16*($H$7^0.5)*(NORMINV(RAND(),0,1))</f>
        <v>3.20366198208532</v>
      </c>
      <c r="H309" s="0" t="n">
        <f aca="true">G309+$D$6*($H$5-G309)*$H$7+$H$16*($H$7^0.5)*(NORMINV(RAND(),0,1))</f>
        <v>3.11467983377406</v>
      </c>
      <c r="I309" s="0" t="n">
        <f aca="true">H309+$D$6*($H$5-H309)*$H$7+$I$16*($H$7^0.5)*(NORMINV(RAND(),0,1))</f>
        <v>3.23520572946577</v>
      </c>
      <c r="J309" s="0" t="n">
        <f aca="true">I309+$D$6*($H$5-I309)*$H$7+$J$16*($H$7^0.5)*(NORMINV(RAND(),0,1))</f>
        <v>3.18809896437475</v>
      </c>
      <c r="K309" s="0" t="n">
        <f aca="true">J309+$D$6*($H$5-J309)*$H$7+$K$16*($H$7^0.5)*(NORMINV(RAND(),0,1))</f>
        <v>3.14275010642447</v>
      </c>
      <c r="L309" s="0" t="n">
        <f aca="true">K309+$D$6*($H$5-K309)*$H$7+$L$16*($H$7^0.5)*(NORMINV(RAND(),0,1))</f>
        <v>3.04607788137693</v>
      </c>
      <c r="M309" s="0" t="n">
        <f aca="true">L309+$D$6*($H$5-L309)*$H$7+$M$16*($H$7^0.5)*(NORMINV(RAND(),0,1))</f>
        <v>3.01638355762274</v>
      </c>
      <c r="N309" s="0" t="n">
        <f aca="false">EXP(M309)</f>
        <v>20.4173199464658</v>
      </c>
      <c r="O309" s="0" t="n">
        <f aca="false">EXP(($H$9*LN(N309))+(1-$H$9)*$H$5+(($D$9^2)/(4*$D$6))*(1-$H$9^2))</f>
        <v>19.9654467347039</v>
      </c>
      <c r="P309" s="33" t="n">
        <f aca="false">(MAX(O309-$D$5,0))*$H$8</f>
        <v>0</v>
      </c>
    </row>
    <row r="310" customFormat="false" ht="12.75" hidden="false" customHeight="false" outlineLevel="0" collapsed="false">
      <c r="A310" s="0" t="n">
        <v>290</v>
      </c>
      <c r="C310" s="18" t="n">
        <f aca="false">$H$6</f>
        <v>3.29212628660779</v>
      </c>
      <c r="D310" s="0" t="n">
        <f aca="true">C310+$D$6*($H$5-C310)*$H$7+$D$16*($H$7^0.5)*(NORMINV(RAND(),0,1))</f>
        <v>3.47412596555507</v>
      </c>
      <c r="E310" s="0" t="n">
        <f aca="true">D310+$D$6*($H$5-D310)*$H$7+$E$16*($H$7^0.5)*(NORMINV(RAND(),0,1))</f>
        <v>3.7127264183029</v>
      </c>
      <c r="F310" s="0" t="n">
        <f aca="true">E310+$D$6*($H$5-E310)*$H$7+$F$16*($H$7^0.5)*(NORMINV(RAND(),0,1))</f>
        <v>3.71946638281489</v>
      </c>
      <c r="G310" s="0" t="n">
        <f aca="true">F310+$D$6*($H$5-F310)*$H$7+$G$16*($H$7^0.5)*(NORMINV(RAND(),0,1))</f>
        <v>3.79555890639705</v>
      </c>
      <c r="H310" s="0" t="n">
        <f aca="true">G310+$D$6*($H$5-G310)*$H$7+$H$16*($H$7^0.5)*(NORMINV(RAND(),0,1))</f>
        <v>3.71034544370355</v>
      </c>
      <c r="I310" s="0" t="n">
        <f aca="true">H310+$D$6*($H$5-H310)*$H$7+$I$16*($H$7^0.5)*(NORMINV(RAND(),0,1))</f>
        <v>3.52119880888717</v>
      </c>
      <c r="J310" s="0" t="n">
        <f aca="true">I310+$D$6*($H$5-I310)*$H$7+$J$16*($H$7^0.5)*(NORMINV(RAND(),0,1))</f>
        <v>3.38062529290908</v>
      </c>
      <c r="K310" s="0" t="n">
        <f aca="true">J310+$D$6*($H$5-J310)*$H$7+$K$16*($H$7^0.5)*(NORMINV(RAND(),0,1))</f>
        <v>3.23283570209034</v>
      </c>
      <c r="L310" s="0" t="n">
        <f aca="true">K310+$D$6*($H$5-K310)*$H$7+$L$16*($H$7^0.5)*(NORMINV(RAND(),0,1))</f>
        <v>3.18873448421677</v>
      </c>
      <c r="M310" s="0" t="n">
        <f aca="true">L310+$D$6*($H$5-L310)*$H$7+$M$16*($H$7^0.5)*(NORMINV(RAND(),0,1))</f>
        <v>3.24987202525612</v>
      </c>
      <c r="N310" s="0" t="n">
        <f aca="false">EXP(M310)</f>
        <v>25.7870396162298</v>
      </c>
      <c r="O310" s="0" t="n">
        <f aca="false">EXP(($H$9*LN(N310))+(1-$H$9)*$H$5+(($D$9^2)/(4*$D$6))*(1-$H$9^2))</f>
        <v>24.0084966668638</v>
      </c>
      <c r="P310" s="33" t="n">
        <f aca="false">(MAX(O310-$D$5,0))*$H$8</f>
        <v>0.769065819131584</v>
      </c>
    </row>
    <row r="311" customFormat="false" ht="12.75" hidden="false" customHeight="false" outlineLevel="0" collapsed="false">
      <c r="A311" s="0" t="n">
        <v>291</v>
      </c>
      <c r="C311" s="18" t="n">
        <f aca="false">$H$6</f>
        <v>3.29212628660779</v>
      </c>
      <c r="D311" s="0" t="n">
        <f aca="true">C311+$D$6*($H$5-C311)*$H$7+$D$16*($H$7^0.5)*(NORMINV(RAND(),0,1))</f>
        <v>3.29098013892859</v>
      </c>
      <c r="E311" s="0" t="n">
        <f aca="true">D311+$D$6*($H$5-D311)*$H$7+$E$16*($H$7^0.5)*(NORMINV(RAND(),0,1))</f>
        <v>3.26694224746819</v>
      </c>
      <c r="F311" s="0" t="n">
        <f aca="true">E311+$D$6*($H$5-E311)*$H$7+$F$16*($H$7^0.5)*(NORMINV(RAND(),0,1))</f>
        <v>3.10447014550249</v>
      </c>
      <c r="G311" s="0" t="n">
        <f aca="true">F311+$D$6*($H$5-F311)*$H$7+$G$16*($H$7^0.5)*(NORMINV(RAND(),0,1))</f>
        <v>2.87360763921435</v>
      </c>
      <c r="H311" s="0" t="n">
        <f aca="true">G311+$D$6*($H$5-G311)*$H$7+$H$16*($H$7^0.5)*(NORMINV(RAND(),0,1))</f>
        <v>2.69855362186549</v>
      </c>
      <c r="I311" s="0" t="n">
        <f aca="true">H311+$D$6*($H$5-H311)*$H$7+$I$16*($H$7^0.5)*(NORMINV(RAND(),0,1))</f>
        <v>2.67950954045256</v>
      </c>
      <c r="J311" s="0" t="n">
        <f aca="true">I311+$D$6*($H$5-I311)*$H$7+$J$16*($H$7^0.5)*(NORMINV(RAND(),0,1))</f>
        <v>2.56227353877662</v>
      </c>
      <c r="K311" s="0" t="n">
        <f aca="true">J311+$D$6*($H$5-J311)*$H$7+$K$16*($H$7^0.5)*(NORMINV(RAND(),0,1))</f>
        <v>2.690763222042</v>
      </c>
      <c r="L311" s="0" t="n">
        <f aca="true">K311+$D$6*($H$5-K311)*$H$7+$L$16*($H$7^0.5)*(NORMINV(RAND(),0,1))</f>
        <v>2.65170254873252</v>
      </c>
      <c r="M311" s="0" t="n">
        <f aca="true">L311+$D$6*($H$5-L311)*$H$7+$M$16*($H$7^0.5)*(NORMINV(RAND(),0,1))</f>
        <v>2.76091169602529</v>
      </c>
      <c r="N311" s="0" t="n">
        <f aca="false">EXP(M311)</f>
        <v>15.8142541706054</v>
      </c>
      <c r="O311" s="0" t="n">
        <f aca="false">EXP(($H$9*LN(N311))+(1-$H$9)*$H$5+(($D$9^2)/(4*$D$6))*(1-$H$9^2))</f>
        <v>16.3174710463732</v>
      </c>
      <c r="P311" s="33" t="n">
        <f aca="false">(MAX(O311-$D$5,0))*$H$8</f>
        <v>0</v>
      </c>
    </row>
    <row r="312" customFormat="false" ht="12.75" hidden="false" customHeight="false" outlineLevel="0" collapsed="false">
      <c r="A312" s="0" t="n">
        <v>292</v>
      </c>
      <c r="C312" s="18" t="n">
        <f aca="false">$H$6</f>
        <v>3.29212628660779</v>
      </c>
      <c r="D312" s="0" t="n">
        <f aca="true">C312+$D$6*($H$5-C312)*$H$7+$D$16*($H$7^0.5)*(NORMINV(RAND(),0,1))</f>
        <v>3.27634115953499</v>
      </c>
      <c r="E312" s="0" t="n">
        <f aca="true">D312+$D$6*($H$5-D312)*$H$7+$E$16*($H$7^0.5)*(NORMINV(RAND(),0,1))</f>
        <v>3.293901367331</v>
      </c>
      <c r="F312" s="0" t="n">
        <f aca="true">E312+$D$6*($H$5-E312)*$H$7+$F$16*($H$7^0.5)*(NORMINV(RAND(),0,1))</f>
        <v>3.55585623486616</v>
      </c>
      <c r="G312" s="0" t="n">
        <f aca="true">F312+$D$6*($H$5-F312)*$H$7+$G$16*($H$7^0.5)*(NORMINV(RAND(),0,1))</f>
        <v>3.53998511262357</v>
      </c>
      <c r="H312" s="0" t="n">
        <f aca="true">G312+$D$6*($H$5-G312)*$H$7+$H$16*($H$7^0.5)*(NORMINV(RAND(),0,1))</f>
        <v>3.58799285480164</v>
      </c>
      <c r="I312" s="0" t="n">
        <f aca="true">H312+$D$6*($H$5-H312)*$H$7+$I$16*($H$7^0.5)*(NORMINV(RAND(),0,1))</f>
        <v>3.53386126001466</v>
      </c>
      <c r="J312" s="0" t="n">
        <f aca="true">I312+$D$6*($H$5-I312)*$H$7+$J$16*($H$7^0.5)*(NORMINV(RAND(),0,1))</f>
        <v>3.54166608307911</v>
      </c>
      <c r="K312" s="0" t="n">
        <f aca="true">J312+$D$6*($H$5-J312)*$H$7+$K$16*($H$7^0.5)*(NORMINV(RAND(),0,1))</f>
        <v>3.6537967483983</v>
      </c>
      <c r="L312" s="0" t="n">
        <f aca="true">K312+$D$6*($H$5-K312)*$H$7+$L$16*($H$7^0.5)*(NORMINV(RAND(),0,1))</f>
        <v>3.6280654712781</v>
      </c>
      <c r="M312" s="0" t="n">
        <f aca="true">L312+$D$6*($H$5-L312)*$H$7+$M$16*($H$7^0.5)*(NORMINV(RAND(),0,1))</f>
        <v>3.50258171753896</v>
      </c>
      <c r="N312" s="0" t="n">
        <f aca="false">EXP(M312)</f>
        <v>33.2010571584992</v>
      </c>
      <c r="O312" s="0" t="n">
        <f aca="false">EXP(($H$9*LN(N312))+(1-$H$9)*$H$5+(($D$9^2)/(4*$D$6))*(1-$H$9^2))</f>
        <v>29.3118838681279</v>
      </c>
      <c r="P312" s="33" t="n">
        <f aca="false">(MAX(O312-$D$5,0))*$H$8</f>
        <v>5.81380377449449</v>
      </c>
    </row>
    <row r="313" customFormat="false" ht="12.75" hidden="false" customHeight="false" outlineLevel="0" collapsed="false">
      <c r="A313" s="0" t="n">
        <v>293</v>
      </c>
      <c r="C313" s="18" t="n">
        <f aca="false">$H$6</f>
        <v>3.29212628660779</v>
      </c>
      <c r="D313" s="0" t="n">
        <f aca="true">C313+$D$6*($H$5-C313)*$H$7+$D$16*($H$7^0.5)*(NORMINV(RAND(),0,1))</f>
        <v>3.3163378127638</v>
      </c>
      <c r="E313" s="0" t="n">
        <f aca="true">D313+$D$6*($H$5-D313)*$H$7+$E$16*($H$7^0.5)*(NORMINV(RAND(),0,1))</f>
        <v>3.15828216673452</v>
      </c>
      <c r="F313" s="0" t="n">
        <f aca="true">E313+$D$6*($H$5-E313)*$H$7+$F$16*($H$7^0.5)*(NORMINV(RAND(),0,1))</f>
        <v>3.2711252219628</v>
      </c>
      <c r="G313" s="0" t="n">
        <f aca="true">F313+$D$6*($H$5-F313)*$H$7+$G$16*($H$7^0.5)*(NORMINV(RAND(),0,1))</f>
        <v>3.35056966040529</v>
      </c>
      <c r="H313" s="0" t="n">
        <f aca="true">G313+$D$6*($H$5-G313)*$H$7+$H$16*($H$7^0.5)*(NORMINV(RAND(),0,1))</f>
        <v>3.13479048196712</v>
      </c>
      <c r="I313" s="0" t="n">
        <f aca="true">H313+$D$6*($H$5-H313)*$H$7+$I$16*($H$7^0.5)*(NORMINV(RAND(),0,1))</f>
        <v>3.18704972983955</v>
      </c>
      <c r="J313" s="0" t="n">
        <f aca="true">I313+$D$6*($H$5-I313)*$H$7+$J$16*($H$7^0.5)*(NORMINV(RAND(),0,1))</f>
        <v>3.27577109656767</v>
      </c>
      <c r="K313" s="0" t="n">
        <f aca="true">J313+$D$6*($H$5-J313)*$H$7+$K$16*($H$7^0.5)*(NORMINV(RAND(),0,1))</f>
        <v>3.25844125950922</v>
      </c>
      <c r="L313" s="0" t="n">
        <f aca="true">K313+$D$6*($H$5-K313)*$H$7+$L$16*($H$7^0.5)*(NORMINV(RAND(),0,1))</f>
        <v>3.19507825065017</v>
      </c>
      <c r="M313" s="0" t="n">
        <f aca="true">L313+$D$6*($H$5-L313)*$H$7+$M$16*($H$7^0.5)*(NORMINV(RAND(),0,1))</f>
        <v>3.14681391042347</v>
      </c>
      <c r="N313" s="0" t="n">
        <f aca="false">EXP(M313)</f>
        <v>23.261832107275</v>
      </c>
      <c r="O313" s="0" t="n">
        <f aca="false">EXP(($H$9*LN(N313))+(1-$H$9)*$H$5+(($D$9^2)/(4*$D$6))*(1-$H$9^2))</f>
        <v>22.1317778635199</v>
      </c>
      <c r="P313" s="33" t="n">
        <f aca="false">(MAX(O313-$D$5,0))*$H$8</f>
        <v>0</v>
      </c>
    </row>
    <row r="314" customFormat="false" ht="12.75" hidden="false" customHeight="false" outlineLevel="0" collapsed="false">
      <c r="A314" s="0" t="n">
        <v>294</v>
      </c>
      <c r="C314" s="18" t="n">
        <f aca="false">$H$6</f>
        <v>3.29212628660779</v>
      </c>
      <c r="D314" s="0" t="n">
        <f aca="true">C314+$D$6*($H$5-C314)*$H$7+$D$16*($H$7^0.5)*(NORMINV(RAND(),0,1))</f>
        <v>3.12154612749715</v>
      </c>
      <c r="E314" s="0" t="n">
        <f aca="true">D314+$D$6*($H$5-D314)*$H$7+$E$16*($H$7^0.5)*(NORMINV(RAND(),0,1))</f>
        <v>3.01288092200855</v>
      </c>
      <c r="F314" s="0" t="n">
        <f aca="true">E314+$D$6*($H$5-E314)*$H$7+$F$16*($H$7^0.5)*(NORMINV(RAND(),0,1))</f>
        <v>2.97070657261782</v>
      </c>
      <c r="G314" s="0" t="n">
        <f aca="true">F314+$D$6*($H$5-F314)*$H$7+$G$16*($H$7^0.5)*(NORMINV(RAND(),0,1))</f>
        <v>3.01290866392434</v>
      </c>
      <c r="H314" s="0" t="n">
        <f aca="true">G314+$D$6*($H$5-G314)*$H$7+$H$16*($H$7^0.5)*(NORMINV(RAND(),0,1))</f>
        <v>2.9735024114108</v>
      </c>
      <c r="I314" s="0" t="n">
        <f aca="true">H314+$D$6*($H$5-H314)*$H$7+$I$16*($H$7^0.5)*(NORMINV(RAND(),0,1))</f>
        <v>3.06938255231893</v>
      </c>
      <c r="J314" s="0" t="n">
        <f aca="true">I314+$D$6*($H$5-I314)*$H$7+$J$16*($H$7^0.5)*(NORMINV(RAND(),0,1))</f>
        <v>2.78970880107265</v>
      </c>
      <c r="K314" s="0" t="n">
        <f aca="true">J314+$D$6*($H$5-J314)*$H$7+$K$16*($H$7^0.5)*(NORMINV(RAND(),0,1))</f>
        <v>2.93235997741165</v>
      </c>
      <c r="L314" s="0" t="n">
        <f aca="true">K314+$D$6*($H$5-K314)*$H$7+$L$16*($H$7^0.5)*(NORMINV(RAND(),0,1))</f>
        <v>2.76005521284211</v>
      </c>
      <c r="M314" s="0" t="n">
        <f aca="true">L314+$D$6*($H$5-L314)*$H$7+$M$16*($H$7^0.5)*(NORMINV(RAND(),0,1))</f>
        <v>2.7678490707639</v>
      </c>
      <c r="N314" s="0" t="n">
        <f aca="false">EXP(M314)</f>
        <v>15.9243450071631</v>
      </c>
      <c r="O314" s="0" t="n">
        <f aca="false">EXP(($H$9*LN(N314))+(1-$H$9)*$H$5+(($D$9^2)/(4*$D$6))*(1-$H$9^2))</f>
        <v>16.4071199126087</v>
      </c>
      <c r="P314" s="33" t="n">
        <f aca="false">(MAX(O314-$D$5,0))*$H$8</f>
        <v>0</v>
      </c>
    </row>
    <row r="315" customFormat="false" ht="12.75" hidden="false" customHeight="false" outlineLevel="0" collapsed="false">
      <c r="A315" s="0" t="n">
        <v>295</v>
      </c>
      <c r="C315" s="18" t="n">
        <f aca="false">$H$6</f>
        <v>3.29212628660779</v>
      </c>
      <c r="D315" s="0" t="n">
        <f aca="true">C315+$D$6*($H$5-C315)*$H$7+$D$16*($H$7^0.5)*(NORMINV(RAND(),0,1))</f>
        <v>3.08191245481755</v>
      </c>
      <c r="E315" s="0" t="n">
        <f aca="true">D315+$D$6*($H$5-D315)*$H$7+$E$16*($H$7^0.5)*(NORMINV(RAND(),0,1))</f>
        <v>3.19975749065366</v>
      </c>
      <c r="F315" s="0" t="n">
        <f aca="true">E315+$D$6*($H$5-E315)*$H$7+$F$16*($H$7^0.5)*(NORMINV(RAND(),0,1))</f>
        <v>3.07704411258336</v>
      </c>
      <c r="G315" s="0" t="n">
        <f aca="true">F315+$D$6*($H$5-F315)*$H$7+$G$16*($H$7^0.5)*(NORMINV(RAND(),0,1))</f>
        <v>3.22695021100037</v>
      </c>
      <c r="H315" s="0" t="n">
        <f aca="true">G315+$D$6*($H$5-G315)*$H$7+$H$16*($H$7^0.5)*(NORMINV(RAND(),0,1))</f>
        <v>2.98580253428868</v>
      </c>
      <c r="I315" s="0" t="n">
        <f aca="true">H315+$D$6*($H$5-H315)*$H$7+$I$16*($H$7^0.5)*(NORMINV(RAND(),0,1))</f>
        <v>2.93939413346098</v>
      </c>
      <c r="J315" s="0" t="n">
        <f aca="true">I315+$D$6*($H$5-I315)*$H$7+$J$16*($H$7^0.5)*(NORMINV(RAND(),0,1))</f>
        <v>3.04193388333049</v>
      </c>
      <c r="K315" s="0" t="n">
        <f aca="true">J315+$D$6*($H$5-J315)*$H$7+$K$16*($H$7^0.5)*(NORMINV(RAND(),0,1))</f>
        <v>3.29491713086601</v>
      </c>
      <c r="L315" s="0" t="n">
        <f aca="true">K315+$D$6*($H$5-K315)*$H$7+$L$16*($H$7^0.5)*(NORMINV(RAND(),0,1))</f>
        <v>3.14434483346445</v>
      </c>
      <c r="M315" s="0" t="n">
        <f aca="true">L315+$D$6*($H$5-L315)*$H$7+$M$16*($H$7^0.5)*(NORMINV(RAND(),0,1))</f>
        <v>3.13431162096374</v>
      </c>
      <c r="N315" s="0" t="n">
        <f aca="false">EXP(M315)</f>
        <v>22.9728163925624</v>
      </c>
      <c r="O315" s="0" t="n">
        <f aca="false">EXP(($H$9*LN(N315))+(1-$H$9)*$H$5+(($D$9^2)/(4*$D$6))*(1-$H$9^2))</f>
        <v>21.9143225658411</v>
      </c>
      <c r="P315" s="33" t="n">
        <f aca="false">(MAX(O315-$D$5,0))*$H$8</f>
        <v>0</v>
      </c>
    </row>
    <row r="316" customFormat="false" ht="12.75" hidden="false" customHeight="false" outlineLevel="0" collapsed="false">
      <c r="A316" s="0" t="n">
        <v>296</v>
      </c>
      <c r="C316" s="18" t="n">
        <f aca="false">$H$6</f>
        <v>3.29212628660779</v>
      </c>
      <c r="D316" s="0" t="n">
        <f aca="true">C316+$D$6*($H$5-C316)*$H$7+$D$16*($H$7^0.5)*(NORMINV(RAND(),0,1))</f>
        <v>3.00408284939256</v>
      </c>
      <c r="E316" s="0" t="n">
        <f aca="true">D316+$D$6*($H$5-D316)*$H$7+$E$16*($H$7^0.5)*(NORMINV(RAND(),0,1))</f>
        <v>2.67941797584021</v>
      </c>
      <c r="F316" s="0" t="n">
        <f aca="true">E316+$D$6*($H$5-E316)*$H$7+$F$16*($H$7^0.5)*(NORMINV(RAND(),0,1))</f>
        <v>2.54999332533752</v>
      </c>
      <c r="G316" s="0" t="n">
        <f aca="true">F316+$D$6*($H$5-F316)*$H$7+$G$16*($H$7^0.5)*(NORMINV(RAND(),0,1))</f>
        <v>2.61610336917544</v>
      </c>
      <c r="H316" s="0" t="n">
        <f aca="true">G316+$D$6*($H$5-G316)*$H$7+$H$16*($H$7^0.5)*(NORMINV(RAND(),0,1))</f>
        <v>2.77440463024189</v>
      </c>
      <c r="I316" s="0" t="n">
        <f aca="true">H316+$D$6*($H$5-H316)*$H$7+$I$16*($H$7^0.5)*(NORMINV(RAND(),0,1))</f>
        <v>2.65936120981199</v>
      </c>
      <c r="J316" s="0" t="n">
        <f aca="true">I316+$D$6*($H$5-I316)*$H$7+$J$16*($H$7^0.5)*(NORMINV(RAND(),0,1))</f>
        <v>2.7083155821063</v>
      </c>
      <c r="K316" s="0" t="n">
        <f aca="true">J316+$D$6*($H$5-J316)*$H$7+$K$16*($H$7^0.5)*(NORMINV(RAND(),0,1))</f>
        <v>2.71975044923453</v>
      </c>
      <c r="L316" s="0" t="n">
        <f aca="true">K316+$D$6*($H$5-K316)*$H$7+$L$16*($H$7^0.5)*(NORMINV(RAND(),0,1))</f>
        <v>2.65256684612105</v>
      </c>
      <c r="M316" s="0" t="n">
        <f aca="true">L316+$D$6*($H$5-L316)*$H$7+$M$16*($H$7^0.5)*(NORMINV(RAND(),0,1))</f>
        <v>2.6181480626107</v>
      </c>
      <c r="N316" s="0" t="n">
        <f aca="false">EXP(M316)</f>
        <v>13.7103094249819</v>
      </c>
      <c r="O316" s="0" t="n">
        <f aca="false">EXP(($H$9*LN(N316))+(1-$H$9)*$H$5+(($D$9^2)/(4*$D$6))*(1-$H$9^2))</f>
        <v>14.577575430144</v>
      </c>
      <c r="P316" s="33" t="n">
        <f aca="false">(MAX(O316-$D$5,0))*$H$8</f>
        <v>0</v>
      </c>
    </row>
    <row r="317" customFormat="false" ht="12.75" hidden="false" customHeight="false" outlineLevel="0" collapsed="false">
      <c r="A317" s="0" t="n">
        <v>297</v>
      </c>
      <c r="C317" s="18" t="n">
        <f aca="false">$H$6</f>
        <v>3.29212628660779</v>
      </c>
      <c r="D317" s="0" t="n">
        <f aca="true">C317+$D$6*($H$5-C317)*$H$7+$D$16*($H$7^0.5)*(NORMINV(RAND(),0,1))</f>
        <v>3.05248286687233</v>
      </c>
      <c r="E317" s="0" t="n">
        <f aca="true">D317+$D$6*($H$5-D317)*$H$7+$E$16*($H$7^0.5)*(NORMINV(RAND(),0,1))</f>
        <v>2.98131148894172</v>
      </c>
      <c r="F317" s="0" t="n">
        <f aca="true">E317+$D$6*($H$5-E317)*$H$7+$F$16*($H$7^0.5)*(NORMINV(RAND(),0,1))</f>
        <v>2.91339997527019</v>
      </c>
      <c r="G317" s="0" t="n">
        <f aca="true">F317+$D$6*($H$5-F317)*$H$7+$G$16*($H$7^0.5)*(NORMINV(RAND(),0,1))</f>
        <v>2.77845861677689</v>
      </c>
      <c r="H317" s="0" t="n">
        <f aca="true">G317+$D$6*($H$5-G317)*$H$7+$H$16*($H$7^0.5)*(NORMINV(RAND(),0,1))</f>
        <v>2.77474790343128</v>
      </c>
      <c r="I317" s="0" t="n">
        <f aca="true">H317+$D$6*($H$5-H317)*$H$7+$I$16*($H$7^0.5)*(NORMINV(RAND(),0,1))</f>
        <v>2.80420206318871</v>
      </c>
      <c r="J317" s="0" t="n">
        <f aca="true">I317+$D$6*($H$5-I317)*$H$7+$J$16*($H$7^0.5)*(NORMINV(RAND(),0,1))</f>
        <v>2.78691091832266</v>
      </c>
      <c r="K317" s="0" t="n">
        <f aca="true">J317+$D$6*($H$5-J317)*$H$7+$K$16*($H$7^0.5)*(NORMINV(RAND(),0,1))</f>
        <v>2.66766312212109</v>
      </c>
      <c r="L317" s="0" t="n">
        <f aca="true">K317+$D$6*($H$5-K317)*$H$7+$L$16*($H$7^0.5)*(NORMINV(RAND(),0,1))</f>
        <v>2.68078733403647</v>
      </c>
      <c r="M317" s="0" t="n">
        <f aca="true">L317+$D$6*($H$5-L317)*$H$7+$M$16*($H$7^0.5)*(NORMINV(RAND(),0,1))</f>
        <v>2.64828811171471</v>
      </c>
      <c r="N317" s="0" t="n">
        <f aca="false">EXP(M317)</f>
        <v>14.12982924024</v>
      </c>
      <c r="O317" s="0" t="n">
        <f aca="false">EXP(($H$9*LN(N317))+(1-$H$9)*$H$5+(($D$9^2)/(4*$D$6))*(1-$H$9^2))</f>
        <v>14.9287434733985</v>
      </c>
      <c r="P317" s="33" t="n">
        <f aca="false">(MAX(O317-$D$5,0))*$H$8</f>
        <v>0</v>
      </c>
    </row>
    <row r="318" customFormat="false" ht="12.75" hidden="false" customHeight="false" outlineLevel="0" collapsed="false">
      <c r="A318" s="0" t="n">
        <v>298</v>
      </c>
      <c r="C318" s="18" t="n">
        <f aca="false">$H$6</f>
        <v>3.29212628660779</v>
      </c>
      <c r="D318" s="0" t="n">
        <f aca="true">C318+$D$6*($H$5-C318)*$H$7+$D$16*($H$7^0.5)*(NORMINV(RAND(),0,1))</f>
        <v>3.12722122433116</v>
      </c>
      <c r="E318" s="0" t="n">
        <f aca="true">D318+$D$6*($H$5-D318)*$H$7+$E$16*($H$7^0.5)*(NORMINV(RAND(),0,1))</f>
        <v>3.05091711526036</v>
      </c>
      <c r="F318" s="0" t="n">
        <f aca="true">E318+$D$6*($H$5-E318)*$H$7+$F$16*($H$7^0.5)*(NORMINV(RAND(),0,1))</f>
        <v>3.0620624453617</v>
      </c>
      <c r="G318" s="0" t="n">
        <f aca="true">F318+$D$6*($H$5-F318)*$H$7+$G$16*($H$7^0.5)*(NORMINV(RAND(),0,1))</f>
        <v>3.37900943722266</v>
      </c>
      <c r="H318" s="0" t="n">
        <f aca="true">G318+$D$6*($H$5-G318)*$H$7+$H$16*($H$7^0.5)*(NORMINV(RAND(),0,1))</f>
        <v>3.18143205441522</v>
      </c>
      <c r="I318" s="0" t="n">
        <f aca="true">H318+$D$6*($H$5-H318)*$H$7+$I$16*($H$7^0.5)*(NORMINV(RAND(),0,1))</f>
        <v>3.08004473780221</v>
      </c>
      <c r="J318" s="0" t="n">
        <f aca="true">I318+$D$6*($H$5-I318)*$H$7+$J$16*($H$7^0.5)*(NORMINV(RAND(),0,1))</f>
        <v>3.08689270095052</v>
      </c>
      <c r="K318" s="0" t="n">
        <f aca="true">J318+$D$6*($H$5-J318)*$H$7+$K$16*($H$7^0.5)*(NORMINV(RAND(),0,1))</f>
        <v>3.23901561848558</v>
      </c>
      <c r="L318" s="0" t="n">
        <f aca="true">K318+$D$6*($H$5-K318)*$H$7+$L$16*($H$7^0.5)*(NORMINV(RAND(),0,1))</f>
        <v>3.21397073582454</v>
      </c>
      <c r="M318" s="0" t="n">
        <f aca="true">L318+$D$6*($H$5-L318)*$H$7+$M$16*($H$7^0.5)*(NORMINV(RAND(),0,1))</f>
        <v>3.33950589471822</v>
      </c>
      <c r="N318" s="0" t="n">
        <f aca="false">EXP(M318)</f>
        <v>28.2051869299981</v>
      </c>
      <c r="O318" s="0" t="n">
        <f aca="false">EXP(($H$9*LN(N318))+(1-$H$9)*$H$5+(($D$9^2)/(4*$D$6))*(1-$H$9^2))</f>
        <v>25.7696873769447</v>
      </c>
      <c r="P318" s="33" t="n">
        <f aca="false">(MAX(O318-$D$5,0))*$H$8</f>
        <v>2.44436224471785</v>
      </c>
    </row>
    <row r="319" customFormat="false" ht="12.75" hidden="false" customHeight="false" outlineLevel="0" collapsed="false">
      <c r="A319" s="0" t="n">
        <v>299</v>
      </c>
      <c r="C319" s="18" t="n">
        <f aca="false">$H$6</f>
        <v>3.29212628660779</v>
      </c>
      <c r="D319" s="0" t="n">
        <f aca="true">C319+$D$6*($H$5-C319)*$H$7+$D$16*($H$7^0.5)*(NORMINV(RAND(),0,1))</f>
        <v>3.14065928348741</v>
      </c>
      <c r="E319" s="0" t="n">
        <f aca="true">D319+$D$6*($H$5-D319)*$H$7+$E$16*($H$7^0.5)*(NORMINV(RAND(),0,1))</f>
        <v>3.02706071526302</v>
      </c>
      <c r="F319" s="0" t="n">
        <f aca="true">E319+$D$6*($H$5-E319)*$H$7+$F$16*($H$7^0.5)*(NORMINV(RAND(),0,1))</f>
        <v>2.97619632506709</v>
      </c>
      <c r="G319" s="0" t="n">
        <f aca="true">F319+$D$6*($H$5-F319)*$H$7+$G$16*($H$7^0.5)*(NORMINV(RAND(),0,1))</f>
        <v>3.33429484609154</v>
      </c>
      <c r="H319" s="0" t="n">
        <f aca="true">G319+$D$6*($H$5-G319)*$H$7+$H$16*($H$7^0.5)*(NORMINV(RAND(),0,1))</f>
        <v>3.29019797026163</v>
      </c>
      <c r="I319" s="0" t="n">
        <f aca="true">H319+$D$6*($H$5-H319)*$H$7+$I$16*($H$7^0.5)*(NORMINV(RAND(),0,1))</f>
        <v>3.08344396625483</v>
      </c>
      <c r="J319" s="0" t="n">
        <f aca="true">I319+$D$6*($H$5-I319)*$H$7+$J$16*($H$7^0.5)*(NORMINV(RAND(),0,1))</f>
        <v>3.06026653729093</v>
      </c>
      <c r="K319" s="0" t="n">
        <f aca="true">J319+$D$6*($H$5-J319)*$H$7+$K$16*($H$7^0.5)*(NORMINV(RAND(),0,1))</f>
        <v>3.14453416259602</v>
      </c>
      <c r="L319" s="0" t="n">
        <f aca="true">K319+$D$6*($H$5-K319)*$H$7+$L$16*($H$7^0.5)*(NORMINV(RAND(),0,1))</f>
        <v>3.0028332166589</v>
      </c>
      <c r="M319" s="0" t="n">
        <f aca="true">L319+$D$6*($H$5-L319)*$H$7+$M$16*($H$7^0.5)*(NORMINV(RAND(),0,1))</f>
        <v>2.86884929124174</v>
      </c>
      <c r="N319" s="0" t="n">
        <f aca="false">EXP(M319)</f>
        <v>17.6167348009057</v>
      </c>
      <c r="O319" s="0" t="n">
        <f aca="false">EXP(($H$9*LN(N319))+(1-$H$9)*$H$5+(($D$9^2)/(4*$D$6))*(1-$H$9^2))</f>
        <v>17.769498211796</v>
      </c>
      <c r="P319" s="33" t="n">
        <f aca="false">(MAX(O319-$D$5,0))*$H$8</f>
        <v>0</v>
      </c>
    </row>
    <row r="320" customFormat="false" ht="12.75" hidden="false" customHeight="false" outlineLevel="0" collapsed="false">
      <c r="A320" s="0" t="n">
        <v>300</v>
      </c>
      <c r="C320" s="18" t="n">
        <f aca="false">$H$6</f>
        <v>3.29212628660779</v>
      </c>
      <c r="D320" s="0" t="n">
        <f aca="true">C320+$D$6*($H$5-C320)*$H$7+$D$16*($H$7^0.5)*(NORMINV(RAND(),0,1))</f>
        <v>3.30402768607049</v>
      </c>
      <c r="E320" s="0" t="n">
        <f aca="true">D320+$D$6*($H$5-D320)*$H$7+$E$16*($H$7^0.5)*(NORMINV(RAND(),0,1))</f>
        <v>3.0664265038733</v>
      </c>
      <c r="F320" s="0" t="n">
        <f aca="true">E320+$D$6*($H$5-E320)*$H$7+$F$16*($H$7^0.5)*(NORMINV(RAND(),0,1))</f>
        <v>2.94077726121159</v>
      </c>
      <c r="G320" s="0" t="n">
        <f aca="true">F320+$D$6*($H$5-F320)*$H$7+$G$16*($H$7^0.5)*(NORMINV(RAND(),0,1))</f>
        <v>3.01729463214125</v>
      </c>
      <c r="H320" s="0" t="n">
        <f aca="true">G320+$D$6*($H$5-G320)*$H$7+$H$16*($H$7^0.5)*(NORMINV(RAND(),0,1))</f>
        <v>3.0516000817178</v>
      </c>
      <c r="I320" s="0" t="n">
        <f aca="true">H320+$D$6*($H$5-H320)*$H$7+$I$16*($H$7^0.5)*(NORMINV(RAND(),0,1))</f>
        <v>3.00958643964568</v>
      </c>
      <c r="J320" s="0" t="n">
        <f aca="true">I320+$D$6*($H$5-I320)*$H$7+$J$16*($H$7^0.5)*(NORMINV(RAND(),0,1))</f>
        <v>3.00567438559383</v>
      </c>
      <c r="K320" s="0" t="n">
        <f aca="true">J320+$D$6*($H$5-J320)*$H$7+$K$16*($H$7^0.5)*(NORMINV(RAND(),0,1))</f>
        <v>2.877120946309</v>
      </c>
      <c r="L320" s="0" t="n">
        <f aca="true">K320+$D$6*($H$5-K320)*$H$7+$L$16*($H$7^0.5)*(NORMINV(RAND(),0,1))</f>
        <v>2.67127282646415</v>
      </c>
      <c r="M320" s="0" t="n">
        <f aca="true">L320+$D$6*($H$5-L320)*$H$7+$M$16*($H$7^0.5)*(NORMINV(RAND(),0,1))</f>
        <v>2.69673955688817</v>
      </c>
      <c r="N320" s="0" t="n">
        <f aca="false">EXP(M320)</f>
        <v>14.8312962095935</v>
      </c>
      <c r="O320" s="0" t="n">
        <f aca="false">EXP(($H$9*LN(N320))+(1-$H$9)*$H$5+(($D$9^2)/(4*$D$6))*(1-$H$9^2))</f>
        <v>15.511077744375</v>
      </c>
      <c r="P320" s="33" t="n">
        <f aca="false">(MAX(O320-$D$5,0))*$H$8</f>
        <v>0</v>
      </c>
    </row>
    <row r="321" customFormat="false" ht="12.75" hidden="false" customHeight="false" outlineLevel="0" collapsed="false">
      <c r="A321" s="0" t="n">
        <v>301</v>
      </c>
      <c r="C321" s="18" t="n">
        <f aca="false">$H$6</f>
        <v>3.29212628660779</v>
      </c>
      <c r="D321" s="0" t="n">
        <f aca="true">C321+$D$6*($H$5-C321)*$H$7+$D$16*($H$7^0.5)*(NORMINV(RAND(),0,1))</f>
        <v>3.41510586657215</v>
      </c>
      <c r="E321" s="0" t="n">
        <f aca="true">D321+$D$6*($H$5-D321)*$H$7+$E$16*($H$7^0.5)*(NORMINV(RAND(),0,1))</f>
        <v>3.2075312996144</v>
      </c>
      <c r="F321" s="0" t="n">
        <f aca="true">E321+$D$6*($H$5-E321)*$H$7+$F$16*($H$7^0.5)*(NORMINV(RAND(),0,1))</f>
        <v>3.04105866402823</v>
      </c>
      <c r="G321" s="0" t="n">
        <f aca="true">F321+$D$6*($H$5-F321)*$H$7+$G$16*($H$7^0.5)*(NORMINV(RAND(),0,1))</f>
        <v>2.97665958820596</v>
      </c>
      <c r="H321" s="0" t="n">
        <f aca="true">G321+$D$6*($H$5-G321)*$H$7+$H$16*($H$7^0.5)*(NORMINV(RAND(),0,1))</f>
        <v>3.03925581281257</v>
      </c>
      <c r="I321" s="0" t="n">
        <f aca="true">H321+$D$6*($H$5-H321)*$H$7+$I$16*($H$7^0.5)*(NORMINV(RAND(),0,1))</f>
        <v>3.26861089843497</v>
      </c>
      <c r="J321" s="0" t="n">
        <f aca="true">I321+$D$6*($H$5-I321)*$H$7+$J$16*($H$7^0.5)*(NORMINV(RAND(),0,1))</f>
        <v>3.38866593738485</v>
      </c>
      <c r="K321" s="0" t="n">
        <f aca="true">J321+$D$6*($H$5-J321)*$H$7+$K$16*($H$7^0.5)*(NORMINV(RAND(),0,1))</f>
        <v>3.35248049998912</v>
      </c>
      <c r="L321" s="0" t="n">
        <f aca="true">K321+$D$6*($H$5-K321)*$H$7+$L$16*($H$7^0.5)*(NORMINV(RAND(),0,1))</f>
        <v>3.41983580143193</v>
      </c>
      <c r="M321" s="0" t="n">
        <f aca="true">L321+$D$6*($H$5-L321)*$H$7+$M$16*($H$7^0.5)*(NORMINV(RAND(),0,1))</f>
        <v>3.45055662832405</v>
      </c>
      <c r="N321" s="0" t="n">
        <f aca="false">EXP(M321)</f>
        <v>31.5179312001948</v>
      </c>
      <c r="O321" s="0" t="n">
        <f aca="false">EXP(($H$9*LN(N321))+(1-$H$9)*$H$5+(($D$9^2)/(4*$D$6))*(1-$H$9^2))</f>
        <v>28.1319127373169</v>
      </c>
      <c r="P321" s="33" t="n">
        <f aca="false">(MAX(O321-$D$5,0))*$H$8</f>
        <v>4.69138051480573</v>
      </c>
    </row>
    <row r="322" customFormat="false" ht="12.75" hidden="false" customHeight="false" outlineLevel="0" collapsed="false">
      <c r="A322" s="0" t="n">
        <v>302</v>
      </c>
      <c r="C322" s="18" t="n">
        <f aca="false">$H$6</f>
        <v>3.29212628660779</v>
      </c>
      <c r="D322" s="0" t="n">
        <f aca="true">C322+$D$6*($H$5-C322)*$H$7+$D$16*($H$7^0.5)*(NORMINV(RAND(),0,1))</f>
        <v>3.55928972107498</v>
      </c>
      <c r="E322" s="0" t="n">
        <f aca="true">D322+$D$6*($H$5-D322)*$H$7+$E$16*($H$7^0.5)*(NORMINV(RAND(),0,1))</f>
        <v>3.395898774643</v>
      </c>
      <c r="F322" s="0" t="n">
        <f aca="true">E322+$D$6*($H$5-E322)*$H$7+$F$16*($H$7^0.5)*(NORMINV(RAND(),0,1))</f>
        <v>3.46918176332497</v>
      </c>
      <c r="G322" s="0" t="n">
        <f aca="true">F322+$D$6*($H$5-F322)*$H$7+$G$16*($H$7^0.5)*(NORMINV(RAND(),0,1))</f>
        <v>3.52240543810839</v>
      </c>
      <c r="H322" s="0" t="n">
        <f aca="true">G322+$D$6*($H$5-G322)*$H$7+$H$16*($H$7^0.5)*(NORMINV(RAND(),0,1))</f>
        <v>3.44388716083988</v>
      </c>
      <c r="I322" s="0" t="n">
        <f aca="true">H322+$D$6*($H$5-H322)*$H$7+$I$16*($H$7^0.5)*(NORMINV(RAND(),0,1))</f>
        <v>3.47905900868555</v>
      </c>
      <c r="J322" s="0" t="n">
        <f aca="true">I322+$D$6*($H$5-I322)*$H$7+$J$16*($H$7^0.5)*(NORMINV(RAND(),0,1))</f>
        <v>3.4855899769354</v>
      </c>
      <c r="K322" s="0" t="n">
        <f aca="true">J322+$D$6*($H$5-J322)*$H$7+$K$16*($H$7^0.5)*(NORMINV(RAND(),0,1))</f>
        <v>3.5970194762587</v>
      </c>
      <c r="L322" s="0" t="n">
        <f aca="true">K322+$D$6*($H$5-K322)*$H$7+$L$16*($H$7^0.5)*(NORMINV(RAND(),0,1))</f>
        <v>3.38837235689053</v>
      </c>
      <c r="M322" s="0" t="n">
        <f aca="true">L322+$D$6*($H$5-L322)*$H$7+$M$16*($H$7^0.5)*(NORMINV(RAND(),0,1))</f>
        <v>3.36408013244441</v>
      </c>
      <c r="N322" s="0" t="n">
        <f aca="false">EXP(M322)</f>
        <v>28.9068945509933</v>
      </c>
      <c r="O322" s="0" t="n">
        <f aca="false">EXP(($H$9*LN(N322))+(1-$H$9)*$H$5+(($D$9^2)/(4*$D$6))*(1-$H$9^2))</f>
        <v>26.2747171401548</v>
      </c>
      <c r="P322" s="33" t="n">
        <f aca="false">(MAX(O322-$D$5,0))*$H$8</f>
        <v>2.92476141573195</v>
      </c>
    </row>
    <row r="323" customFormat="false" ht="12.75" hidden="false" customHeight="false" outlineLevel="0" collapsed="false">
      <c r="A323" s="0" t="n">
        <v>303</v>
      </c>
      <c r="C323" s="18" t="n">
        <f aca="false">$H$6</f>
        <v>3.29212628660779</v>
      </c>
      <c r="D323" s="0" t="n">
        <f aca="true">C323+$D$6*($H$5-C323)*$H$7+$D$16*($H$7^0.5)*(NORMINV(RAND(),0,1))</f>
        <v>3.06243258608485</v>
      </c>
      <c r="E323" s="0" t="n">
        <f aca="true">D323+$D$6*($H$5-D323)*$H$7+$E$16*($H$7^0.5)*(NORMINV(RAND(),0,1))</f>
        <v>3.1128448675354</v>
      </c>
      <c r="F323" s="0" t="n">
        <f aca="true">E323+$D$6*($H$5-E323)*$H$7+$F$16*($H$7^0.5)*(NORMINV(RAND(),0,1))</f>
        <v>2.77724009200486</v>
      </c>
      <c r="G323" s="0" t="n">
        <f aca="true">F323+$D$6*($H$5-F323)*$H$7+$G$16*($H$7^0.5)*(NORMINV(RAND(),0,1))</f>
        <v>2.73033278804671</v>
      </c>
      <c r="H323" s="0" t="n">
        <f aca="true">G323+$D$6*($H$5-G323)*$H$7+$H$16*($H$7^0.5)*(NORMINV(RAND(),0,1))</f>
        <v>2.95637083373304</v>
      </c>
      <c r="I323" s="0" t="n">
        <f aca="true">H323+$D$6*($H$5-H323)*$H$7+$I$16*($H$7^0.5)*(NORMINV(RAND(),0,1))</f>
        <v>3.06743443776655</v>
      </c>
      <c r="J323" s="0" t="n">
        <f aca="true">I323+$D$6*($H$5-I323)*$H$7+$J$16*($H$7^0.5)*(NORMINV(RAND(),0,1))</f>
        <v>3.06547770922798</v>
      </c>
      <c r="K323" s="0" t="n">
        <f aca="true">J323+$D$6*($H$5-J323)*$H$7+$K$16*($H$7^0.5)*(NORMINV(RAND(),0,1))</f>
        <v>3.02361366659523</v>
      </c>
      <c r="L323" s="0" t="n">
        <f aca="true">K323+$D$6*($H$5-K323)*$H$7+$L$16*($H$7^0.5)*(NORMINV(RAND(),0,1))</f>
        <v>2.87799471858181</v>
      </c>
      <c r="M323" s="0" t="n">
        <f aca="true">L323+$D$6*($H$5-L323)*$H$7+$M$16*($H$7^0.5)*(NORMINV(RAND(),0,1))</f>
        <v>2.82447090274333</v>
      </c>
      <c r="N323" s="0" t="n">
        <f aca="false">EXP(M323)</f>
        <v>16.8520262659953</v>
      </c>
      <c r="O323" s="0" t="n">
        <f aca="false">EXP(($H$9*LN(N323))+(1-$H$9)*$H$5+(($D$9^2)/(4*$D$6))*(1-$H$9^2))</f>
        <v>17.1574796589433</v>
      </c>
      <c r="P323" s="33" t="n">
        <f aca="false">(MAX(O323-$D$5,0))*$H$8</f>
        <v>0</v>
      </c>
    </row>
    <row r="324" customFormat="false" ht="12.75" hidden="false" customHeight="false" outlineLevel="0" collapsed="false">
      <c r="A324" s="0" t="n">
        <v>304</v>
      </c>
      <c r="C324" s="18" t="n">
        <f aca="false">$H$6</f>
        <v>3.29212628660779</v>
      </c>
      <c r="D324" s="0" t="n">
        <f aca="true">C324+$D$6*($H$5-C324)*$H$7+$D$16*($H$7^0.5)*(NORMINV(RAND(),0,1))</f>
        <v>3.4140454354403</v>
      </c>
      <c r="E324" s="0" t="n">
        <f aca="true">D324+$D$6*($H$5-D324)*$H$7+$E$16*($H$7^0.5)*(NORMINV(RAND(),0,1))</f>
        <v>3.48405665426801</v>
      </c>
      <c r="F324" s="0" t="n">
        <f aca="true">E324+$D$6*($H$5-E324)*$H$7+$F$16*($H$7^0.5)*(NORMINV(RAND(),0,1))</f>
        <v>3.74204108413618</v>
      </c>
      <c r="G324" s="0" t="n">
        <f aca="true">F324+$D$6*($H$5-F324)*$H$7+$G$16*($H$7^0.5)*(NORMINV(RAND(),0,1))</f>
        <v>3.58025206072325</v>
      </c>
      <c r="H324" s="0" t="n">
        <f aca="true">G324+$D$6*($H$5-G324)*$H$7+$H$16*($H$7^0.5)*(NORMINV(RAND(),0,1))</f>
        <v>3.46972931544361</v>
      </c>
      <c r="I324" s="0" t="n">
        <f aca="true">H324+$D$6*($H$5-H324)*$H$7+$I$16*($H$7^0.5)*(NORMINV(RAND(),0,1))</f>
        <v>3.29383227886686</v>
      </c>
      <c r="J324" s="0" t="n">
        <f aca="true">I324+$D$6*($H$5-I324)*$H$7+$J$16*($H$7^0.5)*(NORMINV(RAND(),0,1))</f>
        <v>3.34720945503653</v>
      </c>
      <c r="K324" s="0" t="n">
        <f aca="true">J324+$D$6*($H$5-J324)*$H$7+$K$16*($H$7^0.5)*(NORMINV(RAND(),0,1))</f>
        <v>3.34077936331099</v>
      </c>
      <c r="L324" s="0" t="n">
        <f aca="true">K324+$D$6*($H$5-K324)*$H$7+$L$16*($H$7^0.5)*(NORMINV(RAND(),0,1))</f>
        <v>3.24189736721147</v>
      </c>
      <c r="M324" s="0" t="n">
        <f aca="true">L324+$D$6*($H$5-L324)*$H$7+$M$16*($H$7^0.5)*(NORMINV(RAND(),0,1))</f>
        <v>3.17744377843276</v>
      </c>
      <c r="N324" s="0" t="n">
        <f aca="false">EXP(M324)</f>
        <v>23.9853632190875</v>
      </c>
      <c r="O324" s="0" t="n">
        <f aca="false">EXP(($H$9*LN(N324))+(1-$H$9)*$H$5+(($D$9^2)/(4*$D$6))*(1-$H$9^2))</f>
        <v>22.6736932749493</v>
      </c>
      <c r="P324" s="33" t="n">
        <f aca="false">(MAX(O324-$D$5,0))*$H$8</f>
        <v>0</v>
      </c>
    </row>
    <row r="325" customFormat="false" ht="12.75" hidden="false" customHeight="false" outlineLevel="0" collapsed="false">
      <c r="A325" s="0" t="n">
        <v>305</v>
      </c>
      <c r="C325" s="18" t="n">
        <f aca="false">$H$6</f>
        <v>3.29212628660779</v>
      </c>
      <c r="D325" s="0" t="n">
        <f aca="true">C325+$D$6*($H$5-C325)*$H$7+$D$16*($H$7^0.5)*(NORMINV(RAND(),0,1))</f>
        <v>3.36186144226549</v>
      </c>
      <c r="E325" s="0" t="n">
        <f aca="true">D325+$D$6*($H$5-D325)*$H$7+$E$16*($H$7^0.5)*(NORMINV(RAND(),0,1))</f>
        <v>3.485272004837</v>
      </c>
      <c r="F325" s="0" t="n">
        <f aca="true">E325+$D$6*($H$5-E325)*$H$7+$F$16*($H$7^0.5)*(NORMINV(RAND(),0,1))</f>
        <v>3.41267803565941</v>
      </c>
      <c r="G325" s="0" t="n">
        <f aca="true">F325+$D$6*($H$5-F325)*$H$7+$G$16*($H$7^0.5)*(NORMINV(RAND(),0,1))</f>
        <v>3.20375751218984</v>
      </c>
      <c r="H325" s="0" t="n">
        <f aca="true">G325+$D$6*($H$5-G325)*$H$7+$H$16*($H$7^0.5)*(NORMINV(RAND(),0,1))</f>
        <v>3.12352430709438</v>
      </c>
      <c r="I325" s="0" t="n">
        <f aca="true">H325+$D$6*($H$5-H325)*$H$7+$I$16*($H$7^0.5)*(NORMINV(RAND(),0,1))</f>
        <v>3.054047783718</v>
      </c>
      <c r="J325" s="0" t="n">
        <f aca="true">I325+$D$6*($H$5-I325)*$H$7+$J$16*($H$7^0.5)*(NORMINV(RAND(),0,1))</f>
        <v>2.92924796568575</v>
      </c>
      <c r="K325" s="0" t="n">
        <f aca="true">J325+$D$6*($H$5-J325)*$H$7+$K$16*($H$7^0.5)*(NORMINV(RAND(),0,1))</f>
        <v>2.70569209280344</v>
      </c>
      <c r="L325" s="0" t="n">
        <f aca="true">K325+$D$6*($H$5-K325)*$H$7+$L$16*($H$7^0.5)*(NORMINV(RAND(),0,1))</f>
        <v>2.68221253630405</v>
      </c>
      <c r="M325" s="0" t="n">
        <f aca="true">L325+$D$6*($H$5-L325)*$H$7+$M$16*($H$7^0.5)*(NORMINV(RAND(),0,1))</f>
        <v>2.6724074419648</v>
      </c>
      <c r="N325" s="0" t="n">
        <f aca="false">EXP(M325)</f>
        <v>14.4747744596277</v>
      </c>
      <c r="O325" s="0" t="n">
        <f aca="false">EXP(($H$9*LN(N325))+(1-$H$9)*$H$5+(($D$9^2)/(4*$D$6))*(1-$H$9^2))</f>
        <v>15.2158466526117</v>
      </c>
      <c r="P325" s="33" t="n">
        <f aca="false">(MAX(O325-$D$5,0))*$H$8</f>
        <v>0</v>
      </c>
    </row>
    <row r="326" customFormat="false" ht="12.75" hidden="false" customHeight="false" outlineLevel="0" collapsed="false">
      <c r="A326" s="0" t="n">
        <v>306</v>
      </c>
      <c r="C326" s="18" t="n">
        <f aca="false">$H$6</f>
        <v>3.29212628660779</v>
      </c>
      <c r="D326" s="0" t="n">
        <f aca="true">C326+$D$6*($H$5-C326)*$H$7+$D$16*($H$7^0.5)*(NORMINV(RAND(),0,1))</f>
        <v>3.10410416761773</v>
      </c>
      <c r="E326" s="0" t="n">
        <f aca="true">D326+$D$6*($H$5-D326)*$H$7+$E$16*($H$7^0.5)*(NORMINV(RAND(),0,1))</f>
        <v>3.02838790653195</v>
      </c>
      <c r="F326" s="0" t="n">
        <f aca="true">E326+$D$6*($H$5-E326)*$H$7+$F$16*($H$7^0.5)*(NORMINV(RAND(),0,1))</f>
        <v>2.96776474333269</v>
      </c>
      <c r="G326" s="0" t="n">
        <f aca="true">F326+$D$6*($H$5-F326)*$H$7+$G$16*($H$7^0.5)*(NORMINV(RAND(),0,1))</f>
        <v>2.74455603757725</v>
      </c>
      <c r="H326" s="0" t="n">
        <f aca="true">G326+$D$6*($H$5-G326)*$H$7+$H$16*($H$7^0.5)*(NORMINV(RAND(),0,1))</f>
        <v>2.90807631230021</v>
      </c>
      <c r="I326" s="0" t="n">
        <f aca="true">H326+$D$6*($H$5-H326)*$H$7+$I$16*($H$7^0.5)*(NORMINV(RAND(),0,1))</f>
        <v>3.01183878626611</v>
      </c>
      <c r="J326" s="0" t="n">
        <f aca="true">I326+$D$6*($H$5-I326)*$H$7+$J$16*($H$7^0.5)*(NORMINV(RAND(),0,1))</f>
        <v>2.9855709587116</v>
      </c>
      <c r="K326" s="0" t="n">
        <f aca="true">J326+$D$6*($H$5-J326)*$H$7+$K$16*($H$7^0.5)*(NORMINV(RAND(),0,1))</f>
        <v>3.14473844662461</v>
      </c>
      <c r="L326" s="0" t="n">
        <f aca="true">K326+$D$6*($H$5-K326)*$H$7+$L$16*($H$7^0.5)*(NORMINV(RAND(),0,1))</f>
        <v>3.20659394766753</v>
      </c>
      <c r="M326" s="0" t="n">
        <f aca="true">L326+$D$6*($H$5-L326)*$H$7+$M$16*($H$7^0.5)*(NORMINV(RAND(),0,1))</f>
        <v>3.18216980252879</v>
      </c>
      <c r="N326" s="0" t="n">
        <f aca="false">EXP(M326)</f>
        <v>24.0989869062699</v>
      </c>
      <c r="O326" s="0" t="n">
        <f aca="false">EXP(($H$9*LN(N326))+(1-$H$9)*$H$5+(($D$9^2)/(4*$D$6))*(1-$H$9^2))</f>
        <v>22.7584814836671</v>
      </c>
      <c r="P326" s="33" t="n">
        <f aca="false">(MAX(O326-$D$5,0))*$H$8</f>
        <v>0</v>
      </c>
    </row>
    <row r="327" customFormat="false" ht="12.75" hidden="false" customHeight="false" outlineLevel="0" collapsed="false">
      <c r="A327" s="0" t="n">
        <v>307</v>
      </c>
      <c r="C327" s="18" t="n">
        <f aca="false">$H$6</f>
        <v>3.29212628660779</v>
      </c>
      <c r="D327" s="0" t="n">
        <f aca="true">C327+$D$6*($H$5-C327)*$H$7+$D$16*($H$7^0.5)*(NORMINV(RAND(),0,1))</f>
        <v>3.46186835961815</v>
      </c>
      <c r="E327" s="0" t="n">
        <f aca="true">D327+$D$6*($H$5-D327)*$H$7+$E$16*($H$7^0.5)*(NORMINV(RAND(),0,1))</f>
        <v>3.47701756995712</v>
      </c>
      <c r="F327" s="0" t="n">
        <f aca="true">E327+$D$6*($H$5-E327)*$H$7+$F$16*($H$7^0.5)*(NORMINV(RAND(),0,1))</f>
        <v>3.66463666925993</v>
      </c>
      <c r="G327" s="0" t="n">
        <f aca="true">F327+$D$6*($H$5-F327)*$H$7+$G$16*($H$7^0.5)*(NORMINV(RAND(),0,1))</f>
        <v>3.94127209816049</v>
      </c>
      <c r="H327" s="0" t="n">
        <f aca="true">G327+$D$6*($H$5-G327)*$H$7+$H$16*($H$7^0.5)*(NORMINV(RAND(),0,1))</f>
        <v>4.09497432455878</v>
      </c>
      <c r="I327" s="0" t="n">
        <f aca="true">H327+$D$6*($H$5-H327)*$H$7+$I$16*($H$7^0.5)*(NORMINV(RAND(),0,1))</f>
        <v>4.11119377891172</v>
      </c>
      <c r="J327" s="0" t="n">
        <f aca="true">I327+$D$6*($H$5-I327)*$H$7+$J$16*($H$7^0.5)*(NORMINV(RAND(),0,1))</f>
        <v>3.98640829263343</v>
      </c>
      <c r="K327" s="0" t="n">
        <f aca="true">J327+$D$6*($H$5-J327)*$H$7+$K$16*($H$7^0.5)*(NORMINV(RAND(),0,1))</f>
        <v>4.24057360323677</v>
      </c>
      <c r="L327" s="0" t="n">
        <f aca="true">K327+$D$6*($H$5-K327)*$H$7+$L$16*($H$7^0.5)*(NORMINV(RAND(),0,1))</f>
        <v>4.04496729369175</v>
      </c>
      <c r="M327" s="0" t="n">
        <f aca="true">L327+$D$6*($H$5-L327)*$H$7+$M$16*($H$7^0.5)*(NORMINV(RAND(),0,1))</f>
        <v>4.01262909464507</v>
      </c>
      <c r="N327" s="0" t="n">
        <f aca="false">EXP(M327)</f>
        <v>55.2920476640999</v>
      </c>
      <c r="O327" s="0" t="n">
        <f aca="false">EXP(($H$9*LN(N327))+(1-$H$9)*$H$5+(($D$9^2)/(4*$D$6))*(1-$H$9^2))</f>
        <v>43.8519236966044</v>
      </c>
      <c r="P327" s="33" t="n">
        <f aca="false">(MAX(O327-$D$5,0))*$H$8</f>
        <v>19.6447174927536</v>
      </c>
    </row>
    <row r="328" customFormat="false" ht="12.75" hidden="false" customHeight="false" outlineLevel="0" collapsed="false">
      <c r="A328" s="0" t="n">
        <v>308</v>
      </c>
      <c r="C328" s="18" t="n">
        <f aca="false">$H$6</f>
        <v>3.29212628660779</v>
      </c>
      <c r="D328" s="0" t="n">
        <f aca="true">C328+$D$6*($H$5-C328)*$H$7+$D$16*($H$7^0.5)*(NORMINV(RAND(),0,1))</f>
        <v>3.13978444671579</v>
      </c>
      <c r="E328" s="0" t="n">
        <f aca="true">D328+$D$6*($H$5-D328)*$H$7+$E$16*($H$7^0.5)*(NORMINV(RAND(),0,1))</f>
        <v>3.09986179991524</v>
      </c>
      <c r="F328" s="0" t="n">
        <f aca="true">E328+$D$6*($H$5-E328)*$H$7+$F$16*($H$7^0.5)*(NORMINV(RAND(),0,1))</f>
        <v>3.05893907105996</v>
      </c>
      <c r="G328" s="0" t="n">
        <f aca="true">F328+$D$6*($H$5-F328)*$H$7+$G$16*($H$7^0.5)*(NORMINV(RAND(),0,1))</f>
        <v>3.09722301454239</v>
      </c>
      <c r="H328" s="0" t="n">
        <f aca="true">G328+$D$6*($H$5-G328)*$H$7+$H$16*($H$7^0.5)*(NORMINV(RAND(),0,1))</f>
        <v>3.05490661519129</v>
      </c>
      <c r="I328" s="0" t="n">
        <f aca="true">H328+$D$6*($H$5-H328)*$H$7+$I$16*($H$7^0.5)*(NORMINV(RAND(),0,1))</f>
        <v>3.14278188826563</v>
      </c>
      <c r="J328" s="0" t="n">
        <f aca="true">I328+$D$6*($H$5-I328)*$H$7+$J$16*($H$7^0.5)*(NORMINV(RAND(),0,1))</f>
        <v>3.03333605595325</v>
      </c>
      <c r="K328" s="0" t="n">
        <f aca="true">J328+$D$6*($H$5-J328)*$H$7+$K$16*($H$7^0.5)*(NORMINV(RAND(),0,1))</f>
        <v>3.15968120906758</v>
      </c>
      <c r="L328" s="0" t="n">
        <f aca="true">K328+$D$6*($H$5-K328)*$H$7+$L$16*($H$7^0.5)*(NORMINV(RAND(),0,1))</f>
        <v>3.10417466838998</v>
      </c>
      <c r="M328" s="0" t="n">
        <f aca="true">L328+$D$6*($H$5-L328)*$H$7+$M$16*($H$7^0.5)*(NORMINV(RAND(),0,1))</f>
        <v>3.15305291323872</v>
      </c>
      <c r="N328" s="0" t="n">
        <f aca="false">EXP(M328)</f>
        <v>23.4074164215126</v>
      </c>
      <c r="O328" s="0" t="n">
        <f aca="false">EXP(($H$9*LN(N328))+(1-$H$9)*$H$5+(($D$9^2)/(4*$D$6))*(1-$H$9^2))</f>
        <v>22.2411000745365</v>
      </c>
      <c r="P328" s="33" t="n">
        <f aca="false">(MAX(O328-$D$5,0))*$H$8</f>
        <v>0</v>
      </c>
    </row>
    <row r="329" customFormat="false" ht="12.75" hidden="false" customHeight="false" outlineLevel="0" collapsed="false">
      <c r="A329" s="0" t="n">
        <v>309</v>
      </c>
      <c r="C329" s="18" t="n">
        <f aca="false">$H$6</f>
        <v>3.29212628660779</v>
      </c>
      <c r="D329" s="0" t="n">
        <f aca="true">C329+$D$6*($H$5-C329)*$H$7+$D$16*($H$7^0.5)*(NORMINV(RAND(),0,1))</f>
        <v>3.11651961386008</v>
      </c>
      <c r="E329" s="0" t="n">
        <f aca="true">D329+$D$6*($H$5-D329)*$H$7+$E$16*($H$7^0.5)*(NORMINV(RAND(),0,1))</f>
        <v>2.92216491294179</v>
      </c>
      <c r="F329" s="0" t="n">
        <f aca="true">E329+$D$6*($H$5-E329)*$H$7+$F$16*($H$7^0.5)*(NORMINV(RAND(),0,1))</f>
        <v>2.84818007965401</v>
      </c>
      <c r="G329" s="0" t="n">
        <f aca="true">F329+$D$6*($H$5-F329)*$H$7+$G$16*($H$7^0.5)*(NORMINV(RAND(),0,1))</f>
        <v>2.65195361791581</v>
      </c>
      <c r="H329" s="0" t="n">
        <f aca="true">G329+$D$6*($H$5-G329)*$H$7+$H$16*($H$7^0.5)*(NORMINV(RAND(),0,1))</f>
        <v>2.39381821758395</v>
      </c>
      <c r="I329" s="0" t="n">
        <f aca="true">H329+$D$6*($H$5-H329)*$H$7+$I$16*($H$7^0.5)*(NORMINV(RAND(),0,1))</f>
        <v>2.47940014382171</v>
      </c>
      <c r="J329" s="0" t="n">
        <f aca="true">I329+$D$6*($H$5-I329)*$H$7+$J$16*($H$7^0.5)*(NORMINV(RAND(),0,1))</f>
        <v>2.62535741122725</v>
      </c>
      <c r="K329" s="0" t="n">
        <f aca="true">J329+$D$6*($H$5-J329)*$H$7+$K$16*($H$7^0.5)*(NORMINV(RAND(),0,1))</f>
        <v>2.56963000120192</v>
      </c>
      <c r="L329" s="0" t="n">
        <f aca="true">K329+$D$6*($H$5-K329)*$H$7+$L$16*($H$7^0.5)*(NORMINV(RAND(),0,1))</f>
        <v>2.69059328491285</v>
      </c>
      <c r="M329" s="0" t="n">
        <f aca="true">L329+$D$6*($H$5-L329)*$H$7+$M$16*($H$7^0.5)*(NORMINV(RAND(),0,1))</f>
        <v>2.68539391458716</v>
      </c>
      <c r="N329" s="0" t="n">
        <f aca="false">EXP(M329)</f>
        <v>14.6639765970042</v>
      </c>
      <c r="O329" s="0" t="n">
        <f aca="false">EXP(($H$9*LN(N329))+(1-$H$9)*$H$5+(($D$9^2)/(4*$D$6))*(1-$H$9^2))</f>
        <v>15.3727105120097</v>
      </c>
      <c r="P329" s="33" t="n">
        <f aca="false">(MAX(O329-$D$5,0))*$H$8</f>
        <v>0</v>
      </c>
    </row>
    <row r="330" customFormat="false" ht="12.75" hidden="false" customHeight="false" outlineLevel="0" collapsed="false">
      <c r="A330" s="0" t="n">
        <v>310</v>
      </c>
      <c r="C330" s="18" t="n">
        <f aca="false">$H$6</f>
        <v>3.29212628660779</v>
      </c>
      <c r="D330" s="0" t="n">
        <f aca="true">C330+$D$6*($H$5-C330)*$H$7+$D$16*($H$7^0.5)*(NORMINV(RAND(),0,1))</f>
        <v>3.47814001467264</v>
      </c>
      <c r="E330" s="0" t="n">
        <f aca="true">D330+$D$6*($H$5-D330)*$H$7+$E$16*($H$7^0.5)*(NORMINV(RAND(),0,1))</f>
        <v>3.58841898806537</v>
      </c>
      <c r="F330" s="0" t="n">
        <f aca="true">E330+$D$6*($H$5-E330)*$H$7+$F$16*($H$7^0.5)*(NORMINV(RAND(),0,1))</f>
        <v>3.48152019731967</v>
      </c>
      <c r="G330" s="0" t="n">
        <f aca="true">F330+$D$6*($H$5-F330)*$H$7+$G$16*($H$7^0.5)*(NORMINV(RAND(),0,1))</f>
        <v>3.37292807760633</v>
      </c>
      <c r="H330" s="0" t="n">
        <f aca="true">G330+$D$6*($H$5-G330)*$H$7+$H$16*($H$7^0.5)*(NORMINV(RAND(),0,1))</f>
        <v>3.54809021798969</v>
      </c>
      <c r="I330" s="0" t="n">
        <f aca="true">H330+$D$6*($H$5-H330)*$H$7+$I$16*($H$7^0.5)*(NORMINV(RAND(),0,1))</f>
        <v>3.41365407752797</v>
      </c>
      <c r="J330" s="0" t="n">
        <f aca="true">I330+$D$6*($H$5-I330)*$H$7+$J$16*($H$7^0.5)*(NORMINV(RAND(),0,1))</f>
        <v>3.30162484882945</v>
      </c>
      <c r="K330" s="0" t="n">
        <f aca="true">J330+$D$6*($H$5-J330)*$H$7+$K$16*($H$7^0.5)*(NORMINV(RAND(),0,1))</f>
        <v>3.28060708000986</v>
      </c>
      <c r="L330" s="0" t="n">
        <f aca="true">K330+$D$6*($H$5-K330)*$H$7+$L$16*($H$7^0.5)*(NORMINV(RAND(),0,1))</f>
        <v>3.26637841624809</v>
      </c>
      <c r="M330" s="0" t="n">
        <f aca="true">L330+$D$6*($H$5-L330)*$H$7+$M$16*($H$7^0.5)*(NORMINV(RAND(),0,1))</f>
        <v>3.13573037253272</v>
      </c>
      <c r="N330" s="0" t="n">
        <f aca="false">EXP(M330)</f>
        <v>23.0054322432869</v>
      </c>
      <c r="O330" s="0" t="n">
        <f aca="false">EXP(($H$9*LN(N330))+(1-$H$9)*$H$5+(($D$9^2)/(4*$D$6))*(1-$H$9^2))</f>
        <v>21.9388913827429</v>
      </c>
      <c r="P330" s="33" t="n">
        <f aca="false">(MAX(O330-$D$5,0))*$H$8</f>
        <v>0</v>
      </c>
    </row>
    <row r="331" customFormat="false" ht="12.75" hidden="false" customHeight="false" outlineLevel="0" collapsed="false">
      <c r="A331" s="0" t="n">
        <v>311</v>
      </c>
      <c r="C331" s="18" t="n">
        <f aca="false">$H$6</f>
        <v>3.29212628660779</v>
      </c>
      <c r="D331" s="0" t="n">
        <f aca="true">C331+$D$6*($H$5-C331)*$H$7+$D$16*($H$7^0.5)*(NORMINV(RAND(),0,1))</f>
        <v>3.33541922181407</v>
      </c>
      <c r="E331" s="0" t="n">
        <f aca="true">D331+$D$6*($H$5-D331)*$H$7+$E$16*($H$7^0.5)*(NORMINV(RAND(),0,1))</f>
        <v>3.2199722590104</v>
      </c>
      <c r="F331" s="0" t="n">
        <f aca="true">E331+$D$6*($H$5-E331)*$H$7+$F$16*($H$7^0.5)*(NORMINV(RAND(),0,1))</f>
        <v>3.07401909519577</v>
      </c>
      <c r="G331" s="0" t="n">
        <f aca="true">F331+$D$6*($H$5-F331)*$H$7+$G$16*($H$7^0.5)*(NORMINV(RAND(),0,1))</f>
        <v>3.03004351467316</v>
      </c>
      <c r="H331" s="0" t="n">
        <f aca="true">G331+$D$6*($H$5-G331)*$H$7+$H$16*($H$7^0.5)*(NORMINV(RAND(),0,1))</f>
        <v>3.08479368839125</v>
      </c>
      <c r="I331" s="0" t="n">
        <f aca="true">H331+$D$6*($H$5-H331)*$H$7+$I$16*($H$7^0.5)*(NORMINV(RAND(),0,1))</f>
        <v>2.98328516288898</v>
      </c>
      <c r="J331" s="0" t="n">
        <f aca="true">I331+$D$6*($H$5-I331)*$H$7+$J$16*($H$7^0.5)*(NORMINV(RAND(),0,1))</f>
        <v>2.96314343160014</v>
      </c>
      <c r="K331" s="0" t="n">
        <f aca="true">J331+$D$6*($H$5-J331)*$H$7+$K$16*($H$7^0.5)*(NORMINV(RAND(),0,1))</f>
        <v>2.65480126093193</v>
      </c>
      <c r="L331" s="0" t="n">
        <f aca="true">K331+$D$6*($H$5-K331)*$H$7+$L$16*($H$7^0.5)*(NORMINV(RAND(),0,1))</f>
        <v>2.64863069487077</v>
      </c>
      <c r="M331" s="0" t="n">
        <f aca="true">L331+$D$6*($H$5-L331)*$H$7+$M$16*($H$7^0.5)*(NORMINV(RAND(),0,1))</f>
        <v>2.72233997770038</v>
      </c>
      <c r="N331" s="0" t="n">
        <f aca="false">EXP(M331)</f>
        <v>15.2158854528212</v>
      </c>
      <c r="O331" s="0" t="n">
        <f aca="false">EXP(($H$9*LN(N331))+(1-$H$9)*$H$5+(($D$9^2)/(4*$D$6))*(1-$H$9^2))</f>
        <v>15.8278837582967</v>
      </c>
      <c r="P331" s="33" t="n">
        <f aca="false">(MAX(O331-$D$5,0))*$H$8</f>
        <v>0</v>
      </c>
    </row>
    <row r="332" customFormat="false" ht="12.75" hidden="false" customHeight="false" outlineLevel="0" collapsed="false">
      <c r="A332" s="0" t="n">
        <v>312</v>
      </c>
      <c r="C332" s="18" t="n">
        <f aca="false">$H$6</f>
        <v>3.29212628660779</v>
      </c>
      <c r="D332" s="0" t="n">
        <f aca="true">C332+$D$6*($H$5-C332)*$H$7+$D$16*($H$7^0.5)*(NORMINV(RAND(),0,1))</f>
        <v>3.27369946257117</v>
      </c>
      <c r="E332" s="0" t="n">
        <f aca="true">D332+$D$6*($H$5-D332)*$H$7+$E$16*($H$7^0.5)*(NORMINV(RAND(),0,1))</f>
        <v>3.46408369401498</v>
      </c>
      <c r="F332" s="0" t="n">
        <f aca="true">E332+$D$6*($H$5-E332)*$H$7+$F$16*($H$7^0.5)*(NORMINV(RAND(),0,1))</f>
        <v>3.46989350869804</v>
      </c>
      <c r="G332" s="0" t="n">
        <f aca="true">F332+$D$6*($H$5-F332)*$H$7+$G$16*($H$7^0.5)*(NORMINV(RAND(),0,1))</f>
        <v>3.43899512710655</v>
      </c>
      <c r="H332" s="0" t="n">
        <f aca="true">G332+$D$6*($H$5-G332)*$H$7+$H$16*($H$7^0.5)*(NORMINV(RAND(),0,1))</f>
        <v>3.43017204927448</v>
      </c>
      <c r="I332" s="0" t="n">
        <f aca="true">H332+$D$6*($H$5-H332)*$H$7+$I$16*($H$7^0.5)*(NORMINV(RAND(),0,1))</f>
        <v>3.47948902691254</v>
      </c>
      <c r="J332" s="0" t="n">
        <f aca="true">I332+$D$6*($H$5-I332)*$H$7+$J$16*($H$7^0.5)*(NORMINV(RAND(),0,1))</f>
        <v>3.36510756347283</v>
      </c>
      <c r="K332" s="0" t="n">
        <f aca="true">J332+$D$6*($H$5-J332)*$H$7+$K$16*($H$7^0.5)*(NORMINV(RAND(),0,1))</f>
        <v>3.33365842389478</v>
      </c>
      <c r="L332" s="0" t="n">
        <f aca="true">K332+$D$6*($H$5-K332)*$H$7+$L$16*($H$7^0.5)*(NORMINV(RAND(),0,1))</f>
        <v>3.19360486386241</v>
      </c>
      <c r="M332" s="0" t="n">
        <f aca="true">L332+$D$6*($H$5-L332)*$H$7+$M$16*($H$7^0.5)*(NORMINV(RAND(),0,1))</f>
        <v>3.15575961141648</v>
      </c>
      <c r="N332" s="0" t="n">
        <f aca="false">EXP(M332)</f>
        <v>23.470859054183</v>
      </c>
      <c r="O332" s="0" t="n">
        <f aca="false">EXP(($H$9*LN(N332))+(1-$H$9)*$H$5+(($D$9^2)/(4*$D$6))*(1-$H$9^2))</f>
        <v>22.2886956820938</v>
      </c>
      <c r="P332" s="33" t="n">
        <f aca="false">(MAX(O332-$D$5,0))*$H$8</f>
        <v>0</v>
      </c>
    </row>
    <row r="333" customFormat="false" ht="12.75" hidden="false" customHeight="false" outlineLevel="0" collapsed="false">
      <c r="A333" s="0" t="n">
        <v>313</v>
      </c>
      <c r="C333" s="18" t="n">
        <f aca="false">$H$6</f>
        <v>3.29212628660779</v>
      </c>
      <c r="D333" s="0" t="n">
        <f aca="true">C333+$D$6*($H$5-C333)*$H$7+$D$16*($H$7^0.5)*(NORMINV(RAND(),0,1))</f>
        <v>3.26079260375483</v>
      </c>
      <c r="E333" s="0" t="n">
        <f aca="true">D333+$D$6*($H$5-D333)*$H$7+$E$16*($H$7^0.5)*(NORMINV(RAND(),0,1))</f>
        <v>3.09748588138446</v>
      </c>
      <c r="F333" s="0" t="n">
        <f aca="true">E333+$D$6*($H$5-E333)*$H$7+$F$16*($H$7^0.5)*(NORMINV(RAND(),0,1))</f>
        <v>3.17895015922233</v>
      </c>
      <c r="G333" s="0" t="n">
        <f aca="true">F333+$D$6*($H$5-F333)*$H$7+$G$16*($H$7^0.5)*(NORMINV(RAND(),0,1))</f>
        <v>2.94910580940706</v>
      </c>
      <c r="H333" s="0" t="n">
        <f aca="true">G333+$D$6*($H$5-G333)*$H$7+$H$16*($H$7^0.5)*(NORMINV(RAND(),0,1))</f>
        <v>3.05563874584263</v>
      </c>
      <c r="I333" s="0" t="n">
        <f aca="true">H333+$D$6*($H$5-H333)*$H$7+$I$16*($H$7^0.5)*(NORMINV(RAND(),0,1))</f>
        <v>3.10239897858138</v>
      </c>
      <c r="J333" s="0" t="n">
        <f aca="true">I333+$D$6*($H$5-I333)*$H$7+$J$16*($H$7^0.5)*(NORMINV(RAND(),0,1))</f>
        <v>3.1603476672147</v>
      </c>
      <c r="K333" s="0" t="n">
        <f aca="true">J333+$D$6*($H$5-J333)*$H$7+$K$16*($H$7^0.5)*(NORMINV(RAND(),0,1))</f>
        <v>3.07530264860835</v>
      </c>
      <c r="L333" s="0" t="n">
        <f aca="true">K333+$D$6*($H$5-K333)*$H$7+$L$16*($H$7^0.5)*(NORMINV(RAND(),0,1))</f>
        <v>2.95660315752833</v>
      </c>
      <c r="M333" s="0" t="n">
        <f aca="true">L333+$D$6*($H$5-L333)*$H$7+$M$16*($H$7^0.5)*(NORMINV(RAND(),0,1))</f>
        <v>2.85289422122669</v>
      </c>
      <c r="N333" s="0" t="n">
        <f aca="false">EXP(M333)</f>
        <v>17.3378889813313</v>
      </c>
      <c r="O333" s="0" t="n">
        <f aca="false">EXP(($H$9*LN(N333))+(1-$H$9)*$H$5+(($D$9^2)/(4*$D$6))*(1-$H$9^2))</f>
        <v>17.5469895200427</v>
      </c>
      <c r="P333" s="33" t="n">
        <f aca="false">(MAX(O333-$D$5,0))*$H$8</f>
        <v>0</v>
      </c>
    </row>
    <row r="334" customFormat="false" ht="12.75" hidden="false" customHeight="false" outlineLevel="0" collapsed="false">
      <c r="A334" s="0" t="n">
        <v>314</v>
      </c>
      <c r="C334" s="18" t="n">
        <f aca="false">$H$6</f>
        <v>3.29212628660779</v>
      </c>
      <c r="D334" s="0" t="n">
        <f aca="true">C334+$D$6*($H$5-C334)*$H$7+$D$16*($H$7^0.5)*(NORMINV(RAND(),0,1))</f>
        <v>3.05043267272048</v>
      </c>
      <c r="E334" s="0" t="n">
        <f aca="true">D334+$D$6*($H$5-D334)*$H$7+$E$16*($H$7^0.5)*(NORMINV(RAND(),0,1))</f>
        <v>3.13280668100362</v>
      </c>
      <c r="F334" s="0" t="n">
        <f aca="true">E334+$D$6*($H$5-E334)*$H$7+$F$16*($H$7^0.5)*(NORMINV(RAND(),0,1))</f>
        <v>3.34746138898588</v>
      </c>
      <c r="G334" s="0" t="n">
        <f aca="true">F334+$D$6*($H$5-F334)*$H$7+$G$16*($H$7^0.5)*(NORMINV(RAND(),0,1))</f>
        <v>3.50002663592499</v>
      </c>
      <c r="H334" s="0" t="n">
        <f aca="true">G334+$D$6*($H$5-G334)*$H$7+$H$16*($H$7^0.5)*(NORMINV(RAND(),0,1))</f>
        <v>3.70692892670143</v>
      </c>
      <c r="I334" s="0" t="n">
        <f aca="true">H334+$D$6*($H$5-H334)*$H$7+$I$16*($H$7^0.5)*(NORMINV(RAND(),0,1))</f>
        <v>3.64701349045187</v>
      </c>
      <c r="J334" s="0" t="n">
        <f aca="true">I334+$D$6*($H$5-I334)*$H$7+$J$16*($H$7^0.5)*(NORMINV(RAND(),0,1))</f>
        <v>3.46978149221229</v>
      </c>
      <c r="K334" s="0" t="n">
        <f aca="true">J334+$D$6*($H$5-J334)*$H$7+$K$16*($H$7^0.5)*(NORMINV(RAND(),0,1))</f>
        <v>3.31524207109719</v>
      </c>
      <c r="L334" s="0" t="n">
        <f aca="true">K334+$D$6*($H$5-K334)*$H$7+$L$16*($H$7^0.5)*(NORMINV(RAND(),0,1))</f>
        <v>3.29139232549527</v>
      </c>
      <c r="M334" s="0" t="n">
        <f aca="true">L334+$D$6*($H$5-L334)*$H$7+$M$16*($H$7^0.5)*(NORMINV(RAND(),0,1))</f>
        <v>3.13845283655732</v>
      </c>
      <c r="N334" s="0" t="n">
        <f aca="false">EXP(M334)</f>
        <v>23.0681490383116</v>
      </c>
      <c r="O334" s="0" t="n">
        <f aca="false">EXP(($H$9*LN(N334))+(1-$H$9)*$H$5+(($D$9^2)/(4*$D$6))*(1-$H$9^2))</f>
        <v>21.9861140281481</v>
      </c>
      <c r="P334" s="33" t="n">
        <f aca="false">(MAX(O334-$D$5,0))*$H$8</f>
        <v>0</v>
      </c>
    </row>
    <row r="335" customFormat="false" ht="12.75" hidden="false" customHeight="false" outlineLevel="0" collapsed="false">
      <c r="A335" s="0" t="n">
        <v>315</v>
      </c>
      <c r="C335" s="18" t="n">
        <f aca="false">$H$6</f>
        <v>3.29212628660779</v>
      </c>
      <c r="D335" s="0" t="n">
        <f aca="true">C335+$D$6*($H$5-C335)*$H$7+$D$16*($H$7^0.5)*(NORMINV(RAND(),0,1))</f>
        <v>3.49148143324002</v>
      </c>
      <c r="E335" s="0" t="n">
        <f aca="true">D335+$D$6*($H$5-D335)*$H$7+$E$16*($H$7^0.5)*(NORMINV(RAND(),0,1))</f>
        <v>3.39477046340314</v>
      </c>
      <c r="F335" s="0" t="n">
        <f aca="true">E335+$D$6*($H$5-E335)*$H$7+$F$16*($H$7^0.5)*(NORMINV(RAND(),0,1))</f>
        <v>3.13510412756249</v>
      </c>
      <c r="G335" s="0" t="n">
        <f aca="true">F335+$D$6*($H$5-F335)*$H$7+$G$16*($H$7^0.5)*(NORMINV(RAND(),0,1))</f>
        <v>3.11534919915004</v>
      </c>
      <c r="H335" s="0" t="n">
        <f aca="true">G335+$D$6*($H$5-G335)*$H$7+$H$16*($H$7^0.5)*(NORMINV(RAND(),0,1))</f>
        <v>3.04192176094933</v>
      </c>
      <c r="I335" s="0" t="n">
        <f aca="true">H335+$D$6*($H$5-H335)*$H$7+$I$16*($H$7^0.5)*(NORMINV(RAND(),0,1))</f>
        <v>3.08753998999634</v>
      </c>
      <c r="J335" s="0" t="n">
        <f aca="true">I335+$D$6*($H$5-I335)*$H$7+$J$16*($H$7^0.5)*(NORMINV(RAND(),0,1))</f>
        <v>3.03205053737581</v>
      </c>
      <c r="K335" s="0" t="n">
        <f aca="true">J335+$D$6*($H$5-J335)*$H$7+$K$16*($H$7^0.5)*(NORMINV(RAND(),0,1))</f>
        <v>2.97771972371418</v>
      </c>
      <c r="L335" s="0" t="n">
        <f aca="true">K335+$D$6*($H$5-K335)*$H$7+$L$16*($H$7^0.5)*(NORMINV(RAND(),0,1))</f>
        <v>3.07562622992223</v>
      </c>
      <c r="M335" s="0" t="n">
        <f aca="true">L335+$D$6*($H$5-L335)*$H$7+$M$16*($H$7^0.5)*(NORMINV(RAND(),0,1))</f>
        <v>3.09640439040761</v>
      </c>
      <c r="N335" s="0" t="n">
        <f aca="false">EXP(M335)</f>
        <v>22.1182794351459</v>
      </c>
      <c r="O335" s="0" t="n">
        <f aca="false">EXP(($H$9*LN(N335))+(1-$H$9)*$H$5+(($D$9^2)/(4*$D$6))*(1-$H$9^2))</f>
        <v>21.2679665616528</v>
      </c>
      <c r="P335" s="33" t="n">
        <f aca="false">(MAX(O335-$D$5,0))*$H$8</f>
        <v>0</v>
      </c>
    </row>
    <row r="336" customFormat="false" ht="12.75" hidden="false" customHeight="false" outlineLevel="0" collapsed="false">
      <c r="A336" s="0" t="n">
        <v>316</v>
      </c>
      <c r="C336" s="18" t="n">
        <f aca="false">$H$6</f>
        <v>3.29212628660779</v>
      </c>
      <c r="D336" s="0" t="n">
        <f aca="true">C336+$D$6*($H$5-C336)*$H$7+$D$16*($H$7^0.5)*(NORMINV(RAND(),0,1))</f>
        <v>3.28049053405968</v>
      </c>
      <c r="E336" s="0" t="n">
        <f aca="true">D336+$D$6*($H$5-D336)*$H$7+$E$16*($H$7^0.5)*(NORMINV(RAND(),0,1))</f>
        <v>3.35917607852489</v>
      </c>
      <c r="F336" s="0" t="n">
        <f aca="true">E336+$D$6*($H$5-E336)*$H$7+$F$16*($H$7^0.5)*(NORMINV(RAND(),0,1))</f>
        <v>3.39635692157764</v>
      </c>
      <c r="G336" s="0" t="n">
        <f aca="true">F336+$D$6*($H$5-F336)*$H$7+$G$16*($H$7^0.5)*(NORMINV(RAND(),0,1))</f>
        <v>3.48923935913863</v>
      </c>
      <c r="H336" s="0" t="n">
        <f aca="true">G336+$D$6*($H$5-G336)*$H$7+$H$16*($H$7^0.5)*(NORMINV(RAND(),0,1))</f>
        <v>3.19020686828493</v>
      </c>
      <c r="I336" s="0" t="n">
        <f aca="true">H336+$D$6*($H$5-H336)*$H$7+$I$16*($H$7^0.5)*(NORMINV(RAND(),0,1))</f>
        <v>3.22443166783563</v>
      </c>
      <c r="J336" s="0" t="n">
        <f aca="true">I336+$D$6*($H$5-I336)*$H$7+$J$16*($H$7^0.5)*(NORMINV(RAND(),0,1))</f>
        <v>3.19029348814901</v>
      </c>
      <c r="K336" s="0" t="n">
        <f aca="true">J336+$D$6*($H$5-J336)*$H$7+$K$16*($H$7^0.5)*(NORMINV(RAND(),0,1))</f>
        <v>3.31193827385538</v>
      </c>
      <c r="L336" s="0" t="n">
        <f aca="true">K336+$D$6*($H$5-K336)*$H$7+$L$16*($H$7^0.5)*(NORMINV(RAND(),0,1))</f>
        <v>3.29483489585444</v>
      </c>
      <c r="M336" s="0" t="n">
        <f aca="true">L336+$D$6*($H$5-L336)*$H$7+$M$16*($H$7^0.5)*(NORMINV(RAND(),0,1))</f>
        <v>3.30134774536461</v>
      </c>
      <c r="N336" s="0" t="n">
        <f aca="false">EXP(M336)</f>
        <v>27.1492044890883</v>
      </c>
      <c r="O336" s="0" t="n">
        <f aca="false">EXP(($H$9*LN(N336))+(1-$H$9)*$H$5+(($D$9^2)/(4*$D$6))*(1-$H$9^2))</f>
        <v>25.0046629230815</v>
      </c>
      <c r="P336" s="33" t="n">
        <f aca="false">(MAX(O336-$D$5,0))*$H$8</f>
        <v>1.71664847374063</v>
      </c>
    </row>
    <row r="337" customFormat="false" ht="12.75" hidden="false" customHeight="false" outlineLevel="0" collapsed="false">
      <c r="A337" s="0" t="n">
        <v>317</v>
      </c>
      <c r="C337" s="18" t="n">
        <f aca="false">$H$6</f>
        <v>3.29212628660779</v>
      </c>
      <c r="D337" s="0" t="n">
        <f aca="true">C337+$D$6*($H$5-C337)*$H$7+$D$16*($H$7^0.5)*(NORMINV(RAND(),0,1))</f>
        <v>3.36828230782989</v>
      </c>
      <c r="E337" s="0" t="n">
        <f aca="true">D337+$D$6*($H$5-D337)*$H$7+$E$16*($H$7^0.5)*(NORMINV(RAND(),0,1))</f>
        <v>3.37300057888982</v>
      </c>
      <c r="F337" s="0" t="n">
        <f aca="true">E337+$D$6*($H$5-E337)*$H$7+$F$16*($H$7^0.5)*(NORMINV(RAND(),0,1))</f>
        <v>3.49646440885925</v>
      </c>
      <c r="G337" s="0" t="n">
        <f aca="true">F337+$D$6*($H$5-F337)*$H$7+$G$16*($H$7^0.5)*(NORMINV(RAND(),0,1))</f>
        <v>3.42955410096021</v>
      </c>
      <c r="H337" s="0" t="n">
        <f aca="true">G337+$D$6*($H$5-G337)*$H$7+$H$16*($H$7^0.5)*(NORMINV(RAND(),0,1))</f>
        <v>3.50116787620564</v>
      </c>
      <c r="I337" s="0" t="n">
        <f aca="true">H337+$D$6*($H$5-H337)*$H$7+$I$16*($H$7^0.5)*(NORMINV(RAND(),0,1))</f>
        <v>3.50067697646343</v>
      </c>
      <c r="J337" s="0" t="n">
        <f aca="true">I337+$D$6*($H$5-I337)*$H$7+$J$16*($H$7^0.5)*(NORMINV(RAND(),0,1))</f>
        <v>3.60274018641758</v>
      </c>
      <c r="K337" s="0" t="n">
        <f aca="true">J337+$D$6*($H$5-J337)*$H$7+$K$16*($H$7^0.5)*(NORMINV(RAND(),0,1))</f>
        <v>3.46931777309561</v>
      </c>
      <c r="L337" s="0" t="n">
        <f aca="true">K337+$D$6*($H$5-K337)*$H$7+$L$16*($H$7^0.5)*(NORMINV(RAND(),0,1))</f>
        <v>3.37179829823827</v>
      </c>
      <c r="M337" s="0" t="n">
        <f aca="true">L337+$D$6*($H$5-L337)*$H$7+$M$16*($H$7^0.5)*(NORMINV(RAND(),0,1))</f>
        <v>3.33673246212407</v>
      </c>
      <c r="N337" s="0" t="n">
        <f aca="false">EXP(M337)</f>
        <v>28.1270701211666</v>
      </c>
      <c r="O337" s="0" t="n">
        <f aca="false">EXP(($H$9*LN(N337))+(1-$H$9)*$H$5+(($D$9^2)/(4*$D$6))*(1-$H$9^2))</f>
        <v>25.7133031391242</v>
      </c>
      <c r="P337" s="33" t="n">
        <f aca="false">(MAX(O337-$D$5,0))*$H$8</f>
        <v>2.39072789862497</v>
      </c>
    </row>
    <row r="338" customFormat="false" ht="12.75" hidden="false" customHeight="false" outlineLevel="0" collapsed="false">
      <c r="A338" s="0" t="n">
        <v>318</v>
      </c>
      <c r="C338" s="18" t="n">
        <f aca="false">$H$6</f>
        <v>3.29212628660779</v>
      </c>
      <c r="D338" s="0" t="n">
        <f aca="true">C338+$D$6*($H$5-C338)*$H$7+$D$16*($H$7^0.5)*(NORMINV(RAND(),0,1))</f>
        <v>3.71045945655631</v>
      </c>
      <c r="E338" s="0" t="n">
        <f aca="true">D338+$D$6*($H$5-D338)*$H$7+$E$16*($H$7^0.5)*(NORMINV(RAND(),0,1))</f>
        <v>3.54455953162905</v>
      </c>
      <c r="F338" s="0" t="n">
        <f aca="true">E338+$D$6*($H$5-E338)*$H$7+$F$16*($H$7^0.5)*(NORMINV(RAND(),0,1))</f>
        <v>3.58844790103256</v>
      </c>
      <c r="G338" s="0" t="n">
        <f aca="true">F338+$D$6*($H$5-F338)*$H$7+$G$16*($H$7^0.5)*(NORMINV(RAND(),0,1))</f>
        <v>3.7036478237606</v>
      </c>
      <c r="H338" s="0" t="n">
        <f aca="true">G338+$D$6*($H$5-G338)*$H$7+$H$16*($H$7^0.5)*(NORMINV(RAND(),0,1))</f>
        <v>3.86738825994577</v>
      </c>
      <c r="I338" s="0" t="n">
        <f aca="true">H338+$D$6*($H$5-H338)*$H$7+$I$16*($H$7^0.5)*(NORMINV(RAND(),0,1))</f>
        <v>3.69907984044085</v>
      </c>
      <c r="J338" s="0" t="n">
        <f aca="true">I338+$D$6*($H$5-I338)*$H$7+$J$16*($H$7^0.5)*(NORMINV(RAND(),0,1))</f>
        <v>3.56509312417929</v>
      </c>
      <c r="K338" s="0" t="n">
        <f aca="true">J338+$D$6*($H$5-J338)*$H$7+$K$16*($H$7^0.5)*(NORMINV(RAND(),0,1))</f>
        <v>3.52334365320912</v>
      </c>
      <c r="L338" s="0" t="n">
        <f aca="true">K338+$D$6*($H$5-K338)*$H$7+$L$16*($H$7^0.5)*(NORMINV(RAND(),0,1))</f>
        <v>3.41632604276241</v>
      </c>
      <c r="M338" s="0" t="n">
        <f aca="true">L338+$D$6*($H$5-L338)*$H$7+$M$16*($H$7^0.5)*(NORMINV(RAND(),0,1))</f>
        <v>3.34132355155402</v>
      </c>
      <c r="N338" s="0" t="n">
        <f aca="false">EXP(M338)</f>
        <v>28.2565009022948</v>
      </c>
      <c r="O338" s="0" t="n">
        <f aca="false">EXP(($H$9*LN(N338))+(1-$H$9)*$H$5+(($D$9^2)/(4*$D$6))*(1-$H$9^2))</f>
        <v>25.8067076237174</v>
      </c>
      <c r="P338" s="33" t="n">
        <f aca="false">(MAX(O338-$D$5,0))*$H$8</f>
        <v>2.47957699275031</v>
      </c>
    </row>
    <row r="339" customFormat="false" ht="12.75" hidden="false" customHeight="false" outlineLevel="0" collapsed="false">
      <c r="A339" s="0" t="n">
        <v>319</v>
      </c>
      <c r="C339" s="18" t="n">
        <f aca="false">$H$6</f>
        <v>3.29212628660779</v>
      </c>
      <c r="D339" s="0" t="n">
        <f aca="true">C339+$D$6*($H$5-C339)*$H$7+$D$16*($H$7^0.5)*(NORMINV(RAND(),0,1))</f>
        <v>3.28895231585866</v>
      </c>
      <c r="E339" s="0" t="n">
        <f aca="true">D339+$D$6*($H$5-D339)*$H$7+$E$16*($H$7^0.5)*(NORMINV(RAND(),0,1))</f>
        <v>3.18127137277164</v>
      </c>
      <c r="F339" s="0" t="n">
        <f aca="true">E339+$D$6*($H$5-E339)*$H$7+$F$16*($H$7^0.5)*(NORMINV(RAND(),0,1))</f>
        <v>3.18393724544476</v>
      </c>
      <c r="G339" s="0" t="n">
        <f aca="true">F339+$D$6*($H$5-F339)*$H$7+$G$16*($H$7^0.5)*(NORMINV(RAND(),0,1))</f>
        <v>3.13078098740886</v>
      </c>
      <c r="H339" s="0" t="n">
        <f aca="true">G339+$D$6*($H$5-G339)*$H$7+$H$16*($H$7^0.5)*(NORMINV(RAND(),0,1))</f>
        <v>3.13399292806473</v>
      </c>
      <c r="I339" s="0" t="n">
        <f aca="true">H339+$D$6*($H$5-H339)*$H$7+$I$16*($H$7^0.5)*(NORMINV(RAND(),0,1))</f>
        <v>2.98222934740953</v>
      </c>
      <c r="J339" s="0" t="n">
        <f aca="true">I339+$D$6*($H$5-I339)*$H$7+$J$16*($H$7^0.5)*(NORMINV(RAND(),0,1))</f>
        <v>2.95686595200131</v>
      </c>
      <c r="K339" s="0" t="n">
        <f aca="true">J339+$D$6*($H$5-J339)*$H$7+$K$16*($H$7^0.5)*(NORMINV(RAND(),0,1))</f>
        <v>2.90693193503008</v>
      </c>
      <c r="L339" s="0" t="n">
        <f aca="true">K339+$D$6*($H$5-K339)*$H$7+$L$16*($H$7^0.5)*(NORMINV(RAND(),0,1))</f>
        <v>2.74418782164968</v>
      </c>
      <c r="M339" s="0" t="n">
        <f aca="true">L339+$D$6*($H$5-L339)*$H$7+$M$16*($H$7^0.5)*(NORMINV(RAND(),0,1))</f>
        <v>2.70871865119274</v>
      </c>
      <c r="N339" s="0" t="n">
        <f aca="false">EXP(M339)</f>
        <v>15.0100301032962</v>
      </c>
      <c r="O339" s="0" t="n">
        <f aca="false">EXP(($H$9*LN(N339))+(1-$H$9)*$H$5+(($D$9^2)/(4*$D$6))*(1-$H$9^2))</f>
        <v>15.6585222112499</v>
      </c>
      <c r="P339" s="33" t="n">
        <f aca="false">(MAX(O339-$D$5,0))*$H$8</f>
        <v>0</v>
      </c>
    </row>
    <row r="340" customFormat="false" ht="12.75" hidden="false" customHeight="false" outlineLevel="0" collapsed="false">
      <c r="A340" s="0" t="n">
        <v>320</v>
      </c>
      <c r="C340" s="18" t="n">
        <f aca="false">$H$6</f>
        <v>3.29212628660779</v>
      </c>
      <c r="D340" s="0" t="n">
        <f aca="true">C340+$D$6*($H$5-C340)*$H$7+$D$16*($H$7^0.5)*(NORMINV(RAND(),0,1))</f>
        <v>3.33324633098185</v>
      </c>
      <c r="E340" s="0" t="n">
        <f aca="true">D340+$D$6*($H$5-D340)*$H$7+$E$16*($H$7^0.5)*(NORMINV(RAND(),0,1))</f>
        <v>3.21860168428576</v>
      </c>
      <c r="F340" s="0" t="n">
        <f aca="true">E340+$D$6*($H$5-E340)*$H$7+$F$16*($H$7^0.5)*(NORMINV(RAND(),0,1))</f>
        <v>3.06067197337026</v>
      </c>
      <c r="G340" s="0" t="n">
        <f aca="true">F340+$D$6*($H$5-F340)*$H$7+$G$16*($H$7^0.5)*(NORMINV(RAND(),0,1))</f>
        <v>2.86454837483509</v>
      </c>
      <c r="H340" s="0" t="n">
        <f aca="true">G340+$D$6*($H$5-G340)*$H$7+$H$16*($H$7^0.5)*(NORMINV(RAND(),0,1))</f>
        <v>3.03322403605571</v>
      </c>
      <c r="I340" s="0" t="n">
        <f aca="true">H340+$D$6*($H$5-H340)*$H$7+$I$16*($H$7^0.5)*(NORMINV(RAND(),0,1))</f>
        <v>2.96424536260949</v>
      </c>
      <c r="J340" s="0" t="n">
        <f aca="true">I340+$D$6*($H$5-I340)*$H$7+$J$16*($H$7^0.5)*(NORMINV(RAND(),0,1))</f>
        <v>2.94660023887797</v>
      </c>
      <c r="K340" s="0" t="n">
        <f aca="true">J340+$D$6*($H$5-J340)*$H$7+$K$16*($H$7^0.5)*(NORMINV(RAND(),0,1))</f>
        <v>2.8814172576015</v>
      </c>
      <c r="L340" s="0" t="n">
        <f aca="true">K340+$D$6*($H$5-K340)*$H$7+$L$16*($H$7^0.5)*(NORMINV(RAND(),0,1))</f>
        <v>2.79225098849432</v>
      </c>
      <c r="M340" s="0" t="n">
        <f aca="true">L340+$D$6*($H$5-L340)*$H$7+$M$16*($H$7^0.5)*(NORMINV(RAND(),0,1))</f>
        <v>2.80233452759447</v>
      </c>
      <c r="N340" s="0" t="n">
        <f aca="false">EXP(M340)</f>
        <v>16.4830820994768</v>
      </c>
      <c r="O340" s="0" t="n">
        <f aca="false">EXP(($H$9*LN(N340))+(1-$H$9)*$H$5+(($D$9^2)/(4*$D$6))*(1-$H$9^2))</f>
        <v>16.8601243664575</v>
      </c>
      <c r="P340" s="33" t="n">
        <f aca="false">(MAX(O340-$D$5,0))*$H$8</f>
        <v>0</v>
      </c>
    </row>
    <row r="341" customFormat="false" ht="12.75" hidden="false" customHeight="false" outlineLevel="0" collapsed="false">
      <c r="A341" s="0" t="n">
        <v>321</v>
      </c>
      <c r="C341" s="18" t="n">
        <f aca="false">$H$6</f>
        <v>3.29212628660779</v>
      </c>
      <c r="D341" s="0" t="n">
        <f aca="true">C341+$D$6*($H$5-C341)*$H$7+$D$16*($H$7^0.5)*(NORMINV(RAND(),0,1))</f>
        <v>3.30429365742901</v>
      </c>
      <c r="E341" s="0" t="n">
        <f aca="true">D341+$D$6*($H$5-D341)*$H$7+$E$16*($H$7^0.5)*(NORMINV(RAND(),0,1))</f>
        <v>3.34280937354048</v>
      </c>
      <c r="F341" s="0" t="n">
        <f aca="true">E341+$D$6*($H$5-E341)*$H$7+$F$16*($H$7^0.5)*(NORMINV(RAND(),0,1))</f>
        <v>3.46292802907039</v>
      </c>
      <c r="G341" s="0" t="n">
        <f aca="true">F341+$D$6*($H$5-F341)*$H$7+$G$16*($H$7^0.5)*(NORMINV(RAND(),0,1))</f>
        <v>3.51161308477862</v>
      </c>
      <c r="H341" s="0" t="n">
        <f aca="true">G341+$D$6*($H$5-G341)*$H$7+$H$16*($H$7^0.5)*(NORMINV(RAND(),0,1))</f>
        <v>3.42968191625216</v>
      </c>
      <c r="I341" s="0" t="n">
        <f aca="true">H341+$D$6*($H$5-H341)*$H$7+$I$16*($H$7^0.5)*(NORMINV(RAND(),0,1))</f>
        <v>3.55938013990659</v>
      </c>
      <c r="J341" s="0" t="n">
        <f aca="true">I341+$D$6*($H$5-I341)*$H$7+$J$16*($H$7^0.5)*(NORMINV(RAND(),0,1))</f>
        <v>3.4186984721815</v>
      </c>
      <c r="K341" s="0" t="n">
        <f aca="true">J341+$D$6*($H$5-J341)*$H$7+$K$16*($H$7^0.5)*(NORMINV(RAND(),0,1))</f>
        <v>3.45867249403247</v>
      </c>
      <c r="L341" s="0" t="n">
        <f aca="true">K341+$D$6*($H$5-K341)*$H$7+$L$16*($H$7^0.5)*(NORMINV(RAND(),0,1))</f>
        <v>3.38874420160203</v>
      </c>
      <c r="M341" s="0" t="n">
        <f aca="true">L341+$D$6*($H$5-L341)*$H$7+$M$16*($H$7^0.5)*(NORMINV(RAND(),0,1))</f>
        <v>3.38749863964511</v>
      </c>
      <c r="N341" s="0" t="n">
        <f aca="false">EXP(M341)</f>
        <v>29.5918397631558</v>
      </c>
      <c r="O341" s="0" t="n">
        <f aca="false">EXP(($H$9*LN(N341))+(1-$H$9)*$H$5+(($D$9^2)/(4*$D$6))*(1-$H$9^2))</f>
        <v>26.7652026626379</v>
      </c>
      <c r="P341" s="33" t="n">
        <f aca="false">(MAX(O341-$D$5,0))*$H$8</f>
        <v>3.39132567700942</v>
      </c>
    </row>
    <row r="342" customFormat="false" ht="12.75" hidden="false" customHeight="false" outlineLevel="0" collapsed="false">
      <c r="A342" s="0" t="n">
        <v>322</v>
      </c>
      <c r="C342" s="18" t="n">
        <f aca="false">$H$6</f>
        <v>3.29212628660779</v>
      </c>
      <c r="D342" s="0" t="n">
        <f aca="true">C342+$D$6*($H$5-C342)*$H$7+$D$16*($H$7^0.5)*(NORMINV(RAND(),0,1))</f>
        <v>3.57961534530942</v>
      </c>
      <c r="E342" s="0" t="n">
        <f aca="true">D342+$D$6*($H$5-D342)*$H$7+$E$16*($H$7^0.5)*(NORMINV(RAND(),0,1))</f>
        <v>3.66104297518207</v>
      </c>
      <c r="F342" s="0" t="n">
        <f aca="true">E342+$D$6*($H$5-E342)*$H$7+$F$16*($H$7^0.5)*(NORMINV(RAND(),0,1))</f>
        <v>3.43076773960735</v>
      </c>
      <c r="G342" s="0" t="n">
        <f aca="true">F342+$D$6*($H$5-F342)*$H$7+$G$16*($H$7^0.5)*(NORMINV(RAND(),0,1))</f>
        <v>3.5769601524218</v>
      </c>
      <c r="H342" s="0" t="n">
        <f aca="true">G342+$D$6*($H$5-G342)*$H$7+$H$16*($H$7^0.5)*(NORMINV(RAND(),0,1))</f>
        <v>3.53702762424759</v>
      </c>
      <c r="I342" s="0" t="n">
        <f aca="true">H342+$D$6*($H$5-H342)*$H$7+$I$16*($H$7^0.5)*(NORMINV(RAND(),0,1))</f>
        <v>3.45533805388721</v>
      </c>
      <c r="J342" s="0" t="n">
        <f aca="true">I342+$D$6*($H$5-I342)*$H$7+$J$16*($H$7^0.5)*(NORMINV(RAND(),0,1))</f>
        <v>3.33258960714509</v>
      </c>
      <c r="K342" s="0" t="n">
        <f aca="true">J342+$D$6*($H$5-J342)*$H$7+$K$16*($H$7^0.5)*(NORMINV(RAND(),0,1))</f>
        <v>3.64962255327533</v>
      </c>
      <c r="L342" s="0" t="n">
        <f aca="true">K342+$D$6*($H$5-K342)*$H$7+$L$16*($H$7^0.5)*(NORMINV(RAND(),0,1))</f>
        <v>3.69854673168984</v>
      </c>
      <c r="M342" s="0" t="n">
        <f aca="true">L342+$D$6*($H$5-L342)*$H$7+$M$16*($H$7^0.5)*(NORMINV(RAND(),0,1))</f>
        <v>3.67722201144813</v>
      </c>
      <c r="N342" s="0" t="n">
        <f aca="false">EXP(M342)</f>
        <v>39.5364096821359</v>
      </c>
      <c r="O342" s="0" t="n">
        <f aca="false">EXP(($H$9*LN(N342))+(1-$H$9)*$H$5+(($D$9^2)/(4*$D$6))*(1-$H$9^2))</f>
        <v>33.6468875017961</v>
      </c>
      <c r="P342" s="33" t="n">
        <f aca="false">(MAX(O342-$D$5,0))*$H$8</f>
        <v>9.93738678615722</v>
      </c>
    </row>
    <row r="343" customFormat="false" ht="12.75" hidden="false" customHeight="false" outlineLevel="0" collapsed="false">
      <c r="A343" s="0" t="n">
        <v>323</v>
      </c>
      <c r="C343" s="18" t="n">
        <f aca="false">$H$6</f>
        <v>3.29212628660779</v>
      </c>
      <c r="D343" s="0" t="n">
        <f aca="true">C343+$D$6*($H$5-C343)*$H$7+$D$16*($H$7^0.5)*(NORMINV(RAND(),0,1))</f>
        <v>3.31556091735095</v>
      </c>
      <c r="E343" s="0" t="n">
        <f aca="true">D343+$D$6*($H$5-D343)*$H$7+$E$16*($H$7^0.5)*(NORMINV(RAND(),0,1))</f>
        <v>3.41659528910228</v>
      </c>
      <c r="F343" s="0" t="n">
        <f aca="true">E343+$D$6*($H$5-E343)*$H$7+$F$16*($H$7^0.5)*(NORMINV(RAND(),0,1))</f>
        <v>3.45062046948307</v>
      </c>
      <c r="G343" s="0" t="n">
        <f aca="true">F343+$D$6*($H$5-F343)*$H$7+$G$16*($H$7^0.5)*(NORMINV(RAND(),0,1))</f>
        <v>3.47646313880969</v>
      </c>
      <c r="H343" s="0" t="n">
        <f aca="true">G343+$D$6*($H$5-G343)*$H$7+$H$16*($H$7^0.5)*(NORMINV(RAND(),0,1))</f>
        <v>3.3918791449566</v>
      </c>
      <c r="I343" s="0" t="n">
        <f aca="true">H343+$D$6*($H$5-H343)*$H$7+$I$16*($H$7^0.5)*(NORMINV(RAND(),0,1))</f>
        <v>3.50568040779224</v>
      </c>
      <c r="J343" s="0" t="n">
        <f aca="true">I343+$D$6*($H$5-I343)*$H$7+$J$16*($H$7^0.5)*(NORMINV(RAND(),0,1))</f>
        <v>3.44763852606605</v>
      </c>
      <c r="K343" s="0" t="n">
        <f aca="true">J343+$D$6*($H$5-J343)*$H$7+$K$16*($H$7^0.5)*(NORMINV(RAND(),0,1))</f>
        <v>3.58282975034053</v>
      </c>
      <c r="L343" s="0" t="n">
        <f aca="true">K343+$D$6*($H$5-K343)*$H$7+$L$16*($H$7^0.5)*(NORMINV(RAND(),0,1))</f>
        <v>3.39241055393283</v>
      </c>
      <c r="M343" s="0" t="n">
        <f aca="true">L343+$D$6*($H$5-L343)*$H$7+$M$16*($H$7^0.5)*(NORMINV(RAND(),0,1))</f>
        <v>3.30919439862394</v>
      </c>
      <c r="N343" s="0" t="n">
        <f aca="false">EXP(M343)</f>
        <v>27.3630728611389</v>
      </c>
      <c r="O343" s="0" t="n">
        <f aca="false">EXP(($H$9*LN(N343))+(1-$H$9)*$H$5+(($D$9^2)/(4*$D$6))*(1-$H$9^2))</f>
        <v>25.16010133629</v>
      </c>
      <c r="P343" s="33" t="n">
        <f aca="false">(MAX(O343-$D$5,0))*$H$8</f>
        <v>1.86450606608225</v>
      </c>
    </row>
    <row r="344" customFormat="false" ht="12.75" hidden="false" customHeight="false" outlineLevel="0" collapsed="false">
      <c r="A344" s="0" t="n">
        <v>324</v>
      </c>
      <c r="C344" s="18" t="n">
        <f aca="false">$H$6</f>
        <v>3.29212628660779</v>
      </c>
      <c r="D344" s="0" t="n">
        <f aca="true">C344+$D$6*($H$5-C344)*$H$7+$D$16*($H$7^0.5)*(NORMINV(RAND(),0,1))</f>
        <v>3.45673917305004</v>
      </c>
      <c r="E344" s="0" t="n">
        <f aca="true">D344+$D$6*($H$5-D344)*$H$7+$E$16*($H$7^0.5)*(NORMINV(RAND(),0,1))</f>
        <v>3.62146838684912</v>
      </c>
      <c r="F344" s="0" t="n">
        <f aca="true">E344+$D$6*($H$5-E344)*$H$7+$F$16*($H$7^0.5)*(NORMINV(RAND(),0,1))</f>
        <v>3.44688470489892</v>
      </c>
      <c r="G344" s="0" t="n">
        <f aca="true">F344+$D$6*($H$5-F344)*$H$7+$G$16*($H$7^0.5)*(NORMINV(RAND(),0,1))</f>
        <v>3.20535306173179</v>
      </c>
      <c r="H344" s="0" t="n">
        <f aca="true">G344+$D$6*($H$5-G344)*$H$7+$H$16*($H$7^0.5)*(NORMINV(RAND(),0,1))</f>
        <v>3.20560679580467</v>
      </c>
      <c r="I344" s="0" t="n">
        <f aca="true">H344+$D$6*($H$5-H344)*$H$7+$I$16*($H$7^0.5)*(NORMINV(RAND(),0,1))</f>
        <v>3.3140721453281</v>
      </c>
      <c r="J344" s="0" t="n">
        <f aca="true">I344+$D$6*($H$5-I344)*$H$7+$J$16*($H$7^0.5)*(NORMINV(RAND(),0,1))</f>
        <v>3.31870197969921</v>
      </c>
      <c r="K344" s="0" t="n">
        <f aca="true">J344+$D$6*($H$5-J344)*$H$7+$K$16*($H$7^0.5)*(NORMINV(RAND(),0,1))</f>
        <v>3.24108627505101</v>
      </c>
      <c r="L344" s="0" t="n">
        <f aca="true">K344+$D$6*($H$5-K344)*$H$7+$L$16*($H$7^0.5)*(NORMINV(RAND(),0,1))</f>
        <v>3.15895528410937</v>
      </c>
      <c r="M344" s="0" t="n">
        <f aca="true">L344+$D$6*($H$5-L344)*$H$7+$M$16*($H$7^0.5)*(NORMINV(RAND(),0,1))</f>
        <v>3.11472909802797</v>
      </c>
      <c r="N344" s="0" t="n">
        <f aca="false">EXP(M344)</f>
        <v>22.527326829541</v>
      </c>
      <c r="O344" s="0" t="n">
        <f aca="false">EXP(($H$9*LN(N344))+(1-$H$9)*$H$5+(($D$9^2)/(4*$D$6))*(1-$H$9^2))</f>
        <v>21.578005312682</v>
      </c>
      <c r="P344" s="33" t="n">
        <f aca="false">(MAX(O344-$D$5,0))*$H$8</f>
        <v>0</v>
      </c>
    </row>
    <row r="345" customFormat="false" ht="12.75" hidden="false" customHeight="false" outlineLevel="0" collapsed="false">
      <c r="A345" s="0" t="n">
        <v>325</v>
      </c>
      <c r="C345" s="18" t="n">
        <f aca="false">$H$6</f>
        <v>3.29212628660779</v>
      </c>
      <c r="D345" s="0" t="n">
        <f aca="true">C345+$D$6*($H$5-C345)*$H$7+$D$16*($H$7^0.5)*(NORMINV(RAND(),0,1))</f>
        <v>3.32257826462263</v>
      </c>
      <c r="E345" s="0" t="n">
        <f aca="true">D345+$D$6*($H$5-D345)*$H$7+$E$16*($H$7^0.5)*(NORMINV(RAND(),0,1))</f>
        <v>3.22265516643773</v>
      </c>
      <c r="F345" s="0" t="n">
        <f aca="true">E345+$D$6*($H$5-E345)*$H$7+$F$16*($H$7^0.5)*(NORMINV(RAND(),0,1))</f>
        <v>3.23127227535679</v>
      </c>
      <c r="G345" s="0" t="n">
        <f aca="true">F345+$D$6*($H$5-F345)*$H$7+$G$16*($H$7^0.5)*(NORMINV(RAND(),0,1))</f>
        <v>3.25324276731277</v>
      </c>
      <c r="H345" s="0" t="n">
        <f aca="true">G345+$D$6*($H$5-G345)*$H$7+$H$16*($H$7^0.5)*(NORMINV(RAND(),0,1))</f>
        <v>3.39343199315829</v>
      </c>
      <c r="I345" s="0" t="n">
        <f aca="true">H345+$D$6*($H$5-H345)*$H$7+$I$16*($H$7^0.5)*(NORMINV(RAND(),0,1))</f>
        <v>3.1953145039659</v>
      </c>
      <c r="J345" s="0" t="n">
        <f aca="true">I345+$D$6*($H$5-I345)*$H$7+$J$16*($H$7^0.5)*(NORMINV(RAND(),0,1))</f>
        <v>3.17468091040144</v>
      </c>
      <c r="K345" s="0" t="n">
        <f aca="true">J345+$D$6*($H$5-J345)*$H$7+$K$16*($H$7^0.5)*(NORMINV(RAND(),0,1))</f>
        <v>3.31606089702004</v>
      </c>
      <c r="L345" s="0" t="n">
        <f aca="true">K345+$D$6*($H$5-K345)*$H$7+$L$16*($H$7^0.5)*(NORMINV(RAND(),0,1))</f>
        <v>3.50605101675127</v>
      </c>
      <c r="M345" s="0" t="n">
        <f aca="true">L345+$D$6*($H$5-L345)*$H$7+$M$16*($H$7^0.5)*(NORMINV(RAND(),0,1))</f>
        <v>3.52392506231772</v>
      </c>
      <c r="N345" s="0" t="n">
        <f aca="false">EXP(M345)</f>
        <v>33.9172950351451</v>
      </c>
      <c r="O345" s="0" t="n">
        <f aca="false">EXP(($H$9*LN(N345))+(1-$H$9)*$H$5+(($D$9^2)/(4*$D$6))*(1-$H$9^2))</f>
        <v>29.8101693241053</v>
      </c>
      <c r="P345" s="33" t="n">
        <f aca="false">(MAX(O345-$D$5,0))*$H$8</f>
        <v>6.28778756202095</v>
      </c>
    </row>
    <row r="346" customFormat="false" ht="12.75" hidden="false" customHeight="false" outlineLevel="0" collapsed="false">
      <c r="A346" s="0" t="n">
        <v>326</v>
      </c>
      <c r="C346" s="18" t="n">
        <f aca="false">$H$6</f>
        <v>3.29212628660779</v>
      </c>
      <c r="D346" s="0" t="n">
        <f aca="true">C346+$D$6*($H$5-C346)*$H$7+$D$16*($H$7^0.5)*(NORMINV(RAND(),0,1))</f>
        <v>3.30739353138317</v>
      </c>
      <c r="E346" s="0" t="n">
        <f aca="true">D346+$D$6*($H$5-D346)*$H$7+$E$16*($H$7^0.5)*(NORMINV(RAND(),0,1))</f>
        <v>3.2470568150139</v>
      </c>
      <c r="F346" s="0" t="n">
        <f aca="true">E346+$D$6*($H$5-E346)*$H$7+$F$16*($H$7^0.5)*(NORMINV(RAND(),0,1))</f>
        <v>3.22944008260699</v>
      </c>
      <c r="G346" s="0" t="n">
        <f aca="true">F346+$D$6*($H$5-F346)*$H$7+$G$16*($H$7^0.5)*(NORMINV(RAND(),0,1))</f>
        <v>3.22530777165296</v>
      </c>
      <c r="H346" s="0" t="n">
        <f aca="true">G346+$D$6*($H$5-G346)*$H$7+$H$16*($H$7^0.5)*(NORMINV(RAND(),0,1))</f>
        <v>3.03078883217057</v>
      </c>
      <c r="I346" s="0" t="n">
        <f aca="true">H346+$D$6*($H$5-H346)*$H$7+$I$16*($H$7^0.5)*(NORMINV(RAND(),0,1))</f>
        <v>3.08136741695306</v>
      </c>
      <c r="J346" s="0" t="n">
        <f aca="true">I346+$D$6*($H$5-I346)*$H$7+$J$16*($H$7^0.5)*(NORMINV(RAND(),0,1))</f>
        <v>3.11451264327592</v>
      </c>
      <c r="K346" s="0" t="n">
        <f aca="true">J346+$D$6*($H$5-J346)*$H$7+$K$16*($H$7^0.5)*(NORMINV(RAND(),0,1))</f>
        <v>3.02287032678697</v>
      </c>
      <c r="L346" s="0" t="n">
        <f aca="true">K346+$D$6*($H$5-K346)*$H$7+$L$16*($H$7^0.5)*(NORMINV(RAND(),0,1))</f>
        <v>2.99089426168222</v>
      </c>
      <c r="M346" s="0" t="n">
        <f aca="true">L346+$D$6*($H$5-L346)*$H$7+$M$16*($H$7^0.5)*(NORMINV(RAND(),0,1))</f>
        <v>3.05058233454184</v>
      </c>
      <c r="N346" s="0" t="n">
        <f aca="false">EXP(M346)</f>
        <v>21.1276441979051</v>
      </c>
      <c r="O346" s="0" t="n">
        <f aca="false">EXP(($H$9*LN(N346))+(1-$H$9)*$H$5+(($D$9^2)/(4*$D$6))*(1-$H$9^2))</f>
        <v>20.5120526851897</v>
      </c>
      <c r="P346" s="33" t="n">
        <f aca="false">(MAX(O346-$D$5,0))*$H$8</f>
        <v>0</v>
      </c>
    </row>
    <row r="347" customFormat="false" ht="12.75" hidden="false" customHeight="false" outlineLevel="0" collapsed="false">
      <c r="A347" s="0" t="n">
        <v>327</v>
      </c>
      <c r="C347" s="18" t="n">
        <f aca="false">$H$6</f>
        <v>3.29212628660779</v>
      </c>
      <c r="D347" s="0" t="n">
        <f aca="true">C347+$D$6*($H$5-C347)*$H$7+$D$16*($H$7^0.5)*(NORMINV(RAND(),0,1))</f>
        <v>3.31573277853908</v>
      </c>
      <c r="E347" s="0" t="n">
        <f aca="true">D347+$D$6*($H$5-D347)*$H$7+$E$16*($H$7^0.5)*(NORMINV(RAND(),0,1))</f>
        <v>3.12749365922474</v>
      </c>
      <c r="F347" s="0" t="n">
        <f aca="true">E347+$D$6*($H$5-E347)*$H$7+$F$16*($H$7^0.5)*(NORMINV(RAND(),0,1))</f>
        <v>3.14246381909781</v>
      </c>
      <c r="G347" s="0" t="n">
        <f aca="true">F347+$D$6*($H$5-F347)*$H$7+$G$16*($H$7^0.5)*(NORMINV(RAND(),0,1))</f>
        <v>3.05990387684998</v>
      </c>
      <c r="H347" s="0" t="n">
        <f aca="true">G347+$D$6*($H$5-G347)*$H$7+$H$16*($H$7^0.5)*(NORMINV(RAND(),0,1))</f>
        <v>3.02279602422777</v>
      </c>
      <c r="I347" s="0" t="n">
        <f aca="true">H347+$D$6*($H$5-H347)*$H$7+$I$16*($H$7^0.5)*(NORMINV(RAND(),0,1))</f>
        <v>2.92473556272013</v>
      </c>
      <c r="J347" s="0" t="n">
        <f aca="true">I347+$D$6*($H$5-I347)*$H$7+$J$16*($H$7^0.5)*(NORMINV(RAND(),0,1))</f>
        <v>2.85219315881662</v>
      </c>
      <c r="K347" s="0" t="n">
        <f aca="true">J347+$D$6*($H$5-J347)*$H$7+$K$16*($H$7^0.5)*(NORMINV(RAND(),0,1))</f>
        <v>2.71696197971632</v>
      </c>
      <c r="L347" s="0" t="n">
        <f aca="true">K347+$D$6*($H$5-K347)*$H$7+$L$16*($H$7^0.5)*(NORMINV(RAND(),0,1))</f>
        <v>2.65323502444316</v>
      </c>
      <c r="M347" s="0" t="n">
        <f aca="true">L347+$D$6*($H$5-L347)*$H$7+$M$16*($H$7^0.5)*(NORMINV(RAND(),0,1))</f>
        <v>2.70830047775914</v>
      </c>
      <c r="N347" s="0" t="n">
        <f aca="false">EXP(M347)</f>
        <v>15.0037546196812</v>
      </c>
      <c r="O347" s="0" t="n">
        <f aca="false">EXP(($H$9*LN(N347))+(1-$H$9)*$H$5+(($D$9^2)/(4*$D$6))*(1-$H$9^2))</f>
        <v>15.6533515986576</v>
      </c>
      <c r="P347" s="33" t="n">
        <f aca="false">(MAX(O347-$D$5,0))*$H$8</f>
        <v>0</v>
      </c>
    </row>
    <row r="348" customFormat="false" ht="12.75" hidden="false" customHeight="false" outlineLevel="0" collapsed="false">
      <c r="A348" s="0" t="n">
        <v>328</v>
      </c>
      <c r="C348" s="18" t="n">
        <f aca="false">$H$6</f>
        <v>3.29212628660779</v>
      </c>
      <c r="D348" s="0" t="n">
        <f aca="true">C348+$D$6*($H$5-C348)*$H$7+$D$16*($H$7^0.5)*(NORMINV(RAND(),0,1))</f>
        <v>3.42141397846785</v>
      </c>
      <c r="E348" s="0" t="n">
        <f aca="true">D348+$D$6*($H$5-D348)*$H$7+$E$16*($H$7^0.5)*(NORMINV(RAND(),0,1))</f>
        <v>3.56853352541988</v>
      </c>
      <c r="F348" s="0" t="n">
        <f aca="true">E348+$D$6*($H$5-E348)*$H$7+$F$16*($H$7^0.5)*(NORMINV(RAND(),0,1))</f>
        <v>3.54566947744611</v>
      </c>
      <c r="G348" s="0" t="n">
        <f aca="true">F348+$D$6*($H$5-F348)*$H$7+$G$16*($H$7^0.5)*(NORMINV(RAND(),0,1))</f>
        <v>3.51528461831501</v>
      </c>
      <c r="H348" s="0" t="n">
        <f aca="true">G348+$D$6*($H$5-G348)*$H$7+$H$16*($H$7^0.5)*(NORMINV(RAND(),0,1))</f>
        <v>3.83954352510536</v>
      </c>
      <c r="I348" s="0" t="n">
        <f aca="true">H348+$D$6*($H$5-H348)*$H$7+$I$16*($H$7^0.5)*(NORMINV(RAND(),0,1))</f>
        <v>3.77848897879097</v>
      </c>
      <c r="J348" s="0" t="n">
        <f aca="true">I348+$D$6*($H$5-I348)*$H$7+$J$16*($H$7^0.5)*(NORMINV(RAND(),0,1))</f>
        <v>3.67629824007842</v>
      </c>
      <c r="K348" s="0" t="n">
        <f aca="true">J348+$D$6*($H$5-J348)*$H$7+$K$16*($H$7^0.5)*(NORMINV(RAND(),0,1))</f>
        <v>3.62168206251546</v>
      </c>
      <c r="L348" s="0" t="n">
        <f aca="true">K348+$D$6*($H$5-K348)*$H$7+$L$16*($H$7^0.5)*(NORMINV(RAND(),0,1))</f>
        <v>3.54452558489579</v>
      </c>
      <c r="M348" s="0" t="n">
        <f aca="true">L348+$D$6*($H$5-L348)*$H$7+$M$16*($H$7^0.5)*(NORMINV(RAND(),0,1))</f>
        <v>3.52284642834087</v>
      </c>
      <c r="N348" s="0" t="n">
        <f aca="false">EXP(M348)</f>
        <v>33.880730411785</v>
      </c>
      <c r="O348" s="0" t="n">
        <f aca="false">EXP(($H$9*LN(N348))+(1-$H$9)*$H$5+(($D$9^2)/(4*$D$6))*(1-$H$9^2))</f>
        <v>29.7847853234475</v>
      </c>
      <c r="P348" s="33" t="n">
        <f aca="false">(MAX(O348-$D$5,0))*$H$8</f>
        <v>6.26364155368373</v>
      </c>
    </row>
    <row r="349" customFormat="false" ht="12.75" hidden="false" customHeight="false" outlineLevel="0" collapsed="false">
      <c r="A349" s="0" t="n">
        <v>329</v>
      </c>
      <c r="C349" s="18" t="n">
        <f aca="false">$H$6</f>
        <v>3.29212628660779</v>
      </c>
      <c r="D349" s="0" t="n">
        <f aca="true">C349+$D$6*($H$5-C349)*$H$7+$D$16*($H$7^0.5)*(NORMINV(RAND(),0,1))</f>
        <v>3.56600913711942</v>
      </c>
      <c r="E349" s="0" t="n">
        <f aca="true">D349+$D$6*($H$5-D349)*$H$7+$E$16*($H$7^0.5)*(NORMINV(RAND(),0,1))</f>
        <v>3.77319594822088</v>
      </c>
      <c r="F349" s="0" t="n">
        <f aca="true">E349+$D$6*($H$5-E349)*$H$7+$F$16*($H$7^0.5)*(NORMINV(RAND(),0,1))</f>
        <v>3.88426626150809</v>
      </c>
      <c r="G349" s="0" t="n">
        <f aca="true">F349+$D$6*($H$5-F349)*$H$7+$G$16*($H$7^0.5)*(NORMINV(RAND(),0,1))</f>
        <v>3.8023785084864</v>
      </c>
      <c r="H349" s="0" t="n">
        <f aca="true">G349+$D$6*($H$5-G349)*$H$7+$H$16*($H$7^0.5)*(NORMINV(RAND(),0,1))</f>
        <v>3.69795455144061</v>
      </c>
      <c r="I349" s="0" t="n">
        <f aca="true">H349+$D$6*($H$5-H349)*$H$7+$I$16*($H$7^0.5)*(NORMINV(RAND(),0,1))</f>
        <v>3.67716458262353</v>
      </c>
      <c r="J349" s="0" t="n">
        <f aca="true">I349+$D$6*($H$5-I349)*$H$7+$J$16*($H$7^0.5)*(NORMINV(RAND(),0,1))</f>
        <v>3.50803077346891</v>
      </c>
      <c r="K349" s="0" t="n">
        <f aca="true">J349+$D$6*($H$5-J349)*$H$7+$K$16*($H$7^0.5)*(NORMINV(RAND(),0,1))</f>
        <v>3.572688032661</v>
      </c>
      <c r="L349" s="0" t="n">
        <f aca="true">K349+$D$6*($H$5-K349)*$H$7+$L$16*($H$7^0.5)*(NORMINV(RAND(),0,1))</f>
        <v>3.65980410388671</v>
      </c>
      <c r="M349" s="0" t="n">
        <f aca="true">L349+$D$6*($H$5-L349)*$H$7+$M$16*($H$7^0.5)*(NORMINV(RAND(),0,1))</f>
        <v>3.78058275494987</v>
      </c>
      <c r="N349" s="0" t="n">
        <f aca="false">EXP(M349)</f>
        <v>43.8415831922614</v>
      </c>
      <c r="O349" s="0" t="n">
        <f aca="false">EXP(($H$9*LN(N349))+(1-$H$9)*$H$5+(($D$9^2)/(4*$D$6))*(1-$H$9^2))</f>
        <v>36.5087834185053</v>
      </c>
      <c r="P349" s="33" t="n">
        <f aca="false">(MAX(O349-$D$5,0))*$H$8</f>
        <v>12.6597063919894</v>
      </c>
    </row>
    <row r="350" customFormat="false" ht="12.75" hidden="false" customHeight="false" outlineLevel="0" collapsed="false">
      <c r="A350" s="0" t="n">
        <v>330</v>
      </c>
      <c r="C350" s="18" t="n">
        <f aca="false">$H$6</f>
        <v>3.29212628660779</v>
      </c>
      <c r="D350" s="0" t="n">
        <f aca="true">C350+$D$6*($H$5-C350)*$H$7+$D$16*($H$7^0.5)*(NORMINV(RAND(),0,1))</f>
        <v>3.57535475438696</v>
      </c>
      <c r="E350" s="0" t="n">
        <f aca="true">D350+$D$6*($H$5-D350)*$H$7+$E$16*($H$7^0.5)*(NORMINV(RAND(),0,1))</f>
        <v>3.66384750339426</v>
      </c>
      <c r="F350" s="0" t="n">
        <f aca="true">E350+$D$6*($H$5-E350)*$H$7+$F$16*($H$7^0.5)*(NORMINV(RAND(),0,1))</f>
        <v>3.75671184685572</v>
      </c>
      <c r="G350" s="0" t="n">
        <f aca="true">F350+$D$6*($H$5-F350)*$H$7+$G$16*($H$7^0.5)*(NORMINV(RAND(),0,1))</f>
        <v>3.46930144962292</v>
      </c>
      <c r="H350" s="0" t="n">
        <f aca="true">G350+$D$6*($H$5-G350)*$H$7+$H$16*($H$7^0.5)*(NORMINV(RAND(),0,1))</f>
        <v>3.22693747575357</v>
      </c>
      <c r="I350" s="0" t="n">
        <f aca="true">H350+$D$6*($H$5-H350)*$H$7+$I$16*($H$7^0.5)*(NORMINV(RAND(),0,1))</f>
        <v>3.37363153306316</v>
      </c>
      <c r="J350" s="0" t="n">
        <f aca="true">I350+$D$6*($H$5-I350)*$H$7+$J$16*($H$7^0.5)*(NORMINV(RAND(),0,1))</f>
        <v>3.64670090887727</v>
      </c>
      <c r="K350" s="0" t="n">
        <f aca="true">J350+$D$6*($H$5-J350)*$H$7+$K$16*($H$7^0.5)*(NORMINV(RAND(),0,1))</f>
        <v>3.54519333803108</v>
      </c>
      <c r="L350" s="0" t="n">
        <f aca="true">K350+$D$6*($H$5-K350)*$H$7+$L$16*($H$7^0.5)*(NORMINV(RAND(),0,1))</f>
        <v>3.37541918484493</v>
      </c>
      <c r="M350" s="0" t="n">
        <f aca="true">L350+$D$6*($H$5-L350)*$H$7+$M$16*($H$7^0.5)*(NORMINV(RAND(),0,1))</f>
        <v>3.3416924097234</v>
      </c>
      <c r="N350" s="0" t="n">
        <f aca="false">EXP(M350)</f>
        <v>28.2669254659653</v>
      </c>
      <c r="O350" s="0" t="n">
        <f aca="false">EXP(($H$9*LN(N350))+(1-$H$9)*$H$5+(($D$9^2)/(4*$D$6))*(1-$H$9^2))</f>
        <v>25.814226652903</v>
      </c>
      <c r="P350" s="33" t="n">
        <f aca="false">(MAX(O350-$D$5,0))*$H$8</f>
        <v>2.4867293145553</v>
      </c>
    </row>
    <row r="351" customFormat="false" ht="12.75" hidden="false" customHeight="false" outlineLevel="0" collapsed="false">
      <c r="A351" s="0" t="n">
        <v>331</v>
      </c>
      <c r="C351" s="18" t="n">
        <f aca="false">$H$6</f>
        <v>3.29212628660779</v>
      </c>
      <c r="D351" s="0" t="n">
        <f aca="true">C351+$D$6*($H$5-C351)*$H$7+$D$16*($H$7^0.5)*(NORMINV(RAND(),0,1))</f>
        <v>3.36905345969164</v>
      </c>
      <c r="E351" s="0" t="n">
        <f aca="true">D351+$D$6*($H$5-D351)*$H$7+$E$16*($H$7^0.5)*(NORMINV(RAND(),0,1))</f>
        <v>3.56974120412261</v>
      </c>
      <c r="F351" s="0" t="n">
        <f aca="true">E351+$D$6*($H$5-E351)*$H$7+$F$16*($H$7^0.5)*(NORMINV(RAND(),0,1))</f>
        <v>3.58476815659915</v>
      </c>
      <c r="G351" s="0" t="n">
        <f aca="true">F351+$D$6*($H$5-F351)*$H$7+$G$16*($H$7^0.5)*(NORMINV(RAND(),0,1))</f>
        <v>3.47666214137068</v>
      </c>
      <c r="H351" s="0" t="n">
        <f aca="true">G351+$D$6*($H$5-G351)*$H$7+$H$16*($H$7^0.5)*(NORMINV(RAND(),0,1))</f>
        <v>3.49225738637489</v>
      </c>
      <c r="I351" s="0" t="n">
        <f aca="true">H351+$D$6*($H$5-H351)*$H$7+$I$16*($H$7^0.5)*(NORMINV(RAND(),0,1))</f>
        <v>3.33647356648875</v>
      </c>
      <c r="J351" s="0" t="n">
        <f aca="true">I351+$D$6*($H$5-I351)*$H$7+$J$16*($H$7^0.5)*(NORMINV(RAND(),0,1))</f>
        <v>3.24178653506003</v>
      </c>
      <c r="K351" s="0" t="n">
        <f aca="true">J351+$D$6*($H$5-J351)*$H$7+$K$16*($H$7^0.5)*(NORMINV(RAND(),0,1))</f>
        <v>3.12992145007685</v>
      </c>
      <c r="L351" s="0" t="n">
        <f aca="true">K351+$D$6*($H$5-K351)*$H$7+$L$16*($H$7^0.5)*(NORMINV(RAND(),0,1))</f>
        <v>3.04935913710676</v>
      </c>
      <c r="M351" s="0" t="n">
        <f aca="true">L351+$D$6*($H$5-L351)*$H$7+$M$16*($H$7^0.5)*(NORMINV(RAND(),0,1))</f>
        <v>3.08962343158605</v>
      </c>
      <c r="N351" s="0" t="n">
        <f aca="false">EXP(M351)</f>
        <v>21.9688036603875</v>
      </c>
      <c r="O351" s="0" t="n">
        <f aca="false">EXP(($H$9*LN(N351))+(1-$H$9)*$H$5+(($D$9^2)/(4*$D$6))*(1-$H$9^2))</f>
        <v>21.154371050115</v>
      </c>
      <c r="P351" s="33" t="n">
        <f aca="false">(MAX(O351-$D$5,0))*$H$8</f>
        <v>0</v>
      </c>
    </row>
    <row r="352" customFormat="false" ht="12.75" hidden="false" customHeight="false" outlineLevel="0" collapsed="false">
      <c r="A352" s="0" t="n">
        <v>332</v>
      </c>
      <c r="C352" s="18" t="n">
        <f aca="false">$H$6</f>
        <v>3.29212628660779</v>
      </c>
      <c r="D352" s="0" t="n">
        <f aca="true">C352+$D$6*($H$5-C352)*$H$7+$D$16*($H$7^0.5)*(NORMINV(RAND(),0,1))</f>
        <v>3.3909595867862</v>
      </c>
      <c r="E352" s="0" t="n">
        <f aca="true">D352+$D$6*($H$5-D352)*$H$7+$E$16*($H$7^0.5)*(NORMINV(RAND(),0,1))</f>
        <v>3.33714819394414</v>
      </c>
      <c r="F352" s="0" t="n">
        <f aca="true">E352+$D$6*($H$5-E352)*$H$7+$F$16*($H$7^0.5)*(NORMINV(RAND(),0,1))</f>
        <v>3.39524667147259</v>
      </c>
      <c r="G352" s="0" t="n">
        <f aca="true">F352+$D$6*($H$5-F352)*$H$7+$G$16*($H$7^0.5)*(NORMINV(RAND(),0,1))</f>
        <v>3.30051036972611</v>
      </c>
      <c r="H352" s="0" t="n">
        <f aca="true">G352+$D$6*($H$5-G352)*$H$7+$H$16*($H$7^0.5)*(NORMINV(RAND(),0,1))</f>
        <v>3.36240430940271</v>
      </c>
      <c r="I352" s="0" t="n">
        <f aca="true">H352+$D$6*($H$5-H352)*$H$7+$I$16*($H$7^0.5)*(NORMINV(RAND(),0,1))</f>
        <v>3.5575789842273</v>
      </c>
      <c r="J352" s="0" t="n">
        <f aca="true">I352+$D$6*($H$5-I352)*$H$7+$J$16*($H$7^0.5)*(NORMINV(RAND(),0,1))</f>
        <v>3.6311382991433</v>
      </c>
      <c r="K352" s="0" t="n">
        <f aca="true">J352+$D$6*($H$5-J352)*$H$7+$K$16*($H$7^0.5)*(NORMINV(RAND(),0,1))</f>
        <v>3.56622633073832</v>
      </c>
      <c r="L352" s="0" t="n">
        <f aca="true">K352+$D$6*($H$5-K352)*$H$7+$L$16*($H$7^0.5)*(NORMINV(RAND(),0,1))</f>
        <v>3.69815866734695</v>
      </c>
      <c r="M352" s="0" t="n">
        <f aca="true">L352+$D$6*($H$5-L352)*$H$7+$M$16*($H$7^0.5)*(NORMINV(RAND(),0,1))</f>
        <v>3.58360379795013</v>
      </c>
      <c r="N352" s="0" t="n">
        <f aca="false">EXP(M352)</f>
        <v>36.0030550714088</v>
      </c>
      <c r="O352" s="0" t="n">
        <f aca="false">EXP(($H$9*LN(N352))+(1-$H$9)*$H$5+(($D$9^2)/(4*$D$6))*(1-$H$9^2))</f>
        <v>31.2488538850659</v>
      </c>
      <c r="P352" s="33" t="n">
        <f aca="false">(MAX(O352-$D$5,0))*$H$8</f>
        <v>7.65630664898155</v>
      </c>
    </row>
    <row r="353" customFormat="false" ht="12.75" hidden="false" customHeight="false" outlineLevel="0" collapsed="false">
      <c r="A353" s="0" t="n">
        <v>333</v>
      </c>
      <c r="C353" s="18" t="n">
        <f aca="false">$H$6</f>
        <v>3.29212628660779</v>
      </c>
      <c r="D353" s="0" t="n">
        <f aca="true">C353+$D$6*($H$5-C353)*$H$7+$D$16*($H$7^0.5)*(NORMINV(RAND(),0,1))</f>
        <v>3.3685042505851</v>
      </c>
      <c r="E353" s="0" t="n">
        <f aca="true">D353+$D$6*($H$5-D353)*$H$7+$E$16*($H$7^0.5)*(NORMINV(RAND(),0,1))</f>
        <v>3.32107227210703</v>
      </c>
      <c r="F353" s="0" t="n">
        <f aca="true">E353+$D$6*($H$5-E353)*$H$7+$F$16*($H$7^0.5)*(NORMINV(RAND(),0,1))</f>
        <v>2.97430776414408</v>
      </c>
      <c r="G353" s="0" t="n">
        <f aca="true">F353+$D$6*($H$5-F353)*$H$7+$G$16*($H$7^0.5)*(NORMINV(RAND(),0,1))</f>
        <v>2.89824192200935</v>
      </c>
      <c r="H353" s="0" t="n">
        <f aca="true">G353+$D$6*($H$5-G353)*$H$7+$H$16*($H$7^0.5)*(NORMINV(RAND(),0,1))</f>
        <v>2.98137756914006</v>
      </c>
      <c r="I353" s="0" t="n">
        <f aca="true">H353+$D$6*($H$5-H353)*$H$7+$I$16*($H$7^0.5)*(NORMINV(RAND(),0,1))</f>
        <v>3.01297682436954</v>
      </c>
      <c r="J353" s="0" t="n">
        <f aca="true">I353+$D$6*($H$5-I353)*$H$7+$J$16*($H$7^0.5)*(NORMINV(RAND(),0,1))</f>
        <v>2.83598368301755</v>
      </c>
      <c r="K353" s="0" t="n">
        <f aca="true">J353+$D$6*($H$5-J353)*$H$7+$K$16*($H$7^0.5)*(NORMINV(RAND(),0,1))</f>
        <v>2.94296001362453</v>
      </c>
      <c r="L353" s="0" t="n">
        <f aca="true">K353+$D$6*($H$5-K353)*$H$7+$L$16*($H$7^0.5)*(NORMINV(RAND(),0,1))</f>
        <v>2.88150045531037</v>
      </c>
      <c r="M353" s="0" t="n">
        <f aca="true">L353+$D$6*($H$5-L353)*$H$7+$M$16*($H$7^0.5)*(NORMINV(RAND(),0,1))</f>
        <v>2.78414689852969</v>
      </c>
      <c r="N353" s="0" t="n">
        <f aca="false">EXP(M353)</f>
        <v>16.1860036816061</v>
      </c>
      <c r="O353" s="0" t="n">
        <f aca="false">EXP(($H$9*LN(N353))+(1-$H$9)*$H$5+(($D$9^2)/(4*$D$6))*(1-$H$9^2))</f>
        <v>16.6196726158188</v>
      </c>
      <c r="P353" s="33" t="n">
        <f aca="false">(MAX(O353-$D$5,0))*$H$8</f>
        <v>0</v>
      </c>
    </row>
    <row r="354" customFormat="false" ht="12.75" hidden="false" customHeight="false" outlineLevel="0" collapsed="false">
      <c r="A354" s="0" t="n">
        <v>334</v>
      </c>
      <c r="C354" s="18" t="n">
        <f aca="false">$H$6</f>
        <v>3.29212628660779</v>
      </c>
      <c r="D354" s="0" t="n">
        <f aca="true">C354+$D$6*($H$5-C354)*$H$7+$D$16*($H$7^0.5)*(NORMINV(RAND(),0,1))</f>
        <v>3.2686988282883</v>
      </c>
      <c r="E354" s="0" t="n">
        <f aca="true">D354+$D$6*($H$5-D354)*$H$7+$E$16*($H$7^0.5)*(NORMINV(RAND(),0,1))</f>
        <v>3.11510144336707</v>
      </c>
      <c r="F354" s="0" t="n">
        <f aca="true">E354+$D$6*($H$5-E354)*$H$7+$F$16*($H$7^0.5)*(NORMINV(RAND(),0,1))</f>
        <v>3.20570899531997</v>
      </c>
      <c r="G354" s="0" t="n">
        <f aca="true">F354+$D$6*($H$5-F354)*$H$7+$G$16*($H$7^0.5)*(NORMINV(RAND(),0,1))</f>
        <v>3.0538820663172</v>
      </c>
      <c r="H354" s="0" t="n">
        <f aca="true">G354+$D$6*($H$5-G354)*$H$7+$H$16*($H$7^0.5)*(NORMINV(RAND(),0,1))</f>
        <v>2.8148470951772</v>
      </c>
      <c r="I354" s="0" t="n">
        <f aca="true">H354+$D$6*($H$5-H354)*$H$7+$I$16*($H$7^0.5)*(NORMINV(RAND(),0,1))</f>
        <v>2.68209331694808</v>
      </c>
      <c r="J354" s="0" t="n">
        <f aca="true">I354+$D$6*($H$5-I354)*$H$7+$J$16*($H$7^0.5)*(NORMINV(RAND(),0,1))</f>
        <v>2.76484234685339</v>
      </c>
      <c r="K354" s="0" t="n">
        <f aca="true">J354+$D$6*($H$5-J354)*$H$7+$K$16*($H$7^0.5)*(NORMINV(RAND(),0,1))</f>
        <v>2.66954916079396</v>
      </c>
      <c r="L354" s="0" t="n">
        <f aca="true">K354+$D$6*($H$5-K354)*$H$7+$L$16*($H$7^0.5)*(NORMINV(RAND(),0,1))</f>
        <v>2.51791479826233</v>
      </c>
      <c r="M354" s="0" t="n">
        <f aca="true">L354+$D$6*($H$5-L354)*$H$7+$M$16*($H$7^0.5)*(NORMINV(RAND(),0,1))</f>
        <v>2.55592510510183</v>
      </c>
      <c r="N354" s="0" t="n">
        <f aca="false">EXP(M354)</f>
        <v>12.8832124719556</v>
      </c>
      <c r="O354" s="0" t="n">
        <f aca="false">EXP(($H$9*LN(N354))+(1-$H$9)*$H$5+(($D$9^2)/(4*$D$6))*(1-$H$9^2))</f>
        <v>13.8785145604046</v>
      </c>
      <c r="P354" s="33" t="n">
        <f aca="false">(MAX(O354-$D$5,0))*$H$8</f>
        <v>0</v>
      </c>
    </row>
    <row r="355" customFormat="false" ht="12.75" hidden="false" customHeight="false" outlineLevel="0" collapsed="false">
      <c r="A355" s="0" t="n">
        <v>335</v>
      </c>
      <c r="C355" s="18" t="n">
        <f aca="false">$H$6</f>
        <v>3.29212628660779</v>
      </c>
      <c r="D355" s="0" t="n">
        <f aca="true">C355+$D$6*($H$5-C355)*$H$7+$D$16*($H$7^0.5)*(NORMINV(RAND(),0,1))</f>
        <v>3.26525262874991</v>
      </c>
      <c r="E355" s="0" t="n">
        <f aca="true">D355+$D$6*($H$5-D355)*$H$7+$E$16*($H$7^0.5)*(NORMINV(RAND(),0,1))</f>
        <v>3.23976657735308</v>
      </c>
      <c r="F355" s="0" t="n">
        <f aca="true">E355+$D$6*($H$5-E355)*$H$7+$F$16*($H$7^0.5)*(NORMINV(RAND(),0,1))</f>
        <v>3.23854111860021</v>
      </c>
      <c r="G355" s="0" t="n">
        <f aca="true">F355+$D$6*($H$5-F355)*$H$7+$G$16*($H$7^0.5)*(NORMINV(RAND(),0,1))</f>
        <v>3.11535763283584</v>
      </c>
      <c r="H355" s="0" t="n">
        <f aca="true">G355+$D$6*($H$5-G355)*$H$7+$H$16*($H$7^0.5)*(NORMINV(RAND(),0,1))</f>
        <v>2.92208142392038</v>
      </c>
      <c r="I355" s="0" t="n">
        <f aca="true">H355+$D$6*($H$5-H355)*$H$7+$I$16*($H$7^0.5)*(NORMINV(RAND(),0,1))</f>
        <v>3.08055346679259</v>
      </c>
      <c r="J355" s="0" t="n">
        <f aca="true">I355+$D$6*($H$5-I355)*$H$7+$J$16*($H$7^0.5)*(NORMINV(RAND(),0,1))</f>
        <v>3.1900946288486</v>
      </c>
      <c r="K355" s="0" t="n">
        <f aca="true">J355+$D$6*($H$5-J355)*$H$7+$K$16*($H$7^0.5)*(NORMINV(RAND(),0,1))</f>
        <v>3.25462009900786</v>
      </c>
      <c r="L355" s="0" t="n">
        <f aca="true">K355+$D$6*($H$5-K355)*$H$7+$L$16*($H$7^0.5)*(NORMINV(RAND(),0,1))</f>
        <v>3.19421874025943</v>
      </c>
      <c r="M355" s="0" t="n">
        <f aca="true">L355+$D$6*($H$5-L355)*$H$7+$M$16*($H$7^0.5)*(NORMINV(RAND(),0,1))</f>
        <v>3.22180097324893</v>
      </c>
      <c r="N355" s="0" t="n">
        <f aca="false">EXP(M355)</f>
        <v>25.0732357700453</v>
      </c>
      <c r="O355" s="0" t="n">
        <f aca="false">EXP(($H$9*LN(N355))+(1-$H$9)*$H$5+(($D$9^2)/(4*$D$6))*(1-$H$9^2))</f>
        <v>23.482085730605</v>
      </c>
      <c r="P355" s="33" t="n">
        <f aca="false">(MAX(O355-$D$5,0))*$H$8</f>
        <v>0.268328247183221</v>
      </c>
    </row>
    <row r="356" customFormat="false" ht="12.75" hidden="false" customHeight="false" outlineLevel="0" collapsed="false">
      <c r="A356" s="0" t="n">
        <v>336</v>
      </c>
      <c r="C356" s="18" t="n">
        <f aca="false">$H$6</f>
        <v>3.29212628660779</v>
      </c>
      <c r="D356" s="0" t="n">
        <f aca="true">C356+$D$6*($H$5-C356)*$H$7+$D$16*($H$7^0.5)*(NORMINV(RAND(),0,1))</f>
        <v>3.2779428155579</v>
      </c>
      <c r="E356" s="0" t="n">
        <f aca="true">D356+$D$6*($H$5-D356)*$H$7+$E$16*($H$7^0.5)*(NORMINV(RAND(),0,1))</f>
        <v>2.87072859043508</v>
      </c>
      <c r="F356" s="0" t="n">
        <f aca="true">E356+$D$6*($H$5-E356)*$H$7+$F$16*($H$7^0.5)*(NORMINV(RAND(),0,1))</f>
        <v>2.53515401580301</v>
      </c>
      <c r="G356" s="0" t="n">
        <f aca="true">F356+$D$6*($H$5-F356)*$H$7+$G$16*($H$7^0.5)*(NORMINV(RAND(),0,1))</f>
        <v>2.6013027029284</v>
      </c>
      <c r="H356" s="0" t="n">
        <f aca="true">G356+$D$6*($H$5-G356)*$H$7+$H$16*($H$7^0.5)*(NORMINV(RAND(),0,1))</f>
        <v>2.73574975984326</v>
      </c>
      <c r="I356" s="0" t="n">
        <f aca="true">H356+$D$6*($H$5-H356)*$H$7+$I$16*($H$7^0.5)*(NORMINV(RAND(),0,1))</f>
        <v>2.84094492520881</v>
      </c>
      <c r="J356" s="0" t="n">
        <f aca="true">I356+$D$6*($H$5-I356)*$H$7+$J$16*($H$7^0.5)*(NORMINV(RAND(),0,1))</f>
        <v>2.66533443250435</v>
      </c>
      <c r="K356" s="0" t="n">
        <f aca="true">J356+$D$6*($H$5-J356)*$H$7+$K$16*($H$7^0.5)*(NORMINV(RAND(),0,1))</f>
        <v>2.7889851005208</v>
      </c>
      <c r="L356" s="0" t="n">
        <f aca="true">K356+$D$6*($H$5-K356)*$H$7+$L$16*($H$7^0.5)*(NORMINV(RAND(),0,1))</f>
        <v>2.75566989253142</v>
      </c>
      <c r="M356" s="0" t="n">
        <f aca="true">L356+$D$6*($H$5-L356)*$H$7+$M$16*($H$7^0.5)*(NORMINV(RAND(),0,1))</f>
        <v>2.7436248861702</v>
      </c>
      <c r="N356" s="0" t="n">
        <f aca="false">EXP(M356)</f>
        <v>15.5432255254282</v>
      </c>
      <c r="O356" s="0" t="n">
        <f aca="false">EXP(($H$9*LN(N356))+(1-$H$9)*$H$5+(($D$9^2)/(4*$D$6))*(1-$H$9^2))</f>
        <v>16.0962059477015</v>
      </c>
      <c r="P356" s="33" t="n">
        <f aca="false">(MAX(O356-$D$5,0))*$H$8</f>
        <v>0</v>
      </c>
    </row>
    <row r="357" customFormat="false" ht="12.75" hidden="false" customHeight="false" outlineLevel="0" collapsed="false">
      <c r="A357" s="0" t="n">
        <v>337</v>
      </c>
      <c r="C357" s="18" t="n">
        <f aca="false">$H$6</f>
        <v>3.29212628660779</v>
      </c>
      <c r="D357" s="0" t="n">
        <f aca="true">C357+$D$6*($H$5-C357)*$H$7+$D$16*($H$7^0.5)*(NORMINV(RAND(),0,1))</f>
        <v>3.22453168527697</v>
      </c>
      <c r="E357" s="0" t="n">
        <f aca="true">D357+$D$6*($H$5-D357)*$H$7+$E$16*($H$7^0.5)*(NORMINV(RAND(),0,1))</f>
        <v>3.31615828781792</v>
      </c>
      <c r="F357" s="0" t="n">
        <f aca="true">E357+$D$6*($H$5-E357)*$H$7+$F$16*($H$7^0.5)*(NORMINV(RAND(),0,1))</f>
        <v>3.32848244261799</v>
      </c>
      <c r="G357" s="0" t="n">
        <f aca="true">F357+$D$6*($H$5-F357)*$H$7+$G$16*($H$7^0.5)*(NORMINV(RAND(),0,1))</f>
        <v>3.33010417142779</v>
      </c>
      <c r="H357" s="0" t="n">
        <f aca="true">G357+$D$6*($H$5-G357)*$H$7+$H$16*($H$7^0.5)*(NORMINV(RAND(),0,1))</f>
        <v>3.6032542686887</v>
      </c>
      <c r="I357" s="0" t="n">
        <f aca="true">H357+$D$6*($H$5-H357)*$H$7+$I$16*($H$7^0.5)*(NORMINV(RAND(),0,1))</f>
        <v>3.67128836226749</v>
      </c>
      <c r="J357" s="0" t="n">
        <f aca="true">I357+$D$6*($H$5-I357)*$H$7+$J$16*($H$7^0.5)*(NORMINV(RAND(),0,1))</f>
        <v>3.52265378993882</v>
      </c>
      <c r="K357" s="0" t="n">
        <f aca="true">J357+$D$6*($H$5-J357)*$H$7+$K$16*($H$7^0.5)*(NORMINV(RAND(),0,1))</f>
        <v>3.51892525173504</v>
      </c>
      <c r="L357" s="0" t="n">
        <f aca="true">K357+$D$6*($H$5-K357)*$H$7+$L$16*($H$7^0.5)*(NORMINV(RAND(),0,1))</f>
        <v>3.53542627101063</v>
      </c>
      <c r="M357" s="0" t="n">
        <f aca="true">L357+$D$6*($H$5-L357)*$H$7+$M$16*($H$7^0.5)*(NORMINV(RAND(),0,1))</f>
        <v>3.52388824566248</v>
      </c>
      <c r="N357" s="0" t="n">
        <f aca="false">EXP(M357)</f>
        <v>33.9160463367736</v>
      </c>
      <c r="O357" s="0" t="n">
        <f aca="false">EXP(($H$9*LN(N357))+(1-$H$9)*$H$5+(($D$9^2)/(4*$D$6))*(1-$H$9^2))</f>
        <v>29.8093025439456</v>
      </c>
      <c r="P357" s="33" t="n">
        <f aca="false">(MAX(O357-$D$5,0))*$H$8</f>
        <v>6.28696305522849</v>
      </c>
    </row>
    <row r="358" customFormat="false" ht="12.75" hidden="false" customHeight="false" outlineLevel="0" collapsed="false">
      <c r="A358" s="0" t="n">
        <v>338</v>
      </c>
      <c r="C358" s="18" t="n">
        <f aca="false">$H$6</f>
        <v>3.29212628660779</v>
      </c>
      <c r="D358" s="0" t="n">
        <f aca="true">C358+$D$6*($H$5-C358)*$H$7+$D$16*($H$7^0.5)*(NORMINV(RAND(),0,1))</f>
        <v>3.32479830546525</v>
      </c>
      <c r="E358" s="0" t="n">
        <f aca="true">D358+$D$6*($H$5-D358)*$H$7+$E$16*($H$7^0.5)*(NORMINV(RAND(),0,1))</f>
        <v>3.45398371430987</v>
      </c>
      <c r="F358" s="0" t="n">
        <f aca="true">E358+$D$6*($H$5-E358)*$H$7+$F$16*($H$7^0.5)*(NORMINV(RAND(),0,1))</f>
        <v>3.35976028636878</v>
      </c>
      <c r="G358" s="0" t="n">
        <f aca="true">F358+$D$6*($H$5-F358)*$H$7+$G$16*($H$7^0.5)*(NORMINV(RAND(),0,1))</f>
        <v>2.99730751500761</v>
      </c>
      <c r="H358" s="0" t="n">
        <f aca="true">G358+$D$6*($H$5-G358)*$H$7+$H$16*($H$7^0.5)*(NORMINV(RAND(),0,1))</f>
        <v>2.99393206137086</v>
      </c>
      <c r="I358" s="0" t="n">
        <f aca="true">H358+$D$6*($H$5-H358)*$H$7+$I$16*($H$7^0.5)*(NORMINV(RAND(),0,1))</f>
        <v>3.06959796288166</v>
      </c>
      <c r="J358" s="0" t="n">
        <f aca="true">I358+$D$6*($H$5-I358)*$H$7+$J$16*($H$7^0.5)*(NORMINV(RAND(),0,1))</f>
        <v>2.99715586374054</v>
      </c>
      <c r="K358" s="0" t="n">
        <f aca="true">J358+$D$6*($H$5-J358)*$H$7+$K$16*($H$7^0.5)*(NORMINV(RAND(),0,1))</f>
        <v>2.9477622044549</v>
      </c>
      <c r="L358" s="0" t="n">
        <f aca="true">K358+$D$6*($H$5-K358)*$H$7+$L$16*($H$7^0.5)*(NORMINV(RAND(),0,1))</f>
        <v>3.05825579335741</v>
      </c>
      <c r="M358" s="0" t="n">
        <f aca="true">L358+$D$6*($H$5-L358)*$H$7+$M$16*($H$7^0.5)*(NORMINV(RAND(),0,1))</f>
        <v>2.99051207514001</v>
      </c>
      <c r="N358" s="0" t="n">
        <f aca="false">EXP(M358)</f>
        <v>19.8958680628771</v>
      </c>
      <c r="O358" s="0" t="n">
        <f aca="false">EXP(($H$9*LN(N358))+(1-$H$9)*$H$5+(($D$9^2)/(4*$D$6))*(1-$H$9^2))</f>
        <v>19.5616363539907</v>
      </c>
      <c r="P358" s="33" t="n">
        <f aca="false">(MAX(O358-$D$5,0))*$H$8</f>
        <v>0</v>
      </c>
    </row>
    <row r="359" customFormat="false" ht="12.75" hidden="false" customHeight="false" outlineLevel="0" collapsed="false">
      <c r="A359" s="0" t="n">
        <v>339</v>
      </c>
      <c r="C359" s="18" t="n">
        <f aca="false">$H$6</f>
        <v>3.29212628660779</v>
      </c>
      <c r="D359" s="0" t="n">
        <f aca="true">C359+$D$6*($H$5-C359)*$H$7+$D$16*($H$7^0.5)*(NORMINV(RAND(),0,1))</f>
        <v>2.99241772272612</v>
      </c>
      <c r="E359" s="0" t="n">
        <f aca="true">D359+$D$6*($H$5-D359)*$H$7+$E$16*($H$7^0.5)*(NORMINV(RAND(),0,1))</f>
        <v>2.88422001454556</v>
      </c>
      <c r="F359" s="0" t="n">
        <f aca="true">E359+$D$6*($H$5-E359)*$H$7+$F$16*($H$7^0.5)*(NORMINV(RAND(),0,1))</f>
        <v>2.83092167305163</v>
      </c>
      <c r="G359" s="0" t="n">
        <f aca="true">F359+$D$6*($H$5-F359)*$H$7+$G$16*($H$7^0.5)*(NORMINV(RAND(),0,1))</f>
        <v>2.95976873650889</v>
      </c>
      <c r="H359" s="0" t="n">
        <f aca="true">G359+$D$6*($H$5-G359)*$H$7+$H$16*($H$7^0.5)*(NORMINV(RAND(),0,1))</f>
        <v>3.06915976666596</v>
      </c>
      <c r="I359" s="0" t="n">
        <f aca="true">H359+$D$6*($H$5-H359)*$H$7+$I$16*($H$7^0.5)*(NORMINV(RAND(),0,1))</f>
        <v>3.01445914779507</v>
      </c>
      <c r="J359" s="0" t="n">
        <f aca="true">I359+$D$6*($H$5-I359)*$H$7+$J$16*($H$7^0.5)*(NORMINV(RAND(),0,1))</f>
        <v>2.9468377316061</v>
      </c>
      <c r="K359" s="0" t="n">
        <f aca="true">J359+$D$6*($H$5-J359)*$H$7+$K$16*($H$7^0.5)*(NORMINV(RAND(),0,1))</f>
        <v>3.04608549341162</v>
      </c>
      <c r="L359" s="0" t="n">
        <f aca="true">K359+$D$6*($H$5-K359)*$H$7+$L$16*($H$7^0.5)*(NORMINV(RAND(),0,1))</f>
        <v>3.21802047954231</v>
      </c>
      <c r="M359" s="0" t="n">
        <f aca="true">L359+$D$6*($H$5-L359)*$H$7+$M$16*($H$7^0.5)*(NORMINV(RAND(),0,1))</f>
        <v>3.2431259615524</v>
      </c>
      <c r="N359" s="0" t="n">
        <f aca="false">EXP(M359)</f>
        <v>25.6136640630287</v>
      </c>
      <c r="O359" s="0" t="n">
        <f aca="false">EXP(($H$9*LN(N359))+(1-$H$9)*$H$5+(($D$9^2)/(4*$D$6))*(1-$H$9^2))</f>
        <v>23.8809216954766</v>
      </c>
      <c r="P359" s="33" t="n">
        <f aca="false">(MAX(O359-$D$5,0))*$H$8</f>
        <v>0.647712752518259</v>
      </c>
    </row>
    <row r="360" customFormat="false" ht="12.75" hidden="false" customHeight="false" outlineLevel="0" collapsed="false">
      <c r="A360" s="0" t="n">
        <v>340</v>
      </c>
      <c r="C360" s="18" t="n">
        <f aca="false">$H$6</f>
        <v>3.29212628660779</v>
      </c>
      <c r="D360" s="0" t="n">
        <f aca="true">C360+$D$6*($H$5-C360)*$H$7+$D$16*($H$7^0.5)*(NORMINV(RAND(),0,1))</f>
        <v>3.19242730567063</v>
      </c>
      <c r="E360" s="0" t="n">
        <f aca="true">D360+$D$6*($H$5-D360)*$H$7+$E$16*($H$7^0.5)*(NORMINV(RAND(),0,1))</f>
        <v>3.07384498815603</v>
      </c>
      <c r="F360" s="0" t="n">
        <f aca="true">E360+$D$6*($H$5-E360)*$H$7+$F$16*($H$7^0.5)*(NORMINV(RAND(),0,1))</f>
        <v>3.10140614377975</v>
      </c>
      <c r="G360" s="0" t="n">
        <f aca="true">F360+$D$6*($H$5-F360)*$H$7+$G$16*($H$7^0.5)*(NORMINV(RAND(),0,1))</f>
        <v>3.13099051163064</v>
      </c>
      <c r="H360" s="0" t="n">
        <f aca="true">G360+$D$6*($H$5-G360)*$H$7+$H$16*($H$7^0.5)*(NORMINV(RAND(),0,1))</f>
        <v>3.3811979141171</v>
      </c>
      <c r="I360" s="0" t="n">
        <f aca="true">H360+$D$6*($H$5-H360)*$H$7+$I$16*($H$7^0.5)*(NORMINV(RAND(),0,1))</f>
        <v>3.46146811249754</v>
      </c>
      <c r="J360" s="0" t="n">
        <f aca="true">I360+$D$6*($H$5-I360)*$H$7+$J$16*($H$7^0.5)*(NORMINV(RAND(),0,1))</f>
        <v>3.84455371823175</v>
      </c>
      <c r="K360" s="0" t="n">
        <f aca="true">J360+$D$6*($H$5-J360)*$H$7+$K$16*($H$7^0.5)*(NORMINV(RAND(),0,1))</f>
        <v>3.70284525013518</v>
      </c>
      <c r="L360" s="0" t="n">
        <f aca="true">K360+$D$6*($H$5-K360)*$H$7+$L$16*($H$7^0.5)*(NORMINV(RAND(),0,1))</f>
        <v>3.63477651714223</v>
      </c>
      <c r="M360" s="0" t="n">
        <f aca="true">L360+$D$6*($H$5-L360)*$H$7+$M$16*($H$7^0.5)*(NORMINV(RAND(),0,1))</f>
        <v>3.55688968469248</v>
      </c>
      <c r="N360" s="0" t="n">
        <f aca="false">EXP(M360)</f>
        <v>35.0539984240246</v>
      </c>
      <c r="O360" s="0" t="n">
        <f aca="false">EXP(($H$9*LN(N360))+(1-$H$9)*$H$5+(($D$9^2)/(4*$D$6))*(1-$H$9^2))</f>
        <v>30.5964628597947</v>
      </c>
      <c r="P360" s="33" t="n">
        <f aca="false">(MAX(O360-$D$5,0))*$H$8</f>
        <v>7.03573310946343</v>
      </c>
    </row>
    <row r="361" customFormat="false" ht="12.75" hidden="false" customHeight="false" outlineLevel="0" collapsed="false">
      <c r="A361" s="0" t="n">
        <v>341</v>
      </c>
      <c r="C361" s="18" t="n">
        <f aca="false">$H$6</f>
        <v>3.29212628660779</v>
      </c>
      <c r="D361" s="0" t="n">
        <f aca="true">C361+$D$6*($H$5-C361)*$H$7+$D$16*($H$7^0.5)*(NORMINV(RAND(),0,1))</f>
        <v>3.24724869496326</v>
      </c>
      <c r="E361" s="0" t="n">
        <f aca="true">D361+$D$6*($H$5-D361)*$H$7+$E$16*($H$7^0.5)*(NORMINV(RAND(),0,1))</f>
        <v>3.4653314878952</v>
      </c>
      <c r="F361" s="0" t="n">
        <f aca="true">E361+$D$6*($H$5-E361)*$H$7+$F$16*($H$7^0.5)*(NORMINV(RAND(),0,1))</f>
        <v>3.5371604345582</v>
      </c>
      <c r="G361" s="0" t="n">
        <f aca="true">F361+$D$6*($H$5-F361)*$H$7+$G$16*($H$7^0.5)*(NORMINV(RAND(),0,1))</f>
        <v>3.51917547864318</v>
      </c>
      <c r="H361" s="0" t="n">
        <f aca="true">G361+$D$6*($H$5-G361)*$H$7+$H$16*($H$7^0.5)*(NORMINV(RAND(),0,1))</f>
        <v>3.42801501734382</v>
      </c>
      <c r="I361" s="0" t="n">
        <f aca="true">H361+$D$6*($H$5-H361)*$H$7+$I$16*($H$7^0.5)*(NORMINV(RAND(),0,1))</f>
        <v>3.37537964986041</v>
      </c>
      <c r="J361" s="0" t="n">
        <f aca="true">I361+$D$6*($H$5-I361)*$H$7+$J$16*($H$7^0.5)*(NORMINV(RAND(),0,1))</f>
        <v>3.33289126466646</v>
      </c>
      <c r="K361" s="0" t="n">
        <f aca="true">J361+$D$6*($H$5-J361)*$H$7+$K$16*($H$7^0.5)*(NORMINV(RAND(),0,1))</f>
        <v>3.29945229826437</v>
      </c>
      <c r="L361" s="0" t="n">
        <f aca="true">K361+$D$6*($H$5-K361)*$H$7+$L$16*($H$7^0.5)*(NORMINV(RAND(),0,1))</f>
        <v>3.25904184385704</v>
      </c>
      <c r="M361" s="0" t="n">
        <f aca="true">L361+$D$6*($H$5-L361)*$H$7+$M$16*($H$7^0.5)*(NORMINV(RAND(),0,1))</f>
        <v>3.33891671753115</v>
      </c>
      <c r="N361" s="0" t="n">
        <f aca="false">EXP(M361)</f>
        <v>28.1885739717707</v>
      </c>
      <c r="O361" s="0" t="n">
        <f aca="false">EXP(($H$9*LN(N361))+(1-$H$9)*$H$5+(($D$9^2)/(4*$D$6))*(1-$H$9^2))</f>
        <v>25.7576989959736</v>
      </c>
      <c r="P361" s="33" t="n">
        <f aca="false">(MAX(O361-$D$5,0))*$H$8</f>
        <v>2.43295854398602</v>
      </c>
    </row>
    <row r="362" customFormat="false" ht="12.75" hidden="false" customHeight="false" outlineLevel="0" collapsed="false">
      <c r="A362" s="0" t="n">
        <v>342</v>
      </c>
      <c r="C362" s="18" t="n">
        <f aca="false">$H$6</f>
        <v>3.29212628660779</v>
      </c>
      <c r="D362" s="0" t="n">
        <f aca="true">C362+$D$6*($H$5-C362)*$H$7+$D$16*($H$7^0.5)*(NORMINV(RAND(),0,1))</f>
        <v>3.50494685768789</v>
      </c>
      <c r="E362" s="0" t="n">
        <f aca="true">D362+$D$6*($H$5-D362)*$H$7+$E$16*($H$7^0.5)*(NORMINV(RAND(),0,1))</f>
        <v>3.67415279692083</v>
      </c>
      <c r="F362" s="0" t="n">
        <f aca="true">E362+$D$6*($H$5-E362)*$H$7+$F$16*($H$7^0.5)*(NORMINV(RAND(),0,1))</f>
        <v>3.54166907118404</v>
      </c>
      <c r="G362" s="0" t="n">
        <f aca="true">F362+$D$6*($H$5-F362)*$H$7+$G$16*($H$7^0.5)*(NORMINV(RAND(),0,1))</f>
        <v>3.25511981215552</v>
      </c>
      <c r="H362" s="0" t="n">
        <f aca="true">G362+$D$6*($H$5-G362)*$H$7+$H$16*($H$7^0.5)*(NORMINV(RAND(),0,1))</f>
        <v>3.2974661110638</v>
      </c>
      <c r="I362" s="0" t="n">
        <f aca="true">H362+$D$6*($H$5-H362)*$H$7+$I$16*($H$7^0.5)*(NORMINV(RAND(),0,1))</f>
        <v>3.43720712288073</v>
      </c>
      <c r="J362" s="0" t="n">
        <f aca="true">I362+$D$6*($H$5-I362)*$H$7+$J$16*($H$7^0.5)*(NORMINV(RAND(),0,1))</f>
        <v>3.32909876720952</v>
      </c>
      <c r="K362" s="0" t="n">
        <f aca="true">J362+$D$6*($H$5-J362)*$H$7+$K$16*($H$7^0.5)*(NORMINV(RAND(),0,1))</f>
        <v>3.2168617211519</v>
      </c>
      <c r="L362" s="0" t="n">
        <f aca="true">K362+$D$6*($H$5-K362)*$H$7+$L$16*($H$7^0.5)*(NORMINV(RAND(),0,1))</f>
        <v>3.10574715330233</v>
      </c>
      <c r="M362" s="0" t="n">
        <f aca="true">L362+$D$6*($H$5-L362)*$H$7+$M$16*($H$7^0.5)*(NORMINV(RAND(),0,1))</f>
        <v>3.12055978017742</v>
      </c>
      <c r="N362" s="0" t="n">
        <f aca="false">EXP(M362)</f>
        <v>22.6590601864172</v>
      </c>
      <c r="O362" s="0" t="n">
        <f aca="false">EXP(($H$9*LN(N362))+(1-$H$9)*$H$5+(($D$9^2)/(4*$D$6))*(1-$H$9^2))</f>
        <v>21.6776003051827</v>
      </c>
      <c r="P362" s="33" t="n">
        <f aca="false">(MAX(O362-$D$5,0))*$H$8</f>
        <v>0</v>
      </c>
    </row>
    <row r="363" customFormat="false" ht="12.75" hidden="false" customHeight="false" outlineLevel="0" collapsed="false">
      <c r="A363" s="0" t="n">
        <v>343</v>
      </c>
      <c r="C363" s="18" t="n">
        <f aca="false">$H$6</f>
        <v>3.29212628660779</v>
      </c>
      <c r="D363" s="0" t="n">
        <f aca="true">C363+$D$6*($H$5-C363)*$H$7+$D$16*($H$7^0.5)*(NORMINV(RAND(),0,1))</f>
        <v>3.30492479296461</v>
      </c>
      <c r="E363" s="0" t="n">
        <f aca="true">D363+$D$6*($H$5-D363)*$H$7+$E$16*($H$7^0.5)*(NORMINV(RAND(),0,1))</f>
        <v>3.25961323044435</v>
      </c>
      <c r="F363" s="0" t="n">
        <f aca="true">E363+$D$6*($H$5-E363)*$H$7+$F$16*($H$7^0.5)*(NORMINV(RAND(),0,1))</f>
        <v>3.57338803914002</v>
      </c>
      <c r="G363" s="0" t="n">
        <f aca="true">F363+$D$6*($H$5-F363)*$H$7+$G$16*($H$7^0.5)*(NORMINV(RAND(),0,1))</f>
        <v>3.54975794280351</v>
      </c>
      <c r="H363" s="0" t="n">
        <f aca="true">G363+$D$6*($H$5-G363)*$H$7+$H$16*($H$7^0.5)*(NORMINV(RAND(),0,1))</f>
        <v>3.28022909975374</v>
      </c>
      <c r="I363" s="0" t="n">
        <f aca="true">H363+$D$6*($H$5-H363)*$H$7+$I$16*($H$7^0.5)*(NORMINV(RAND(),0,1))</f>
        <v>3.3606559827292</v>
      </c>
      <c r="J363" s="0" t="n">
        <f aca="true">I363+$D$6*($H$5-I363)*$H$7+$J$16*($H$7^0.5)*(NORMINV(RAND(),0,1))</f>
        <v>3.20027945588468</v>
      </c>
      <c r="K363" s="0" t="n">
        <f aca="true">J363+$D$6*($H$5-J363)*$H$7+$K$16*($H$7^0.5)*(NORMINV(RAND(),0,1))</f>
        <v>3.27256116486726</v>
      </c>
      <c r="L363" s="0" t="n">
        <f aca="true">K363+$D$6*($H$5-K363)*$H$7+$L$16*($H$7^0.5)*(NORMINV(RAND(),0,1))</f>
        <v>3.39922707882713</v>
      </c>
      <c r="M363" s="0" t="n">
        <f aca="true">L363+$D$6*($H$5-L363)*$H$7+$M$16*($H$7^0.5)*(NORMINV(RAND(),0,1))</f>
        <v>3.33738792042993</v>
      </c>
      <c r="N363" s="0" t="n">
        <f aca="false">EXP(M363)</f>
        <v>28.1455122862721</v>
      </c>
      <c r="O363" s="0" t="n">
        <f aca="false">EXP(($H$9*LN(N363))+(1-$H$9)*$H$5+(($D$9^2)/(4*$D$6))*(1-$H$9^2))</f>
        <v>25.7266175470392</v>
      </c>
      <c r="P363" s="33" t="n">
        <f aca="false">(MAX(O363-$D$5,0))*$H$8</f>
        <v>2.40339295520346</v>
      </c>
    </row>
    <row r="364" customFormat="false" ht="12.75" hidden="false" customHeight="false" outlineLevel="0" collapsed="false">
      <c r="A364" s="0" t="n">
        <v>344</v>
      </c>
      <c r="C364" s="18" t="n">
        <f aca="false">$H$6</f>
        <v>3.29212628660779</v>
      </c>
      <c r="D364" s="0" t="n">
        <f aca="true">C364+$D$6*($H$5-C364)*$H$7+$D$16*($H$7^0.5)*(NORMINV(RAND(),0,1))</f>
        <v>3.13430592842063</v>
      </c>
      <c r="E364" s="0" t="n">
        <f aca="true">D364+$D$6*($H$5-D364)*$H$7+$E$16*($H$7^0.5)*(NORMINV(RAND(),0,1))</f>
        <v>3.04364557033299</v>
      </c>
      <c r="F364" s="0" t="n">
        <f aca="true">E364+$D$6*($H$5-E364)*$H$7+$F$16*($H$7^0.5)*(NORMINV(RAND(),0,1))</f>
        <v>3.30068320565265</v>
      </c>
      <c r="G364" s="0" t="n">
        <f aca="true">F364+$D$6*($H$5-F364)*$H$7+$G$16*($H$7^0.5)*(NORMINV(RAND(),0,1))</f>
        <v>3.52112735239153</v>
      </c>
      <c r="H364" s="0" t="n">
        <f aca="true">G364+$D$6*($H$5-G364)*$H$7+$H$16*($H$7^0.5)*(NORMINV(RAND(),0,1))</f>
        <v>3.61805231097622</v>
      </c>
      <c r="I364" s="0" t="n">
        <f aca="true">H364+$D$6*($H$5-H364)*$H$7+$I$16*($H$7^0.5)*(NORMINV(RAND(),0,1))</f>
        <v>3.63478281352016</v>
      </c>
      <c r="J364" s="0" t="n">
        <f aca="true">I364+$D$6*($H$5-I364)*$H$7+$J$16*($H$7^0.5)*(NORMINV(RAND(),0,1))</f>
        <v>3.58691914299996</v>
      </c>
      <c r="K364" s="0" t="n">
        <f aca="true">J364+$D$6*($H$5-J364)*$H$7+$K$16*($H$7^0.5)*(NORMINV(RAND(),0,1))</f>
        <v>3.24779395674031</v>
      </c>
      <c r="L364" s="0" t="n">
        <f aca="true">K364+$D$6*($H$5-K364)*$H$7+$L$16*($H$7^0.5)*(NORMINV(RAND(),0,1))</f>
        <v>3.19484275847411</v>
      </c>
      <c r="M364" s="0" t="n">
        <f aca="true">L364+$D$6*($H$5-L364)*$H$7+$M$16*($H$7^0.5)*(NORMINV(RAND(),0,1))</f>
        <v>3.24543745895445</v>
      </c>
      <c r="N364" s="0" t="n">
        <f aca="false">EXP(M364)</f>
        <v>25.6729384608838</v>
      </c>
      <c r="O364" s="0" t="n">
        <f aca="false">EXP(($H$9*LN(N364))+(1-$H$9)*$H$5+(($D$9^2)/(4*$D$6))*(1-$H$9^2))</f>
        <v>23.9245579509392</v>
      </c>
      <c r="P364" s="33" t="n">
        <f aca="false">(MAX(O364-$D$5,0))*$H$8</f>
        <v>0.689220842689319</v>
      </c>
    </row>
    <row r="365" customFormat="false" ht="12.75" hidden="false" customHeight="false" outlineLevel="0" collapsed="false">
      <c r="A365" s="0" t="n">
        <v>345</v>
      </c>
      <c r="C365" s="18" t="n">
        <f aca="false">$H$6</f>
        <v>3.29212628660779</v>
      </c>
      <c r="D365" s="0" t="n">
        <f aca="true">C365+$D$6*($H$5-C365)*$H$7+$D$16*($H$7^0.5)*(NORMINV(RAND(),0,1))</f>
        <v>3.15520530094413</v>
      </c>
      <c r="E365" s="0" t="n">
        <f aca="true">D365+$D$6*($H$5-D365)*$H$7+$E$16*($H$7^0.5)*(NORMINV(RAND(),0,1))</f>
        <v>3.30398303346432</v>
      </c>
      <c r="F365" s="0" t="n">
        <f aca="true">E365+$D$6*($H$5-E365)*$H$7+$F$16*($H$7^0.5)*(NORMINV(RAND(),0,1))</f>
        <v>3.31664545266872</v>
      </c>
      <c r="G365" s="0" t="n">
        <f aca="true">F365+$D$6*($H$5-F365)*$H$7+$G$16*($H$7^0.5)*(NORMINV(RAND(),0,1))</f>
        <v>3.09513376370608</v>
      </c>
      <c r="H365" s="0" t="n">
        <f aca="true">G365+$D$6*($H$5-G365)*$H$7+$H$16*($H$7^0.5)*(NORMINV(RAND(),0,1))</f>
        <v>2.94232099330829</v>
      </c>
      <c r="I365" s="0" t="n">
        <f aca="true">H365+$D$6*($H$5-H365)*$H$7+$I$16*($H$7^0.5)*(NORMINV(RAND(),0,1))</f>
        <v>3.06245763367061</v>
      </c>
      <c r="J365" s="0" t="n">
        <f aca="true">I365+$D$6*($H$5-I365)*$H$7+$J$16*($H$7^0.5)*(NORMINV(RAND(),0,1))</f>
        <v>2.73103213912864</v>
      </c>
      <c r="K365" s="0" t="n">
        <f aca="true">J365+$D$6*($H$5-J365)*$H$7+$K$16*($H$7^0.5)*(NORMINV(RAND(),0,1))</f>
        <v>2.61960763473121</v>
      </c>
      <c r="L365" s="0" t="n">
        <f aca="true">K365+$D$6*($H$5-K365)*$H$7+$L$16*($H$7^0.5)*(NORMINV(RAND(),0,1))</f>
        <v>2.62983585317285</v>
      </c>
      <c r="M365" s="0" t="n">
        <f aca="true">L365+$D$6*($H$5-L365)*$H$7+$M$16*($H$7^0.5)*(NORMINV(RAND(),0,1))</f>
        <v>2.58201849077781</v>
      </c>
      <c r="N365" s="0" t="n">
        <f aca="false">EXP(M365)</f>
        <v>13.2238033640081</v>
      </c>
      <c r="O365" s="0" t="n">
        <f aca="false">EXP(($H$9*LN(N365))+(1-$H$9)*$H$5+(($D$9^2)/(4*$D$6))*(1-$H$9^2))</f>
        <v>14.167491100979</v>
      </c>
      <c r="P365" s="33" t="n">
        <f aca="false">(MAX(O365-$D$5,0))*$H$8</f>
        <v>0</v>
      </c>
    </row>
    <row r="366" customFormat="false" ht="12.75" hidden="false" customHeight="false" outlineLevel="0" collapsed="false">
      <c r="A366" s="0" t="n">
        <v>346</v>
      </c>
      <c r="C366" s="18" t="n">
        <f aca="false">$H$6</f>
        <v>3.29212628660779</v>
      </c>
      <c r="D366" s="0" t="n">
        <f aca="true">C366+$D$6*($H$5-C366)*$H$7+$D$16*($H$7^0.5)*(NORMINV(RAND(),0,1))</f>
        <v>3.19849541776052</v>
      </c>
      <c r="E366" s="0" t="n">
        <f aca="true">D366+$D$6*($H$5-D366)*$H$7+$E$16*($H$7^0.5)*(NORMINV(RAND(),0,1))</f>
        <v>3.28024139770801</v>
      </c>
      <c r="F366" s="0" t="n">
        <f aca="true">E366+$D$6*($H$5-E366)*$H$7+$F$16*($H$7^0.5)*(NORMINV(RAND(),0,1))</f>
        <v>3.0059874328977</v>
      </c>
      <c r="G366" s="0" t="n">
        <f aca="true">F366+$D$6*($H$5-F366)*$H$7+$G$16*($H$7^0.5)*(NORMINV(RAND(),0,1))</f>
        <v>3.06045946895623</v>
      </c>
      <c r="H366" s="0" t="n">
        <f aca="true">G366+$D$6*($H$5-G366)*$H$7+$H$16*($H$7^0.5)*(NORMINV(RAND(),0,1))</f>
        <v>3.15313730632873</v>
      </c>
      <c r="I366" s="0" t="n">
        <f aca="true">H366+$D$6*($H$5-H366)*$H$7+$I$16*($H$7^0.5)*(NORMINV(RAND(),0,1))</f>
        <v>2.94466138500694</v>
      </c>
      <c r="J366" s="0" t="n">
        <f aca="true">I366+$D$6*($H$5-I366)*$H$7+$J$16*($H$7^0.5)*(NORMINV(RAND(),0,1))</f>
        <v>2.8754560239809</v>
      </c>
      <c r="K366" s="0" t="n">
        <f aca="true">J366+$D$6*($H$5-J366)*$H$7+$K$16*($H$7^0.5)*(NORMINV(RAND(),0,1))</f>
        <v>2.98817471044143</v>
      </c>
      <c r="L366" s="0" t="n">
        <f aca="true">K366+$D$6*($H$5-K366)*$H$7+$L$16*($H$7^0.5)*(NORMINV(RAND(),0,1))</f>
        <v>3.02133852586337</v>
      </c>
      <c r="M366" s="0" t="n">
        <f aca="true">L366+$D$6*($H$5-L366)*$H$7+$M$16*($H$7^0.5)*(NORMINV(RAND(),0,1))</f>
        <v>2.93611050685417</v>
      </c>
      <c r="N366" s="0" t="n">
        <f aca="false">EXP(M366)</f>
        <v>18.8424161532978</v>
      </c>
      <c r="O366" s="0" t="n">
        <f aca="false">EXP(($H$9*LN(N366))+(1-$H$9)*$H$5+(($D$9^2)/(4*$D$6))*(1-$H$9^2))</f>
        <v>18.7389643665077</v>
      </c>
      <c r="P366" s="33" t="n">
        <f aca="false">(MAX(O366-$D$5,0))*$H$8</f>
        <v>0</v>
      </c>
    </row>
    <row r="367" customFormat="false" ht="12.75" hidden="false" customHeight="false" outlineLevel="0" collapsed="false">
      <c r="A367" s="0" t="n">
        <v>347</v>
      </c>
      <c r="C367" s="18" t="n">
        <f aca="false">$H$6</f>
        <v>3.29212628660779</v>
      </c>
      <c r="D367" s="0" t="n">
        <f aca="true">C367+$D$6*($H$5-C367)*$H$7+$D$16*($H$7^0.5)*(NORMINV(RAND(),0,1))</f>
        <v>3.31252135121342</v>
      </c>
      <c r="E367" s="0" t="n">
        <f aca="true">D367+$D$6*($H$5-D367)*$H$7+$E$16*($H$7^0.5)*(NORMINV(RAND(),0,1))</f>
        <v>3.31840521202009</v>
      </c>
      <c r="F367" s="0" t="n">
        <f aca="true">E367+$D$6*($H$5-E367)*$H$7+$F$16*($H$7^0.5)*(NORMINV(RAND(),0,1))</f>
        <v>3.50000364090357</v>
      </c>
      <c r="G367" s="0" t="n">
        <f aca="true">F367+$D$6*($H$5-F367)*$H$7+$G$16*($H$7^0.5)*(NORMINV(RAND(),0,1))</f>
        <v>3.64250377441245</v>
      </c>
      <c r="H367" s="0" t="n">
        <f aca="true">G367+$D$6*($H$5-G367)*$H$7+$H$16*($H$7^0.5)*(NORMINV(RAND(),0,1))</f>
        <v>3.25721054530151</v>
      </c>
      <c r="I367" s="0" t="n">
        <f aca="true">H367+$D$6*($H$5-H367)*$H$7+$I$16*($H$7^0.5)*(NORMINV(RAND(),0,1))</f>
        <v>3.36522961553145</v>
      </c>
      <c r="J367" s="0" t="n">
        <f aca="true">I367+$D$6*($H$5-I367)*$H$7+$J$16*($H$7^0.5)*(NORMINV(RAND(),0,1))</f>
        <v>3.25974249248761</v>
      </c>
      <c r="K367" s="0" t="n">
        <f aca="true">J367+$D$6*($H$5-J367)*$H$7+$K$16*($H$7^0.5)*(NORMINV(RAND(),0,1))</f>
        <v>3.33613123747998</v>
      </c>
      <c r="L367" s="0" t="n">
        <f aca="true">K367+$D$6*($H$5-K367)*$H$7+$L$16*($H$7^0.5)*(NORMINV(RAND(),0,1))</f>
        <v>3.34315855105449</v>
      </c>
      <c r="M367" s="0" t="n">
        <f aca="true">L367+$D$6*($H$5-L367)*$H$7+$M$16*($H$7^0.5)*(NORMINV(RAND(),0,1))</f>
        <v>3.30500774101468</v>
      </c>
      <c r="N367" s="0" t="n">
        <f aca="false">EXP(M367)</f>
        <v>27.248752520978</v>
      </c>
      <c r="O367" s="0" t="n">
        <f aca="false">EXP(($H$9*LN(N367))+(1-$H$9)*$H$5+(($D$9^2)/(4*$D$6))*(1-$H$9^2))</f>
        <v>25.077045811842</v>
      </c>
      <c r="P367" s="33" t="n">
        <f aca="false">(MAX(O367-$D$5,0))*$H$8</f>
        <v>1.7855012073599</v>
      </c>
    </row>
    <row r="368" customFormat="false" ht="12.75" hidden="false" customHeight="false" outlineLevel="0" collapsed="false">
      <c r="A368" s="0" t="n">
        <v>348</v>
      </c>
      <c r="C368" s="18" t="n">
        <f aca="false">$H$6</f>
        <v>3.29212628660779</v>
      </c>
      <c r="D368" s="0" t="n">
        <f aca="true">C368+$D$6*($H$5-C368)*$H$7+$D$16*($H$7^0.5)*(NORMINV(RAND(),0,1))</f>
        <v>3.22498490642029</v>
      </c>
      <c r="E368" s="0" t="n">
        <f aca="true">D368+$D$6*($H$5-D368)*$H$7+$E$16*($H$7^0.5)*(NORMINV(RAND(),0,1))</f>
        <v>3.40498066460677</v>
      </c>
      <c r="F368" s="0" t="n">
        <f aca="true">E368+$D$6*($H$5-E368)*$H$7+$F$16*($H$7^0.5)*(NORMINV(RAND(),0,1))</f>
        <v>3.34799022812063</v>
      </c>
      <c r="G368" s="0" t="n">
        <f aca="true">F368+$D$6*($H$5-F368)*$H$7+$G$16*($H$7^0.5)*(NORMINV(RAND(),0,1))</f>
        <v>3.46303639227976</v>
      </c>
      <c r="H368" s="0" t="n">
        <f aca="true">G368+$D$6*($H$5-G368)*$H$7+$H$16*($H$7^0.5)*(NORMINV(RAND(),0,1))</f>
        <v>3.51499434902883</v>
      </c>
      <c r="I368" s="0" t="n">
        <f aca="true">H368+$D$6*($H$5-H368)*$H$7+$I$16*($H$7^0.5)*(NORMINV(RAND(),0,1))</f>
        <v>3.22663964375973</v>
      </c>
      <c r="J368" s="0" t="n">
        <f aca="true">I368+$D$6*($H$5-I368)*$H$7+$J$16*($H$7^0.5)*(NORMINV(RAND(),0,1))</f>
        <v>3.13891112977738</v>
      </c>
      <c r="K368" s="0" t="n">
        <f aca="true">J368+$D$6*($H$5-J368)*$H$7+$K$16*($H$7^0.5)*(NORMINV(RAND(),0,1))</f>
        <v>3.02300054820915</v>
      </c>
      <c r="L368" s="0" t="n">
        <f aca="true">K368+$D$6*($H$5-K368)*$H$7+$L$16*($H$7^0.5)*(NORMINV(RAND(),0,1))</f>
        <v>2.90522727816061</v>
      </c>
      <c r="M368" s="0" t="n">
        <f aca="true">L368+$D$6*($H$5-L368)*$H$7+$M$16*($H$7^0.5)*(NORMINV(RAND(),0,1))</f>
        <v>2.99790550528005</v>
      </c>
      <c r="N368" s="0" t="n">
        <f aca="false">EXP(M368)</f>
        <v>20.0435118981146</v>
      </c>
      <c r="O368" s="0" t="n">
        <f aca="false">EXP(($H$9*LN(N368))+(1-$H$9)*$H$5+(($D$9^2)/(4*$D$6))*(1-$H$9^2))</f>
        <v>19.6761945689098</v>
      </c>
      <c r="P368" s="33" t="n">
        <f aca="false">(MAX(O368-$D$5,0))*$H$8</f>
        <v>0</v>
      </c>
    </row>
    <row r="369" customFormat="false" ht="12.75" hidden="false" customHeight="false" outlineLevel="0" collapsed="false">
      <c r="A369" s="0" t="n">
        <v>349</v>
      </c>
      <c r="C369" s="18" t="n">
        <f aca="false">$H$6</f>
        <v>3.29212628660779</v>
      </c>
      <c r="D369" s="0" t="n">
        <f aca="true">C369+$D$6*($H$5-C369)*$H$7+$D$16*($H$7^0.5)*(NORMINV(RAND(),0,1))</f>
        <v>3.2548829198338</v>
      </c>
      <c r="E369" s="0" t="n">
        <f aca="true">D369+$D$6*($H$5-D369)*$H$7+$E$16*($H$7^0.5)*(NORMINV(RAND(),0,1))</f>
        <v>3.18643713323403</v>
      </c>
      <c r="F369" s="0" t="n">
        <f aca="true">E369+$D$6*($H$5-E369)*$H$7+$F$16*($H$7^0.5)*(NORMINV(RAND(),0,1))</f>
        <v>3.30765694595175</v>
      </c>
      <c r="G369" s="0" t="n">
        <f aca="true">F369+$D$6*($H$5-F369)*$H$7+$G$16*($H$7^0.5)*(NORMINV(RAND(),0,1))</f>
        <v>3.2439621283974</v>
      </c>
      <c r="H369" s="0" t="n">
        <f aca="true">G369+$D$6*($H$5-G369)*$H$7+$H$16*($H$7^0.5)*(NORMINV(RAND(),0,1))</f>
        <v>3.46485991909482</v>
      </c>
      <c r="I369" s="0" t="n">
        <f aca="true">H369+$D$6*($H$5-H369)*$H$7+$I$16*($H$7^0.5)*(NORMINV(RAND(),0,1))</f>
        <v>3.35668254207154</v>
      </c>
      <c r="J369" s="0" t="n">
        <f aca="true">I369+$D$6*($H$5-I369)*$H$7+$J$16*($H$7^0.5)*(NORMINV(RAND(),0,1))</f>
        <v>3.28120663148161</v>
      </c>
      <c r="K369" s="0" t="n">
        <f aca="true">J369+$D$6*($H$5-J369)*$H$7+$K$16*($H$7^0.5)*(NORMINV(RAND(),0,1))</f>
        <v>3.06482869965072</v>
      </c>
      <c r="L369" s="0" t="n">
        <f aca="true">K369+$D$6*($H$5-K369)*$H$7+$L$16*($H$7^0.5)*(NORMINV(RAND(),0,1))</f>
        <v>3.28680403879167</v>
      </c>
      <c r="M369" s="0" t="n">
        <f aca="true">L369+$D$6*($H$5-L369)*$H$7+$M$16*($H$7^0.5)*(NORMINV(RAND(),0,1))</f>
        <v>3.21440041332405</v>
      </c>
      <c r="N369" s="0" t="n">
        <f aca="false">EXP(M369)</f>
        <v>24.8883647046724</v>
      </c>
      <c r="O369" s="0" t="n">
        <f aca="false">EXP(($H$9*LN(N369))+(1-$H$9)*$H$5+(($D$9^2)/(4*$D$6))*(1-$H$9^2))</f>
        <v>23.3452375011172</v>
      </c>
      <c r="P369" s="33" t="n">
        <f aca="false">(MAX(O369-$D$5,0))*$H$8</f>
        <v>0.138154184603664</v>
      </c>
    </row>
    <row r="370" customFormat="false" ht="12.75" hidden="false" customHeight="false" outlineLevel="0" collapsed="false">
      <c r="A370" s="0" t="n">
        <v>350</v>
      </c>
      <c r="C370" s="18" t="n">
        <f aca="false">$H$6</f>
        <v>3.29212628660779</v>
      </c>
      <c r="D370" s="0" t="n">
        <f aca="true">C370+$D$6*($H$5-C370)*$H$7+$D$16*($H$7^0.5)*(NORMINV(RAND(),0,1))</f>
        <v>3.43647704483085</v>
      </c>
      <c r="E370" s="0" t="n">
        <f aca="true">D370+$D$6*($H$5-D370)*$H$7+$E$16*($H$7^0.5)*(NORMINV(RAND(),0,1))</f>
        <v>3.39497936644258</v>
      </c>
      <c r="F370" s="0" t="n">
        <f aca="true">E370+$D$6*($H$5-E370)*$H$7+$F$16*($H$7^0.5)*(NORMINV(RAND(),0,1))</f>
        <v>3.13932659722782</v>
      </c>
      <c r="G370" s="0" t="n">
        <f aca="true">F370+$D$6*($H$5-F370)*$H$7+$G$16*($H$7^0.5)*(NORMINV(RAND(),0,1))</f>
        <v>3.2386737568031</v>
      </c>
      <c r="H370" s="0" t="n">
        <f aca="true">G370+$D$6*($H$5-G370)*$H$7+$H$16*($H$7^0.5)*(NORMINV(RAND(),0,1))</f>
        <v>3.18806704345272</v>
      </c>
      <c r="I370" s="0" t="n">
        <f aca="true">H370+$D$6*($H$5-H370)*$H$7+$I$16*($H$7^0.5)*(NORMINV(RAND(),0,1))</f>
        <v>2.90731662435076</v>
      </c>
      <c r="J370" s="0" t="n">
        <f aca="true">I370+$D$6*($H$5-I370)*$H$7+$J$16*($H$7^0.5)*(NORMINV(RAND(),0,1))</f>
        <v>2.81018015280251</v>
      </c>
      <c r="K370" s="0" t="n">
        <f aca="true">J370+$D$6*($H$5-J370)*$H$7+$K$16*($H$7^0.5)*(NORMINV(RAND(),0,1))</f>
        <v>2.90804225311689</v>
      </c>
      <c r="L370" s="0" t="n">
        <f aca="true">K370+$D$6*($H$5-K370)*$H$7+$L$16*($H$7^0.5)*(NORMINV(RAND(),0,1))</f>
        <v>2.89775664225134</v>
      </c>
      <c r="M370" s="0" t="n">
        <f aca="true">L370+$D$6*($H$5-L370)*$H$7+$M$16*($H$7^0.5)*(NORMINV(RAND(),0,1))</f>
        <v>2.94930398442</v>
      </c>
      <c r="N370" s="0" t="n">
        <f aca="false">EXP(M370)</f>
        <v>19.0926603135145</v>
      </c>
      <c r="O370" s="0" t="n">
        <f aca="false">EXP(($H$9*LN(N370))+(1-$H$9)*$H$5+(($D$9^2)/(4*$D$6))*(1-$H$9^2))</f>
        <v>18.9352443439841</v>
      </c>
      <c r="P370" s="33" t="n">
        <f aca="false">(MAX(O370-$D$5,0))*$H$8</f>
        <v>0</v>
      </c>
    </row>
    <row r="371" customFormat="false" ht="12.75" hidden="false" customHeight="false" outlineLevel="0" collapsed="false">
      <c r="A371" s="0" t="n">
        <v>351</v>
      </c>
      <c r="C371" s="18" t="n">
        <f aca="false">$H$6</f>
        <v>3.29212628660779</v>
      </c>
      <c r="D371" s="0" t="n">
        <f aca="true">C371+$D$6*($H$5-C371)*$H$7+$D$16*($H$7^0.5)*(NORMINV(RAND(),0,1))</f>
        <v>3.47398451438581</v>
      </c>
      <c r="E371" s="0" t="n">
        <f aca="true">D371+$D$6*($H$5-D371)*$H$7+$E$16*($H$7^0.5)*(NORMINV(RAND(),0,1))</f>
        <v>3.51293035154208</v>
      </c>
      <c r="F371" s="0" t="n">
        <f aca="true">E371+$D$6*($H$5-E371)*$H$7+$F$16*($H$7^0.5)*(NORMINV(RAND(),0,1))</f>
        <v>3.29296190167631</v>
      </c>
      <c r="G371" s="0" t="n">
        <f aca="true">F371+$D$6*($H$5-F371)*$H$7+$G$16*($H$7^0.5)*(NORMINV(RAND(),0,1))</f>
        <v>3.2161340494178</v>
      </c>
      <c r="H371" s="0" t="n">
        <f aca="true">G371+$D$6*($H$5-G371)*$H$7+$H$16*($H$7^0.5)*(NORMINV(RAND(),0,1))</f>
        <v>3.25306049190736</v>
      </c>
      <c r="I371" s="0" t="n">
        <f aca="true">H371+$D$6*($H$5-H371)*$H$7+$I$16*($H$7^0.5)*(NORMINV(RAND(),0,1))</f>
        <v>3.13274971615618</v>
      </c>
      <c r="J371" s="0" t="n">
        <f aca="true">I371+$D$6*($H$5-I371)*$H$7+$J$16*($H$7^0.5)*(NORMINV(RAND(),0,1))</f>
        <v>3.08571983159114</v>
      </c>
      <c r="K371" s="0" t="n">
        <f aca="true">J371+$D$6*($H$5-J371)*$H$7+$K$16*($H$7^0.5)*(NORMINV(RAND(),0,1))</f>
        <v>3.11339158218002</v>
      </c>
      <c r="L371" s="0" t="n">
        <f aca="true">K371+$D$6*($H$5-K371)*$H$7+$L$16*($H$7^0.5)*(NORMINV(RAND(),0,1))</f>
        <v>3.19980267494378</v>
      </c>
      <c r="M371" s="0" t="n">
        <f aca="true">L371+$D$6*($H$5-L371)*$H$7+$M$16*($H$7^0.5)*(NORMINV(RAND(),0,1))</f>
        <v>3.11417772314671</v>
      </c>
      <c r="N371" s="0" t="n">
        <f aca="false">EXP(M371)</f>
        <v>22.5149092510702</v>
      </c>
      <c r="O371" s="0" t="n">
        <f aca="false">EXP(($H$9*LN(N371))+(1-$H$9)*$H$5+(($D$9^2)/(4*$D$6))*(1-$H$9^2))</f>
        <v>21.5686108873579</v>
      </c>
      <c r="P371" s="33" t="n">
        <f aca="false">(MAX(O371-$D$5,0))*$H$8</f>
        <v>0</v>
      </c>
    </row>
    <row r="372" customFormat="false" ht="12.75" hidden="false" customHeight="false" outlineLevel="0" collapsed="false">
      <c r="A372" s="0" t="n">
        <v>352</v>
      </c>
      <c r="C372" s="18" t="n">
        <f aca="false">$H$6</f>
        <v>3.29212628660779</v>
      </c>
      <c r="D372" s="0" t="n">
        <f aca="true">C372+$D$6*($H$5-C372)*$H$7+$D$16*($H$7^0.5)*(NORMINV(RAND(),0,1))</f>
        <v>3.30303267500453</v>
      </c>
      <c r="E372" s="0" t="n">
        <f aca="true">D372+$D$6*($H$5-D372)*$H$7+$E$16*($H$7^0.5)*(NORMINV(RAND(),0,1))</f>
        <v>3.32469005040713</v>
      </c>
      <c r="F372" s="0" t="n">
        <f aca="true">E372+$D$6*($H$5-E372)*$H$7+$F$16*($H$7^0.5)*(NORMINV(RAND(),0,1))</f>
        <v>3.35527940516702</v>
      </c>
      <c r="G372" s="0" t="n">
        <f aca="true">F372+$D$6*($H$5-F372)*$H$7+$G$16*($H$7^0.5)*(NORMINV(RAND(),0,1))</f>
        <v>3.31785328360004</v>
      </c>
      <c r="H372" s="0" t="n">
        <f aca="true">G372+$D$6*($H$5-G372)*$H$7+$H$16*($H$7^0.5)*(NORMINV(RAND(),0,1))</f>
        <v>3.27174302658488</v>
      </c>
      <c r="I372" s="0" t="n">
        <f aca="true">H372+$D$6*($H$5-H372)*$H$7+$I$16*($H$7^0.5)*(NORMINV(RAND(),0,1))</f>
        <v>3.27829062732337</v>
      </c>
      <c r="J372" s="0" t="n">
        <f aca="true">I372+$D$6*($H$5-I372)*$H$7+$J$16*($H$7^0.5)*(NORMINV(RAND(),0,1))</f>
        <v>3.09219214207146</v>
      </c>
      <c r="K372" s="0" t="n">
        <f aca="true">J372+$D$6*($H$5-J372)*$H$7+$K$16*($H$7^0.5)*(NORMINV(RAND(),0,1))</f>
        <v>3.06171560296437</v>
      </c>
      <c r="L372" s="0" t="n">
        <f aca="true">K372+$D$6*($H$5-K372)*$H$7+$L$16*($H$7^0.5)*(NORMINV(RAND(),0,1))</f>
        <v>3.15861380117056</v>
      </c>
      <c r="M372" s="0" t="n">
        <f aca="true">L372+$D$6*($H$5-L372)*$H$7+$M$16*($H$7^0.5)*(NORMINV(RAND(),0,1))</f>
        <v>3.19193298940635</v>
      </c>
      <c r="N372" s="0" t="n">
        <f aca="false">EXP(M372)</f>
        <v>24.335422121514</v>
      </c>
      <c r="O372" s="0" t="n">
        <f aca="false">EXP(($H$9*LN(N372))+(1-$H$9)*$H$5+(($D$9^2)/(4*$D$6))*(1-$H$9^2))</f>
        <v>22.9346453508397</v>
      </c>
      <c r="P372" s="33" t="n">
        <f aca="false">(MAX(O372-$D$5,0))*$H$8</f>
        <v>0</v>
      </c>
    </row>
    <row r="373" customFormat="false" ht="12.75" hidden="false" customHeight="false" outlineLevel="0" collapsed="false">
      <c r="A373" s="0" t="n">
        <v>353</v>
      </c>
      <c r="C373" s="18" t="n">
        <f aca="false">$H$6</f>
        <v>3.29212628660779</v>
      </c>
      <c r="D373" s="0" t="n">
        <f aca="true">C373+$D$6*($H$5-C373)*$H$7+$D$16*($H$7^0.5)*(NORMINV(RAND(),0,1))</f>
        <v>3.24889409024972</v>
      </c>
      <c r="E373" s="0" t="n">
        <f aca="true">D373+$D$6*($H$5-D373)*$H$7+$E$16*($H$7^0.5)*(NORMINV(RAND(),0,1))</f>
        <v>3.19250239881881</v>
      </c>
      <c r="F373" s="0" t="n">
        <f aca="true">E373+$D$6*($H$5-E373)*$H$7+$F$16*($H$7^0.5)*(NORMINV(RAND(),0,1))</f>
        <v>3.06083770028965</v>
      </c>
      <c r="G373" s="0" t="n">
        <f aca="true">F373+$D$6*($H$5-F373)*$H$7+$G$16*($H$7^0.5)*(NORMINV(RAND(),0,1))</f>
        <v>2.90730259086095</v>
      </c>
      <c r="H373" s="0" t="n">
        <f aca="true">G373+$D$6*($H$5-G373)*$H$7+$H$16*($H$7^0.5)*(NORMINV(RAND(),0,1))</f>
        <v>3.02574007748153</v>
      </c>
      <c r="I373" s="0" t="n">
        <f aca="true">H373+$D$6*($H$5-H373)*$H$7+$I$16*($H$7^0.5)*(NORMINV(RAND(),0,1))</f>
        <v>3.14670107990981</v>
      </c>
      <c r="J373" s="0" t="n">
        <f aca="true">I373+$D$6*($H$5-I373)*$H$7+$J$16*($H$7^0.5)*(NORMINV(RAND(),0,1))</f>
        <v>3.27754403794939</v>
      </c>
      <c r="K373" s="0" t="n">
        <f aca="true">J373+$D$6*($H$5-J373)*$H$7+$K$16*($H$7^0.5)*(NORMINV(RAND(),0,1))</f>
        <v>3.22011105051555</v>
      </c>
      <c r="L373" s="0" t="n">
        <f aca="true">K373+$D$6*($H$5-K373)*$H$7+$L$16*($H$7^0.5)*(NORMINV(RAND(),0,1))</f>
        <v>3.25485303472856</v>
      </c>
      <c r="M373" s="0" t="n">
        <f aca="true">L373+$D$6*($H$5-L373)*$H$7+$M$16*($H$7^0.5)*(NORMINV(RAND(),0,1))</f>
        <v>3.31911181109504</v>
      </c>
      <c r="N373" s="0" t="n">
        <f aca="false">EXP(M373)</f>
        <v>27.6357938491562</v>
      </c>
      <c r="O373" s="0" t="n">
        <f aca="false">EXP(($H$9*LN(N373))+(1-$H$9)*$H$5+(($D$9^2)/(4*$D$6))*(1-$H$9^2))</f>
        <v>25.3579436570705</v>
      </c>
      <c r="P373" s="33" t="n">
        <f aca="false">(MAX(O373-$D$5,0))*$H$8</f>
        <v>2.05269950302017</v>
      </c>
    </row>
    <row r="374" customFormat="false" ht="12.75" hidden="false" customHeight="false" outlineLevel="0" collapsed="false">
      <c r="A374" s="0" t="n">
        <v>354</v>
      </c>
      <c r="C374" s="18" t="n">
        <f aca="false">$H$6</f>
        <v>3.29212628660779</v>
      </c>
      <c r="D374" s="0" t="n">
        <f aca="true">C374+$D$6*($H$5-C374)*$H$7+$D$16*($H$7^0.5)*(NORMINV(RAND(),0,1))</f>
        <v>3.24140712976906</v>
      </c>
      <c r="E374" s="0" t="n">
        <f aca="true">D374+$D$6*($H$5-D374)*$H$7+$E$16*($H$7^0.5)*(NORMINV(RAND(),0,1))</f>
        <v>3.62868293418635</v>
      </c>
      <c r="F374" s="0" t="n">
        <f aca="true">E374+$D$6*($H$5-E374)*$H$7+$F$16*($H$7^0.5)*(NORMINV(RAND(),0,1))</f>
        <v>3.73245246404472</v>
      </c>
      <c r="G374" s="0" t="n">
        <f aca="true">F374+$D$6*($H$5-F374)*$H$7+$G$16*($H$7^0.5)*(NORMINV(RAND(),0,1))</f>
        <v>3.55322599898337</v>
      </c>
      <c r="H374" s="0" t="n">
        <f aca="true">G374+$D$6*($H$5-G374)*$H$7+$H$16*($H$7^0.5)*(NORMINV(RAND(),0,1))</f>
        <v>3.6442487478677</v>
      </c>
      <c r="I374" s="0" t="n">
        <f aca="true">H374+$D$6*($H$5-H374)*$H$7+$I$16*($H$7^0.5)*(NORMINV(RAND(),0,1))</f>
        <v>3.69433335043735</v>
      </c>
      <c r="J374" s="0" t="n">
        <f aca="true">I374+$D$6*($H$5-I374)*$H$7+$J$16*($H$7^0.5)*(NORMINV(RAND(),0,1))</f>
        <v>3.65364514698929</v>
      </c>
      <c r="K374" s="0" t="n">
        <f aca="true">J374+$D$6*($H$5-J374)*$H$7+$K$16*($H$7^0.5)*(NORMINV(RAND(),0,1))</f>
        <v>3.69919174836116</v>
      </c>
      <c r="L374" s="0" t="n">
        <f aca="true">K374+$D$6*($H$5-K374)*$H$7+$L$16*($H$7^0.5)*(NORMINV(RAND(),0,1))</f>
        <v>3.55525754694608</v>
      </c>
      <c r="M374" s="0" t="n">
        <f aca="true">L374+$D$6*($H$5-L374)*$H$7+$M$16*($H$7^0.5)*(NORMINV(RAND(),0,1))</f>
        <v>3.5657672672567</v>
      </c>
      <c r="N374" s="0" t="n">
        <f aca="false">EXP(M374)</f>
        <v>35.3665786145586</v>
      </c>
      <c r="O374" s="0" t="n">
        <f aca="false">EXP(($H$9*LN(N374))+(1-$H$9)*$H$5+(($D$9^2)/(4*$D$6))*(1-$H$9^2))</f>
        <v>30.8117389652172</v>
      </c>
      <c r="P374" s="33" t="n">
        <f aca="false">(MAX(O374-$D$5,0))*$H$8</f>
        <v>7.2405100753332</v>
      </c>
    </row>
    <row r="375" customFormat="false" ht="12.75" hidden="false" customHeight="false" outlineLevel="0" collapsed="false">
      <c r="A375" s="0" t="n">
        <v>355</v>
      </c>
      <c r="C375" s="18" t="n">
        <f aca="false">$H$6</f>
        <v>3.29212628660779</v>
      </c>
      <c r="D375" s="0" t="n">
        <f aca="true">C375+$D$6*($H$5-C375)*$H$7+$D$16*($H$7^0.5)*(NORMINV(RAND(),0,1))</f>
        <v>3.26682859687283</v>
      </c>
      <c r="E375" s="0" t="n">
        <f aca="true">D375+$D$6*($H$5-D375)*$H$7+$E$16*($H$7^0.5)*(NORMINV(RAND(),0,1))</f>
        <v>3.22093256989738</v>
      </c>
      <c r="F375" s="0" t="n">
        <f aca="true">E375+$D$6*($H$5-E375)*$H$7+$F$16*($H$7^0.5)*(NORMINV(RAND(),0,1))</f>
        <v>3.59193978973525</v>
      </c>
      <c r="G375" s="0" t="n">
        <f aca="true">F375+$D$6*($H$5-F375)*$H$7+$G$16*($H$7^0.5)*(NORMINV(RAND(),0,1))</f>
        <v>3.68276765604288</v>
      </c>
      <c r="H375" s="0" t="n">
        <f aca="true">G375+$D$6*($H$5-G375)*$H$7+$H$16*($H$7^0.5)*(NORMINV(RAND(),0,1))</f>
        <v>3.41360707205594</v>
      </c>
      <c r="I375" s="0" t="n">
        <f aca="true">H375+$D$6*($H$5-H375)*$H$7+$I$16*($H$7^0.5)*(NORMINV(RAND(),0,1))</f>
        <v>3.24959375433851</v>
      </c>
      <c r="J375" s="0" t="n">
        <f aca="true">I375+$D$6*($H$5-I375)*$H$7+$J$16*($H$7^0.5)*(NORMINV(RAND(),0,1))</f>
        <v>3.31936133693907</v>
      </c>
      <c r="K375" s="0" t="n">
        <f aca="true">J375+$D$6*($H$5-J375)*$H$7+$K$16*($H$7^0.5)*(NORMINV(RAND(),0,1))</f>
        <v>3.35289667851511</v>
      </c>
      <c r="L375" s="0" t="n">
        <f aca="true">K375+$D$6*($H$5-K375)*$H$7+$L$16*($H$7^0.5)*(NORMINV(RAND(),0,1))</f>
        <v>3.49336033448872</v>
      </c>
      <c r="M375" s="0" t="n">
        <f aca="true">L375+$D$6*($H$5-L375)*$H$7+$M$16*($H$7^0.5)*(NORMINV(RAND(),0,1))</f>
        <v>3.37698438167091</v>
      </c>
      <c r="N375" s="0" t="n">
        <f aca="false">EXP(M375)</f>
        <v>29.2823334916576</v>
      </c>
      <c r="O375" s="0" t="n">
        <f aca="false">EXP(($H$9*LN(N375))+(1-$H$9)*$H$5+(($D$9^2)/(4*$D$6))*(1-$H$9^2))</f>
        <v>26.5438658084015</v>
      </c>
      <c r="P375" s="33" t="n">
        <f aca="false">(MAX(O375-$D$5,0))*$H$8</f>
        <v>3.18078354853335</v>
      </c>
    </row>
    <row r="376" customFormat="false" ht="12.75" hidden="false" customHeight="false" outlineLevel="0" collapsed="false">
      <c r="A376" s="0" t="n">
        <v>356</v>
      </c>
      <c r="C376" s="18" t="n">
        <f aca="false">$H$6</f>
        <v>3.29212628660779</v>
      </c>
      <c r="D376" s="0" t="n">
        <f aca="true">C376+$D$6*($H$5-C376)*$H$7+$D$16*($H$7^0.5)*(NORMINV(RAND(),0,1))</f>
        <v>3.24539130687927</v>
      </c>
      <c r="E376" s="0" t="n">
        <f aca="true">D376+$D$6*($H$5-D376)*$H$7+$E$16*($H$7^0.5)*(NORMINV(RAND(),0,1))</f>
        <v>3.5270415459393</v>
      </c>
      <c r="F376" s="0" t="n">
        <f aca="true">E376+$D$6*($H$5-E376)*$H$7+$F$16*($H$7^0.5)*(NORMINV(RAND(),0,1))</f>
        <v>3.55835908452461</v>
      </c>
      <c r="G376" s="0" t="n">
        <f aca="true">F376+$D$6*($H$5-F376)*$H$7+$G$16*($H$7^0.5)*(NORMINV(RAND(),0,1))</f>
        <v>3.36697525780209</v>
      </c>
      <c r="H376" s="0" t="n">
        <f aca="true">G376+$D$6*($H$5-G376)*$H$7+$H$16*($H$7^0.5)*(NORMINV(RAND(),0,1))</f>
        <v>3.36211664356395</v>
      </c>
      <c r="I376" s="0" t="n">
        <f aca="true">H376+$D$6*($H$5-H376)*$H$7+$I$16*($H$7^0.5)*(NORMINV(RAND(),0,1))</f>
        <v>3.33207301951235</v>
      </c>
      <c r="J376" s="0" t="n">
        <f aca="true">I376+$D$6*($H$5-I376)*$H$7+$J$16*($H$7^0.5)*(NORMINV(RAND(),0,1))</f>
        <v>3.23834762141595</v>
      </c>
      <c r="K376" s="0" t="n">
        <f aca="true">J376+$D$6*($H$5-J376)*$H$7+$K$16*($H$7^0.5)*(NORMINV(RAND(),0,1))</f>
        <v>3.20047148469894</v>
      </c>
      <c r="L376" s="0" t="n">
        <f aca="true">K376+$D$6*($H$5-K376)*$H$7+$L$16*($H$7^0.5)*(NORMINV(RAND(),0,1))</f>
        <v>3.10984596915437</v>
      </c>
      <c r="M376" s="0" t="n">
        <f aca="true">L376+$D$6*($H$5-L376)*$H$7+$M$16*($H$7^0.5)*(NORMINV(RAND(),0,1))</f>
        <v>3.04832562711773</v>
      </c>
      <c r="N376" s="0" t="n">
        <f aca="false">EXP(M376)</f>
        <v>21.0800190446201</v>
      </c>
      <c r="O376" s="0" t="n">
        <f aca="false">EXP(($H$9*LN(N376))+(1-$H$9)*$H$5+(($D$9^2)/(4*$D$6))*(1-$H$9^2))</f>
        <v>20.4755265335016</v>
      </c>
      <c r="P376" s="33" t="n">
        <f aca="false">(MAX(O376-$D$5,0))*$H$8</f>
        <v>0</v>
      </c>
    </row>
    <row r="377" customFormat="false" ht="12.75" hidden="false" customHeight="false" outlineLevel="0" collapsed="false">
      <c r="A377" s="0" t="n">
        <v>357</v>
      </c>
      <c r="C377" s="18" t="n">
        <f aca="false">$H$6</f>
        <v>3.29212628660779</v>
      </c>
      <c r="D377" s="0" t="n">
        <f aca="true">C377+$D$6*($H$5-C377)*$H$7+$D$16*($H$7^0.5)*(NORMINV(RAND(),0,1))</f>
        <v>2.9331517147032</v>
      </c>
      <c r="E377" s="0" t="n">
        <f aca="true">D377+$D$6*($H$5-D377)*$H$7+$E$16*($H$7^0.5)*(NORMINV(RAND(),0,1))</f>
        <v>2.71601246109376</v>
      </c>
      <c r="F377" s="0" t="n">
        <f aca="true">E377+$D$6*($H$5-E377)*$H$7+$F$16*($H$7^0.5)*(NORMINV(RAND(),0,1))</f>
        <v>2.54657497100427</v>
      </c>
      <c r="G377" s="0" t="n">
        <f aca="true">F377+$D$6*($H$5-F377)*$H$7+$G$16*($H$7^0.5)*(NORMINV(RAND(),0,1))</f>
        <v>2.76247380877879</v>
      </c>
      <c r="H377" s="0" t="n">
        <f aca="true">G377+$D$6*($H$5-G377)*$H$7+$H$16*($H$7^0.5)*(NORMINV(RAND(),0,1))</f>
        <v>2.85068918235327</v>
      </c>
      <c r="I377" s="0" t="n">
        <f aca="true">H377+$D$6*($H$5-H377)*$H$7+$I$16*($H$7^0.5)*(NORMINV(RAND(),0,1))</f>
        <v>2.72082438483693</v>
      </c>
      <c r="J377" s="0" t="n">
        <f aca="true">I377+$D$6*($H$5-I377)*$H$7+$J$16*($H$7^0.5)*(NORMINV(RAND(),0,1))</f>
        <v>2.8522113023296</v>
      </c>
      <c r="K377" s="0" t="n">
        <f aca="true">J377+$D$6*($H$5-J377)*$H$7+$K$16*($H$7^0.5)*(NORMINV(RAND(),0,1))</f>
        <v>2.86757062656826</v>
      </c>
      <c r="L377" s="0" t="n">
        <f aca="true">K377+$D$6*($H$5-K377)*$H$7+$L$16*($H$7^0.5)*(NORMINV(RAND(),0,1))</f>
        <v>2.87128491011728</v>
      </c>
      <c r="M377" s="0" t="n">
        <f aca="true">L377+$D$6*($H$5-L377)*$H$7+$M$16*($H$7^0.5)*(NORMINV(RAND(),0,1))</f>
        <v>2.90509211099551</v>
      </c>
      <c r="N377" s="0" t="n">
        <f aca="false">EXP(M377)</f>
        <v>18.2669261594727</v>
      </c>
      <c r="O377" s="0" t="n">
        <f aca="false">EXP(($H$9*LN(N377))+(1-$H$9)*$H$5+(($D$9^2)/(4*$D$6))*(1-$H$9^2))</f>
        <v>18.2854796371324</v>
      </c>
      <c r="P377" s="33" t="n">
        <f aca="false">(MAX(O377-$D$5,0))*$H$8</f>
        <v>0</v>
      </c>
    </row>
    <row r="378" customFormat="false" ht="12.75" hidden="false" customHeight="false" outlineLevel="0" collapsed="false">
      <c r="A378" s="0" t="n">
        <v>358</v>
      </c>
      <c r="C378" s="18" t="n">
        <f aca="false">$H$6</f>
        <v>3.29212628660779</v>
      </c>
      <c r="D378" s="0" t="n">
        <f aca="true">C378+$D$6*($H$5-C378)*$H$7+$D$16*($H$7^0.5)*(NORMINV(RAND(),0,1))</f>
        <v>3.20477324383468</v>
      </c>
      <c r="E378" s="0" t="n">
        <f aca="true">D378+$D$6*($H$5-D378)*$H$7+$E$16*($H$7^0.5)*(NORMINV(RAND(),0,1))</f>
        <v>3.17973625179454</v>
      </c>
      <c r="F378" s="0" t="n">
        <f aca="true">E378+$D$6*($H$5-E378)*$H$7+$F$16*($H$7^0.5)*(NORMINV(RAND(),0,1))</f>
        <v>3.04496131176617</v>
      </c>
      <c r="G378" s="0" t="n">
        <f aca="true">F378+$D$6*($H$5-F378)*$H$7+$G$16*($H$7^0.5)*(NORMINV(RAND(),0,1))</f>
        <v>3.00675201474879</v>
      </c>
      <c r="H378" s="0" t="n">
        <f aca="true">G378+$D$6*($H$5-G378)*$H$7+$H$16*($H$7^0.5)*(NORMINV(RAND(),0,1))</f>
        <v>2.56215616436087</v>
      </c>
      <c r="I378" s="0" t="n">
        <f aca="true">H378+$D$6*($H$5-H378)*$H$7+$I$16*($H$7^0.5)*(NORMINV(RAND(),0,1))</f>
        <v>2.18802075329849</v>
      </c>
      <c r="J378" s="0" t="n">
        <f aca="true">I378+$D$6*($H$5-I378)*$H$7+$J$16*($H$7^0.5)*(NORMINV(RAND(),0,1))</f>
        <v>2.2660880964554</v>
      </c>
      <c r="K378" s="0" t="n">
        <f aca="true">J378+$D$6*($H$5-J378)*$H$7+$K$16*($H$7^0.5)*(NORMINV(RAND(),0,1))</f>
        <v>2.30325213766327</v>
      </c>
      <c r="L378" s="0" t="n">
        <f aca="true">K378+$D$6*($H$5-K378)*$H$7+$L$16*($H$7^0.5)*(NORMINV(RAND(),0,1))</f>
        <v>2.43407166873741</v>
      </c>
      <c r="M378" s="0" t="n">
        <f aca="true">L378+$D$6*($H$5-L378)*$H$7+$M$16*($H$7^0.5)*(NORMINV(RAND(),0,1))</f>
        <v>2.49081460272703</v>
      </c>
      <c r="N378" s="0" t="n">
        <f aca="false">EXP(M378)</f>
        <v>12.071105271747</v>
      </c>
      <c r="O378" s="0" t="n">
        <f aca="false">EXP(($H$9*LN(N378))+(1-$H$9)*$H$5+(($D$9^2)/(4*$D$6))*(1-$H$9^2))</f>
        <v>13.1828786113146</v>
      </c>
      <c r="P378" s="33" t="n">
        <f aca="false">(MAX(O378-$D$5,0))*$H$8</f>
        <v>0</v>
      </c>
    </row>
    <row r="379" customFormat="false" ht="12.75" hidden="false" customHeight="false" outlineLevel="0" collapsed="false">
      <c r="A379" s="0" t="n">
        <v>359</v>
      </c>
      <c r="C379" s="18" t="n">
        <f aca="false">$H$6</f>
        <v>3.29212628660779</v>
      </c>
      <c r="D379" s="0" t="n">
        <f aca="true">C379+$D$6*($H$5-C379)*$H$7+$D$16*($H$7^0.5)*(NORMINV(RAND(),0,1))</f>
        <v>3.30744472639526</v>
      </c>
      <c r="E379" s="0" t="n">
        <f aca="true">D379+$D$6*($H$5-D379)*$H$7+$E$16*($H$7^0.5)*(NORMINV(RAND(),0,1))</f>
        <v>3.32664079240243</v>
      </c>
      <c r="F379" s="0" t="n">
        <f aca="true">E379+$D$6*($H$5-E379)*$H$7+$F$16*($H$7^0.5)*(NORMINV(RAND(),0,1))</f>
        <v>3.16120928224728</v>
      </c>
      <c r="G379" s="0" t="n">
        <f aca="true">F379+$D$6*($H$5-F379)*$H$7+$G$16*($H$7^0.5)*(NORMINV(RAND(),0,1))</f>
        <v>2.98864064368719</v>
      </c>
      <c r="H379" s="0" t="n">
        <f aca="true">G379+$D$6*($H$5-G379)*$H$7+$H$16*($H$7^0.5)*(NORMINV(RAND(),0,1))</f>
        <v>3.16247222112791</v>
      </c>
      <c r="I379" s="0" t="n">
        <f aca="true">H379+$D$6*($H$5-H379)*$H$7+$I$16*($H$7^0.5)*(NORMINV(RAND(),0,1))</f>
        <v>3.15341390489597</v>
      </c>
      <c r="J379" s="0" t="n">
        <f aca="true">I379+$D$6*($H$5-I379)*$H$7+$J$16*($H$7^0.5)*(NORMINV(RAND(),0,1))</f>
        <v>3.1793390616337</v>
      </c>
      <c r="K379" s="0" t="n">
        <f aca="true">J379+$D$6*($H$5-J379)*$H$7+$K$16*($H$7^0.5)*(NORMINV(RAND(),0,1))</f>
        <v>3.1476156236037</v>
      </c>
      <c r="L379" s="0" t="n">
        <f aca="true">K379+$D$6*($H$5-K379)*$H$7+$L$16*($H$7^0.5)*(NORMINV(RAND(),0,1))</f>
        <v>2.97519002672955</v>
      </c>
      <c r="M379" s="0" t="n">
        <f aca="true">L379+$D$6*($H$5-L379)*$H$7+$M$16*($H$7^0.5)*(NORMINV(RAND(),0,1))</f>
        <v>2.94731675937019</v>
      </c>
      <c r="N379" s="0" t="n">
        <f aca="false">EXP(M379)</f>
        <v>19.0547565747752</v>
      </c>
      <c r="O379" s="0" t="n">
        <f aca="false">EXP(($H$9*LN(N379))+(1-$H$9)*$H$5+(($D$9^2)/(4*$D$6))*(1-$H$9^2))</f>
        <v>18.9055493181767</v>
      </c>
      <c r="P379" s="33" t="n">
        <f aca="false">(MAX(O379-$D$5,0))*$H$8</f>
        <v>0</v>
      </c>
    </row>
    <row r="380" customFormat="false" ht="12.75" hidden="false" customHeight="false" outlineLevel="0" collapsed="false">
      <c r="A380" s="0" t="n">
        <v>360</v>
      </c>
      <c r="C380" s="18" t="n">
        <f aca="false">$H$6</f>
        <v>3.29212628660779</v>
      </c>
      <c r="D380" s="0" t="n">
        <f aca="true">C380+$D$6*($H$5-C380)*$H$7+$D$16*($H$7^0.5)*(NORMINV(RAND(),0,1))</f>
        <v>2.76425346052111</v>
      </c>
      <c r="E380" s="0" t="n">
        <f aca="true">D380+$D$6*($H$5-D380)*$H$7+$E$16*($H$7^0.5)*(NORMINV(RAND(),0,1))</f>
        <v>2.9590829053034</v>
      </c>
      <c r="F380" s="0" t="n">
        <f aca="true">E380+$D$6*($H$5-E380)*$H$7+$F$16*($H$7^0.5)*(NORMINV(RAND(),0,1))</f>
        <v>2.47732629025391</v>
      </c>
      <c r="G380" s="0" t="n">
        <f aca="true">F380+$D$6*($H$5-F380)*$H$7+$G$16*($H$7^0.5)*(NORMINV(RAND(),0,1))</f>
        <v>2.47615565876444</v>
      </c>
      <c r="H380" s="0" t="n">
        <f aca="true">G380+$D$6*($H$5-G380)*$H$7+$H$16*($H$7^0.5)*(NORMINV(RAND(),0,1))</f>
        <v>2.18321858694296</v>
      </c>
      <c r="I380" s="0" t="n">
        <f aca="true">H380+$D$6*($H$5-H380)*$H$7+$I$16*($H$7^0.5)*(NORMINV(RAND(),0,1))</f>
        <v>2.30187893774075</v>
      </c>
      <c r="J380" s="0" t="n">
        <f aca="true">I380+$D$6*($H$5-I380)*$H$7+$J$16*($H$7^0.5)*(NORMINV(RAND(),0,1))</f>
        <v>2.35796149443402</v>
      </c>
      <c r="K380" s="0" t="n">
        <f aca="true">J380+$D$6*($H$5-J380)*$H$7+$K$16*($H$7^0.5)*(NORMINV(RAND(),0,1))</f>
        <v>2.26115964913304</v>
      </c>
      <c r="L380" s="0" t="n">
        <f aca="true">K380+$D$6*($H$5-K380)*$H$7+$L$16*($H$7^0.5)*(NORMINV(RAND(),0,1))</f>
        <v>2.16264760438465</v>
      </c>
      <c r="M380" s="0" t="n">
        <f aca="true">L380+$D$6*($H$5-L380)*$H$7+$M$16*($H$7^0.5)*(NORMINV(RAND(),0,1))</f>
        <v>2.2742611587656</v>
      </c>
      <c r="N380" s="0" t="n">
        <f aca="false">EXP(M380)</f>
        <v>9.72073427938395</v>
      </c>
      <c r="O380" s="0" t="n">
        <f aca="false">EXP(($H$9*LN(N380))+(1-$H$9)*$H$5+(($D$9^2)/(4*$D$6))*(1-$H$9^2))</f>
        <v>11.1104842309732</v>
      </c>
      <c r="P380" s="33" t="n">
        <f aca="false">(MAX(O380-$D$5,0))*$H$8</f>
        <v>0</v>
      </c>
    </row>
    <row r="381" customFormat="false" ht="12.75" hidden="false" customHeight="false" outlineLevel="0" collapsed="false">
      <c r="A381" s="0" t="n">
        <v>361</v>
      </c>
      <c r="C381" s="18" t="n">
        <f aca="false">$H$6</f>
        <v>3.29212628660779</v>
      </c>
      <c r="D381" s="0" t="n">
        <f aca="true">C381+$D$6*($H$5-C381)*$H$7+$D$16*($H$7^0.5)*(NORMINV(RAND(),0,1))</f>
        <v>3.29691785897817</v>
      </c>
      <c r="E381" s="0" t="n">
        <f aca="true">D381+$D$6*($H$5-D381)*$H$7+$E$16*($H$7^0.5)*(NORMINV(RAND(),0,1))</f>
        <v>3.17259668777489</v>
      </c>
      <c r="F381" s="0" t="n">
        <f aca="true">E381+$D$6*($H$5-E381)*$H$7+$F$16*($H$7^0.5)*(NORMINV(RAND(),0,1))</f>
        <v>3.27302119084475</v>
      </c>
      <c r="G381" s="0" t="n">
        <f aca="true">F381+$D$6*($H$5-F381)*$H$7+$G$16*($H$7^0.5)*(NORMINV(RAND(),0,1))</f>
        <v>3.64219388008741</v>
      </c>
      <c r="H381" s="0" t="n">
        <f aca="true">G381+$D$6*($H$5-G381)*$H$7+$H$16*($H$7^0.5)*(NORMINV(RAND(),0,1))</f>
        <v>3.58427998608556</v>
      </c>
      <c r="I381" s="0" t="n">
        <f aca="true">H381+$D$6*($H$5-H381)*$H$7+$I$16*($H$7^0.5)*(NORMINV(RAND(),0,1))</f>
        <v>3.71301186230612</v>
      </c>
      <c r="J381" s="0" t="n">
        <f aca="true">I381+$D$6*($H$5-I381)*$H$7+$J$16*($H$7^0.5)*(NORMINV(RAND(),0,1))</f>
        <v>3.78089328033446</v>
      </c>
      <c r="K381" s="0" t="n">
        <f aca="true">J381+$D$6*($H$5-J381)*$H$7+$K$16*($H$7^0.5)*(NORMINV(RAND(),0,1))</f>
        <v>3.77044852319173</v>
      </c>
      <c r="L381" s="0" t="n">
        <f aca="true">K381+$D$6*($H$5-K381)*$H$7+$L$16*($H$7^0.5)*(NORMINV(RAND(),0,1))</f>
        <v>3.78336200553129</v>
      </c>
      <c r="M381" s="0" t="n">
        <f aca="true">L381+$D$6*($H$5-L381)*$H$7+$M$16*($H$7^0.5)*(NORMINV(RAND(),0,1))</f>
        <v>3.683718733072</v>
      </c>
      <c r="N381" s="0" t="n">
        <f aca="false">EXP(M381)</f>
        <v>39.7941029040322</v>
      </c>
      <c r="O381" s="0" t="n">
        <f aca="false">EXP(($H$9*LN(N381))+(1-$H$9)*$H$5+(($D$9^2)/(4*$D$6))*(1-$H$9^2))</f>
        <v>33.8199728524535</v>
      </c>
      <c r="P381" s="33" t="n">
        <f aca="false">(MAX(O381-$D$5,0))*$H$8</f>
        <v>10.1020306646525</v>
      </c>
    </row>
    <row r="382" customFormat="false" ht="12.75" hidden="false" customHeight="false" outlineLevel="0" collapsed="false">
      <c r="A382" s="0" t="n">
        <v>362</v>
      </c>
      <c r="C382" s="18" t="n">
        <f aca="false">$H$6</f>
        <v>3.29212628660779</v>
      </c>
      <c r="D382" s="0" t="n">
        <f aca="true">C382+$D$6*($H$5-C382)*$H$7+$D$16*($H$7^0.5)*(NORMINV(RAND(),0,1))</f>
        <v>3.1280877401958</v>
      </c>
      <c r="E382" s="0" t="n">
        <f aca="true">D382+$D$6*($H$5-D382)*$H$7+$E$16*($H$7^0.5)*(NORMINV(RAND(),0,1))</f>
        <v>3.15125624951658</v>
      </c>
      <c r="F382" s="0" t="n">
        <f aca="true">E382+$D$6*($H$5-E382)*$H$7+$F$16*($H$7^0.5)*(NORMINV(RAND(),0,1))</f>
        <v>3.04627986074403</v>
      </c>
      <c r="G382" s="0" t="n">
        <f aca="true">F382+$D$6*($H$5-F382)*$H$7+$G$16*($H$7^0.5)*(NORMINV(RAND(),0,1))</f>
        <v>3.22328776697372</v>
      </c>
      <c r="H382" s="0" t="n">
        <f aca="true">G382+$D$6*($H$5-G382)*$H$7+$H$16*($H$7^0.5)*(NORMINV(RAND(),0,1))</f>
        <v>3.24422188962754</v>
      </c>
      <c r="I382" s="0" t="n">
        <f aca="true">H382+$D$6*($H$5-H382)*$H$7+$I$16*($H$7^0.5)*(NORMINV(RAND(),0,1))</f>
        <v>3.08266371380537</v>
      </c>
      <c r="J382" s="0" t="n">
        <f aca="true">I382+$D$6*($H$5-I382)*$H$7+$J$16*($H$7^0.5)*(NORMINV(RAND(),0,1))</f>
        <v>3.26182253391395</v>
      </c>
      <c r="K382" s="0" t="n">
        <f aca="true">J382+$D$6*($H$5-J382)*$H$7+$K$16*($H$7^0.5)*(NORMINV(RAND(),0,1))</f>
        <v>3.13835285692214</v>
      </c>
      <c r="L382" s="0" t="n">
        <f aca="true">K382+$D$6*($H$5-K382)*$H$7+$L$16*($H$7^0.5)*(NORMINV(RAND(),0,1))</f>
        <v>3.14009172606214</v>
      </c>
      <c r="M382" s="0" t="n">
        <f aca="true">L382+$D$6*($H$5-L382)*$H$7+$M$16*($H$7^0.5)*(NORMINV(RAND(),0,1))</f>
        <v>3.08851294296419</v>
      </c>
      <c r="N382" s="0" t="n">
        <f aca="false">EXP(M382)</f>
        <v>21.9444210946733</v>
      </c>
      <c r="O382" s="0" t="n">
        <f aca="false">EXP(($H$9*LN(N382))+(1-$H$9)*$H$5+(($D$9^2)/(4*$D$6))*(1-$H$9^2))</f>
        <v>21.1358259022848</v>
      </c>
      <c r="P382" s="33" t="n">
        <f aca="false">(MAX(O382-$D$5,0))*$H$8</f>
        <v>0</v>
      </c>
    </row>
    <row r="383" customFormat="false" ht="12.75" hidden="false" customHeight="false" outlineLevel="0" collapsed="false">
      <c r="A383" s="0" t="n">
        <v>363</v>
      </c>
      <c r="C383" s="18" t="n">
        <f aca="false">$H$6</f>
        <v>3.29212628660779</v>
      </c>
      <c r="D383" s="0" t="n">
        <f aca="true">C383+$D$6*($H$5-C383)*$H$7+$D$16*($H$7^0.5)*(NORMINV(RAND(),0,1))</f>
        <v>3.43974551267598</v>
      </c>
      <c r="E383" s="0" t="n">
        <f aca="true">D383+$D$6*($H$5-D383)*$H$7+$E$16*($H$7^0.5)*(NORMINV(RAND(),0,1))</f>
        <v>3.55944974149994</v>
      </c>
      <c r="F383" s="0" t="n">
        <f aca="true">E383+$D$6*($H$5-E383)*$H$7+$F$16*($H$7^0.5)*(NORMINV(RAND(),0,1))</f>
        <v>3.6015474986028</v>
      </c>
      <c r="G383" s="0" t="n">
        <f aca="true">F383+$D$6*($H$5-F383)*$H$7+$G$16*($H$7^0.5)*(NORMINV(RAND(),0,1))</f>
        <v>3.45334740901321</v>
      </c>
      <c r="H383" s="0" t="n">
        <f aca="true">G383+$D$6*($H$5-G383)*$H$7+$H$16*($H$7^0.5)*(NORMINV(RAND(),0,1))</f>
        <v>3.20749861014552</v>
      </c>
      <c r="I383" s="0" t="n">
        <f aca="true">H383+$D$6*($H$5-H383)*$H$7+$I$16*($H$7^0.5)*(NORMINV(RAND(),0,1))</f>
        <v>3.22739738253336</v>
      </c>
      <c r="J383" s="0" t="n">
        <f aca="true">I383+$D$6*($H$5-I383)*$H$7+$J$16*($H$7^0.5)*(NORMINV(RAND(),0,1))</f>
        <v>3.16547355750971</v>
      </c>
      <c r="K383" s="0" t="n">
        <f aca="true">J383+$D$6*($H$5-J383)*$H$7+$K$16*($H$7^0.5)*(NORMINV(RAND(),0,1))</f>
        <v>3.00789489848958</v>
      </c>
      <c r="L383" s="0" t="n">
        <f aca="true">K383+$D$6*($H$5-K383)*$H$7+$L$16*($H$7^0.5)*(NORMINV(RAND(),0,1))</f>
        <v>2.95816527561953</v>
      </c>
      <c r="M383" s="0" t="n">
        <f aca="true">L383+$D$6*($H$5-L383)*$H$7+$M$16*($H$7^0.5)*(NORMINV(RAND(),0,1))</f>
        <v>2.91609475364021</v>
      </c>
      <c r="N383" s="0" t="n">
        <f aca="false">EXP(M383)</f>
        <v>18.4690203666351</v>
      </c>
      <c r="O383" s="0" t="n">
        <f aca="false">EXP(($H$9*LN(N383))+(1-$H$9)*$H$5+(($D$9^2)/(4*$D$6))*(1-$H$9^2))</f>
        <v>18.4450668800677</v>
      </c>
      <c r="P383" s="33" t="n">
        <f aca="false">(MAX(O383-$D$5,0))*$H$8</f>
        <v>0</v>
      </c>
    </row>
    <row r="384" customFormat="false" ht="12.75" hidden="false" customHeight="false" outlineLevel="0" collapsed="false">
      <c r="A384" s="0" t="n">
        <v>364</v>
      </c>
      <c r="C384" s="18" t="n">
        <f aca="false">$H$6</f>
        <v>3.29212628660779</v>
      </c>
      <c r="D384" s="0" t="n">
        <f aca="true">C384+$D$6*($H$5-C384)*$H$7+$D$16*($H$7^0.5)*(NORMINV(RAND(),0,1))</f>
        <v>3.25464454769672</v>
      </c>
      <c r="E384" s="0" t="n">
        <f aca="true">D384+$D$6*($H$5-D384)*$H$7+$E$16*($H$7^0.5)*(NORMINV(RAND(),0,1))</f>
        <v>3.14288768690146</v>
      </c>
      <c r="F384" s="0" t="n">
        <f aca="true">E384+$D$6*($H$5-E384)*$H$7+$F$16*($H$7^0.5)*(NORMINV(RAND(),0,1))</f>
        <v>2.96935638884022</v>
      </c>
      <c r="G384" s="0" t="n">
        <f aca="true">F384+$D$6*($H$5-F384)*$H$7+$G$16*($H$7^0.5)*(NORMINV(RAND(),0,1))</f>
        <v>3.01510319971588</v>
      </c>
      <c r="H384" s="0" t="n">
        <f aca="true">G384+$D$6*($H$5-G384)*$H$7+$H$16*($H$7^0.5)*(NORMINV(RAND(),0,1))</f>
        <v>3.11809945002974</v>
      </c>
      <c r="I384" s="0" t="n">
        <f aca="true">H384+$D$6*($H$5-H384)*$H$7+$I$16*($H$7^0.5)*(NORMINV(RAND(),0,1))</f>
        <v>3.08368100935197</v>
      </c>
      <c r="J384" s="0" t="n">
        <f aca="true">I384+$D$6*($H$5-I384)*$H$7+$J$16*($H$7^0.5)*(NORMINV(RAND(),0,1))</f>
        <v>3.26937057112908</v>
      </c>
      <c r="K384" s="0" t="n">
        <f aca="true">J384+$D$6*($H$5-J384)*$H$7+$K$16*($H$7^0.5)*(NORMINV(RAND(),0,1))</f>
        <v>3.245880156868</v>
      </c>
      <c r="L384" s="0" t="n">
        <f aca="true">K384+$D$6*($H$5-K384)*$H$7+$L$16*($H$7^0.5)*(NORMINV(RAND(),0,1))</f>
        <v>3.1021926940794</v>
      </c>
      <c r="M384" s="0" t="n">
        <f aca="true">L384+$D$6*($H$5-L384)*$H$7+$M$16*($H$7^0.5)*(NORMINV(RAND(),0,1))</f>
        <v>3.11648637656346</v>
      </c>
      <c r="N384" s="0" t="n">
        <f aca="false">EXP(M384)</f>
        <v>22.5669484203299</v>
      </c>
      <c r="O384" s="0" t="n">
        <f aca="false">EXP(($H$9*LN(N384))+(1-$H$9)*$H$5+(($D$9^2)/(4*$D$6))*(1-$H$9^2))</f>
        <v>21.6079734540074</v>
      </c>
      <c r="P384" s="33" t="n">
        <f aca="false">(MAX(O384-$D$5,0))*$H$8</f>
        <v>0</v>
      </c>
    </row>
    <row r="385" customFormat="false" ht="12.75" hidden="false" customHeight="false" outlineLevel="0" collapsed="false">
      <c r="A385" s="0" t="n">
        <v>365</v>
      </c>
      <c r="C385" s="18" t="n">
        <f aca="false">$H$6</f>
        <v>3.29212628660779</v>
      </c>
      <c r="D385" s="0" t="n">
        <f aca="true">C385+$D$6*($H$5-C385)*$H$7+$D$16*($H$7^0.5)*(NORMINV(RAND(),0,1))</f>
        <v>3.43324473163442</v>
      </c>
      <c r="E385" s="0" t="n">
        <f aca="true">D385+$D$6*($H$5-D385)*$H$7+$E$16*($H$7^0.5)*(NORMINV(RAND(),0,1))</f>
        <v>3.22851236857302</v>
      </c>
      <c r="F385" s="0" t="n">
        <f aca="true">E385+$D$6*($H$5-E385)*$H$7+$F$16*($H$7^0.5)*(NORMINV(RAND(),0,1))</f>
        <v>3.16373776699575</v>
      </c>
      <c r="G385" s="0" t="n">
        <f aca="true">F385+$D$6*($H$5-F385)*$H$7+$G$16*($H$7^0.5)*(NORMINV(RAND(),0,1))</f>
        <v>3.09059496549263</v>
      </c>
      <c r="H385" s="0" t="n">
        <f aca="true">G385+$D$6*($H$5-G385)*$H$7+$H$16*($H$7^0.5)*(NORMINV(RAND(),0,1))</f>
        <v>3.2814884393515</v>
      </c>
      <c r="I385" s="0" t="n">
        <f aca="true">H385+$D$6*($H$5-H385)*$H$7+$I$16*($H$7^0.5)*(NORMINV(RAND(),0,1))</f>
        <v>3.45268074302874</v>
      </c>
      <c r="J385" s="0" t="n">
        <f aca="true">I385+$D$6*($H$5-I385)*$H$7+$J$16*($H$7^0.5)*(NORMINV(RAND(),0,1))</f>
        <v>3.46685547366189</v>
      </c>
      <c r="K385" s="0" t="n">
        <f aca="true">J385+$D$6*($H$5-J385)*$H$7+$K$16*($H$7^0.5)*(NORMINV(RAND(),0,1))</f>
        <v>3.50109697640187</v>
      </c>
      <c r="L385" s="0" t="n">
        <f aca="true">K385+$D$6*($H$5-K385)*$H$7+$L$16*($H$7^0.5)*(NORMINV(RAND(),0,1))</f>
        <v>3.33160935292597</v>
      </c>
      <c r="M385" s="0" t="n">
        <f aca="true">L385+$D$6*($H$5-L385)*$H$7+$M$16*($H$7^0.5)*(NORMINV(RAND(),0,1))</f>
        <v>3.25331913287528</v>
      </c>
      <c r="N385" s="0" t="n">
        <f aca="false">EXP(M385)</f>
        <v>25.8760837010654</v>
      </c>
      <c r="O385" s="0" t="n">
        <f aca="false">EXP(($H$9*LN(N385))+(1-$H$9)*$H$5+(($D$9^2)/(4*$D$6))*(1-$H$9^2))</f>
        <v>24.0739478678557</v>
      </c>
      <c r="P385" s="33" t="n">
        <f aca="false">(MAX(O385-$D$5,0))*$H$8</f>
        <v>0.831324927383958</v>
      </c>
    </row>
    <row r="386" customFormat="false" ht="12.75" hidden="false" customHeight="false" outlineLevel="0" collapsed="false">
      <c r="A386" s="0" t="n">
        <v>366</v>
      </c>
      <c r="C386" s="18" t="n">
        <f aca="false">$H$6</f>
        <v>3.29212628660779</v>
      </c>
      <c r="D386" s="0" t="n">
        <f aca="true">C386+$D$6*($H$5-C386)*$H$7+$D$16*($H$7^0.5)*(NORMINV(RAND(),0,1))</f>
        <v>3.53292548019989</v>
      </c>
      <c r="E386" s="0" t="n">
        <f aca="true">D386+$D$6*($H$5-D386)*$H$7+$E$16*($H$7^0.5)*(NORMINV(RAND(),0,1))</f>
        <v>3.55944465847176</v>
      </c>
      <c r="F386" s="0" t="n">
        <f aca="true">E386+$D$6*($H$5-E386)*$H$7+$F$16*($H$7^0.5)*(NORMINV(RAND(),0,1))</f>
        <v>3.57383808110885</v>
      </c>
      <c r="G386" s="0" t="n">
        <f aca="true">F386+$D$6*($H$5-F386)*$H$7+$G$16*($H$7^0.5)*(NORMINV(RAND(),0,1))</f>
        <v>3.44009433711289</v>
      </c>
      <c r="H386" s="0" t="n">
        <f aca="true">G386+$D$6*($H$5-G386)*$H$7+$H$16*($H$7^0.5)*(NORMINV(RAND(),0,1))</f>
        <v>3.80188595986405</v>
      </c>
      <c r="I386" s="0" t="n">
        <f aca="true">H386+$D$6*($H$5-H386)*$H$7+$I$16*($H$7^0.5)*(NORMINV(RAND(),0,1))</f>
        <v>3.76502376408221</v>
      </c>
      <c r="J386" s="0" t="n">
        <f aca="true">I386+$D$6*($H$5-I386)*$H$7+$J$16*($H$7^0.5)*(NORMINV(RAND(),0,1))</f>
        <v>3.9197578990902</v>
      </c>
      <c r="K386" s="0" t="n">
        <f aca="true">J386+$D$6*($H$5-J386)*$H$7+$K$16*($H$7^0.5)*(NORMINV(RAND(),0,1))</f>
        <v>3.8634179844986</v>
      </c>
      <c r="L386" s="0" t="n">
        <f aca="true">K386+$D$6*($H$5-K386)*$H$7+$L$16*($H$7^0.5)*(NORMINV(RAND(),0,1))</f>
        <v>3.80480858079319</v>
      </c>
      <c r="M386" s="0" t="n">
        <f aca="true">L386+$D$6*($H$5-L386)*$H$7+$M$16*($H$7^0.5)*(NORMINV(RAND(),0,1))</f>
        <v>3.84891040592486</v>
      </c>
      <c r="N386" s="0" t="n">
        <f aca="false">EXP(M386)</f>
        <v>46.9418877536215</v>
      </c>
      <c r="O386" s="0" t="n">
        <f aca="false">EXP(($H$9*LN(N386))+(1-$H$9)*$H$5+(($D$9^2)/(4*$D$6))*(1-$H$9^2))</f>
        <v>38.5330660634725</v>
      </c>
      <c r="P386" s="33" t="n">
        <f aca="false">(MAX(O386-$D$5,0))*$H$8</f>
        <v>14.5852636073884</v>
      </c>
    </row>
    <row r="387" customFormat="false" ht="12.75" hidden="false" customHeight="false" outlineLevel="0" collapsed="false">
      <c r="A387" s="0" t="n">
        <v>367</v>
      </c>
      <c r="C387" s="18" t="n">
        <f aca="false">$H$6</f>
        <v>3.29212628660779</v>
      </c>
      <c r="D387" s="0" t="n">
        <f aca="true">C387+$D$6*($H$5-C387)*$H$7+$D$16*($H$7^0.5)*(NORMINV(RAND(),0,1))</f>
        <v>3.25387143006915</v>
      </c>
      <c r="E387" s="0" t="n">
        <f aca="true">D387+$D$6*($H$5-D387)*$H$7+$E$16*($H$7^0.5)*(NORMINV(RAND(),0,1))</f>
        <v>3.42919042296001</v>
      </c>
      <c r="F387" s="0" t="n">
        <f aca="true">E387+$D$6*($H$5-E387)*$H$7+$F$16*($H$7^0.5)*(NORMINV(RAND(),0,1))</f>
        <v>3.27283627085437</v>
      </c>
      <c r="G387" s="0" t="n">
        <f aca="true">F387+$D$6*($H$5-F387)*$H$7+$G$16*($H$7^0.5)*(NORMINV(RAND(),0,1))</f>
        <v>3.33726479094075</v>
      </c>
      <c r="H387" s="0" t="n">
        <f aca="true">G387+$D$6*($H$5-G387)*$H$7+$H$16*($H$7^0.5)*(NORMINV(RAND(),0,1))</f>
        <v>3.30825210366627</v>
      </c>
      <c r="I387" s="0" t="n">
        <f aca="true">H387+$D$6*($H$5-H387)*$H$7+$I$16*($H$7^0.5)*(NORMINV(RAND(),0,1))</f>
        <v>3.41030408543673</v>
      </c>
      <c r="J387" s="0" t="n">
        <f aca="true">I387+$D$6*($H$5-I387)*$H$7+$J$16*($H$7^0.5)*(NORMINV(RAND(),0,1))</f>
        <v>3.43882274591533</v>
      </c>
      <c r="K387" s="0" t="n">
        <f aca="true">J387+$D$6*($H$5-J387)*$H$7+$K$16*($H$7^0.5)*(NORMINV(RAND(),0,1))</f>
        <v>3.45896042179639</v>
      </c>
      <c r="L387" s="0" t="n">
        <f aca="true">K387+$D$6*($H$5-K387)*$H$7+$L$16*($H$7^0.5)*(NORMINV(RAND(),0,1))</f>
        <v>3.47159078535723</v>
      </c>
      <c r="M387" s="0" t="n">
        <f aca="true">L387+$D$6*($H$5-L387)*$H$7+$M$16*($H$7^0.5)*(NORMINV(RAND(),0,1))</f>
        <v>3.57165883611003</v>
      </c>
      <c r="N387" s="0" t="n">
        <f aca="false">EXP(M387)</f>
        <v>35.575558252051</v>
      </c>
      <c r="O387" s="0" t="n">
        <f aca="false">EXP(($H$9*LN(N387))+(1-$H$9)*$H$5+(($D$9^2)/(4*$D$6))*(1-$H$9^2))</f>
        <v>30.9554415096262</v>
      </c>
      <c r="P387" s="33" t="n">
        <f aca="false">(MAX(O387-$D$5,0))*$H$8</f>
        <v>7.37720416395068</v>
      </c>
    </row>
    <row r="388" customFormat="false" ht="12.75" hidden="false" customHeight="false" outlineLevel="0" collapsed="false">
      <c r="A388" s="0" t="n">
        <v>368</v>
      </c>
      <c r="C388" s="18" t="n">
        <f aca="false">$H$6</f>
        <v>3.29212628660779</v>
      </c>
      <c r="D388" s="0" t="n">
        <f aca="true">C388+$D$6*($H$5-C388)*$H$7+$D$16*($H$7^0.5)*(NORMINV(RAND(),0,1))</f>
        <v>3.40193657290456</v>
      </c>
      <c r="E388" s="0" t="n">
        <f aca="true">D388+$D$6*($H$5-D388)*$H$7+$E$16*($H$7^0.5)*(NORMINV(RAND(),0,1))</f>
        <v>3.49170575614964</v>
      </c>
      <c r="F388" s="0" t="n">
        <f aca="true">E388+$D$6*($H$5-E388)*$H$7+$F$16*($H$7^0.5)*(NORMINV(RAND(),0,1))</f>
        <v>3.64838768537776</v>
      </c>
      <c r="G388" s="0" t="n">
        <f aca="true">F388+$D$6*($H$5-F388)*$H$7+$G$16*($H$7^0.5)*(NORMINV(RAND(),0,1))</f>
        <v>3.46381759074727</v>
      </c>
      <c r="H388" s="0" t="n">
        <f aca="true">G388+$D$6*($H$5-G388)*$H$7+$H$16*($H$7^0.5)*(NORMINV(RAND(),0,1))</f>
        <v>3.36325830851376</v>
      </c>
      <c r="I388" s="0" t="n">
        <f aca="true">H388+$D$6*($H$5-H388)*$H$7+$I$16*($H$7^0.5)*(NORMINV(RAND(),0,1))</f>
        <v>3.3201539104709</v>
      </c>
      <c r="J388" s="0" t="n">
        <f aca="true">I388+$D$6*($H$5-I388)*$H$7+$J$16*($H$7^0.5)*(NORMINV(RAND(),0,1))</f>
        <v>3.31001193539711</v>
      </c>
      <c r="K388" s="0" t="n">
        <f aca="true">J388+$D$6*($H$5-J388)*$H$7+$K$16*($H$7^0.5)*(NORMINV(RAND(),0,1))</f>
        <v>3.23047859787822</v>
      </c>
      <c r="L388" s="0" t="n">
        <f aca="true">K388+$D$6*($H$5-K388)*$H$7+$L$16*($H$7^0.5)*(NORMINV(RAND(),0,1))</f>
        <v>3.20219029904312</v>
      </c>
      <c r="M388" s="0" t="n">
        <f aca="true">L388+$D$6*($H$5-L388)*$H$7+$M$16*($H$7^0.5)*(NORMINV(RAND(),0,1))</f>
        <v>3.2064228366203</v>
      </c>
      <c r="N388" s="0" t="n">
        <f aca="false">EXP(M388)</f>
        <v>24.690605733699</v>
      </c>
      <c r="O388" s="0" t="n">
        <f aca="false">EXP(($H$9*LN(N388))+(1-$H$9)*$H$5+(($D$9^2)/(4*$D$6))*(1-$H$9^2))</f>
        <v>23.1986123874618</v>
      </c>
      <c r="P388" s="33" t="n">
        <f aca="false">(MAX(O388-$D$5,0))*$H$8</f>
        <v>0</v>
      </c>
    </row>
    <row r="389" customFormat="false" ht="12.75" hidden="false" customHeight="false" outlineLevel="0" collapsed="false">
      <c r="A389" s="0" t="n">
        <v>369</v>
      </c>
      <c r="C389" s="18" t="n">
        <f aca="false">$H$6</f>
        <v>3.29212628660779</v>
      </c>
      <c r="D389" s="0" t="n">
        <f aca="true">C389+$D$6*($H$5-C389)*$H$7+$D$16*($H$7^0.5)*(NORMINV(RAND(),0,1))</f>
        <v>3.14034205520824</v>
      </c>
      <c r="E389" s="0" t="n">
        <f aca="true">D389+$D$6*($H$5-D389)*$H$7+$E$16*($H$7^0.5)*(NORMINV(RAND(),0,1))</f>
        <v>3.16170646443007</v>
      </c>
      <c r="F389" s="0" t="n">
        <f aca="true">E389+$D$6*($H$5-E389)*$H$7+$F$16*($H$7^0.5)*(NORMINV(RAND(),0,1))</f>
        <v>3.02967574875612</v>
      </c>
      <c r="G389" s="0" t="n">
        <f aca="true">F389+$D$6*($H$5-F389)*$H$7+$G$16*($H$7^0.5)*(NORMINV(RAND(),0,1))</f>
        <v>3.11702417485295</v>
      </c>
      <c r="H389" s="0" t="n">
        <f aca="true">G389+$D$6*($H$5-G389)*$H$7+$H$16*($H$7^0.5)*(NORMINV(RAND(),0,1))</f>
        <v>2.83992977930608</v>
      </c>
      <c r="I389" s="0" t="n">
        <f aca="true">H389+$D$6*($H$5-H389)*$H$7+$I$16*($H$7^0.5)*(NORMINV(RAND(),0,1))</f>
        <v>3.14685772116048</v>
      </c>
      <c r="J389" s="0" t="n">
        <f aca="true">I389+$D$6*($H$5-I389)*$H$7+$J$16*($H$7^0.5)*(NORMINV(RAND(),0,1))</f>
        <v>3.26078945870449</v>
      </c>
      <c r="K389" s="0" t="n">
        <f aca="true">J389+$D$6*($H$5-J389)*$H$7+$K$16*($H$7^0.5)*(NORMINV(RAND(),0,1))</f>
        <v>3.17317336718614</v>
      </c>
      <c r="L389" s="0" t="n">
        <f aca="true">K389+$D$6*($H$5-K389)*$H$7+$L$16*($H$7^0.5)*(NORMINV(RAND(),0,1))</f>
        <v>3.10382682819849</v>
      </c>
      <c r="M389" s="0" t="n">
        <f aca="true">L389+$D$6*($H$5-L389)*$H$7+$M$16*($H$7^0.5)*(NORMINV(RAND(),0,1))</f>
        <v>3.0301982801918</v>
      </c>
      <c r="N389" s="0" t="n">
        <f aca="false">EXP(M389)</f>
        <v>20.7013368475202</v>
      </c>
      <c r="O389" s="0" t="n">
        <f aca="false">EXP(($H$9*LN(N389))+(1-$H$9)*$H$5+(($D$9^2)/(4*$D$6))*(1-$H$9^2))</f>
        <v>20.1844744450263</v>
      </c>
      <c r="P389" s="33" t="n">
        <f aca="false">(MAX(O389-$D$5,0))*$H$8</f>
        <v>0</v>
      </c>
    </row>
    <row r="390" customFormat="false" ht="12.75" hidden="false" customHeight="false" outlineLevel="0" collapsed="false">
      <c r="A390" s="0" t="n">
        <v>370</v>
      </c>
      <c r="C390" s="18" t="n">
        <f aca="false">$H$6</f>
        <v>3.29212628660779</v>
      </c>
      <c r="D390" s="0" t="n">
        <f aca="true">C390+$D$6*($H$5-C390)*$H$7+$D$16*($H$7^0.5)*(NORMINV(RAND(),0,1))</f>
        <v>3.30963143199242</v>
      </c>
      <c r="E390" s="0" t="n">
        <f aca="true">D390+$D$6*($H$5-D390)*$H$7+$E$16*($H$7^0.5)*(NORMINV(RAND(),0,1))</f>
        <v>3.32514919613224</v>
      </c>
      <c r="F390" s="0" t="n">
        <f aca="true">E390+$D$6*($H$5-E390)*$H$7+$F$16*($H$7^0.5)*(NORMINV(RAND(),0,1))</f>
        <v>3.47529550697362</v>
      </c>
      <c r="G390" s="0" t="n">
        <f aca="true">F390+$D$6*($H$5-F390)*$H$7+$G$16*($H$7^0.5)*(NORMINV(RAND(),0,1))</f>
        <v>3.65642297818457</v>
      </c>
      <c r="H390" s="0" t="n">
        <f aca="true">G390+$D$6*($H$5-G390)*$H$7+$H$16*($H$7^0.5)*(NORMINV(RAND(),0,1))</f>
        <v>3.45768706269258</v>
      </c>
      <c r="I390" s="0" t="n">
        <f aca="true">H390+$D$6*($H$5-H390)*$H$7+$I$16*($H$7^0.5)*(NORMINV(RAND(),0,1))</f>
        <v>3.34610809377243</v>
      </c>
      <c r="J390" s="0" t="n">
        <f aca="true">I390+$D$6*($H$5-I390)*$H$7+$J$16*($H$7^0.5)*(NORMINV(RAND(),0,1))</f>
        <v>3.29553958948028</v>
      </c>
      <c r="K390" s="0" t="n">
        <f aca="true">J390+$D$6*($H$5-J390)*$H$7+$K$16*($H$7^0.5)*(NORMINV(RAND(),0,1))</f>
        <v>3.17993258286444</v>
      </c>
      <c r="L390" s="0" t="n">
        <f aca="true">K390+$D$6*($H$5-K390)*$H$7+$L$16*($H$7^0.5)*(NORMINV(RAND(),0,1))</f>
        <v>3.20025389762417</v>
      </c>
      <c r="M390" s="0" t="n">
        <f aca="true">L390+$D$6*($H$5-L390)*$H$7+$M$16*($H$7^0.5)*(NORMINV(RAND(),0,1))</f>
        <v>3.23465632334805</v>
      </c>
      <c r="N390" s="0" t="n">
        <f aca="false">EXP(M390)</f>
        <v>25.3976417023048</v>
      </c>
      <c r="O390" s="0" t="n">
        <f aca="false">EXP(($H$9*LN(N390))+(1-$H$9)*$H$5+(($D$9^2)/(4*$D$6))*(1-$H$9^2))</f>
        <v>23.7217115556718</v>
      </c>
      <c r="P390" s="33" t="n">
        <f aca="false">(MAX(O390-$D$5,0))*$H$8</f>
        <v>0.496267382857015</v>
      </c>
    </row>
    <row r="391" customFormat="false" ht="12.75" hidden="false" customHeight="false" outlineLevel="0" collapsed="false">
      <c r="A391" s="0" t="n">
        <v>371</v>
      </c>
      <c r="C391" s="18" t="n">
        <f aca="false">$H$6</f>
        <v>3.29212628660779</v>
      </c>
      <c r="D391" s="0" t="n">
        <f aca="true">C391+$D$6*($H$5-C391)*$H$7+$D$16*($H$7^0.5)*(NORMINV(RAND(),0,1))</f>
        <v>3.34843037131185</v>
      </c>
      <c r="E391" s="0" t="n">
        <f aca="true">D391+$D$6*($H$5-D391)*$H$7+$E$16*($H$7^0.5)*(NORMINV(RAND(),0,1))</f>
        <v>3.33821532365538</v>
      </c>
      <c r="F391" s="0" t="n">
        <f aca="true">E391+$D$6*($H$5-E391)*$H$7+$F$16*($H$7^0.5)*(NORMINV(RAND(),0,1))</f>
        <v>3.47726832588683</v>
      </c>
      <c r="G391" s="0" t="n">
        <f aca="true">F391+$D$6*($H$5-F391)*$H$7+$G$16*($H$7^0.5)*(NORMINV(RAND(),0,1))</f>
        <v>3.43421279263383</v>
      </c>
      <c r="H391" s="0" t="n">
        <f aca="true">G391+$D$6*($H$5-G391)*$H$7+$H$16*($H$7^0.5)*(NORMINV(RAND(),0,1))</f>
        <v>3.3466425064217</v>
      </c>
      <c r="I391" s="0" t="n">
        <f aca="true">H391+$D$6*($H$5-H391)*$H$7+$I$16*($H$7^0.5)*(NORMINV(RAND(),0,1))</f>
        <v>3.26676452971462</v>
      </c>
      <c r="J391" s="0" t="n">
        <f aca="true">I391+$D$6*($H$5-I391)*$H$7+$J$16*($H$7^0.5)*(NORMINV(RAND(),0,1))</f>
        <v>3.37177936865758</v>
      </c>
      <c r="K391" s="0" t="n">
        <f aca="true">J391+$D$6*($H$5-J391)*$H$7+$K$16*($H$7^0.5)*(NORMINV(RAND(),0,1))</f>
        <v>3.2640285083773</v>
      </c>
      <c r="L391" s="0" t="n">
        <f aca="true">K391+$D$6*($H$5-K391)*$H$7+$L$16*($H$7^0.5)*(NORMINV(RAND(),0,1))</f>
        <v>3.25015560910786</v>
      </c>
      <c r="M391" s="0" t="n">
        <f aca="true">L391+$D$6*($H$5-L391)*$H$7+$M$16*($H$7^0.5)*(NORMINV(RAND(),0,1))</f>
        <v>3.21349007554509</v>
      </c>
      <c r="N391" s="0" t="n">
        <f aca="false">EXP(M391)</f>
        <v>24.8657181955754</v>
      </c>
      <c r="O391" s="0" t="n">
        <f aca="false">EXP(($H$9*LN(N391))+(1-$H$9)*$H$5+(($D$9^2)/(4*$D$6))*(1-$H$9^2))</f>
        <v>23.3284590737298</v>
      </c>
      <c r="P391" s="33" t="n">
        <f aca="false">(MAX(O391-$D$5,0))*$H$8</f>
        <v>0.122194050775903</v>
      </c>
    </row>
    <row r="392" customFormat="false" ht="12.75" hidden="false" customHeight="false" outlineLevel="0" collapsed="false">
      <c r="A392" s="0" t="n">
        <v>372</v>
      </c>
      <c r="C392" s="18" t="n">
        <f aca="false">$H$6</f>
        <v>3.29212628660779</v>
      </c>
      <c r="D392" s="0" t="n">
        <f aca="true">C392+$D$6*($H$5-C392)*$H$7+$D$16*($H$7^0.5)*(NORMINV(RAND(),0,1))</f>
        <v>3.27977947855944</v>
      </c>
      <c r="E392" s="0" t="n">
        <f aca="true">D392+$D$6*($H$5-D392)*$H$7+$E$16*($H$7^0.5)*(NORMINV(RAND(),0,1))</f>
        <v>3.31997943444772</v>
      </c>
      <c r="F392" s="0" t="n">
        <f aca="true">E392+$D$6*($H$5-E392)*$H$7+$F$16*($H$7^0.5)*(NORMINV(RAND(),0,1))</f>
        <v>3.34006510638345</v>
      </c>
      <c r="G392" s="0" t="n">
        <f aca="true">F392+$D$6*($H$5-F392)*$H$7+$G$16*($H$7^0.5)*(NORMINV(RAND(),0,1))</f>
        <v>3.32735396267173</v>
      </c>
      <c r="H392" s="0" t="n">
        <f aca="true">G392+$D$6*($H$5-G392)*$H$7+$H$16*($H$7^0.5)*(NORMINV(RAND(),0,1))</f>
        <v>3.19156197498247</v>
      </c>
      <c r="I392" s="0" t="n">
        <f aca="true">H392+$D$6*($H$5-H392)*$H$7+$I$16*($H$7^0.5)*(NORMINV(RAND(),0,1))</f>
        <v>3.15064682297068</v>
      </c>
      <c r="J392" s="0" t="n">
        <f aca="true">I392+$D$6*($H$5-I392)*$H$7+$J$16*($H$7^0.5)*(NORMINV(RAND(),0,1))</f>
        <v>2.9497776389107</v>
      </c>
      <c r="K392" s="0" t="n">
        <f aca="true">J392+$D$6*($H$5-J392)*$H$7+$K$16*($H$7^0.5)*(NORMINV(RAND(),0,1))</f>
        <v>2.95001288938484</v>
      </c>
      <c r="L392" s="0" t="n">
        <f aca="true">K392+$D$6*($H$5-K392)*$H$7+$L$16*($H$7^0.5)*(NORMINV(RAND(),0,1))</f>
        <v>2.92200741002198</v>
      </c>
      <c r="M392" s="0" t="n">
        <f aca="true">L392+$D$6*($H$5-L392)*$H$7+$M$16*($H$7^0.5)*(NORMINV(RAND(),0,1))</f>
        <v>2.95013166882391</v>
      </c>
      <c r="N392" s="0" t="n">
        <f aca="false">EXP(M392)</f>
        <v>19.108469552313</v>
      </c>
      <c r="O392" s="0" t="n">
        <f aca="false">EXP(($H$9*LN(N392))+(1-$H$9)*$H$5+(($D$9^2)/(4*$D$6))*(1-$H$9^2))</f>
        <v>18.9476261541814</v>
      </c>
      <c r="P392" s="33" t="n">
        <f aca="false">(MAX(O392-$D$5,0))*$H$8</f>
        <v>0</v>
      </c>
    </row>
    <row r="393" customFormat="false" ht="12.75" hidden="false" customHeight="false" outlineLevel="0" collapsed="false">
      <c r="A393" s="0" t="n">
        <v>373</v>
      </c>
      <c r="C393" s="18" t="n">
        <f aca="false">$H$6</f>
        <v>3.29212628660779</v>
      </c>
      <c r="D393" s="0" t="n">
        <f aca="true">C393+$D$6*($H$5-C393)*$H$7+$D$16*($H$7^0.5)*(NORMINV(RAND(),0,1))</f>
        <v>3.45886150718884</v>
      </c>
      <c r="E393" s="0" t="n">
        <f aca="true">D393+$D$6*($H$5-D393)*$H$7+$E$16*($H$7^0.5)*(NORMINV(RAND(),0,1))</f>
        <v>3.42358192249173</v>
      </c>
      <c r="F393" s="0" t="n">
        <f aca="true">E393+$D$6*($H$5-E393)*$H$7+$F$16*($H$7^0.5)*(NORMINV(RAND(),0,1))</f>
        <v>3.47111377532903</v>
      </c>
      <c r="G393" s="0" t="n">
        <f aca="true">F393+$D$6*($H$5-F393)*$H$7+$G$16*($H$7^0.5)*(NORMINV(RAND(),0,1))</f>
        <v>3.75300126069261</v>
      </c>
      <c r="H393" s="0" t="n">
        <f aca="true">G393+$D$6*($H$5-G393)*$H$7+$H$16*($H$7^0.5)*(NORMINV(RAND(),0,1))</f>
        <v>3.75281469031812</v>
      </c>
      <c r="I393" s="0" t="n">
        <f aca="true">H393+$D$6*($H$5-H393)*$H$7+$I$16*($H$7^0.5)*(NORMINV(RAND(),0,1))</f>
        <v>3.7177877430484</v>
      </c>
      <c r="J393" s="0" t="n">
        <f aca="true">I393+$D$6*($H$5-I393)*$H$7+$J$16*($H$7^0.5)*(NORMINV(RAND(),0,1))</f>
        <v>3.68769276913785</v>
      </c>
      <c r="K393" s="0" t="n">
        <f aca="true">J393+$D$6*($H$5-J393)*$H$7+$K$16*($H$7^0.5)*(NORMINV(RAND(),0,1))</f>
        <v>3.82979169650448</v>
      </c>
      <c r="L393" s="0" t="n">
        <f aca="true">K393+$D$6*($H$5-K393)*$H$7+$L$16*($H$7^0.5)*(NORMINV(RAND(),0,1))</f>
        <v>3.80409893208759</v>
      </c>
      <c r="M393" s="0" t="n">
        <f aca="true">L393+$D$6*($H$5-L393)*$H$7+$M$16*($H$7^0.5)*(NORMINV(RAND(),0,1))</f>
        <v>3.81154357804867</v>
      </c>
      <c r="N393" s="0" t="n">
        <f aca="false">EXP(M393)</f>
        <v>45.2201859087942</v>
      </c>
      <c r="O393" s="0" t="n">
        <f aca="false">EXP(($H$9*LN(N393))+(1-$H$9)*$H$5+(($D$9^2)/(4*$D$6))*(1-$H$9^2))</f>
        <v>37.4125097195987</v>
      </c>
      <c r="P393" s="33" t="n">
        <f aca="false">(MAX(O393-$D$5,0))*$H$8</f>
        <v>13.5193574412847</v>
      </c>
    </row>
    <row r="394" customFormat="false" ht="12.75" hidden="false" customHeight="false" outlineLevel="0" collapsed="false">
      <c r="A394" s="0" t="n">
        <v>374</v>
      </c>
      <c r="C394" s="18" t="n">
        <f aca="false">$H$6</f>
        <v>3.29212628660779</v>
      </c>
      <c r="D394" s="0" t="n">
        <f aca="true">C394+$D$6*($H$5-C394)*$H$7+$D$16*($H$7^0.5)*(NORMINV(RAND(),0,1))</f>
        <v>3.25894018722448</v>
      </c>
      <c r="E394" s="0" t="n">
        <f aca="true">D394+$D$6*($H$5-D394)*$H$7+$E$16*($H$7^0.5)*(NORMINV(RAND(),0,1))</f>
        <v>3.20998786016486</v>
      </c>
      <c r="F394" s="0" t="n">
        <f aca="true">E394+$D$6*($H$5-E394)*$H$7+$F$16*($H$7^0.5)*(NORMINV(RAND(),0,1))</f>
        <v>3.36593292382425</v>
      </c>
      <c r="G394" s="0" t="n">
        <f aca="true">F394+$D$6*($H$5-F394)*$H$7+$G$16*($H$7^0.5)*(NORMINV(RAND(),0,1))</f>
        <v>3.44548910330221</v>
      </c>
      <c r="H394" s="0" t="n">
        <f aca="true">G394+$D$6*($H$5-G394)*$H$7+$H$16*($H$7^0.5)*(NORMINV(RAND(),0,1))</f>
        <v>3.53551775180324</v>
      </c>
      <c r="I394" s="0" t="n">
        <f aca="true">H394+$D$6*($H$5-H394)*$H$7+$I$16*($H$7^0.5)*(NORMINV(RAND(),0,1))</f>
        <v>3.55270548825947</v>
      </c>
      <c r="J394" s="0" t="n">
        <f aca="true">I394+$D$6*($H$5-I394)*$H$7+$J$16*($H$7^0.5)*(NORMINV(RAND(),0,1))</f>
        <v>3.57820619188625</v>
      </c>
      <c r="K394" s="0" t="n">
        <f aca="true">J394+$D$6*($H$5-J394)*$H$7+$K$16*($H$7^0.5)*(NORMINV(RAND(),0,1))</f>
        <v>3.39294866884676</v>
      </c>
      <c r="L394" s="0" t="n">
        <f aca="true">K394+$D$6*($H$5-K394)*$H$7+$L$16*($H$7^0.5)*(NORMINV(RAND(),0,1))</f>
        <v>3.23476304840229</v>
      </c>
      <c r="M394" s="0" t="n">
        <f aca="true">L394+$D$6*($H$5-L394)*$H$7+$M$16*($H$7^0.5)*(NORMINV(RAND(),0,1))</f>
        <v>3.16137797262812</v>
      </c>
      <c r="N394" s="0" t="n">
        <f aca="false">EXP(M394)</f>
        <v>23.603097953394</v>
      </c>
      <c r="O394" s="0" t="n">
        <f aca="false">EXP(($H$9*LN(N394))+(1-$H$9)*$H$5+(($D$9^2)/(4*$D$6))*(1-$H$9^2))</f>
        <v>22.3878164623206</v>
      </c>
      <c r="P394" s="33" t="n">
        <f aca="false">(MAX(O394-$D$5,0))*$H$8</f>
        <v>0</v>
      </c>
    </row>
    <row r="395" customFormat="false" ht="12.75" hidden="false" customHeight="false" outlineLevel="0" collapsed="false">
      <c r="A395" s="0" t="n">
        <v>375</v>
      </c>
      <c r="C395" s="18" t="n">
        <f aca="false">$H$6</f>
        <v>3.29212628660779</v>
      </c>
      <c r="D395" s="0" t="n">
        <f aca="true">C395+$D$6*($H$5-C395)*$H$7+$D$16*($H$7^0.5)*(NORMINV(RAND(),0,1))</f>
        <v>2.87135414967536</v>
      </c>
      <c r="E395" s="0" t="n">
        <f aca="true">D395+$D$6*($H$5-D395)*$H$7+$E$16*($H$7^0.5)*(NORMINV(RAND(),0,1))</f>
        <v>2.75085498461215</v>
      </c>
      <c r="F395" s="0" t="n">
        <f aca="true">E395+$D$6*($H$5-E395)*$H$7+$F$16*($H$7^0.5)*(NORMINV(RAND(),0,1))</f>
        <v>2.81804112981774</v>
      </c>
      <c r="G395" s="0" t="n">
        <f aca="true">F395+$D$6*($H$5-F395)*$H$7+$G$16*($H$7^0.5)*(NORMINV(RAND(),0,1))</f>
        <v>2.81985544629328</v>
      </c>
      <c r="H395" s="0" t="n">
        <f aca="true">G395+$D$6*($H$5-G395)*$H$7+$H$16*($H$7^0.5)*(NORMINV(RAND(),0,1))</f>
        <v>2.83019729498024</v>
      </c>
      <c r="I395" s="0" t="n">
        <f aca="true">H395+$D$6*($H$5-H395)*$H$7+$I$16*($H$7^0.5)*(NORMINV(RAND(),0,1))</f>
        <v>2.78112140970861</v>
      </c>
      <c r="J395" s="0" t="n">
        <f aca="true">I395+$D$6*($H$5-I395)*$H$7+$J$16*($H$7^0.5)*(NORMINV(RAND(),0,1))</f>
        <v>2.64297730563503</v>
      </c>
      <c r="K395" s="0" t="n">
        <f aca="true">J395+$D$6*($H$5-J395)*$H$7+$K$16*($H$7^0.5)*(NORMINV(RAND(),0,1))</f>
        <v>2.6036417833142</v>
      </c>
      <c r="L395" s="0" t="n">
        <f aca="true">K395+$D$6*($H$5-K395)*$H$7+$L$16*($H$7^0.5)*(NORMINV(RAND(),0,1))</f>
        <v>2.68147653874909</v>
      </c>
      <c r="M395" s="0" t="n">
        <f aca="true">L395+$D$6*($H$5-L395)*$H$7+$M$16*($H$7^0.5)*(NORMINV(RAND(),0,1))</f>
        <v>2.67950967846133</v>
      </c>
      <c r="N395" s="0" t="n">
        <f aca="false">EXP(M395)</f>
        <v>14.5779436634469</v>
      </c>
      <c r="O395" s="0" t="n">
        <f aca="false">EXP(($H$9*LN(N395))+(1-$H$9)*$H$5+(($D$9^2)/(4*$D$6))*(1-$H$9^2))</f>
        <v>15.3014353365309</v>
      </c>
      <c r="P395" s="33" t="n">
        <f aca="false">(MAX(O395-$D$5,0))*$H$8</f>
        <v>0</v>
      </c>
    </row>
    <row r="396" customFormat="false" ht="12.75" hidden="false" customHeight="false" outlineLevel="0" collapsed="false">
      <c r="A396" s="0" t="n">
        <v>376</v>
      </c>
      <c r="C396" s="18" t="n">
        <f aca="false">$H$6</f>
        <v>3.29212628660779</v>
      </c>
      <c r="D396" s="0" t="n">
        <f aca="true">C396+$D$6*($H$5-C396)*$H$7+$D$16*($H$7^0.5)*(NORMINV(RAND(),0,1))</f>
        <v>3.26656727779593</v>
      </c>
      <c r="E396" s="0" t="n">
        <f aca="true">D396+$D$6*($H$5-D396)*$H$7+$E$16*($H$7^0.5)*(NORMINV(RAND(),0,1))</f>
        <v>2.93273448821181</v>
      </c>
      <c r="F396" s="0" t="n">
        <f aca="true">E396+$D$6*($H$5-E396)*$H$7+$F$16*($H$7^0.5)*(NORMINV(RAND(),0,1))</f>
        <v>2.9385224811888</v>
      </c>
      <c r="G396" s="0" t="n">
        <f aca="true">F396+$D$6*($H$5-F396)*$H$7+$G$16*($H$7^0.5)*(NORMINV(RAND(),0,1))</f>
        <v>2.86164198533143</v>
      </c>
      <c r="H396" s="0" t="n">
        <f aca="true">G396+$D$6*($H$5-G396)*$H$7+$H$16*($H$7^0.5)*(NORMINV(RAND(),0,1))</f>
        <v>2.94911551851649</v>
      </c>
      <c r="I396" s="0" t="n">
        <f aca="true">H396+$D$6*($H$5-H396)*$H$7+$I$16*($H$7^0.5)*(NORMINV(RAND(),0,1))</f>
        <v>2.79522648350722</v>
      </c>
      <c r="J396" s="0" t="n">
        <f aca="true">I396+$D$6*($H$5-I396)*$H$7+$J$16*($H$7^0.5)*(NORMINV(RAND(),0,1))</f>
        <v>2.78074714884696</v>
      </c>
      <c r="K396" s="0" t="n">
        <f aca="true">J396+$D$6*($H$5-J396)*$H$7+$K$16*($H$7^0.5)*(NORMINV(RAND(),0,1))</f>
        <v>2.95127368346986</v>
      </c>
      <c r="L396" s="0" t="n">
        <f aca="true">K396+$D$6*($H$5-K396)*$H$7+$L$16*($H$7^0.5)*(NORMINV(RAND(),0,1))</f>
        <v>2.83757128008599</v>
      </c>
      <c r="M396" s="0" t="n">
        <f aca="true">L396+$D$6*($H$5-L396)*$H$7+$M$16*($H$7^0.5)*(NORMINV(RAND(),0,1))</f>
        <v>2.90551017716777</v>
      </c>
      <c r="N396" s="0" t="n">
        <f aca="false">EXP(M396)</f>
        <v>18.2745645399342</v>
      </c>
      <c r="O396" s="0" t="n">
        <f aca="false">EXP(($H$9*LN(N396))+(1-$H$9)*$H$5+(($D$9^2)/(4*$D$6))*(1-$H$9^2))</f>
        <v>18.2915181443085</v>
      </c>
      <c r="P396" s="33" t="n">
        <f aca="false">(MAX(O396-$D$5,0))*$H$8</f>
        <v>0</v>
      </c>
    </row>
    <row r="397" customFormat="false" ht="12.75" hidden="false" customHeight="false" outlineLevel="0" collapsed="false">
      <c r="A397" s="0" t="n">
        <v>377</v>
      </c>
      <c r="C397" s="18" t="n">
        <f aca="false">$H$6</f>
        <v>3.29212628660779</v>
      </c>
      <c r="D397" s="0" t="n">
        <f aca="true">C397+$D$6*($H$5-C397)*$H$7+$D$16*($H$7^0.5)*(NORMINV(RAND(),0,1))</f>
        <v>3.27038730852688</v>
      </c>
      <c r="E397" s="0" t="n">
        <f aca="true">D397+$D$6*($H$5-D397)*$H$7+$E$16*($H$7^0.5)*(NORMINV(RAND(),0,1))</f>
        <v>3.29526660458594</v>
      </c>
      <c r="F397" s="0" t="n">
        <f aca="true">E397+$D$6*($H$5-E397)*$H$7+$F$16*($H$7^0.5)*(NORMINV(RAND(),0,1))</f>
        <v>3.46708849693878</v>
      </c>
      <c r="G397" s="0" t="n">
        <f aca="true">F397+$D$6*($H$5-F397)*$H$7+$G$16*($H$7^0.5)*(NORMINV(RAND(),0,1))</f>
        <v>3.51154240789701</v>
      </c>
      <c r="H397" s="0" t="n">
        <f aca="true">G397+$D$6*($H$5-G397)*$H$7+$H$16*($H$7^0.5)*(NORMINV(RAND(),0,1))</f>
        <v>3.51376740802131</v>
      </c>
      <c r="I397" s="0" t="n">
        <f aca="true">H397+$D$6*($H$5-H397)*$H$7+$I$16*($H$7^0.5)*(NORMINV(RAND(),0,1))</f>
        <v>3.43452942647438</v>
      </c>
      <c r="J397" s="0" t="n">
        <f aca="true">I397+$D$6*($H$5-I397)*$H$7+$J$16*($H$7^0.5)*(NORMINV(RAND(),0,1))</f>
        <v>3.31338942233374</v>
      </c>
      <c r="K397" s="0" t="n">
        <f aca="true">J397+$D$6*($H$5-J397)*$H$7+$K$16*($H$7^0.5)*(NORMINV(RAND(),0,1))</f>
        <v>3.30716466812215</v>
      </c>
      <c r="L397" s="0" t="n">
        <f aca="true">K397+$D$6*($H$5-K397)*$H$7+$L$16*($H$7^0.5)*(NORMINV(RAND(),0,1))</f>
        <v>3.27983793765762</v>
      </c>
      <c r="M397" s="0" t="n">
        <f aca="true">L397+$D$6*($H$5-L397)*$H$7+$M$16*($H$7^0.5)*(NORMINV(RAND(),0,1))</f>
        <v>3.25326479921237</v>
      </c>
      <c r="N397" s="0" t="n">
        <f aca="false">EXP(M397)</f>
        <v>25.8746777968504</v>
      </c>
      <c r="O397" s="0" t="n">
        <f aca="false">EXP(($H$9*LN(N397))+(1-$H$9)*$H$5+(($D$9^2)/(4*$D$6))*(1-$H$9^2))</f>
        <v>24.0729148365475</v>
      </c>
      <c r="P397" s="33" t="n">
        <f aca="false">(MAX(O397-$D$5,0))*$H$8</f>
        <v>0.830342277607171</v>
      </c>
    </row>
    <row r="398" customFormat="false" ht="12.75" hidden="false" customHeight="false" outlineLevel="0" collapsed="false">
      <c r="A398" s="0" t="n">
        <v>378</v>
      </c>
      <c r="C398" s="18" t="n">
        <f aca="false">$H$6</f>
        <v>3.29212628660779</v>
      </c>
      <c r="D398" s="0" t="n">
        <f aca="true">C398+$D$6*($H$5-C398)*$H$7+$D$16*($H$7^0.5)*(NORMINV(RAND(),0,1))</f>
        <v>3.53983772161095</v>
      </c>
      <c r="E398" s="0" t="n">
        <f aca="true">D398+$D$6*($H$5-D398)*$H$7+$E$16*($H$7^0.5)*(NORMINV(RAND(),0,1))</f>
        <v>3.49549250107744</v>
      </c>
      <c r="F398" s="0" t="n">
        <f aca="true">E398+$D$6*($H$5-E398)*$H$7+$F$16*($H$7^0.5)*(NORMINV(RAND(),0,1))</f>
        <v>3.24586766390608</v>
      </c>
      <c r="G398" s="0" t="n">
        <f aca="true">F398+$D$6*($H$5-F398)*$H$7+$G$16*($H$7^0.5)*(NORMINV(RAND(),0,1))</f>
        <v>3.21354604962224</v>
      </c>
      <c r="H398" s="0" t="n">
        <f aca="true">G398+$D$6*($H$5-G398)*$H$7+$H$16*($H$7^0.5)*(NORMINV(RAND(),0,1))</f>
        <v>3.23622763113467</v>
      </c>
      <c r="I398" s="0" t="n">
        <f aca="true">H398+$D$6*($H$5-H398)*$H$7+$I$16*($H$7^0.5)*(NORMINV(RAND(),0,1))</f>
        <v>3.04720564579223</v>
      </c>
      <c r="J398" s="0" t="n">
        <f aca="true">I398+$D$6*($H$5-I398)*$H$7+$J$16*($H$7^0.5)*(NORMINV(RAND(),0,1))</f>
        <v>3.14069863362022</v>
      </c>
      <c r="K398" s="0" t="n">
        <f aca="true">J398+$D$6*($H$5-J398)*$H$7+$K$16*($H$7^0.5)*(NORMINV(RAND(),0,1))</f>
        <v>3.09034461772475</v>
      </c>
      <c r="L398" s="0" t="n">
        <f aca="true">K398+$D$6*($H$5-K398)*$H$7+$L$16*($H$7^0.5)*(NORMINV(RAND(),0,1))</f>
        <v>3.27268989250879</v>
      </c>
      <c r="M398" s="0" t="n">
        <f aca="true">L398+$D$6*($H$5-L398)*$H$7+$M$16*($H$7^0.5)*(NORMINV(RAND(),0,1))</f>
        <v>3.16779551107884</v>
      </c>
      <c r="N398" s="0" t="n">
        <f aca="false">EXP(M398)</f>
        <v>23.7550588279039</v>
      </c>
      <c r="O398" s="0" t="n">
        <f aca="false">EXP(($H$9*LN(N398))+(1-$H$9)*$H$5+(($D$9^2)/(4*$D$6))*(1-$H$9^2))</f>
        <v>22.501575990956</v>
      </c>
      <c r="P398" s="33" t="n">
        <f aca="false">(MAX(O398-$D$5,0))*$H$8</f>
        <v>0</v>
      </c>
    </row>
    <row r="399" customFormat="false" ht="12.75" hidden="false" customHeight="false" outlineLevel="0" collapsed="false">
      <c r="A399" s="0" t="n">
        <v>379</v>
      </c>
      <c r="C399" s="18" t="n">
        <f aca="false">$H$6</f>
        <v>3.29212628660779</v>
      </c>
      <c r="D399" s="0" t="n">
        <f aca="true">C399+$D$6*($H$5-C399)*$H$7+$D$16*($H$7^0.5)*(NORMINV(RAND(),0,1))</f>
        <v>3.19293104364639</v>
      </c>
      <c r="E399" s="0" t="n">
        <f aca="true">D399+$D$6*($H$5-D399)*$H$7+$E$16*($H$7^0.5)*(NORMINV(RAND(),0,1))</f>
        <v>3.32127158375592</v>
      </c>
      <c r="F399" s="0" t="n">
        <f aca="true">E399+$D$6*($H$5-E399)*$H$7+$F$16*($H$7^0.5)*(NORMINV(RAND(),0,1))</f>
        <v>3.52791129774594</v>
      </c>
      <c r="G399" s="0" t="n">
        <f aca="true">F399+$D$6*($H$5-F399)*$H$7+$G$16*($H$7^0.5)*(NORMINV(RAND(),0,1))</f>
        <v>3.45668364612659</v>
      </c>
      <c r="H399" s="0" t="n">
        <f aca="true">G399+$D$6*($H$5-G399)*$H$7+$H$16*($H$7^0.5)*(NORMINV(RAND(),0,1))</f>
        <v>3.13647869998882</v>
      </c>
      <c r="I399" s="0" t="n">
        <f aca="true">H399+$D$6*($H$5-H399)*$H$7+$I$16*($H$7^0.5)*(NORMINV(RAND(),0,1))</f>
        <v>2.89636597004037</v>
      </c>
      <c r="J399" s="0" t="n">
        <f aca="true">I399+$D$6*($H$5-I399)*$H$7+$J$16*($H$7^0.5)*(NORMINV(RAND(),0,1))</f>
        <v>2.75278739052628</v>
      </c>
      <c r="K399" s="0" t="n">
        <f aca="true">J399+$D$6*($H$5-J399)*$H$7+$K$16*($H$7^0.5)*(NORMINV(RAND(),0,1))</f>
        <v>2.70552405589259</v>
      </c>
      <c r="L399" s="0" t="n">
        <f aca="true">K399+$D$6*($H$5-K399)*$H$7+$L$16*($H$7^0.5)*(NORMINV(RAND(),0,1))</f>
        <v>2.78622917052333</v>
      </c>
      <c r="M399" s="0" t="n">
        <f aca="true">L399+$D$6*($H$5-L399)*$H$7+$M$16*($H$7^0.5)*(NORMINV(RAND(),0,1))</f>
        <v>2.81110052094673</v>
      </c>
      <c r="N399" s="0" t="n">
        <f aca="false">EXP(M399)</f>
        <v>16.6282078439217</v>
      </c>
      <c r="O399" s="0" t="n">
        <f aca="false">EXP(($H$9*LN(N399))+(1-$H$9)*$H$5+(($D$9^2)/(4*$D$6))*(1-$H$9^2))</f>
        <v>16.9772555783743</v>
      </c>
      <c r="P399" s="33" t="n">
        <f aca="false">(MAX(O399-$D$5,0))*$H$8</f>
        <v>0</v>
      </c>
    </row>
    <row r="400" customFormat="false" ht="12.75" hidden="false" customHeight="false" outlineLevel="0" collapsed="false">
      <c r="A400" s="0" t="n">
        <v>380</v>
      </c>
      <c r="C400" s="18" t="n">
        <f aca="false">$H$6</f>
        <v>3.29212628660779</v>
      </c>
      <c r="D400" s="0" t="n">
        <f aca="true">C400+$D$6*($H$5-C400)*$H$7+$D$16*($H$7^0.5)*(NORMINV(RAND(),0,1))</f>
        <v>3.28977098636369</v>
      </c>
      <c r="E400" s="0" t="n">
        <f aca="true">D400+$D$6*($H$5-D400)*$H$7+$E$16*($H$7^0.5)*(NORMINV(RAND(),0,1))</f>
        <v>3.12134862091302</v>
      </c>
      <c r="F400" s="0" t="n">
        <f aca="true">E400+$D$6*($H$5-E400)*$H$7+$F$16*($H$7^0.5)*(NORMINV(RAND(),0,1))</f>
        <v>3.41398975810801</v>
      </c>
      <c r="G400" s="0" t="n">
        <f aca="true">F400+$D$6*($H$5-F400)*$H$7+$G$16*($H$7^0.5)*(NORMINV(RAND(),0,1))</f>
        <v>3.52815411741275</v>
      </c>
      <c r="H400" s="0" t="n">
        <f aca="true">G400+$D$6*($H$5-G400)*$H$7+$H$16*($H$7^0.5)*(NORMINV(RAND(),0,1))</f>
        <v>3.56462630543556</v>
      </c>
      <c r="I400" s="0" t="n">
        <f aca="true">H400+$D$6*($H$5-H400)*$H$7+$I$16*($H$7^0.5)*(NORMINV(RAND(),0,1))</f>
        <v>3.47188464443407</v>
      </c>
      <c r="J400" s="0" t="n">
        <f aca="true">I400+$D$6*($H$5-I400)*$H$7+$J$16*($H$7^0.5)*(NORMINV(RAND(),0,1))</f>
        <v>3.47132192859451</v>
      </c>
      <c r="K400" s="0" t="n">
        <f aca="true">J400+$D$6*($H$5-J400)*$H$7+$K$16*($H$7^0.5)*(NORMINV(RAND(),0,1))</f>
        <v>3.62795307176885</v>
      </c>
      <c r="L400" s="0" t="n">
        <f aca="true">K400+$D$6*($H$5-K400)*$H$7+$L$16*($H$7^0.5)*(NORMINV(RAND(),0,1))</f>
        <v>3.48745331446585</v>
      </c>
      <c r="M400" s="0" t="n">
        <f aca="true">L400+$D$6*($H$5-L400)*$H$7+$M$16*($H$7^0.5)*(NORMINV(RAND(),0,1))</f>
        <v>3.47814539314495</v>
      </c>
      <c r="N400" s="0" t="n">
        <f aca="false">EXP(M400)</f>
        <v>32.3995778419824</v>
      </c>
      <c r="O400" s="0" t="n">
        <f aca="false">EXP(($H$9*LN(N400))+(1-$H$9)*$H$5+(($D$9^2)/(4*$D$6))*(1-$H$9^2))</f>
        <v>28.7516078188345</v>
      </c>
      <c r="P400" s="33" t="n">
        <f aca="false">(MAX(O400-$D$5,0))*$H$8</f>
        <v>5.28085271056365</v>
      </c>
    </row>
    <row r="401" customFormat="false" ht="12.75" hidden="false" customHeight="false" outlineLevel="0" collapsed="false">
      <c r="A401" s="0" t="n">
        <v>381</v>
      </c>
      <c r="C401" s="18" t="n">
        <f aca="false">$H$6</f>
        <v>3.29212628660779</v>
      </c>
      <c r="D401" s="0" t="n">
        <f aca="true">C401+$D$6*($H$5-C401)*$H$7+$D$16*($H$7^0.5)*(NORMINV(RAND(),0,1))</f>
        <v>3.22991712409267</v>
      </c>
      <c r="E401" s="0" t="n">
        <f aca="true">D401+$D$6*($H$5-D401)*$H$7+$E$16*($H$7^0.5)*(NORMINV(RAND(),0,1))</f>
        <v>3.26445572235473</v>
      </c>
      <c r="F401" s="0" t="n">
        <f aca="true">E401+$D$6*($H$5-E401)*$H$7+$F$16*($H$7^0.5)*(NORMINV(RAND(),0,1))</f>
        <v>3.26636971293816</v>
      </c>
      <c r="G401" s="0" t="n">
        <f aca="true">F401+$D$6*($H$5-F401)*$H$7+$G$16*($H$7^0.5)*(NORMINV(RAND(),0,1))</f>
        <v>3.35516609999719</v>
      </c>
      <c r="H401" s="0" t="n">
        <f aca="true">G401+$D$6*($H$5-G401)*$H$7+$H$16*($H$7^0.5)*(NORMINV(RAND(),0,1))</f>
        <v>3.17102519471093</v>
      </c>
      <c r="I401" s="0" t="n">
        <f aca="true">H401+$D$6*($H$5-H401)*$H$7+$I$16*($H$7^0.5)*(NORMINV(RAND(),0,1))</f>
        <v>3.09984789617323</v>
      </c>
      <c r="J401" s="0" t="n">
        <f aca="true">I401+$D$6*($H$5-I401)*$H$7+$J$16*($H$7^0.5)*(NORMINV(RAND(),0,1))</f>
        <v>3.09660269987499</v>
      </c>
      <c r="K401" s="0" t="n">
        <f aca="true">J401+$D$6*($H$5-J401)*$H$7+$K$16*($H$7^0.5)*(NORMINV(RAND(),0,1))</f>
        <v>3.16482663150227</v>
      </c>
      <c r="L401" s="0" t="n">
        <f aca="true">K401+$D$6*($H$5-K401)*$H$7+$L$16*($H$7^0.5)*(NORMINV(RAND(),0,1))</f>
        <v>3.26444544493697</v>
      </c>
      <c r="M401" s="0" t="n">
        <f aca="true">L401+$D$6*($H$5-L401)*$H$7+$M$16*($H$7^0.5)*(NORMINV(RAND(),0,1))</f>
        <v>3.34797612618286</v>
      </c>
      <c r="N401" s="0" t="n">
        <f aca="false">EXP(M401)</f>
        <v>28.4451060425958</v>
      </c>
      <c r="O401" s="0" t="n">
        <f aca="false">EXP(($H$9*LN(N401))+(1-$H$9)*$H$5+(($D$9^2)/(4*$D$6))*(1-$H$9^2))</f>
        <v>25.9426548234621</v>
      </c>
      <c r="P401" s="33" t="n">
        <f aca="false">(MAX(O401-$D$5,0))*$H$8</f>
        <v>2.60889396932599</v>
      </c>
    </row>
    <row r="402" customFormat="false" ht="12.75" hidden="false" customHeight="false" outlineLevel="0" collapsed="false">
      <c r="A402" s="0" t="n">
        <v>382</v>
      </c>
      <c r="C402" s="18" t="n">
        <f aca="false">$H$6</f>
        <v>3.29212628660779</v>
      </c>
      <c r="D402" s="0" t="n">
        <f aca="true">C402+$D$6*($H$5-C402)*$H$7+$D$16*($H$7^0.5)*(NORMINV(RAND(),0,1))</f>
        <v>3.26681677350028</v>
      </c>
      <c r="E402" s="0" t="n">
        <f aca="true">D402+$D$6*($H$5-D402)*$H$7+$E$16*($H$7^0.5)*(NORMINV(RAND(),0,1))</f>
        <v>3.26526985929835</v>
      </c>
      <c r="F402" s="0" t="n">
        <f aca="true">E402+$D$6*($H$5-E402)*$H$7+$F$16*($H$7^0.5)*(NORMINV(RAND(),0,1))</f>
        <v>3.38265247889725</v>
      </c>
      <c r="G402" s="0" t="n">
        <f aca="true">F402+$D$6*($H$5-F402)*$H$7+$G$16*($H$7^0.5)*(NORMINV(RAND(),0,1))</f>
        <v>3.40643305599788</v>
      </c>
      <c r="H402" s="0" t="n">
        <f aca="true">G402+$D$6*($H$5-G402)*$H$7+$H$16*($H$7^0.5)*(NORMINV(RAND(),0,1))</f>
        <v>3.45235759684291</v>
      </c>
      <c r="I402" s="0" t="n">
        <f aca="true">H402+$D$6*($H$5-H402)*$H$7+$I$16*($H$7^0.5)*(NORMINV(RAND(),0,1))</f>
        <v>3.30605722723746</v>
      </c>
      <c r="J402" s="0" t="n">
        <f aca="true">I402+$D$6*($H$5-I402)*$H$7+$J$16*($H$7^0.5)*(NORMINV(RAND(),0,1))</f>
        <v>3.22264611875587</v>
      </c>
      <c r="K402" s="0" t="n">
        <f aca="true">J402+$D$6*($H$5-J402)*$H$7+$K$16*($H$7^0.5)*(NORMINV(RAND(),0,1))</f>
        <v>3.14524545594873</v>
      </c>
      <c r="L402" s="0" t="n">
        <f aca="true">K402+$D$6*($H$5-K402)*$H$7+$L$16*($H$7^0.5)*(NORMINV(RAND(),0,1))</f>
        <v>3.40865946451176</v>
      </c>
      <c r="M402" s="0" t="n">
        <f aca="true">L402+$D$6*($H$5-L402)*$H$7+$M$16*($H$7^0.5)*(NORMINV(RAND(),0,1))</f>
        <v>3.43306198364726</v>
      </c>
      <c r="N402" s="0" t="n">
        <f aca="false">EXP(M402)</f>
        <v>30.971331418455</v>
      </c>
      <c r="O402" s="0" t="n">
        <f aca="false">EXP(($H$9*LN(N402))+(1-$H$9)*$H$5+(($D$9^2)/(4*$D$6))*(1-$H$9^2))</f>
        <v>27.7458889778834</v>
      </c>
      <c r="P402" s="33" t="n">
        <f aca="false">(MAX(O402-$D$5,0))*$H$8</f>
        <v>4.32418335627613</v>
      </c>
    </row>
    <row r="403" customFormat="false" ht="12.75" hidden="false" customHeight="false" outlineLevel="0" collapsed="false">
      <c r="A403" s="0" t="n">
        <v>383</v>
      </c>
      <c r="C403" s="18" t="n">
        <f aca="false">$H$6</f>
        <v>3.29212628660779</v>
      </c>
      <c r="D403" s="0" t="n">
        <f aca="true">C403+$D$6*($H$5-C403)*$H$7+$D$16*($H$7^0.5)*(NORMINV(RAND(),0,1))</f>
        <v>3.20970669951272</v>
      </c>
      <c r="E403" s="0" t="n">
        <f aca="true">D403+$D$6*($H$5-D403)*$H$7+$E$16*($H$7^0.5)*(NORMINV(RAND(),0,1))</f>
        <v>3.35654179492437</v>
      </c>
      <c r="F403" s="0" t="n">
        <f aca="true">E403+$D$6*($H$5-E403)*$H$7+$F$16*($H$7^0.5)*(NORMINV(RAND(),0,1))</f>
        <v>3.16165359228547</v>
      </c>
      <c r="G403" s="0" t="n">
        <f aca="true">F403+$D$6*($H$5-F403)*$H$7+$G$16*($H$7^0.5)*(NORMINV(RAND(),0,1))</f>
        <v>2.82105106849691</v>
      </c>
      <c r="H403" s="0" t="n">
        <f aca="true">G403+$D$6*($H$5-G403)*$H$7+$H$16*($H$7^0.5)*(NORMINV(RAND(),0,1))</f>
        <v>2.79176423344717</v>
      </c>
      <c r="I403" s="0" t="n">
        <f aca="true">H403+$D$6*($H$5-H403)*$H$7+$I$16*($H$7^0.5)*(NORMINV(RAND(),0,1))</f>
        <v>2.77193201458617</v>
      </c>
      <c r="J403" s="0" t="n">
        <f aca="true">I403+$D$6*($H$5-I403)*$H$7+$J$16*($H$7^0.5)*(NORMINV(RAND(),0,1))</f>
        <v>2.74527027586696</v>
      </c>
      <c r="K403" s="0" t="n">
        <f aca="true">J403+$D$6*($H$5-J403)*$H$7+$K$16*($H$7^0.5)*(NORMINV(RAND(),0,1))</f>
        <v>2.92448272103593</v>
      </c>
      <c r="L403" s="0" t="n">
        <f aca="true">K403+$D$6*($H$5-K403)*$H$7+$L$16*($H$7^0.5)*(NORMINV(RAND(),0,1))</f>
        <v>2.87737963737838</v>
      </c>
      <c r="M403" s="0" t="n">
        <f aca="true">L403+$D$6*($H$5-L403)*$H$7+$M$16*($H$7^0.5)*(NORMINV(RAND(),0,1))</f>
        <v>2.87986678662203</v>
      </c>
      <c r="N403" s="0" t="n">
        <f aca="false">EXP(M403)</f>
        <v>17.8119002381632</v>
      </c>
      <c r="O403" s="0" t="n">
        <f aca="false">EXP(($H$9*LN(N403))+(1-$H$9)*$H$5+(($D$9^2)/(4*$D$6))*(1-$H$9^2))</f>
        <v>17.9247924703571</v>
      </c>
      <c r="P403" s="33" t="n">
        <f aca="false">(MAX(O403-$D$5,0))*$H$8</f>
        <v>0</v>
      </c>
    </row>
    <row r="404" customFormat="false" ht="12.75" hidden="false" customHeight="false" outlineLevel="0" collapsed="false">
      <c r="A404" s="0" t="n">
        <v>384</v>
      </c>
      <c r="C404" s="18" t="n">
        <f aca="false">$H$6</f>
        <v>3.29212628660779</v>
      </c>
      <c r="D404" s="0" t="n">
        <f aca="true">C404+$D$6*($H$5-C404)*$H$7+$D$16*($H$7^0.5)*(NORMINV(RAND(),0,1))</f>
        <v>3.39791572228257</v>
      </c>
      <c r="E404" s="0" t="n">
        <f aca="true">D404+$D$6*($H$5-D404)*$H$7+$E$16*($H$7^0.5)*(NORMINV(RAND(),0,1))</f>
        <v>3.55856926230079</v>
      </c>
      <c r="F404" s="0" t="n">
        <f aca="true">E404+$D$6*($H$5-E404)*$H$7+$F$16*($H$7^0.5)*(NORMINV(RAND(),0,1))</f>
        <v>3.84361906447373</v>
      </c>
      <c r="G404" s="0" t="n">
        <f aca="true">F404+$D$6*($H$5-F404)*$H$7+$G$16*($H$7^0.5)*(NORMINV(RAND(),0,1))</f>
        <v>4.23609349335353</v>
      </c>
      <c r="H404" s="0" t="n">
        <f aca="true">G404+$D$6*($H$5-G404)*$H$7+$H$16*($H$7^0.5)*(NORMINV(RAND(),0,1))</f>
        <v>3.95498686764399</v>
      </c>
      <c r="I404" s="0" t="n">
        <f aca="true">H404+$D$6*($H$5-H404)*$H$7+$I$16*($H$7^0.5)*(NORMINV(RAND(),0,1))</f>
        <v>3.82873698717434</v>
      </c>
      <c r="J404" s="0" t="n">
        <f aca="true">I404+$D$6*($H$5-I404)*$H$7+$J$16*($H$7^0.5)*(NORMINV(RAND(),0,1))</f>
        <v>3.65502075398263</v>
      </c>
      <c r="K404" s="0" t="n">
        <f aca="true">J404+$D$6*($H$5-J404)*$H$7+$K$16*($H$7^0.5)*(NORMINV(RAND(),0,1))</f>
        <v>3.70324324300938</v>
      </c>
      <c r="L404" s="0" t="n">
        <f aca="true">K404+$D$6*($H$5-K404)*$H$7+$L$16*($H$7^0.5)*(NORMINV(RAND(),0,1))</f>
        <v>3.72064989757607</v>
      </c>
      <c r="M404" s="0" t="n">
        <f aca="true">L404+$D$6*($H$5-L404)*$H$7+$M$16*($H$7^0.5)*(NORMINV(RAND(),0,1))</f>
        <v>3.71193686765596</v>
      </c>
      <c r="N404" s="0" t="n">
        <f aca="false">EXP(M404)</f>
        <v>40.9330116236089</v>
      </c>
      <c r="O404" s="0" t="n">
        <f aca="false">EXP(($H$9*LN(N404))+(1-$H$9)*$H$5+(($D$9^2)/(4*$D$6))*(1-$H$9^2))</f>
        <v>34.5821508687819</v>
      </c>
      <c r="P404" s="33" t="n">
        <f aca="false">(MAX(O404-$D$5,0))*$H$8</f>
        <v>10.8270368204918</v>
      </c>
    </row>
    <row r="405" customFormat="false" ht="12.75" hidden="false" customHeight="false" outlineLevel="0" collapsed="false">
      <c r="A405" s="0" t="n">
        <v>385</v>
      </c>
      <c r="C405" s="18" t="n">
        <f aca="false">$H$6</f>
        <v>3.29212628660779</v>
      </c>
      <c r="D405" s="0" t="n">
        <f aca="true">C405+$D$6*($H$5-C405)*$H$7+$D$16*($H$7^0.5)*(NORMINV(RAND(),0,1))</f>
        <v>3.2932708431532</v>
      </c>
      <c r="E405" s="0" t="n">
        <f aca="true">D405+$D$6*($H$5-D405)*$H$7+$E$16*($H$7^0.5)*(NORMINV(RAND(),0,1))</f>
        <v>3.24364546820788</v>
      </c>
      <c r="F405" s="0" t="n">
        <f aca="true">E405+$D$6*($H$5-E405)*$H$7+$F$16*($H$7^0.5)*(NORMINV(RAND(),0,1))</f>
        <v>3.44782147705986</v>
      </c>
      <c r="G405" s="0" t="n">
        <f aca="true">F405+$D$6*($H$5-F405)*$H$7+$G$16*($H$7^0.5)*(NORMINV(RAND(),0,1))</f>
        <v>3.66094935400398</v>
      </c>
      <c r="H405" s="0" t="n">
        <f aca="true">G405+$D$6*($H$5-G405)*$H$7+$H$16*($H$7^0.5)*(NORMINV(RAND(),0,1))</f>
        <v>3.68133125130999</v>
      </c>
      <c r="I405" s="0" t="n">
        <f aca="true">H405+$D$6*($H$5-H405)*$H$7+$I$16*($H$7^0.5)*(NORMINV(RAND(),0,1))</f>
        <v>3.68551240604104</v>
      </c>
      <c r="J405" s="0" t="n">
        <f aca="true">I405+$D$6*($H$5-I405)*$H$7+$J$16*($H$7^0.5)*(NORMINV(RAND(),0,1))</f>
        <v>3.60853690469244</v>
      </c>
      <c r="K405" s="0" t="n">
        <f aca="true">J405+$D$6*($H$5-J405)*$H$7+$K$16*($H$7^0.5)*(NORMINV(RAND(),0,1))</f>
        <v>3.48670921668091</v>
      </c>
      <c r="L405" s="0" t="n">
        <f aca="true">K405+$D$6*($H$5-K405)*$H$7+$L$16*($H$7^0.5)*(NORMINV(RAND(),0,1))</f>
        <v>3.36060924184141</v>
      </c>
      <c r="M405" s="0" t="n">
        <f aca="true">L405+$D$6*($H$5-L405)*$H$7+$M$16*($H$7^0.5)*(NORMINV(RAND(),0,1))</f>
        <v>3.36829141699414</v>
      </c>
      <c r="N405" s="0" t="n">
        <f aca="false">EXP(M405)</f>
        <v>29.0288864002989</v>
      </c>
      <c r="O405" s="0" t="n">
        <f aca="false">EXP(($H$9*LN(N405))+(1-$H$9)*$H$5+(($D$9^2)/(4*$D$6))*(1-$H$9^2))</f>
        <v>26.3622521063941</v>
      </c>
      <c r="P405" s="33" t="n">
        <f aca="false">(MAX(O405-$D$5,0))*$H$8</f>
        <v>3.00802725129141</v>
      </c>
    </row>
    <row r="406" customFormat="false" ht="12.75" hidden="false" customHeight="false" outlineLevel="0" collapsed="false">
      <c r="A406" s="0" t="n">
        <v>386</v>
      </c>
      <c r="C406" s="18" t="n">
        <f aca="false">$H$6</f>
        <v>3.29212628660779</v>
      </c>
      <c r="D406" s="0" t="n">
        <f aca="true">C406+$D$6*($H$5-C406)*$H$7+$D$16*($H$7^0.5)*(NORMINV(RAND(),0,1))</f>
        <v>3.32321126374431</v>
      </c>
      <c r="E406" s="0" t="n">
        <f aca="true">D406+$D$6*($H$5-D406)*$H$7+$E$16*($H$7^0.5)*(NORMINV(RAND(),0,1))</f>
        <v>3.19286207891602</v>
      </c>
      <c r="F406" s="0" t="n">
        <f aca="true">E406+$D$6*($H$5-E406)*$H$7+$F$16*($H$7^0.5)*(NORMINV(RAND(),0,1))</f>
        <v>3.16046137519063</v>
      </c>
      <c r="G406" s="0" t="n">
        <f aca="true">F406+$D$6*($H$5-F406)*$H$7+$G$16*($H$7^0.5)*(NORMINV(RAND(),0,1))</f>
        <v>3.17946302554938</v>
      </c>
      <c r="H406" s="0" t="n">
        <f aca="true">G406+$D$6*($H$5-G406)*$H$7+$H$16*($H$7^0.5)*(NORMINV(RAND(),0,1))</f>
        <v>3.15487083819885</v>
      </c>
      <c r="I406" s="0" t="n">
        <f aca="true">H406+$D$6*($H$5-H406)*$H$7+$I$16*($H$7^0.5)*(NORMINV(RAND(),0,1))</f>
        <v>3.1129459721582</v>
      </c>
      <c r="J406" s="0" t="n">
        <f aca="true">I406+$D$6*($H$5-I406)*$H$7+$J$16*($H$7^0.5)*(NORMINV(RAND(),0,1))</f>
        <v>3.17638902674477</v>
      </c>
      <c r="K406" s="0" t="n">
        <f aca="true">J406+$D$6*($H$5-J406)*$H$7+$K$16*($H$7^0.5)*(NORMINV(RAND(),0,1))</f>
        <v>3.09589960294034</v>
      </c>
      <c r="L406" s="0" t="n">
        <f aca="true">K406+$D$6*($H$5-K406)*$H$7+$L$16*($H$7^0.5)*(NORMINV(RAND(),0,1))</f>
        <v>3.09640887277478</v>
      </c>
      <c r="M406" s="0" t="n">
        <f aca="true">L406+$D$6*($H$5-L406)*$H$7+$M$16*($H$7^0.5)*(NORMINV(RAND(),0,1))</f>
        <v>3.11015811399676</v>
      </c>
      <c r="N406" s="0" t="n">
        <f aca="false">EXP(M406)</f>
        <v>22.4245897619663</v>
      </c>
      <c r="O406" s="0" t="n">
        <f aca="false">EXP(($H$9*LN(N406))+(1-$H$9)*$H$5+(($D$9^2)/(4*$D$6))*(1-$H$9^2))</f>
        <v>21.5002475385588</v>
      </c>
      <c r="P406" s="33" t="n">
        <f aca="false">(MAX(O406-$D$5,0))*$H$8</f>
        <v>0</v>
      </c>
    </row>
    <row r="407" customFormat="false" ht="12.75" hidden="false" customHeight="false" outlineLevel="0" collapsed="false">
      <c r="A407" s="0" t="n">
        <v>387</v>
      </c>
      <c r="C407" s="18" t="n">
        <f aca="false">$H$6</f>
        <v>3.29212628660779</v>
      </c>
      <c r="D407" s="0" t="n">
        <f aca="true">C407+$D$6*($H$5-C407)*$H$7+$D$16*($H$7^0.5)*(NORMINV(RAND(),0,1))</f>
        <v>3.32802585191428</v>
      </c>
      <c r="E407" s="0" t="n">
        <f aca="true">D407+$D$6*($H$5-D407)*$H$7+$E$16*($H$7^0.5)*(NORMINV(RAND(),0,1))</f>
        <v>3.28462574831888</v>
      </c>
      <c r="F407" s="0" t="n">
        <f aca="true">E407+$D$6*($H$5-E407)*$H$7+$F$16*($H$7^0.5)*(NORMINV(RAND(),0,1))</f>
        <v>3.35595743087798</v>
      </c>
      <c r="G407" s="0" t="n">
        <f aca="true">F407+$D$6*($H$5-F407)*$H$7+$G$16*($H$7^0.5)*(NORMINV(RAND(),0,1))</f>
        <v>3.41930823742638</v>
      </c>
      <c r="H407" s="0" t="n">
        <f aca="true">G407+$D$6*($H$5-G407)*$H$7+$H$16*($H$7^0.5)*(NORMINV(RAND(),0,1))</f>
        <v>3.3035872008996</v>
      </c>
      <c r="I407" s="0" t="n">
        <f aca="true">H407+$D$6*($H$5-H407)*$H$7+$I$16*($H$7^0.5)*(NORMINV(RAND(),0,1))</f>
        <v>3.27656049269257</v>
      </c>
      <c r="J407" s="0" t="n">
        <f aca="true">I407+$D$6*($H$5-I407)*$H$7+$J$16*($H$7^0.5)*(NORMINV(RAND(),0,1))</f>
        <v>3.4364297106586</v>
      </c>
      <c r="K407" s="0" t="n">
        <f aca="true">J407+$D$6*($H$5-J407)*$H$7+$K$16*($H$7^0.5)*(NORMINV(RAND(),0,1))</f>
        <v>3.62092627784165</v>
      </c>
      <c r="L407" s="0" t="n">
        <f aca="true">K407+$D$6*($H$5-K407)*$H$7+$L$16*($H$7^0.5)*(NORMINV(RAND(),0,1))</f>
        <v>3.64211291384236</v>
      </c>
      <c r="M407" s="0" t="n">
        <f aca="true">L407+$D$6*($H$5-L407)*$H$7+$M$16*($H$7^0.5)*(NORMINV(RAND(),0,1))</f>
        <v>3.58347910199981</v>
      </c>
      <c r="N407" s="0" t="n">
        <f aca="false">EXP(M407)</f>
        <v>35.9985659161379</v>
      </c>
      <c r="O407" s="0" t="n">
        <f aca="false">EXP(($H$9*LN(N407))+(1-$H$9)*$H$5+(($D$9^2)/(4*$D$6))*(1-$H$9^2))</f>
        <v>31.2457765728563</v>
      </c>
      <c r="P407" s="33" t="n">
        <f aca="false">(MAX(O407-$D$5,0))*$H$8</f>
        <v>7.65337941905939</v>
      </c>
    </row>
    <row r="408" customFormat="false" ht="12.75" hidden="false" customHeight="false" outlineLevel="0" collapsed="false">
      <c r="A408" s="0" t="n">
        <v>388</v>
      </c>
      <c r="C408" s="18" t="n">
        <f aca="false">$H$6</f>
        <v>3.29212628660779</v>
      </c>
      <c r="D408" s="0" t="n">
        <f aca="true">C408+$D$6*($H$5-C408)*$H$7+$D$16*($H$7^0.5)*(NORMINV(RAND(),0,1))</f>
        <v>2.99086886971087</v>
      </c>
      <c r="E408" s="0" t="n">
        <f aca="true">D408+$D$6*($H$5-D408)*$H$7+$E$16*($H$7^0.5)*(NORMINV(RAND(),0,1))</f>
        <v>2.99319679196035</v>
      </c>
      <c r="F408" s="0" t="n">
        <f aca="true">E408+$D$6*($H$5-E408)*$H$7+$F$16*($H$7^0.5)*(NORMINV(RAND(),0,1))</f>
        <v>2.9055634596067</v>
      </c>
      <c r="G408" s="0" t="n">
        <f aca="true">F408+$D$6*($H$5-F408)*$H$7+$G$16*($H$7^0.5)*(NORMINV(RAND(),0,1))</f>
        <v>3.00429531653152</v>
      </c>
      <c r="H408" s="0" t="n">
        <f aca="true">G408+$D$6*($H$5-G408)*$H$7+$H$16*($H$7^0.5)*(NORMINV(RAND(),0,1))</f>
        <v>3.17304351590075</v>
      </c>
      <c r="I408" s="0" t="n">
        <f aca="true">H408+$D$6*($H$5-H408)*$H$7+$I$16*($H$7^0.5)*(NORMINV(RAND(),0,1))</f>
        <v>3.19844517549788</v>
      </c>
      <c r="J408" s="0" t="n">
        <f aca="true">I408+$D$6*($H$5-I408)*$H$7+$J$16*($H$7^0.5)*(NORMINV(RAND(),0,1))</f>
        <v>3.16417219073227</v>
      </c>
      <c r="K408" s="0" t="n">
        <f aca="true">J408+$D$6*($H$5-J408)*$H$7+$K$16*($H$7^0.5)*(NORMINV(RAND(),0,1))</f>
        <v>3.21790625813898</v>
      </c>
      <c r="L408" s="0" t="n">
        <f aca="true">K408+$D$6*($H$5-K408)*$H$7+$L$16*($H$7^0.5)*(NORMINV(RAND(),0,1))</f>
        <v>3.14362583454606</v>
      </c>
      <c r="M408" s="0" t="n">
        <f aca="true">L408+$D$6*($H$5-L408)*$H$7+$M$16*($H$7^0.5)*(NORMINV(RAND(),0,1))</f>
        <v>3.09824996082133</v>
      </c>
      <c r="N408" s="0" t="n">
        <f aca="false">EXP(M408)</f>
        <v>22.1591379693272</v>
      </c>
      <c r="O408" s="0" t="n">
        <f aca="false">EXP(($H$9*LN(N408))+(1-$H$9)*$H$5+(($D$9^2)/(4*$D$6))*(1-$H$9^2))</f>
        <v>21.298989265137</v>
      </c>
      <c r="P408" s="33" t="n">
        <f aca="false">(MAX(O408-$D$5,0))*$H$8</f>
        <v>0</v>
      </c>
    </row>
    <row r="409" customFormat="false" ht="12.75" hidden="false" customHeight="false" outlineLevel="0" collapsed="false">
      <c r="A409" s="0" t="n">
        <v>389</v>
      </c>
      <c r="C409" s="18" t="n">
        <f aca="false">$H$6</f>
        <v>3.29212628660779</v>
      </c>
      <c r="D409" s="0" t="n">
        <f aca="true">C409+$D$6*($H$5-C409)*$H$7+$D$16*($H$7^0.5)*(NORMINV(RAND(),0,1))</f>
        <v>3.4465407828037</v>
      </c>
      <c r="E409" s="0" t="n">
        <f aca="true">D409+$D$6*($H$5-D409)*$H$7+$E$16*($H$7^0.5)*(NORMINV(RAND(),0,1))</f>
        <v>3.25521848509839</v>
      </c>
      <c r="F409" s="0" t="n">
        <f aca="true">E409+$D$6*($H$5-E409)*$H$7+$F$16*($H$7^0.5)*(NORMINV(RAND(),0,1))</f>
        <v>2.93033509993267</v>
      </c>
      <c r="G409" s="0" t="n">
        <f aca="true">F409+$D$6*($H$5-F409)*$H$7+$G$16*($H$7^0.5)*(NORMINV(RAND(),0,1))</f>
        <v>2.93235364762981</v>
      </c>
      <c r="H409" s="0" t="n">
        <f aca="true">G409+$D$6*($H$5-G409)*$H$7+$H$16*($H$7^0.5)*(NORMINV(RAND(),0,1))</f>
        <v>2.67239178296458</v>
      </c>
      <c r="I409" s="0" t="n">
        <f aca="true">H409+$D$6*($H$5-H409)*$H$7+$I$16*($H$7^0.5)*(NORMINV(RAND(),0,1))</f>
        <v>2.74683346125085</v>
      </c>
      <c r="J409" s="0" t="n">
        <f aca="true">I409+$D$6*($H$5-I409)*$H$7+$J$16*($H$7^0.5)*(NORMINV(RAND(),0,1))</f>
        <v>2.75415467332441</v>
      </c>
      <c r="K409" s="0" t="n">
        <f aca="true">J409+$D$6*($H$5-J409)*$H$7+$K$16*($H$7^0.5)*(NORMINV(RAND(),0,1))</f>
        <v>2.77734431541123</v>
      </c>
      <c r="L409" s="0" t="n">
        <f aca="true">K409+$D$6*($H$5-K409)*$H$7+$L$16*($H$7^0.5)*(NORMINV(RAND(),0,1))</f>
        <v>2.58258392294306</v>
      </c>
      <c r="M409" s="0" t="n">
        <f aca="true">L409+$D$6*($H$5-L409)*$H$7+$M$16*($H$7^0.5)*(NORMINV(RAND(),0,1))</f>
        <v>2.5944602378876</v>
      </c>
      <c r="N409" s="0" t="n">
        <f aca="false">EXP(M409)</f>
        <v>13.3893583422655</v>
      </c>
      <c r="O409" s="0" t="n">
        <f aca="false">EXP(($H$9*LN(N409))+(1-$H$9)*$H$5+(($D$9^2)/(4*$D$6))*(1-$H$9^2))</f>
        <v>14.3073906488872</v>
      </c>
      <c r="P409" s="33" t="n">
        <f aca="false">(MAX(O409-$D$5,0))*$H$8</f>
        <v>0</v>
      </c>
    </row>
    <row r="410" customFormat="false" ht="12.75" hidden="false" customHeight="false" outlineLevel="0" collapsed="false">
      <c r="A410" s="0" t="n">
        <v>390</v>
      </c>
      <c r="C410" s="18" t="n">
        <f aca="false">$H$6</f>
        <v>3.29212628660779</v>
      </c>
      <c r="D410" s="0" t="n">
        <f aca="true">C410+$D$6*($H$5-C410)*$H$7+$D$16*($H$7^0.5)*(NORMINV(RAND(),0,1))</f>
        <v>3.32716021467198</v>
      </c>
      <c r="E410" s="0" t="n">
        <f aca="true">D410+$D$6*($H$5-D410)*$H$7+$E$16*($H$7^0.5)*(NORMINV(RAND(),0,1))</f>
        <v>3.37077307933397</v>
      </c>
      <c r="F410" s="0" t="n">
        <f aca="true">E410+$D$6*($H$5-E410)*$H$7+$F$16*($H$7^0.5)*(NORMINV(RAND(),0,1))</f>
        <v>3.4051703264677</v>
      </c>
      <c r="G410" s="0" t="n">
        <f aca="true">F410+$D$6*($H$5-F410)*$H$7+$G$16*($H$7^0.5)*(NORMINV(RAND(),0,1))</f>
        <v>3.59818436352466</v>
      </c>
      <c r="H410" s="0" t="n">
        <f aca="true">G410+$D$6*($H$5-G410)*$H$7+$H$16*($H$7^0.5)*(NORMINV(RAND(),0,1))</f>
        <v>3.63308728324717</v>
      </c>
      <c r="I410" s="0" t="n">
        <f aca="true">H410+$D$6*($H$5-H410)*$H$7+$I$16*($H$7^0.5)*(NORMINV(RAND(),0,1))</f>
        <v>3.67753067017044</v>
      </c>
      <c r="J410" s="0" t="n">
        <f aca="true">I410+$D$6*($H$5-I410)*$H$7+$J$16*($H$7^0.5)*(NORMINV(RAND(),0,1))</f>
        <v>3.86612902669613</v>
      </c>
      <c r="K410" s="0" t="n">
        <f aca="true">J410+$D$6*($H$5-J410)*$H$7+$K$16*($H$7^0.5)*(NORMINV(RAND(),0,1))</f>
        <v>3.69397166313737</v>
      </c>
      <c r="L410" s="0" t="n">
        <f aca="true">K410+$D$6*($H$5-K410)*$H$7+$L$16*($H$7^0.5)*(NORMINV(RAND(),0,1))</f>
        <v>3.74502960425551</v>
      </c>
      <c r="M410" s="0" t="n">
        <f aca="true">L410+$D$6*($H$5-L410)*$H$7+$M$16*($H$7^0.5)*(NORMINV(RAND(),0,1))</f>
        <v>3.74154114199568</v>
      </c>
      <c r="N410" s="0" t="n">
        <f aca="false">EXP(M410)</f>
        <v>42.1629191651273</v>
      </c>
      <c r="O410" s="0" t="n">
        <f aca="false">EXP(($H$9*LN(N410))+(1-$H$9)*$H$5+(($D$9^2)/(4*$D$6))*(1-$H$9^2))</f>
        <v>35.4002386573977</v>
      </c>
      <c r="P410" s="33" t="n">
        <f aca="false">(MAX(O410-$D$5,0))*$H$8</f>
        <v>11.6052259968478</v>
      </c>
    </row>
    <row r="411" customFormat="false" ht="12.75" hidden="false" customHeight="false" outlineLevel="0" collapsed="false">
      <c r="A411" s="0" t="n">
        <v>391</v>
      </c>
      <c r="C411" s="18" t="n">
        <f aca="false">$H$6</f>
        <v>3.29212628660779</v>
      </c>
      <c r="D411" s="0" t="n">
        <f aca="true">C411+$D$6*($H$5-C411)*$H$7+$D$16*($H$7^0.5)*(NORMINV(RAND(),0,1))</f>
        <v>3.15214278961847</v>
      </c>
      <c r="E411" s="0" t="n">
        <f aca="true">D411+$D$6*($H$5-D411)*$H$7+$E$16*($H$7^0.5)*(NORMINV(RAND(),0,1))</f>
        <v>2.95610690159798</v>
      </c>
      <c r="F411" s="0" t="n">
        <f aca="true">E411+$D$6*($H$5-E411)*$H$7+$F$16*($H$7^0.5)*(NORMINV(RAND(),0,1))</f>
        <v>2.60327906375751</v>
      </c>
      <c r="G411" s="0" t="n">
        <f aca="true">F411+$D$6*($H$5-F411)*$H$7+$G$16*($H$7^0.5)*(NORMINV(RAND(),0,1))</f>
        <v>2.74504452708815</v>
      </c>
      <c r="H411" s="0" t="n">
        <f aca="true">G411+$D$6*($H$5-G411)*$H$7+$H$16*($H$7^0.5)*(NORMINV(RAND(),0,1))</f>
        <v>2.70911955650887</v>
      </c>
      <c r="I411" s="0" t="n">
        <f aca="true">H411+$D$6*($H$5-H411)*$H$7+$I$16*($H$7^0.5)*(NORMINV(RAND(),0,1))</f>
        <v>2.58069118167909</v>
      </c>
      <c r="J411" s="0" t="n">
        <f aca="true">I411+$D$6*($H$5-I411)*$H$7+$J$16*($H$7^0.5)*(NORMINV(RAND(),0,1))</f>
        <v>2.54248464197086</v>
      </c>
      <c r="K411" s="0" t="n">
        <f aca="true">J411+$D$6*($H$5-J411)*$H$7+$K$16*($H$7^0.5)*(NORMINV(RAND(),0,1))</f>
        <v>2.56517260982959</v>
      </c>
      <c r="L411" s="0" t="n">
        <f aca="true">K411+$D$6*($H$5-K411)*$H$7+$L$16*($H$7^0.5)*(NORMINV(RAND(),0,1))</f>
        <v>2.48196316433112</v>
      </c>
      <c r="M411" s="0" t="n">
        <f aca="true">L411+$D$6*($H$5-L411)*$H$7+$M$16*($H$7^0.5)*(NORMINV(RAND(),0,1))</f>
        <v>2.51824298126672</v>
      </c>
      <c r="N411" s="0" t="n">
        <f aca="false">EXP(M411)</f>
        <v>12.4067785594331</v>
      </c>
      <c r="O411" s="0" t="n">
        <f aca="false">EXP(($H$9*LN(N411))+(1-$H$9)*$H$5+(($D$9^2)/(4*$D$6))*(1-$H$9^2))</f>
        <v>13.4715669973464</v>
      </c>
      <c r="P411" s="33" t="n">
        <f aca="false">(MAX(O411-$D$5,0))*$H$8</f>
        <v>0</v>
      </c>
    </row>
    <row r="412" customFormat="false" ht="12.75" hidden="false" customHeight="false" outlineLevel="0" collapsed="false">
      <c r="A412" s="0" t="n">
        <v>392</v>
      </c>
      <c r="C412" s="18" t="n">
        <f aca="false">$H$6</f>
        <v>3.29212628660779</v>
      </c>
      <c r="D412" s="0" t="n">
        <f aca="true">C412+$D$6*($H$5-C412)*$H$7+$D$16*($H$7^0.5)*(NORMINV(RAND(),0,1))</f>
        <v>3.44993261766262</v>
      </c>
      <c r="E412" s="0" t="n">
        <f aca="true">D412+$D$6*($H$5-D412)*$H$7+$E$16*($H$7^0.5)*(NORMINV(RAND(),0,1))</f>
        <v>3.25245206375371</v>
      </c>
      <c r="F412" s="0" t="n">
        <f aca="true">E412+$D$6*($H$5-E412)*$H$7+$F$16*($H$7^0.5)*(NORMINV(RAND(),0,1))</f>
        <v>3.22645204231187</v>
      </c>
      <c r="G412" s="0" t="n">
        <f aca="true">F412+$D$6*($H$5-F412)*$H$7+$G$16*($H$7^0.5)*(NORMINV(RAND(),0,1))</f>
        <v>3.26452691308439</v>
      </c>
      <c r="H412" s="0" t="n">
        <f aca="true">G412+$D$6*($H$5-G412)*$H$7+$H$16*($H$7^0.5)*(NORMINV(RAND(),0,1))</f>
        <v>3.36756593077383</v>
      </c>
      <c r="I412" s="0" t="n">
        <f aca="true">H412+$D$6*($H$5-H412)*$H$7+$I$16*($H$7^0.5)*(NORMINV(RAND(),0,1))</f>
        <v>3.45887621389257</v>
      </c>
      <c r="J412" s="0" t="n">
        <f aca="true">I412+$D$6*($H$5-I412)*$H$7+$J$16*($H$7^0.5)*(NORMINV(RAND(),0,1))</f>
        <v>3.43444759974075</v>
      </c>
      <c r="K412" s="0" t="n">
        <f aca="true">J412+$D$6*($H$5-J412)*$H$7+$K$16*($H$7^0.5)*(NORMINV(RAND(),0,1))</f>
        <v>3.50568897850446</v>
      </c>
      <c r="L412" s="0" t="n">
        <f aca="true">K412+$D$6*($H$5-K412)*$H$7+$L$16*($H$7^0.5)*(NORMINV(RAND(),0,1))</f>
        <v>3.53142288152016</v>
      </c>
      <c r="M412" s="0" t="n">
        <f aca="true">L412+$D$6*($H$5-L412)*$H$7+$M$16*($H$7^0.5)*(NORMINV(RAND(),0,1))</f>
        <v>3.55661813850802</v>
      </c>
      <c r="N412" s="0" t="n">
        <f aca="false">EXP(M412)</f>
        <v>35.0444809367795</v>
      </c>
      <c r="O412" s="0" t="n">
        <f aca="false">EXP(($H$9*LN(N412))+(1-$H$9)*$H$5+(($D$9^2)/(4*$D$6))*(1-$H$9^2))</f>
        <v>30.5899017869377</v>
      </c>
      <c r="P412" s="33" t="n">
        <f aca="false">(MAX(O412-$D$5,0))*$H$8</f>
        <v>7.02949202390555</v>
      </c>
    </row>
    <row r="413" customFormat="false" ht="12.75" hidden="false" customHeight="false" outlineLevel="0" collapsed="false">
      <c r="A413" s="0" t="n">
        <v>393</v>
      </c>
      <c r="C413" s="18" t="n">
        <f aca="false">$H$6</f>
        <v>3.29212628660779</v>
      </c>
      <c r="D413" s="0" t="n">
        <f aca="true">C413+$D$6*($H$5-C413)*$H$7+$D$16*($H$7^0.5)*(NORMINV(RAND(),0,1))</f>
        <v>3.2177417471478</v>
      </c>
      <c r="E413" s="0" t="n">
        <f aca="true">D413+$D$6*($H$5-D413)*$H$7+$E$16*($H$7^0.5)*(NORMINV(RAND(),0,1))</f>
        <v>3.04488686362152</v>
      </c>
      <c r="F413" s="0" t="n">
        <f aca="true">E413+$D$6*($H$5-E413)*$H$7+$F$16*($H$7^0.5)*(NORMINV(RAND(),0,1))</f>
        <v>2.89203892953358</v>
      </c>
      <c r="G413" s="0" t="n">
        <f aca="true">F413+$D$6*($H$5-F413)*$H$7+$G$16*($H$7^0.5)*(NORMINV(RAND(),0,1))</f>
        <v>2.96986606717583</v>
      </c>
      <c r="H413" s="0" t="n">
        <f aca="true">G413+$D$6*($H$5-G413)*$H$7+$H$16*($H$7^0.5)*(NORMINV(RAND(),0,1))</f>
        <v>3.22046025812585</v>
      </c>
      <c r="I413" s="0" t="n">
        <f aca="true">H413+$D$6*($H$5-H413)*$H$7+$I$16*($H$7^0.5)*(NORMINV(RAND(),0,1))</f>
        <v>3.12781910215666</v>
      </c>
      <c r="J413" s="0" t="n">
        <f aca="true">I413+$D$6*($H$5-I413)*$H$7+$J$16*($H$7^0.5)*(NORMINV(RAND(),0,1))</f>
        <v>3.08487648187868</v>
      </c>
      <c r="K413" s="0" t="n">
        <f aca="true">J413+$D$6*($H$5-J413)*$H$7+$K$16*($H$7^0.5)*(NORMINV(RAND(),0,1))</f>
        <v>3.17297977532278</v>
      </c>
      <c r="L413" s="0" t="n">
        <f aca="true">K413+$D$6*($H$5-K413)*$H$7+$L$16*($H$7^0.5)*(NORMINV(RAND(),0,1))</f>
        <v>3.10535035099935</v>
      </c>
      <c r="M413" s="0" t="n">
        <f aca="true">L413+$D$6*($H$5-L413)*$H$7+$M$16*($H$7^0.5)*(NORMINV(RAND(),0,1))</f>
        <v>3.32545091412118</v>
      </c>
      <c r="N413" s="0" t="n">
        <f aca="false">EXP(M413)</f>
        <v>27.8115364302325</v>
      </c>
      <c r="O413" s="0" t="n">
        <f aca="false">EXP(($H$9*LN(N413))+(1-$H$9)*$H$5+(($D$9^2)/(4*$D$6))*(1-$H$9^2))</f>
        <v>25.4852165589893</v>
      </c>
      <c r="P413" s="33" t="n">
        <f aca="false">(MAX(O413-$D$5,0))*$H$8</f>
        <v>2.17376523226694</v>
      </c>
    </row>
    <row r="414" customFormat="false" ht="12.75" hidden="false" customHeight="false" outlineLevel="0" collapsed="false">
      <c r="A414" s="0" t="n">
        <v>394</v>
      </c>
      <c r="C414" s="18" t="n">
        <f aca="false">$H$6</f>
        <v>3.29212628660779</v>
      </c>
      <c r="D414" s="0" t="n">
        <f aca="true">C414+$D$6*($H$5-C414)*$H$7+$D$16*($H$7^0.5)*(NORMINV(RAND(),0,1))</f>
        <v>3.32004327021025</v>
      </c>
      <c r="E414" s="0" t="n">
        <f aca="true">D414+$D$6*($H$5-D414)*$H$7+$E$16*($H$7^0.5)*(NORMINV(RAND(),0,1))</f>
        <v>3.0914612255036</v>
      </c>
      <c r="F414" s="0" t="n">
        <f aca="true">E414+$D$6*($H$5-E414)*$H$7+$F$16*($H$7^0.5)*(NORMINV(RAND(),0,1))</f>
        <v>2.94574934663297</v>
      </c>
      <c r="G414" s="0" t="n">
        <f aca="true">F414+$D$6*($H$5-F414)*$H$7+$G$16*($H$7^0.5)*(NORMINV(RAND(),0,1))</f>
        <v>3.01908777822535</v>
      </c>
      <c r="H414" s="0" t="n">
        <f aca="true">G414+$D$6*($H$5-G414)*$H$7+$H$16*($H$7^0.5)*(NORMINV(RAND(),0,1))</f>
        <v>2.9726519536994</v>
      </c>
      <c r="I414" s="0" t="n">
        <f aca="true">H414+$D$6*($H$5-H414)*$H$7+$I$16*($H$7^0.5)*(NORMINV(RAND(),0,1))</f>
        <v>2.96472472672979</v>
      </c>
      <c r="J414" s="0" t="n">
        <f aca="true">I414+$D$6*($H$5-I414)*$H$7+$J$16*($H$7^0.5)*(NORMINV(RAND(),0,1))</f>
        <v>2.79425571088499</v>
      </c>
      <c r="K414" s="0" t="n">
        <f aca="true">J414+$D$6*($H$5-J414)*$H$7+$K$16*($H$7^0.5)*(NORMINV(RAND(),0,1))</f>
        <v>2.81722202424632</v>
      </c>
      <c r="L414" s="0" t="n">
        <f aca="true">K414+$D$6*($H$5-K414)*$H$7+$L$16*($H$7^0.5)*(NORMINV(RAND(),0,1))</f>
        <v>2.91511795078581</v>
      </c>
      <c r="M414" s="0" t="n">
        <f aca="true">L414+$D$6*($H$5-L414)*$H$7+$M$16*($H$7^0.5)*(NORMINV(RAND(),0,1))</f>
        <v>2.85956639233153</v>
      </c>
      <c r="N414" s="0" t="n">
        <f aca="false">EXP(M414)</f>
        <v>17.4539571258797</v>
      </c>
      <c r="O414" s="0" t="n">
        <f aca="false">EXP(($H$9*LN(N414))+(1-$H$9)*$H$5+(($D$9^2)/(4*$D$6))*(1-$H$9^2))</f>
        <v>17.6396983425497</v>
      </c>
      <c r="P414" s="33" t="n">
        <f aca="false">(MAX(O414-$D$5,0))*$H$8</f>
        <v>0</v>
      </c>
    </row>
    <row r="415" customFormat="false" ht="12.75" hidden="false" customHeight="false" outlineLevel="0" collapsed="false">
      <c r="A415" s="0" t="n">
        <v>395</v>
      </c>
      <c r="C415" s="18" t="n">
        <f aca="false">$H$6</f>
        <v>3.29212628660779</v>
      </c>
      <c r="D415" s="0" t="n">
        <f aca="true">C415+$D$6*($H$5-C415)*$H$7+$D$16*($H$7^0.5)*(NORMINV(RAND(),0,1))</f>
        <v>3.38626394040363</v>
      </c>
      <c r="E415" s="0" t="n">
        <f aca="true">D415+$D$6*($H$5-D415)*$H$7+$E$16*($H$7^0.5)*(NORMINV(RAND(),0,1))</f>
        <v>3.67537533574874</v>
      </c>
      <c r="F415" s="0" t="n">
        <f aca="true">E415+$D$6*($H$5-E415)*$H$7+$F$16*($H$7^0.5)*(NORMINV(RAND(),0,1))</f>
        <v>3.74301571277914</v>
      </c>
      <c r="G415" s="0" t="n">
        <f aca="true">F415+$D$6*($H$5-F415)*$H$7+$G$16*($H$7^0.5)*(NORMINV(RAND(),0,1))</f>
        <v>3.55672991296177</v>
      </c>
      <c r="H415" s="0" t="n">
        <f aca="true">G415+$D$6*($H$5-G415)*$H$7+$H$16*($H$7^0.5)*(NORMINV(RAND(),0,1))</f>
        <v>3.63302565625511</v>
      </c>
      <c r="I415" s="0" t="n">
        <f aca="true">H415+$D$6*($H$5-H415)*$H$7+$I$16*($H$7^0.5)*(NORMINV(RAND(),0,1))</f>
        <v>3.59512146056318</v>
      </c>
      <c r="J415" s="0" t="n">
        <f aca="true">I415+$D$6*($H$5-I415)*$H$7+$J$16*($H$7^0.5)*(NORMINV(RAND(),0,1))</f>
        <v>3.579375774401</v>
      </c>
      <c r="K415" s="0" t="n">
        <f aca="true">J415+$D$6*($H$5-J415)*$H$7+$K$16*($H$7^0.5)*(NORMINV(RAND(),0,1))</f>
        <v>3.59210968969875</v>
      </c>
      <c r="L415" s="0" t="n">
        <f aca="true">K415+$D$6*($H$5-K415)*$H$7+$L$16*($H$7^0.5)*(NORMINV(RAND(),0,1))</f>
        <v>3.76720949755013</v>
      </c>
      <c r="M415" s="0" t="n">
        <f aca="true">L415+$D$6*($H$5-L415)*$H$7+$M$16*($H$7^0.5)*(NORMINV(RAND(),0,1))</f>
        <v>3.66819458701992</v>
      </c>
      <c r="N415" s="0" t="n">
        <f aca="false">EXP(M415)</f>
        <v>39.1811038925988</v>
      </c>
      <c r="O415" s="0" t="n">
        <f aca="false">EXP(($H$9*LN(N415))+(1-$H$9)*$H$5+(($D$9^2)/(4*$D$6))*(1-$H$9^2))</f>
        <v>33.4078489284242</v>
      </c>
      <c r="P415" s="33" t="n">
        <f aca="false">(MAX(O415-$D$5,0))*$H$8</f>
        <v>9.71000626157516</v>
      </c>
    </row>
    <row r="416" customFormat="false" ht="12.75" hidden="false" customHeight="false" outlineLevel="0" collapsed="false">
      <c r="A416" s="0" t="n">
        <v>396</v>
      </c>
      <c r="C416" s="18" t="n">
        <f aca="false">$H$6</f>
        <v>3.29212628660779</v>
      </c>
      <c r="D416" s="0" t="n">
        <f aca="true">C416+$D$6*($H$5-C416)*$H$7+$D$16*($H$7^0.5)*(NORMINV(RAND(),0,1))</f>
        <v>3.52516174422428</v>
      </c>
      <c r="E416" s="0" t="n">
        <f aca="true">D416+$D$6*($H$5-D416)*$H$7+$E$16*($H$7^0.5)*(NORMINV(RAND(),0,1))</f>
        <v>3.32979218393698</v>
      </c>
      <c r="F416" s="0" t="n">
        <f aca="true">E416+$D$6*($H$5-E416)*$H$7+$F$16*($H$7^0.5)*(NORMINV(RAND(),0,1))</f>
        <v>3.4449073945215</v>
      </c>
      <c r="G416" s="0" t="n">
        <f aca="true">F416+$D$6*($H$5-F416)*$H$7+$G$16*($H$7^0.5)*(NORMINV(RAND(),0,1))</f>
        <v>3.33082509818719</v>
      </c>
      <c r="H416" s="0" t="n">
        <f aca="true">G416+$D$6*($H$5-G416)*$H$7+$H$16*($H$7^0.5)*(NORMINV(RAND(),0,1))</f>
        <v>3.34306410226905</v>
      </c>
      <c r="I416" s="0" t="n">
        <f aca="true">H416+$D$6*($H$5-H416)*$H$7+$I$16*($H$7^0.5)*(NORMINV(RAND(),0,1))</f>
        <v>3.18963691850961</v>
      </c>
      <c r="J416" s="0" t="n">
        <f aca="true">I416+$D$6*($H$5-I416)*$H$7+$J$16*($H$7^0.5)*(NORMINV(RAND(),0,1))</f>
        <v>3.2661806487305</v>
      </c>
      <c r="K416" s="0" t="n">
        <f aca="true">J416+$D$6*($H$5-J416)*$H$7+$K$16*($H$7^0.5)*(NORMINV(RAND(),0,1))</f>
        <v>3.33907514354435</v>
      </c>
      <c r="L416" s="0" t="n">
        <f aca="true">K416+$D$6*($H$5-K416)*$H$7+$L$16*($H$7^0.5)*(NORMINV(RAND(),0,1))</f>
        <v>3.31234757259566</v>
      </c>
      <c r="M416" s="0" t="n">
        <f aca="true">L416+$D$6*($H$5-L416)*$H$7+$M$16*($H$7^0.5)*(NORMINV(RAND(),0,1))</f>
        <v>3.32828409432896</v>
      </c>
      <c r="N416" s="0" t="n">
        <f aca="false">EXP(M416)</f>
        <v>27.8904432506341</v>
      </c>
      <c r="O416" s="0" t="n">
        <f aca="false">EXP(($H$9*LN(N416))+(1-$H$9)*$H$5+(($D$9^2)/(4*$D$6))*(1-$H$9^2))</f>
        <v>25.5423058970031</v>
      </c>
      <c r="P416" s="33" t="n">
        <f aca="false">(MAX(O416-$D$5,0))*$H$8</f>
        <v>2.22807029041087</v>
      </c>
    </row>
    <row r="417" customFormat="false" ht="12.75" hidden="false" customHeight="false" outlineLevel="0" collapsed="false">
      <c r="A417" s="0" t="n">
        <v>397</v>
      </c>
      <c r="C417" s="18" t="n">
        <f aca="false">$H$6</f>
        <v>3.29212628660779</v>
      </c>
      <c r="D417" s="0" t="n">
        <f aca="true">C417+$D$6*($H$5-C417)*$H$7+$D$16*($H$7^0.5)*(NORMINV(RAND(),0,1))</f>
        <v>3.33700090167235</v>
      </c>
      <c r="E417" s="0" t="n">
        <f aca="true">D417+$D$6*($H$5-D417)*$H$7+$E$16*($H$7^0.5)*(NORMINV(RAND(),0,1))</f>
        <v>3.56407288332917</v>
      </c>
      <c r="F417" s="0" t="n">
        <f aca="true">E417+$D$6*($H$5-E417)*$H$7+$F$16*($H$7^0.5)*(NORMINV(RAND(),0,1))</f>
        <v>3.38142281737834</v>
      </c>
      <c r="G417" s="0" t="n">
        <f aca="true">F417+$D$6*($H$5-F417)*$H$7+$G$16*($H$7^0.5)*(NORMINV(RAND(),0,1))</f>
        <v>3.41389025695061</v>
      </c>
      <c r="H417" s="0" t="n">
        <f aca="true">G417+$D$6*($H$5-G417)*$H$7+$H$16*($H$7^0.5)*(NORMINV(RAND(),0,1))</f>
        <v>3.60805678195366</v>
      </c>
      <c r="I417" s="0" t="n">
        <f aca="true">H417+$D$6*($H$5-H417)*$H$7+$I$16*($H$7^0.5)*(NORMINV(RAND(),0,1))</f>
        <v>3.69468745322861</v>
      </c>
      <c r="J417" s="0" t="n">
        <f aca="true">I417+$D$6*($H$5-I417)*$H$7+$J$16*($H$7^0.5)*(NORMINV(RAND(),0,1))</f>
        <v>3.65545702316381</v>
      </c>
      <c r="K417" s="0" t="n">
        <f aca="true">J417+$D$6*($H$5-J417)*$H$7+$K$16*($H$7^0.5)*(NORMINV(RAND(),0,1))</f>
        <v>3.56785530658483</v>
      </c>
      <c r="L417" s="0" t="n">
        <f aca="true">K417+$D$6*($H$5-K417)*$H$7+$L$16*($H$7^0.5)*(NORMINV(RAND(),0,1))</f>
        <v>3.58721184400962</v>
      </c>
      <c r="M417" s="0" t="n">
        <f aca="true">L417+$D$6*($H$5-L417)*$H$7+$M$16*($H$7^0.5)*(NORMINV(RAND(),0,1))</f>
        <v>3.45992945882457</v>
      </c>
      <c r="N417" s="0" t="n">
        <f aca="false">EXP(M417)</f>
        <v>31.8147321869054</v>
      </c>
      <c r="O417" s="0" t="n">
        <f aca="false">EXP(($H$9*LN(N417))+(1-$H$9)*$H$5+(($D$9^2)/(4*$D$6))*(1-$H$9^2))</f>
        <v>28.3409313432756</v>
      </c>
      <c r="P417" s="33" t="n">
        <f aca="false">(MAX(O417-$D$5,0))*$H$8</f>
        <v>4.89020516306168</v>
      </c>
    </row>
    <row r="418" customFormat="false" ht="12.75" hidden="false" customHeight="false" outlineLevel="0" collapsed="false">
      <c r="A418" s="0" t="n">
        <v>398</v>
      </c>
      <c r="C418" s="18" t="n">
        <f aca="false">$H$6</f>
        <v>3.29212628660779</v>
      </c>
      <c r="D418" s="0" t="n">
        <f aca="true">C418+$D$6*($H$5-C418)*$H$7+$D$16*($H$7^0.5)*(NORMINV(RAND(),0,1))</f>
        <v>3.08823247145412</v>
      </c>
      <c r="E418" s="0" t="n">
        <f aca="true">D418+$D$6*($H$5-D418)*$H$7+$E$16*($H$7^0.5)*(NORMINV(RAND(),0,1))</f>
        <v>2.83753612199323</v>
      </c>
      <c r="F418" s="0" t="n">
        <f aca="true">E418+$D$6*($H$5-E418)*$H$7+$F$16*($H$7^0.5)*(NORMINV(RAND(),0,1))</f>
        <v>2.679331278653</v>
      </c>
      <c r="G418" s="0" t="n">
        <f aca="true">F418+$D$6*($H$5-F418)*$H$7+$G$16*($H$7^0.5)*(NORMINV(RAND(),0,1))</f>
        <v>2.57591250708108</v>
      </c>
      <c r="H418" s="0" t="n">
        <f aca="true">G418+$D$6*($H$5-G418)*$H$7+$H$16*($H$7^0.5)*(NORMINV(RAND(),0,1))</f>
        <v>2.65550126123736</v>
      </c>
      <c r="I418" s="0" t="n">
        <f aca="true">H418+$D$6*($H$5-H418)*$H$7+$I$16*($H$7^0.5)*(NORMINV(RAND(),0,1))</f>
        <v>2.61403299333336</v>
      </c>
      <c r="J418" s="0" t="n">
        <f aca="true">I418+$D$6*($H$5-I418)*$H$7+$J$16*($H$7^0.5)*(NORMINV(RAND(),0,1))</f>
        <v>2.76209606517413</v>
      </c>
      <c r="K418" s="0" t="n">
        <f aca="true">J418+$D$6*($H$5-J418)*$H$7+$K$16*($H$7^0.5)*(NORMINV(RAND(),0,1))</f>
        <v>2.77353533272883</v>
      </c>
      <c r="L418" s="0" t="n">
        <f aca="true">K418+$D$6*($H$5-K418)*$H$7+$L$16*($H$7^0.5)*(NORMINV(RAND(),0,1))</f>
        <v>2.85327347048142</v>
      </c>
      <c r="M418" s="0" t="n">
        <f aca="true">L418+$D$6*($H$5-L418)*$H$7+$M$16*($H$7^0.5)*(NORMINV(RAND(),0,1))</f>
        <v>2.86959890254029</v>
      </c>
      <c r="N418" s="0" t="n">
        <f aca="false">EXP(M418)</f>
        <v>17.6299454551652</v>
      </c>
      <c r="O418" s="0" t="n">
        <f aca="false">EXP(($H$9*LN(N418))+(1-$H$9)*$H$5+(($D$9^2)/(4*$D$6))*(1-$H$9^2))</f>
        <v>17.7800213761616</v>
      </c>
      <c r="P418" s="33" t="n">
        <f aca="false">(MAX(O418-$D$5,0))*$H$8</f>
        <v>0</v>
      </c>
    </row>
    <row r="419" customFormat="false" ht="12.75" hidden="false" customHeight="false" outlineLevel="0" collapsed="false">
      <c r="A419" s="0" t="n">
        <v>399</v>
      </c>
      <c r="C419" s="18" t="n">
        <f aca="false">$H$6</f>
        <v>3.29212628660779</v>
      </c>
      <c r="D419" s="0" t="n">
        <f aca="true">C419+$D$6*($H$5-C419)*$H$7+$D$16*($H$7^0.5)*(NORMINV(RAND(),0,1))</f>
        <v>3.22268171215698</v>
      </c>
      <c r="E419" s="0" t="n">
        <f aca="true">D419+$D$6*($H$5-D419)*$H$7+$E$16*($H$7^0.5)*(NORMINV(RAND(),0,1))</f>
        <v>3.38182693873458</v>
      </c>
      <c r="F419" s="0" t="n">
        <f aca="true">E419+$D$6*($H$5-E419)*$H$7+$F$16*($H$7^0.5)*(NORMINV(RAND(),0,1))</f>
        <v>3.56578778920988</v>
      </c>
      <c r="G419" s="0" t="n">
        <f aca="true">F419+$D$6*($H$5-F419)*$H$7+$G$16*($H$7^0.5)*(NORMINV(RAND(),0,1))</f>
        <v>3.55721865789898</v>
      </c>
      <c r="H419" s="0" t="n">
        <f aca="true">G419+$D$6*($H$5-G419)*$H$7+$H$16*($H$7^0.5)*(NORMINV(RAND(),0,1))</f>
        <v>3.27473842560986</v>
      </c>
      <c r="I419" s="0" t="n">
        <f aca="true">H419+$D$6*($H$5-H419)*$H$7+$I$16*($H$7^0.5)*(NORMINV(RAND(),0,1))</f>
        <v>3.26947104920542</v>
      </c>
      <c r="J419" s="0" t="n">
        <f aca="true">I419+$D$6*($H$5-I419)*$H$7+$J$16*($H$7^0.5)*(NORMINV(RAND(),0,1))</f>
        <v>3.22314884805517</v>
      </c>
      <c r="K419" s="0" t="n">
        <f aca="true">J419+$D$6*($H$5-J419)*$H$7+$K$16*($H$7^0.5)*(NORMINV(RAND(),0,1))</f>
        <v>3.32449887915826</v>
      </c>
      <c r="L419" s="0" t="n">
        <f aca="true">K419+$D$6*($H$5-K419)*$H$7+$L$16*($H$7^0.5)*(NORMINV(RAND(),0,1))</f>
        <v>3.54088910455022</v>
      </c>
      <c r="M419" s="0" t="n">
        <f aca="true">L419+$D$6*($H$5-L419)*$H$7+$M$16*($H$7^0.5)*(NORMINV(RAND(),0,1))</f>
        <v>3.54381678073589</v>
      </c>
      <c r="N419" s="0" t="n">
        <f aca="false">EXP(M419)</f>
        <v>34.5987232376157</v>
      </c>
      <c r="O419" s="0" t="n">
        <f aca="false">EXP(($H$9*LN(N419))+(1-$H$9)*$H$5+(($D$9^2)/(4*$D$6))*(1-$H$9^2))</f>
        <v>30.2821879299644</v>
      </c>
      <c r="P419" s="33" t="n">
        <f aca="false">(MAX(O419-$D$5,0))*$H$8</f>
        <v>6.7367855488259</v>
      </c>
    </row>
    <row r="420" customFormat="false" ht="12.75" hidden="false" customHeight="false" outlineLevel="0" collapsed="false">
      <c r="A420" s="0" t="n">
        <v>400</v>
      </c>
      <c r="C420" s="18" t="n">
        <f aca="false">$H$6</f>
        <v>3.29212628660779</v>
      </c>
      <c r="D420" s="0" t="n">
        <f aca="true">C420+$D$6*($H$5-C420)*$H$7+$D$16*($H$7^0.5)*(NORMINV(RAND(),0,1))</f>
        <v>3.18646643213791</v>
      </c>
      <c r="E420" s="0" t="n">
        <f aca="true">D420+$D$6*($H$5-D420)*$H$7+$E$16*($H$7^0.5)*(NORMINV(RAND(),0,1))</f>
        <v>3.60257635118521</v>
      </c>
      <c r="F420" s="0" t="n">
        <f aca="true">E420+$D$6*($H$5-E420)*$H$7+$F$16*($H$7^0.5)*(NORMINV(RAND(),0,1))</f>
        <v>3.32840913037488</v>
      </c>
      <c r="G420" s="0" t="n">
        <f aca="true">F420+$D$6*($H$5-F420)*$H$7+$G$16*($H$7^0.5)*(NORMINV(RAND(),0,1))</f>
        <v>3.05200084997598</v>
      </c>
      <c r="H420" s="0" t="n">
        <f aca="true">G420+$D$6*($H$5-G420)*$H$7+$H$16*($H$7^0.5)*(NORMINV(RAND(),0,1))</f>
        <v>2.84791823014467</v>
      </c>
      <c r="I420" s="0" t="n">
        <f aca="true">H420+$D$6*($H$5-H420)*$H$7+$I$16*($H$7^0.5)*(NORMINV(RAND(),0,1))</f>
        <v>2.81812462611349</v>
      </c>
      <c r="J420" s="0" t="n">
        <f aca="true">I420+$D$6*($H$5-I420)*$H$7+$J$16*($H$7^0.5)*(NORMINV(RAND(),0,1))</f>
        <v>2.98392268104385</v>
      </c>
      <c r="K420" s="0" t="n">
        <f aca="true">J420+$D$6*($H$5-J420)*$H$7+$K$16*($H$7^0.5)*(NORMINV(RAND(),0,1))</f>
        <v>2.84604091536824</v>
      </c>
      <c r="L420" s="0" t="n">
        <f aca="true">K420+$D$6*($H$5-K420)*$H$7+$L$16*($H$7^0.5)*(NORMINV(RAND(),0,1))</f>
        <v>2.79910034772408</v>
      </c>
      <c r="M420" s="0" t="n">
        <f aca="true">L420+$D$6*($H$5-L420)*$H$7+$M$16*($H$7^0.5)*(NORMINV(RAND(),0,1))</f>
        <v>2.80537802976856</v>
      </c>
      <c r="N420" s="0" t="n">
        <f aca="false">EXP(M420)</f>
        <v>16.5333248138045</v>
      </c>
      <c r="O420" s="0" t="n">
        <f aca="false">EXP(($H$9*LN(N420))+(1-$H$9)*$H$5+(($D$9^2)/(4*$D$6))*(1-$H$9^2))</f>
        <v>16.9006997798861</v>
      </c>
      <c r="P420" s="33" t="n">
        <f aca="false">(MAX(O420-$D$5,0))*$H$8</f>
        <v>0</v>
      </c>
    </row>
    <row r="421" customFormat="false" ht="12.75" hidden="false" customHeight="false" outlineLevel="0" collapsed="false">
      <c r="A421" s="0" t="n">
        <v>401</v>
      </c>
      <c r="C421" s="18" t="n">
        <f aca="false">$H$6</f>
        <v>3.29212628660779</v>
      </c>
      <c r="D421" s="0" t="n">
        <f aca="true">C421+$D$6*($H$5-C421)*$H$7+$D$16*($H$7^0.5)*(NORMINV(RAND(),0,1))</f>
        <v>3.22989717664183</v>
      </c>
      <c r="E421" s="0" t="n">
        <f aca="true">D421+$D$6*($H$5-D421)*$H$7+$E$16*($H$7^0.5)*(NORMINV(RAND(),0,1))</f>
        <v>3.1647537410834</v>
      </c>
      <c r="F421" s="0" t="n">
        <f aca="true">E421+$D$6*($H$5-E421)*$H$7+$F$16*($H$7^0.5)*(NORMINV(RAND(),0,1))</f>
        <v>3.01093332368946</v>
      </c>
      <c r="G421" s="0" t="n">
        <f aca="true">F421+$D$6*($H$5-F421)*$H$7+$G$16*($H$7^0.5)*(NORMINV(RAND(),0,1))</f>
        <v>2.78791324541753</v>
      </c>
      <c r="H421" s="0" t="n">
        <f aca="true">G421+$D$6*($H$5-G421)*$H$7+$H$16*($H$7^0.5)*(NORMINV(RAND(),0,1))</f>
        <v>2.6321024085825</v>
      </c>
      <c r="I421" s="0" t="n">
        <f aca="true">H421+$D$6*($H$5-H421)*$H$7+$I$16*($H$7^0.5)*(NORMINV(RAND(),0,1))</f>
        <v>2.62676640916397</v>
      </c>
      <c r="J421" s="0" t="n">
        <f aca="true">I421+$D$6*($H$5-I421)*$H$7+$J$16*($H$7^0.5)*(NORMINV(RAND(),0,1))</f>
        <v>2.57904132900714</v>
      </c>
      <c r="K421" s="0" t="n">
        <f aca="true">J421+$D$6*($H$5-J421)*$H$7+$K$16*($H$7^0.5)*(NORMINV(RAND(),0,1))</f>
        <v>2.70568325911065</v>
      </c>
      <c r="L421" s="0" t="n">
        <f aca="true">K421+$D$6*($H$5-K421)*$H$7+$L$16*($H$7^0.5)*(NORMINV(RAND(),0,1))</f>
        <v>2.77803321489512</v>
      </c>
      <c r="M421" s="0" t="n">
        <f aca="true">L421+$D$6*($H$5-L421)*$H$7+$M$16*($H$7^0.5)*(NORMINV(RAND(),0,1))</f>
        <v>2.82163745484655</v>
      </c>
      <c r="N421" s="0" t="n">
        <f aca="false">EXP(M421)</f>
        <v>16.8043445113997</v>
      </c>
      <c r="O421" s="0" t="n">
        <f aca="false">EXP(($H$9*LN(N421))+(1-$H$9)*$H$5+(($D$9^2)/(4*$D$6))*(1-$H$9^2))</f>
        <v>17.1191275382036</v>
      </c>
      <c r="P421" s="33" t="n">
        <f aca="false">(MAX(O421-$D$5,0))*$H$8</f>
        <v>0</v>
      </c>
    </row>
    <row r="422" customFormat="false" ht="12.75" hidden="false" customHeight="false" outlineLevel="0" collapsed="false">
      <c r="A422" s="0" t="n">
        <v>402</v>
      </c>
      <c r="C422" s="18" t="n">
        <f aca="false">$H$6</f>
        <v>3.29212628660779</v>
      </c>
      <c r="D422" s="0" t="n">
        <f aca="true">C422+$D$6*($H$5-C422)*$H$7+$D$16*($H$7^0.5)*(NORMINV(RAND(),0,1))</f>
        <v>3.14959429019809</v>
      </c>
      <c r="E422" s="0" t="n">
        <f aca="true">D422+$D$6*($H$5-D422)*$H$7+$E$16*($H$7^0.5)*(NORMINV(RAND(),0,1))</f>
        <v>3.2369385546728</v>
      </c>
      <c r="F422" s="0" t="n">
        <f aca="true">E422+$D$6*($H$5-E422)*$H$7+$F$16*($H$7^0.5)*(NORMINV(RAND(),0,1))</f>
        <v>3.59011459962655</v>
      </c>
      <c r="G422" s="0" t="n">
        <f aca="true">F422+$D$6*($H$5-F422)*$H$7+$G$16*($H$7^0.5)*(NORMINV(RAND(),0,1))</f>
        <v>3.61221376322926</v>
      </c>
      <c r="H422" s="0" t="n">
        <f aca="true">G422+$D$6*($H$5-G422)*$H$7+$H$16*($H$7^0.5)*(NORMINV(RAND(),0,1))</f>
        <v>3.607105607401</v>
      </c>
      <c r="I422" s="0" t="n">
        <f aca="true">H422+$D$6*($H$5-H422)*$H$7+$I$16*($H$7^0.5)*(NORMINV(RAND(),0,1))</f>
        <v>3.53855845530859</v>
      </c>
      <c r="J422" s="0" t="n">
        <f aca="true">I422+$D$6*($H$5-I422)*$H$7+$J$16*($H$7^0.5)*(NORMINV(RAND(),0,1))</f>
        <v>3.53612633881977</v>
      </c>
      <c r="K422" s="0" t="n">
        <f aca="true">J422+$D$6*($H$5-J422)*$H$7+$K$16*($H$7^0.5)*(NORMINV(RAND(),0,1))</f>
        <v>3.54364086975545</v>
      </c>
      <c r="L422" s="0" t="n">
        <f aca="true">K422+$D$6*($H$5-K422)*$H$7+$L$16*($H$7^0.5)*(NORMINV(RAND(),0,1))</f>
        <v>3.38543768341591</v>
      </c>
      <c r="M422" s="0" t="n">
        <f aca="true">L422+$D$6*($H$5-L422)*$H$7+$M$16*($H$7^0.5)*(NORMINV(RAND(),0,1))</f>
        <v>3.39839955892061</v>
      </c>
      <c r="N422" s="0" t="n">
        <f aca="false">EXP(M422)</f>
        <v>29.9161826255075</v>
      </c>
      <c r="O422" s="0" t="n">
        <f aca="false">EXP(($H$9*LN(N422))+(1-$H$9)*$H$5+(($D$9^2)/(4*$D$6))*(1-$H$9^2))</f>
        <v>26.9966280485894</v>
      </c>
      <c r="P422" s="33" t="n">
        <f aca="false">(MAX(O422-$D$5,0))*$H$8</f>
        <v>3.61146431370292</v>
      </c>
    </row>
    <row r="423" customFormat="false" ht="12.75" hidden="false" customHeight="false" outlineLevel="0" collapsed="false">
      <c r="A423" s="0" t="n">
        <v>403</v>
      </c>
      <c r="C423" s="18" t="n">
        <f aca="false">$H$6</f>
        <v>3.29212628660779</v>
      </c>
      <c r="D423" s="0" t="n">
        <f aca="true">C423+$D$6*($H$5-C423)*$H$7+$D$16*($H$7^0.5)*(NORMINV(RAND(),0,1))</f>
        <v>3.34985771907167</v>
      </c>
      <c r="E423" s="0" t="n">
        <f aca="true">D423+$D$6*($H$5-D423)*$H$7+$E$16*($H$7^0.5)*(NORMINV(RAND(),0,1))</f>
        <v>3.28222549308024</v>
      </c>
      <c r="F423" s="0" t="n">
        <f aca="true">E423+$D$6*($H$5-E423)*$H$7+$F$16*($H$7^0.5)*(NORMINV(RAND(),0,1))</f>
        <v>3.19155015510625</v>
      </c>
      <c r="G423" s="0" t="n">
        <f aca="true">F423+$D$6*($H$5-F423)*$H$7+$G$16*($H$7^0.5)*(NORMINV(RAND(),0,1))</f>
        <v>3.28785785595311</v>
      </c>
      <c r="H423" s="0" t="n">
        <f aca="true">G423+$D$6*($H$5-G423)*$H$7+$H$16*($H$7^0.5)*(NORMINV(RAND(),0,1))</f>
        <v>3.2131136627691</v>
      </c>
      <c r="I423" s="0" t="n">
        <f aca="true">H423+$D$6*($H$5-H423)*$H$7+$I$16*($H$7^0.5)*(NORMINV(RAND(),0,1))</f>
        <v>3.22668814023747</v>
      </c>
      <c r="J423" s="0" t="n">
        <f aca="true">I423+$D$6*($H$5-I423)*$H$7+$J$16*($H$7^0.5)*(NORMINV(RAND(),0,1))</f>
        <v>3.12313850334549</v>
      </c>
      <c r="K423" s="0" t="n">
        <f aca="true">J423+$D$6*($H$5-J423)*$H$7+$K$16*($H$7^0.5)*(NORMINV(RAND(),0,1))</f>
        <v>3.17243418973031</v>
      </c>
      <c r="L423" s="0" t="n">
        <f aca="true">K423+$D$6*($H$5-K423)*$H$7+$L$16*($H$7^0.5)*(NORMINV(RAND(),0,1))</f>
        <v>3.24381268126699</v>
      </c>
      <c r="M423" s="0" t="n">
        <f aca="true">L423+$D$6*($H$5-L423)*$H$7+$M$16*($H$7^0.5)*(NORMINV(RAND(),0,1))</f>
        <v>3.12874782877436</v>
      </c>
      <c r="N423" s="0" t="n">
        <f aca="false">EXP(M423)</f>
        <v>22.8453553283905</v>
      </c>
      <c r="O423" s="0" t="n">
        <f aca="false">EXP(($H$9*LN(N423))+(1-$H$9)*$H$5+(($D$9^2)/(4*$D$6))*(1-$H$9^2))</f>
        <v>21.8182384453898</v>
      </c>
      <c r="P423" s="33" t="n">
        <f aca="false">(MAX(O423-$D$5,0))*$H$8</f>
        <v>0</v>
      </c>
    </row>
    <row r="424" customFormat="false" ht="12.75" hidden="false" customHeight="false" outlineLevel="0" collapsed="false">
      <c r="A424" s="0" t="n">
        <v>404</v>
      </c>
      <c r="C424" s="18" t="n">
        <f aca="false">$H$6</f>
        <v>3.29212628660779</v>
      </c>
      <c r="D424" s="0" t="n">
        <f aca="true">C424+$D$6*($H$5-C424)*$H$7+$D$16*($H$7^0.5)*(NORMINV(RAND(),0,1))</f>
        <v>3.1716975279049</v>
      </c>
      <c r="E424" s="0" t="n">
        <f aca="true">D424+$D$6*($H$5-D424)*$H$7+$E$16*($H$7^0.5)*(NORMINV(RAND(),0,1))</f>
        <v>3.29906056504131</v>
      </c>
      <c r="F424" s="0" t="n">
        <f aca="true">E424+$D$6*($H$5-E424)*$H$7+$F$16*($H$7^0.5)*(NORMINV(RAND(),0,1))</f>
        <v>2.98399738063593</v>
      </c>
      <c r="G424" s="0" t="n">
        <f aca="true">F424+$D$6*($H$5-F424)*$H$7+$G$16*($H$7^0.5)*(NORMINV(RAND(),0,1))</f>
        <v>2.68727942803814</v>
      </c>
      <c r="H424" s="0" t="n">
        <f aca="true">G424+$D$6*($H$5-G424)*$H$7+$H$16*($H$7^0.5)*(NORMINV(RAND(),0,1))</f>
        <v>2.60617397350598</v>
      </c>
      <c r="I424" s="0" t="n">
        <f aca="true">H424+$D$6*($H$5-H424)*$H$7+$I$16*($H$7^0.5)*(NORMINV(RAND(),0,1))</f>
        <v>2.45591150323167</v>
      </c>
      <c r="J424" s="0" t="n">
        <f aca="true">I424+$D$6*($H$5-I424)*$H$7+$J$16*($H$7^0.5)*(NORMINV(RAND(),0,1))</f>
        <v>2.47233545207861</v>
      </c>
      <c r="K424" s="0" t="n">
        <f aca="true">J424+$D$6*($H$5-J424)*$H$7+$K$16*($H$7^0.5)*(NORMINV(RAND(),0,1))</f>
        <v>2.60752965036894</v>
      </c>
      <c r="L424" s="0" t="n">
        <f aca="true">K424+$D$6*($H$5-K424)*$H$7+$L$16*($H$7^0.5)*(NORMINV(RAND(),0,1))</f>
        <v>2.78983465636843</v>
      </c>
      <c r="M424" s="0" t="n">
        <f aca="true">L424+$D$6*($H$5-L424)*$H$7+$M$16*($H$7^0.5)*(NORMINV(RAND(),0,1))</f>
        <v>2.84159195487388</v>
      </c>
      <c r="N424" s="0" t="n">
        <f aca="false">EXP(M424)</f>
        <v>17.1430347634427</v>
      </c>
      <c r="O424" s="0" t="n">
        <f aca="false">EXP(($H$9*LN(N424))+(1-$H$9)*$H$5+(($D$9^2)/(4*$D$6))*(1-$H$9^2))</f>
        <v>17.3910566132816</v>
      </c>
      <c r="P424" s="33" t="n">
        <f aca="false">(MAX(O424-$D$5,0))*$H$8</f>
        <v>0</v>
      </c>
    </row>
    <row r="425" customFormat="false" ht="12.75" hidden="false" customHeight="false" outlineLevel="0" collapsed="false">
      <c r="A425" s="0" t="n">
        <v>405</v>
      </c>
      <c r="C425" s="18" t="n">
        <f aca="false">$H$6</f>
        <v>3.29212628660779</v>
      </c>
      <c r="D425" s="0" t="n">
        <f aca="true">C425+$D$6*($H$5-C425)*$H$7+$D$16*($H$7^0.5)*(NORMINV(RAND(),0,1))</f>
        <v>3.21753203120414</v>
      </c>
      <c r="E425" s="0" t="n">
        <f aca="true">D425+$D$6*($H$5-D425)*$H$7+$E$16*($H$7^0.5)*(NORMINV(RAND(),0,1))</f>
        <v>3.19619598470196</v>
      </c>
      <c r="F425" s="0" t="n">
        <f aca="true">E425+$D$6*($H$5-E425)*$H$7+$F$16*($H$7^0.5)*(NORMINV(RAND(),0,1))</f>
        <v>3.23522897769007</v>
      </c>
      <c r="G425" s="0" t="n">
        <f aca="true">F425+$D$6*($H$5-F425)*$H$7+$G$16*($H$7^0.5)*(NORMINV(RAND(),0,1))</f>
        <v>3.03398740625252</v>
      </c>
      <c r="H425" s="0" t="n">
        <f aca="true">G425+$D$6*($H$5-G425)*$H$7+$H$16*($H$7^0.5)*(NORMINV(RAND(),0,1))</f>
        <v>2.72995707331121</v>
      </c>
      <c r="I425" s="0" t="n">
        <f aca="true">H425+$D$6*($H$5-H425)*$H$7+$I$16*($H$7^0.5)*(NORMINV(RAND(),0,1))</f>
        <v>2.68523546290986</v>
      </c>
      <c r="J425" s="0" t="n">
        <f aca="true">I425+$D$6*($H$5-I425)*$H$7+$J$16*($H$7^0.5)*(NORMINV(RAND(),0,1))</f>
        <v>2.61525566151913</v>
      </c>
      <c r="K425" s="0" t="n">
        <f aca="true">J425+$D$6*($H$5-J425)*$H$7+$K$16*($H$7^0.5)*(NORMINV(RAND(),0,1))</f>
        <v>2.56657039438498</v>
      </c>
      <c r="L425" s="0" t="n">
        <f aca="true">K425+$D$6*($H$5-K425)*$H$7+$L$16*($H$7^0.5)*(NORMINV(RAND(),0,1))</f>
        <v>2.75142115707157</v>
      </c>
      <c r="M425" s="0" t="n">
        <f aca="true">L425+$D$6*($H$5-L425)*$H$7+$M$16*($H$7^0.5)*(NORMINV(RAND(),0,1))</f>
        <v>2.72677756302155</v>
      </c>
      <c r="N425" s="0" t="n">
        <f aca="false">EXP(M425)</f>
        <v>15.2835572814615</v>
      </c>
      <c r="O425" s="0" t="n">
        <f aca="false">EXP(($H$9*LN(N425))+(1-$H$9)*$H$5+(($D$9^2)/(4*$D$6))*(1-$H$9^2))</f>
        <v>15.8834533662755</v>
      </c>
      <c r="P425" s="33" t="n">
        <f aca="false">(MAX(O425-$D$5,0))*$H$8</f>
        <v>0</v>
      </c>
    </row>
    <row r="426" customFormat="false" ht="12.75" hidden="false" customHeight="false" outlineLevel="0" collapsed="false">
      <c r="A426" s="0" t="n">
        <v>406</v>
      </c>
      <c r="C426" s="18" t="n">
        <f aca="false">$H$6</f>
        <v>3.29212628660779</v>
      </c>
      <c r="D426" s="0" t="n">
        <f aca="true">C426+$D$6*($H$5-C426)*$H$7+$D$16*($H$7^0.5)*(NORMINV(RAND(),0,1))</f>
        <v>3.35308087936598</v>
      </c>
      <c r="E426" s="0" t="n">
        <f aca="true">D426+$D$6*($H$5-D426)*$H$7+$E$16*($H$7^0.5)*(NORMINV(RAND(),0,1))</f>
        <v>3.59382682336231</v>
      </c>
      <c r="F426" s="0" t="n">
        <f aca="true">E426+$D$6*($H$5-E426)*$H$7+$F$16*($H$7^0.5)*(NORMINV(RAND(),0,1))</f>
        <v>3.52120389191489</v>
      </c>
      <c r="G426" s="0" t="n">
        <f aca="true">F426+$D$6*($H$5-F426)*$H$7+$G$16*($H$7^0.5)*(NORMINV(RAND(),0,1))</f>
        <v>3.61461933491491</v>
      </c>
      <c r="H426" s="0" t="n">
        <f aca="true">G426+$D$6*($H$5-G426)*$H$7+$H$16*($H$7^0.5)*(NORMINV(RAND(),0,1))</f>
        <v>3.8105826283068</v>
      </c>
      <c r="I426" s="0" t="n">
        <f aca="true">H426+$D$6*($H$5-H426)*$H$7+$I$16*($H$7^0.5)*(NORMINV(RAND(),0,1))</f>
        <v>3.87466490724476</v>
      </c>
      <c r="J426" s="0" t="n">
        <f aca="true">I426+$D$6*($H$5-I426)*$H$7+$J$16*($H$7^0.5)*(NORMINV(RAND(),0,1))</f>
        <v>3.72102067251582</v>
      </c>
      <c r="K426" s="0" t="n">
        <f aca="true">J426+$D$6*($H$5-J426)*$H$7+$K$16*($H$7^0.5)*(NORMINV(RAND(),0,1))</f>
        <v>3.73129496900181</v>
      </c>
      <c r="L426" s="0" t="n">
        <f aca="true">K426+$D$6*($H$5-K426)*$H$7+$L$16*($H$7^0.5)*(NORMINV(RAND(),0,1))</f>
        <v>3.78373028614897</v>
      </c>
      <c r="M426" s="0" t="n">
        <f aca="true">L426+$D$6*($H$5-L426)*$H$7+$M$16*($H$7^0.5)*(NORMINV(RAND(),0,1))</f>
        <v>3.85394725516862</v>
      </c>
      <c r="N426" s="0" t="n">
        <f aca="false">EXP(M426)</f>
        <v>47.1789234207845</v>
      </c>
      <c r="O426" s="0" t="n">
        <f aca="false">EXP(($H$9*LN(N426))+(1-$H$9)*$H$5+(($D$9^2)/(4*$D$6))*(1-$H$9^2))</f>
        <v>38.6866561273732</v>
      </c>
      <c r="P426" s="33" t="n">
        <f aca="false">(MAX(O426-$D$5,0))*$H$8</f>
        <v>14.7313629954817</v>
      </c>
    </row>
    <row r="427" customFormat="false" ht="12.75" hidden="false" customHeight="false" outlineLevel="0" collapsed="false">
      <c r="A427" s="0" t="n">
        <v>407</v>
      </c>
      <c r="C427" s="18" t="n">
        <f aca="false">$H$6</f>
        <v>3.29212628660779</v>
      </c>
      <c r="D427" s="0" t="n">
        <f aca="true">C427+$D$6*($H$5-C427)*$H$7+$D$16*($H$7^0.5)*(NORMINV(RAND(),0,1))</f>
        <v>3.2518968478307</v>
      </c>
      <c r="E427" s="0" t="n">
        <f aca="true">D427+$D$6*($H$5-D427)*$H$7+$E$16*($H$7^0.5)*(NORMINV(RAND(),0,1))</f>
        <v>3.26332893134554</v>
      </c>
      <c r="F427" s="0" t="n">
        <f aca="true">E427+$D$6*($H$5-E427)*$H$7+$F$16*($H$7^0.5)*(NORMINV(RAND(),0,1))</f>
        <v>3.27079583075747</v>
      </c>
      <c r="G427" s="0" t="n">
        <f aca="true">F427+$D$6*($H$5-F427)*$H$7+$G$16*($H$7^0.5)*(NORMINV(RAND(),0,1))</f>
        <v>3.01649065603308</v>
      </c>
      <c r="H427" s="0" t="n">
        <f aca="true">G427+$D$6*($H$5-G427)*$H$7+$H$16*($H$7^0.5)*(NORMINV(RAND(),0,1))</f>
        <v>2.95771671708428</v>
      </c>
      <c r="I427" s="0" t="n">
        <f aca="true">H427+$D$6*($H$5-H427)*$H$7+$I$16*($H$7^0.5)*(NORMINV(RAND(),0,1))</f>
        <v>2.95305254592777</v>
      </c>
      <c r="J427" s="0" t="n">
        <f aca="true">I427+$D$6*($H$5-I427)*$H$7+$J$16*($H$7^0.5)*(NORMINV(RAND(),0,1))</f>
        <v>2.88377667106947</v>
      </c>
      <c r="K427" s="0" t="n">
        <f aca="true">J427+$D$6*($H$5-J427)*$H$7+$K$16*($H$7^0.5)*(NORMINV(RAND(),0,1))</f>
        <v>2.80236858030095</v>
      </c>
      <c r="L427" s="0" t="n">
        <f aca="true">K427+$D$6*($H$5-K427)*$H$7+$L$16*($H$7^0.5)*(NORMINV(RAND(),0,1))</f>
        <v>2.65496415025574</v>
      </c>
      <c r="M427" s="0" t="n">
        <f aca="true">L427+$D$6*($H$5-L427)*$H$7+$M$16*($H$7^0.5)*(NORMINV(RAND(),0,1))</f>
        <v>2.70653551866414</v>
      </c>
      <c r="N427" s="0" t="n">
        <f aca="false">EXP(M427)</f>
        <v>14.9772969617161</v>
      </c>
      <c r="O427" s="0" t="n">
        <f aca="false">EXP(($H$9*LN(N427))+(1-$H$9)*$H$5+(($D$9^2)/(4*$D$6))*(1-$H$9^2))</f>
        <v>15.6315471136296</v>
      </c>
      <c r="P427" s="33" t="n">
        <f aca="false">(MAX(O427-$D$5,0))*$H$8</f>
        <v>0</v>
      </c>
    </row>
    <row r="428" customFormat="false" ht="12.75" hidden="false" customHeight="false" outlineLevel="0" collapsed="false">
      <c r="A428" s="0" t="n">
        <v>408</v>
      </c>
      <c r="C428" s="18" t="n">
        <f aca="false">$H$6</f>
        <v>3.29212628660779</v>
      </c>
      <c r="D428" s="0" t="n">
        <f aca="true">C428+$D$6*($H$5-C428)*$H$7+$D$16*($H$7^0.5)*(NORMINV(RAND(),0,1))</f>
        <v>3.28557217973029</v>
      </c>
      <c r="E428" s="0" t="n">
        <f aca="true">D428+$D$6*($H$5-D428)*$H$7+$E$16*($H$7^0.5)*(NORMINV(RAND(),0,1))</f>
        <v>3.17787196004663</v>
      </c>
      <c r="F428" s="0" t="n">
        <f aca="true">E428+$D$6*($H$5-E428)*$H$7+$F$16*($H$7^0.5)*(NORMINV(RAND(),0,1))</f>
        <v>3.05473684197327</v>
      </c>
      <c r="G428" s="0" t="n">
        <f aca="true">F428+$D$6*($H$5-F428)*$H$7+$G$16*($H$7^0.5)*(NORMINV(RAND(),0,1))</f>
        <v>2.95335349568967</v>
      </c>
      <c r="H428" s="0" t="n">
        <f aca="true">G428+$D$6*($H$5-G428)*$H$7+$H$16*($H$7^0.5)*(NORMINV(RAND(),0,1))</f>
        <v>2.79722214757517</v>
      </c>
      <c r="I428" s="0" t="n">
        <f aca="true">H428+$D$6*($H$5-H428)*$H$7+$I$16*($H$7^0.5)*(NORMINV(RAND(),0,1))</f>
        <v>2.75922190708881</v>
      </c>
      <c r="J428" s="0" t="n">
        <f aca="true">I428+$D$6*($H$5-I428)*$H$7+$J$16*($H$7^0.5)*(NORMINV(RAND(),0,1))</f>
        <v>2.75645853085268</v>
      </c>
      <c r="K428" s="0" t="n">
        <f aca="true">J428+$D$6*($H$5-J428)*$H$7+$K$16*($H$7^0.5)*(NORMINV(RAND(),0,1))</f>
        <v>2.78676624745305</v>
      </c>
      <c r="L428" s="0" t="n">
        <f aca="true">K428+$D$6*($H$5-K428)*$H$7+$L$16*($H$7^0.5)*(NORMINV(RAND(),0,1))</f>
        <v>2.70377165847394</v>
      </c>
      <c r="M428" s="0" t="n">
        <f aca="true">L428+$D$6*($H$5-L428)*$H$7+$M$16*($H$7^0.5)*(NORMINV(RAND(),0,1))</f>
        <v>2.65477559283546</v>
      </c>
      <c r="N428" s="0" t="n">
        <f aca="false">EXP(M428)</f>
        <v>14.2217942286915</v>
      </c>
      <c r="O428" s="0" t="n">
        <f aca="false">EXP(($H$9*LN(N428))+(1-$H$9)*$H$5+(($D$9^2)/(4*$D$6))*(1-$H$9^2))</f>
        <v>15.0054299764815</v>
      </c>
      <c r="P428" s="33" t="n">
        <f aca="false">(MAX(O428-$D$5,0))*$H$8</f>
        <v>0</v>
      </c>
    </row>
    <row r="429" customFormat="false" ht="12.75" hidden="false" customHeight="false" outlineLevel="0" collapsed="false">
      <c r="A429" s="0" t="n">
        <v>409</v>
      </c>
      <c r="C429" s="18" t="n">
        <f aca="false">$H$6</f>
        <v>3.29212628660779</v>
      </c>
      <c r="D429" s="0" t="n">
        <f aca="true">C429+$D$6*($H$5-C429)*$H$7+$D$16*($H$7^0.5)*(NORMINV(RAND(),0,1))</f>
        <v>3.35217965049787</v>
      </c>
      <c r="E429" s="0" t="n">
        <f aca="true">D429+$D$6*($H$5-D429)*$H$7+$E$16*($H$7^0.5)*(NORMINV(RAND(),0,1))</f>
        <v>3.32530939497962</v>
      </c>
      <c r="F429" s="0" t="n">
        <f aca="true">E429+$D$6*($H$5-E429)*$H$7+$F$16*($H$7^0.5)*(NORMINV(RAND(),0,1))</f>
        <v>3.37390911611984</v>
      </c>
      <c r="G429" s="0" t="n">
        <f aca="true">F429+$D$6*($H$5-F429)*$H$7+$G$16*($H$7^0.5)*(NORMINV(RAND(),0,1))</f>
        <v>3.35818118797924</v>
      </c>
      <c r="H429" s="0" t="n">
        <f aca="true">G429+$D$6*($H$5-G429)*$H$7+$H$16*($H$7^0.5)*(NORMINV(RAND(),0,1))</f>
        <v>3.2064863153284</v>
      </c>
      <c r="I429" s="0" t="n">
        <f aca="true">H429+$D$6*($H$5-H429)*$H$7+$I$16*($H$7^0.5)*(NORMINV(RAND(),0,1))</f>
        <v>3.02506008256999</v>
      </c>
      <c r="J429" s="0" t="n">
        <f aca="true">I429+$D$6*($H$5-I429)*$H$7+$J$16*($H$7^0.5)*(NORMINV(RAND(),0,1))</f>
        <v>2.96008444125365</v>
      </c>
      <c r="K429" s="0" t="n">
        <f aca="true">J429+$D$6*($H$5-J429)*$H$7+$K$16*($H$7^0.5)*(NORMINV(RAND(),0,1))</f>
        <v>2.98481032893881</v>
      </c>
      <c r="L429" s="0" t="n">
        <f aca="true">K429+$D$6*($H$5-K429)*$H$7+$L$16*($H$7^0.5)*(NORMINV(RAND(),0,1))</f>
        <v>3.09271530353462</v>
      </c>
      <c r="M429" s="0" t="n">
        <f aca="true">L429+$D$6*($H$5-L429)*$H$7+$M$16*($H$7^0.5)*(NORMINV(RAND(),0,1))</f>
        <v>3.06176539436969</v>
      </c>
      <c r="N429" s="0" t="n">
        <f aca="false">EXP(M429)</f>
        <v>21.3652419658428</v>
      </c>
      <c r="O429" s="0" t="n">
        <f aca="false">EXP(($H$9*LN(N429))+(1-$H$9)*$H$5+(($D$9^2)/(4*$D$6))*(1-$H$9^2))</f>
        <v>20.6940209130651</v>
      </c>
      <c r="P429" s="33" t="n">
        <f aca="false">(MAX(O429-$D$5,0))*$H$8</f>
        <v>0</v>
      </c>
    </row>
    <row r="430" customFormat="false" ht="12.75" hidden="false" customHeight="false" outlineLevel="0" collapsed="false">
      <c r="A430" s="0" t="n">
        <v>410</v>
      </c>
      <c r="C430" s="18" t="n">
        <f aca="false">$H$6</f>
        <v>3.29212628660779</v>
      </c>
      <c r="D430" s="0" t="n">
        <f aca="true">C430+$D$6*($H$5-C430)*$H$7+$D$16*($H$7^0.5)*(NORMINV(RAND(),0,1))</f>
        <v>3.12228117777801</v>
      </c>
      <c r="E430" s="0" t="n">
        <f aca="true">D430+$D$6*($H$5-D430)*$H$7+$E$16*($H$7^0.5)*(NORMINV(RAND(),0,1))</f>
        <v>3.10807356018735</v>
      </c>
      <c r="F430" s="0" t="n">
        <f aca="true">E430+$D$6*($H$5-E430)*$H$7+$F$16*($H$7^0.5)*(NORMINV(RAND(),0,1))</f>
        <v>3.06886684656255</v>
      </c>
      <c r="G430" s="0" t="n">
        <f aca="true">F430+$D$6*($H$5-F430)*$H$7+$G$16*($H$7^0.5)*(NORMINV(RAND(),0,1))</f>
        <v>2.84700641540381</v>
      </c>
      <c r="H430" s="0" t="n">
        <f aca="true">G430+$D$6*($H$5-G430)*$H$7+$H$16*($H$7^0.5)*(NORMINV(RAND(),0,1))</f>
        <v>2.89458495209303</v>
      </c>
      <c r="I430" s="0" t="n">
        <f aca="true">H430+$D$6*($H$5-H430)*$H$7+$I$16*($H$7^0.5)*(NORMINV(RAND(),0,1))</f>
        <v>3.04373476162386</v>
      </c>
      <c r="J430" s="0" t="n">
        <f aca="true">I430+$D$6*($H$5-I430)*$H$7+$J$16*($H$7^0.5)*(NORMINV(RAND(),0,1))</f>
        <v>3.09457991370479</v>
      </c>
      <c r="K430" s="0" t="n">
        <f aca="true">J430+$D$6*($H$5-J430)*$H$7+$K$16*($H$7^0.5)*(NORMINV(RAND(),0,1))</f>
        <v>3.11469650952035</v>
      </c>
      <c r="L430" s="0" t="n">
        <f aca="true">K430+$D$6*($H$5-K430)*$H$7+$L$16*($H$7^0.5)*(NORMINV(RAND(),0,1))</f>
        <v>3.17387413187092</v>
      </c>
      <c r="M430" s="0" t="n">
        <f aca="true">L430+$D$6*($H$5-L430)*$H$7+$M$16*($H$7^0.5)*(NORMINV(RAND(),0,1))</f>
        <v>3.08631831771736</v>
      </c>
      <c r="N430" s="0" t="n">
        <f aca="false">EXP(M430)</f>
        <v>21.8963141218089</v>
      </c>
      <c r="O430" s="0" t="n">
        <f aca="false">EXP(($H$9*LN(N430))+(1-$H$9)*$H$5+(($D$9^2)/(4*$D$6))*(1-$H$9^2))</f>
        <v>21.0992234843809</v>
      </c>
      <c r="P430" s="33" t="n">
        <f aca="false">(MAX(O430-$D$5,0))*$H$8</f>
        <v>0</v>
      </c>
    </row>
    <row r="431" customFormat="false" ht="12.75" hidden="false" customHeight="false" outlineLevel="0" collapsed="false">
      <c r="A431" s="0" t="n">
        <v>411</v>
      </c>
      <c r="C431" s="18" t="n">
        <f aca="false">$H$6</f>
        <v>3.29212628660779</v>
      </c>
      <c r="D431" s="0" t="n">
        <f aca="true">C431+$D$6*($H$5-C431)*$H$7+$D$16*($H$7^0.5)*(NORMINV(RAND(),0,1))</f>
        <v>3.25533622498135</v>
      </c>
      <c r="E431" s="0" t="n">
        <f aca="true">D431+$D$6*($H$5-D431)*$H$7+$E$16*($H$7^0.5)*(NORMINV(RAND(),0,1))</f>
        <v>3.05464514109486</v>
      </c>
      <c r="F431" s="0" t="n">
        <f aca="true">E431+$D$6*($H$5-E431)*$H$7+$F$16*($H$7^0.5)*(NORMINV(RAND(),0,1))</f>
        <v>3.37915392659679</v>
      </c>
      <c r="G431" s="0" t="n">
        <f aca="true">F431+$D$6*($H$5-F431)*$H$7+$G$16*($H$7^0.5)*(NORMINV(RAND(),0,1))</f>
        <v>3.44040108232121</v>
      </c>
      <c r="H431" s="0" t="n">
        <f aca="true">G431+$D$6*($H$5-G431)*$H$7+$H$16*($H$7^0.5)*(NORMINV(RAND(),0,1))</f>
        <v>3.60750515981882</v>
      </c>
      <c r="I431" s="0" t="n">
        <f aca="true">H431+$D$6*($H$5-H431)*$H$7+$I$16*($H$7^0.5)*(NORMINV(RAND(),0,1))</f>
        <v>3.59383046412085</v>
      </c>
      <c r="J431" s="0" t="n">
        <f aca="true">I431+$D$6*($H$5-I431)*$H$7+$J$16*($H$7^0.5)*(NORMINV(RAND(),0,1))</f>
        <v>3.55374717827904</v>
      </c>
      <c r="K431" s="0" t="n">
        <f aca="true">J431+$D$6*($H$5-J431)*$H$7+$K$16*($H$7^0.5)*(NORMINV(RAND(),0,1))</f>
        <v>3.58444079406864</v>
      </c>
      <c r="L431" s="0" t="n">
        <f aca="true">K431+$D$6*($H$5-K431)*$H$7+$L$16*($H$7^0.5)*(NORMINV(RAND(),0,1))</f>
        <v>3.53509434696767</v>
      </c>
      <c r="M431" s="0" t="n">
        <f aca="true">L431+$D$6*($H$5-L431)*$H$7+$M$16*($H$7^0.5)*(NORMINV(RAND(),0,1))</f>
        <v>3.55737733025009</v>
      </c>
      <c r="N431" s="0" t="n">
        <f aca="false">EXP(M431)</f>
        <v>35.0710965191989</v>
      </c>
      <c r="O431" s="0" t="n">
        <f aca="false">EXP(($H$9*LN(N431))+(1-$H$9)*$H$5+(($D$9^2)/(4*$D$6))*(1-$H$9^2))</f>
        <v>30.6082488379005</v>
      </c>
      <c r="P431" s="33" t="n">
        <f aca="false">(MAX(O431-$D$5,0))*$H$8</f>
        <v>7.04694427863415</v>
      </c>
    </row>
    <row r="432" customFormat="false" ht="12.75" hidden="false" customHeight="false" outlineLevel="0" collapsed="false">
      <c r="A432" s="0" t="n">
        <v>412</v>
      </c>
      <c r="C432" s="18" t="n">
        <f aca="false">$H$6</f>
        <v>3.29212628660779</v>
      </c>
      <c r="D432" s="0" t="n">
        <f aca="true">C432+$D$6*($H$5-C432)*$H$7+$D$16*($H$7^0.5)*(NORMINV(RAND(),0,1))</f>
        <v>3.33324915650369</v>
      </c>
      <c r="E432" s="0" t="n">
        <f aca="true">D432+$D$6*($H$5-D432)*$H$7+$E$16*($H$7^0.5)*(NORMINV(RAND(),0,1))</f>
        <v>3.47658824278531</v>
      </c>
      <c r="F432" s="0" t="n">
        <f aca="true">E432+$D$6*($H$5-E432)*$H$7+$F$16*($H$7^0.5)*(NORMINV(RAND(),0,1))</f>
        <v>3.39077508437125</v>
      </c>
      <c r="G432" s="0" t="n">
        <f aca="true">F432+$D$6*($H$5-F432)*$H$7+$G$16*($H$7^0.5)*(NORMINV(RAND(),0,1))</f>
        <v>3.36831908252017</v>
      </c>
      <c r="H432" s="0" t="n">
        <f aca="true">G432+$D$6*($H$5-G432)*$H$7+$H$16*($H$7^0.5)*(NORMINV(RAND(),0,1))</f>
        <v>3.50912357668031</v>
      </c>
      <c r="I432" s="0" t="n">
        <f aca="true">H432+$D$6*($H$5-H432)*$H$7+$I$16*($H$7^0.5)*(NORMINV(RAND(),0,1))</f>
        <v>3.80626458305513</v>
      </c>
      <c r="J432" s="0" t="n">
        <f aca="true">I432+$D$6*($H$5-I432)*$H$7+$J$16*($H$7^0.5)*(NORMINV(RAND(),0,1))</f>
        <v>3.78818828223217</v>
      </c>
      <c r="K432" s="0" t="n">
        <f aca="true">J432+$D$6*($H$5-J432)*$H$7+$K$16*($H$7^0.5)*(NORMINV(RAND(),0,1))</f>
        <v>3.798379052556</v>
      </c>
      <c r="L432" s="0" t="n">
        <f aca="true">K432+$D$6*($H$5-K432)*$H$7+$L$16*($H$7^0.5)*(NORMINV(RAND(),0,1))</f>
        <v>3.66331761733946</v>
      </c>
      <c r="M432" s="0" t="n">
        <f aca="true">L432+$D$6*($H$5-L432)*$H$7+$M$16*($H$7^0.5)*(NORMINV(RAND(),0,1))</f>
        <v>3.53156238877373</v>
      </c>
      <c r="N432" s="0" t="n">
        <f aca="false">EXP(M432)</f>
        <v>34.1773241896738</v>
      </c>
      <c r="O432" s="0" t="n">
        <f aca="false">EXP(($H$9*LN(N432))+(1-$H$9)*$H$5+(($D$9^2)/(4*$D$6))*(1-$H$9^2))</f>
        <v>29.9905220662439</v>
      </c>
      <c r="P432" s="33" t="n">
        <f aca="false">(MAX(O432-$D$5,0))*$H$8</f>
        <v>6.45934439713262</v>
      </c>
    </row>
    <row r="433" customFormat="false" ht="12.75" hidden="false" customHeight="false" outlineLevel="0" collapsed="false">
      <c r="A433" s="0" t="n">
        <v>413</v>
      </c>
      <c r="C433" s="18" t="n">
        <f aca="false">$H$6</f>
        <v>3.29212628660779</v>
      </c>
      <c r="D433" s="0" t="n">
        <f aca="true">C433+$D$6*($H$5-C433)*$H$7+$D$16*($H$7^0.5)*(NORMINV(RAND(),0,1))</f>
        <v>3.16441187385574</v>
      </c>
      <c r="E433" s="0" t="n">
        <f aca="true">D433+$D$6*($H$5-D433)*$H$7+$E$16*($H$7^0.5)*(NORMINV(RAND(),0,1))</f>
        <v>3.28665206982785</v>
      </c>
      <c r="F433" s="0" t="n">
        <f aca="true">E433+$D$6*($H$5-E433)*$H$7+$F$16*($H$7^0.5)*(NORMINV(RAND(),0,1))</f>
        <v>3.19415351600403</v>
      </c>
      <c r="G433" s="0" t="n">
        <f aca="true">F433+$D$6*($H$5-F433)*$H$7+$G$16*($H$7^0.5)*(NORMINV(RAND(),0,1))</f>
        <v>3.33009546310596</v>
      </c>
      <c r="H433" s="0" t="n">
        <f aca="true">G433+$D$6*($H$5-G433)*$H$7+$H$16*($H$7^0.5)*(NORMINV(RAND(),0,1))</f>
        <v>3.15957463357706</v>
      </c>
      <c r="I433" s="0" t="n">
        <f aca="true">H433+$D$6*($H$5-H433)*$H$7+$I$16*($H$7^0.5)*(NORMINV(RAND(),0,1))</f>
        <v>3.32987119019371</v>
      </c>
      <c r="J433" s="0" t="n">
        <f aca="true">I433+$D$6*($H$5-I433)*$H$7+$J$16*($H$7^0.5)*(NORMINV(RAND(),0,1))</f>
        <v>3.49338908932156</v>
      </c>
      <c r="K433" s="0" t="n">
        <f aca="true">J433+$D$6*($H$5-J433)*$H$7+$K$16*($H$7^0.5)*(NORMINV(RAND(),0,1))</f>
        <v>3.43951659092748</v>
      </c>
      <c r="L433" s="0" t="n">
        <f aca="true">K433+$D$6*($H$5-K433)*$H$7+$L$16*($H$7^0.5)*(NORMINV(RAND(),0,1))</f>
        <v>3.58678730531738</v>
      </c>
      <c r="M433" s="0" t="n">
        <f aca="true">L433+$D$6*($H$5-L433)*$H$7+$M$16*($H$7^0.5)*(NORMINV(RAND(),0,1))</f>
        <v>3.49596390713159</v>
      </c>
      <c r="N433" s="0" t="n">
        <f aca="false">EXP(M433)</f>
        <v>32.9820642828055</v>
      </c>
      <c r="O433" s="0" t="n">
        <f aca="false">EXP(($H$9*LN(N433))+(1-$H$9)*$H$5+(($D$9^2)/(4*$D$6))*(1-$H$9^2))</f>
        <v>29.1590814936368</v>
      </c>
      <c r="P433" s="33" t="n">
        <f aca="false">(MAX(O433-$D$5,0))*$H$8</f>
        <v>5.66845365974496</v>
      </c>
    </row>
    <row r="434" customFormat="false" ht="12.75" hidden="false" customHeight="false" outlineLevel="0" collapsed="false">
      <c r="A434" s="0" t="n">
        <v>414</v>
      </c>
      <c r="C434" s="18" t="n">
        <f aca="false">$H$6</f>
        <v>3.29212628660779</v>
      </c>
      <c r="D434" s="0" t="n">
        <f aca="true">C434+$D$6*($H$5-C434)*$H$7+$D$16*($H$7^0.5)*(NORMINV(RAND(),0,1))</f>
        <v>3.07563427637211</v>
      </c>
      <c r="E434" s="0" t="n">
        <f aca="true">D434+$D$6*($H$5-D434)*$H$7+$E$16*($H$7^0.5)*(NORMINV(RAND(),0,1))</f>
        <v>2.99965476057868</v>
      </c>
      <c r="F434" s="0" t="n">
        <f aca="true">E434+$D$6*($H$5-E434)*$H$7+$F$16*($H$7^0.5)*(NORMINV(RAND(),0,1))</f>
        <v>3.0780246156177</v>
      </c>
      <c r="G434" s="0" t="n">
        <f aca="true">F434+$D$6*($H$5-F434)*$H$7+$G$16*($H$7^0.5)*(NORMINV(RAND(),0,1))</f>
        <v>3.1624162687103</v>
      </c>
      <c r="H434" s="0" t="n">
        <f aca="true">G434+$D$6*($H$5-G434)*$H$7+$H$16*($H$7^0.5)*(NORMINV(RAND(),0,1))</f>
        <v>3.14770729817885</v>
      </c>
      <c r="I434" s="0" t="n">
        <f aca="true">H434+$D$6*($H$5-H434)*$H$7+$I$16*($H$7^0.5)*(NORMINV(RAND(),0,1))</f>
        <v>2.77973327503027</v>
      </c>
      <c r="J434" s="0" t="n">
        <f aca="true">I434+$D$6*($H$5-I434)*$H$7+$J$16*($H$7^0.5)*(NORMINV(RAND(),0,1))</f>
        <v>2.66704574599025</v>
      </c>
      <c r="K434" s="0" t="n">
        <f aca="true">J434+$D$6*($H$5-J434)*$H$7+$K$16*($H$7^0.5)*(NORMINV(RAND(),0,1))</f>
        <v>2.79073562166912</v>
      </c>
      <c r="L434" s="0" t="n">
        <f aca="true">K434+$D$6*($H$5-K434)*$H$7+$L$16*($H$7^0.5)*(NORMINV(RAND(),0,1))</f>
        <v>2.62838746801659</v>
      </c>
      <c r="M434" s="0" t="n">
        <f aca="true">L434+$D$6*($H$5-L434)*$H$7+$M$16*($H$7^0.5)*(NORMINV(RAND(),0,1))</f>
        <v>2.64901159842428</v>
      </c>
      <c r="N434" s="0" t="n">
        <f aca="false">EXP(M434)</f>
        <v>14.1400556828054</v>
      </c>
      <c r="O434" s="0" t="n">
        <f aca="false">EXP(($H$9*LN(N434))+(1-$H$9)*$H$5+(($D$9^2)/(4*$D$6))*(1-$H$9^2))</f>
        <v>14.9372761325637</v>
      </c>
      <c r="P434" s="33" t="n">
        <f aca="false">(MAX(O434-$D$5,0))*$H$8</f>
        <v>0</v>
      </c>
    </row>
    <row r="435" customFormat="false" ht="12.75" hidden="false" customHeight="false" outlineLevel="0" collapsed="false">
      <c r="A435" s="0" t="n">
        <v>415</v>
      </c>
      <c r="C435" s="18" t="n">
        <f aca="false">$H$6</f>
        <v>3.29212628660779</v>
      </c>
      <c r="D435" s="0" t="n">
        <f aca="true">C435+$D$6*($H$5-C435)*$H$7+$D$16*($H$7^0.5)*(NORMINV(RAND(),0,1))</f>
        <v>3.33741343417911</v>
      </c>
      <c r="E435" s="0" t="n">
        <f aca="true">D435+$D$6*($H$5-D435)*$H$7+$E$16*($H$7^0.5)*(NORMINV(RAND(),0,1))</f>
        <v>3.26499708732392</v>
      </c>
      <c r="F435" s="0" t="n">
        <f aca="true">E435+$D$6*($H$5-E435)*$H$7+$F$16*($H$7^0.5)*(NORMINV(RAND(),0,1))</f>
        <v>3.36481322319412</v>
      </c>
      <c r="G435" s="0" t="n">
        <f aca="true">F435+$D$6*($H$5-F435)*$H$7+$G$16*($H$7^0.5)*(NORMINV(RAND(),0,1))</f>
        <v>3.27496908256751</v>
      </c>
      <c r="H435" s="0" t="n">
        <f aca="true">G435+$D$6*($H$5-G435)*$H$7+$H$16*($H$7^0.5)*(NORMINV(RAND(),0,1))</f>
        <v>3.1085844332654</v>
      </c>
      <c r="I435" s="0" t="n">
        <f aca="true">H435+$D$6*($H$5-H435)*$H$7+$I$16*($H$7^0.5)*(NORMINV(RAND(),0,1))</f>
        <v>3.17110230004468</v>
      </c>
      <c r="J435" s="0" t="n">
        <f aca="true">I435+$D$6*($H$5-I435)*$H$7+$J$16*($H$7^0.5)*(NORMINV(RAND(),0,1))</f>
        <v>2.97201201825391</v>
      </c>
      <c r="K435" s="0" t="n">
        <f aca="true">J435+$D$6*($H$5-J435)*$H$7+$K$16*($H$7^0.5)*(NORMINV(RAND(),0,1))</f>
        <v>2.97941172339555</v>
      </c>
      <c r="L435" s="0" t="n">
        <f aca="true">K435+$D$6*($H$5-K435)*$H$7+$L$16*($H$7^0.5)*(NORMINV(RAND(),0,1))</f>
        <v>3.09470925165682</v>
      </c>
      <c r="M435" s="0" t="n">
        <f aca="true">L435+$D$6*($H$5-L435)*$H$7+$M$16*($H$7^0.5)*(NORMINV(RAND(),0,1))</f>
        <v>3.08233146740427</v>
      </c>
      <c r="N435" s="0" t="n">
        <f aca="false">EXP(M435)</f>
        <v>21.8091905846499</v>
      </c>
      <c r="O435" s="0" t="n">
        <f aca="false">EXP(($H$9*LN(N435))+(1-$H$9)*$H$5+(($D$9^2)/(4*$D$6))*(1-$H$9^2))</f>
        <v>21.0328920567469</v>
      </c>
      <c r="P435" s="33" t="n">
        <f aca="false">(MAX(O435-$D$5,0))*$H$8</f>
        <v>0</v>
      </c>
    </row>
    <row r="436" customFormat="false" ht="12.75" hidden="false" customHeight="false" outlineLevel="0" collapsed="false">
      <c r="A436" s="0" t="n">
        <v>416</v>
      </c>
      <c r="C436" s="18" t="n">
        <f aca="false">$H$6</f>
        <v>3.29212628660779</v>
      </c>
      <c r="D436" s="0" t="n">
        <f aca="true">C436+$D$6*($H$5-C436)*$H$7+$D$16*($H$7^0.5)*(NORMINV(RAND(),0,1))</f>
        <v>3.39703118599295</v>
      </c>
      <c r="E436" s="0" t="n">
        <f aca="true">D436+$D$6*($H$5-D436)*$H$7+$E$16*($H$7^0.5)*(NORMINV(RAND(),0,1))</f>
        <v>3.56208317986391</v>
      </c>
      <c r="F436" s="0" t="n">
        <f aca="true">E436+$D$6*($H$5-E436)*$H$7+$F$16*($H$7^0.5)*(NORMINV(RAND(),0,1))</f>
        <v>3.58821758636008</v>
      </c>
      <c r="G436" s="0" t="n">
        <f aca="true">F436+$D$6*($H$5-F436)*$H$7+$G$16*($H$7^0.5)*(NORMINV(RAND(),0,1))</f>
        <v>3.53674905565959</v>
      </c>
      <c r="H436" s="0" t="n">
        <f aca="true">G436+$D$6*($H$5-G436)*$H$7+$H$16*($H$7^0.5)*(NORMINV(RAND(),0,1))</f>
        <v>3.62029425297445</v>
      </c>
      <c r="I436" s="0" t="n">
        <f aca="true">H436+$D$6*($H$5-H436)*$H$7+$I$16*($H$7^0.5)*(NORMINV(RAND(),0,1))</f>
        <v>3.76700532847113</v>
      </c>
      <c r="J436" s="0" t="n">
        <f aca="true">I436+$D$6*($H$5-I436)*$H$7+$J$16*($H$7^0.5)*(NORMINV(RAND(),0,1))</f>
        <v>3.71280368937291</v>
      </c>
      <c r="K436" s="0" t="n">
        <f aca="true">J436+$D$6*($H$5-J436)*$H$7+$K$16*($H$7^0.5)*(NORMINV(RAND(),0,1))</f>
        <v>3.67853690180459</v>
      </c>
      <c r="L436" s="0" t="n">
        <f aca="true">K436+$D$6*($H$5-K436)*$H$7+$L$16*($H$7^0.5)*(NORMINV(RAND(),0,1))</f>
        <v>3.51096859970715</v>
      </c>
      <c r="M436" s="0" t="n">
        <f aca="true">L436+$D$6*($H$5-L436)*$H$7+$M$16*($H$7^0.5)*(NORMINV(RAND(),0,1))</f>
        <v>3.45215920347984</v>
      </c>
      <c r="N436" s="0" t="n">
        <f aca="false">EXP(M436)</f>
        <v>31.5684815482453</v>
      </c>
      <c r="O436" s="0" t="n">
        <f aca="false">EXP(($H$9*LN(N436))+(1-$H$9)*$H$5+(($D$9^2)/(4*$D$6))*(1-$H$9^2))</f>
        <v>28.1675413603479</v>
      </c>
      <c r="P436" s="33" t="n">
        <f aca="false">(MAX(O436-$D$5,0))*$H$8</f>
        <v>4.72527150938727</v>
      </c>
    </row>
    <row r="437" customFormat="false" ht="12.75" hidden="false" customHeight="false" outlineLevel="0" collapsed="false">
      <c r="A437" s="0" t="n">
        <v>417</v>
      </c>
      <c r="C437" s="18" t="n">
        <f aca="false">$H$6</f>
        <v>3.29212628660779</v>
      </c>
      <c r="D437" s="0" t="n">
        <f aca="true">C437+$D$6*($H$5-C437)*$H$7+$D$16*($H$7^0.5)*(NORMINV(RAND(),0,1))</f>
        <v>3.25473876018127</v>
      </c>
      <c r="E437" s="0" t="n">
        <f aca="true">D437+$D$6*($H$5-D437)*$H$7+$E$16*($H$7^0.5)*(NORMINV(RAND(),0,1))</f>
        <v>3.32240270372329</v>
      </c>
      <c r="F437" s="0" t="n">
        <f aca="true">E437+$D$6*($H$5-E437)*$H$7+$F$16*($H$7^0.5)*(NORMINV(RAND(),0,1))</f>
        <v>3.16084115038608</v>
      </c>
      <c r="G437" s="0" t="n">
        <f aca="true">F437+$D$6*($H$5-F437)*$H$7+$G$16*($H$7^0.5)*(NORMINV(RAND(),0,1))</f>
        <v>3.10097407248816</v>
      </c>
      <c r="H437" s="0" t="n">
        <f aca="true">G437+$D$6*($H$5-G437)*$H$7+$H$16*($H$7^0.5)*(NORMINV(RAND(),0,1))</f>
        <v>3.09285364271297</v>
      </c>
      <c r="I437" s="0" t="n">
        <f aca="true">H437+$D$6*($H$5-H437)*$H$7+$I$16*($H$7^0.5)*(NORMINV(RAND(),0,1))</f>
        <v>2.89744297322111</v>
      </c>
      <c r="J437" s="0" t="n">
        <f aca="true">I437+$D$6*($H$5-I437)*$H$7+$J$16*($H$7^0.5)*(NORMINV(RAND(),0,1))</f>
        <v>2.93602958747174</v>
      </c>
      <c r="K437" s="0" t="n">
        <f aca="true">J437+$D$6*($H$5-J437)*$H$7+$K$16*($H$7^0.5)*(NORMINV(RAND(),0,1))</f>
        <v>3.02684479161098</v>
      </c>
      <c r="L437" s="0" t="n">
        <f aca="true">K437+$D$6*($H$5-K437)*$H$7+$L$16*($H$7^0.5)*(NORMINV(RAND(),0,1))</f>
        <v>2.9543817149633</v>
      </c>
      <c r="M437" s="0" t="n">
        <f aca="true">L437+$D$6*($H$5-L437)*$H$7+$M$16*($H$7^0.5)*(NORMINV(RAND(),0,1))</f>
        <v>2.89156086971119</v>
      </c>
      <c r="N437" s="0" t="n">
        <f aca="false">EXP(M437)</f>
        <v>18.0214167435983</v>
      </c>
      <c r="O437" s="0" t="n">
        <f aca="false">EXP(($H$9*LN(N437))+(1-$H$9)*$H$5+(($D$9^2)/(4*$D$6))*(1-$H$9^2))</f>
        <v>18.091108411327</v>
      </c>
      <c r="P437" s="33" t="n">
        <f aca="false">(MAX(O437-$D$5,0))*$H$8</f>
        <v>0</v>
      </c>
    </row>
    <row r="438" customFormat="false" ht="12.75" hidden="false" customHeight="false" outlineLevel="0" collapsed="false">
      <c r="A438" s="0" t="n">
        <v>418</v>
      </c>
      <c r="C438" s="18" t="n">
        <f aca="false">$H$6</f>
        <v>3.29212628660779</v>
      </c>
      <c r="D438" s="0" t="n">
        <f aca="true">C438+$D$6*($H$5-C438)*$H$7+$D$16*($H$7^0.5)*(NORMINV(RAND(),0,1))</f>
        <v>3.3988375599827</v>
      </c>
      <c r="E438" s="0" t="n">
        <f aca="true">D438+$D$6*($H$5-D438)*$H$7+$E$16*($H$7^0.5)*(NORMINV(RAND(),0,1))</f>
        <v>3.33186811749237</v>
      </c>
      <c r="F438" s="0" t="n">
        <f aca="true">E438+$D$6*($H$5-E438)*$H$7+$F$16*($H$7^0.5)*(NORMINV(RAND(),0,1))</f>
        <v>3.30223576489386</v>
      </c>
      <c r="G438" s="0" t="n">
        <f aca="true">F438+$D$6*($H$5-F438)*$H$7+$G$16*($H$7^0.5)*(NORMINV(RAND(),0,1))</f>
        <v>3.36996202337172</v>
      </c>
      <c r="H438" s="0" t="n">
        <f aca="true">G438+$D$6*($H$5-G438)*$H$7+$H$16*($H$7^0.5)*(NORMINV(RAND(),0,1))</f>
        <v>3.28610976871556</v>
      </c>
      <c r="I438" s="0" t="n">
        <f aca="true">H438+$D$6*($H$5-H438)*$H$7+$I$16*($H$7^0.5)*(NORMINV(RAND(),0,1))</f>
        <v>2.96272752374415</v>
      </c>
      <c r="J438" s="0" t="n">
        <f aca="true">I438+$D$6*($H$5-I438)*$H$7+$J$16*($H$7^0.5)*(NORMINV(RAND(),0,1))</f>
        <v>2.89889378777657</v>
      </c>
      <c r="K438" s="0" t="n">
        <f aca="true">J438+$D$6*($H$5-J438)*$H$7+$K$16*($H$7^0.5)*(NORMINV(RAND(),0,1))</f>
        <v>2.7328695202639</v>
      </c>
      <c r="L438" s="0" t="n">
        <f aca="true">K438+$D$6*($H$5-K438)*$H$7+$L$16*($H$7^0.5)*(NORMINV(RAND(),0,1))</f>
        <v>2.73145023577652</v>
      </c>
      <c r="M438" s="0" t="n">
        <f aca="true">L438+$D$6*($H$5-L438)*$H$7+$M$16*($H$7^0.5)*(NORMINV(RAND(),0,1))</f>
        <v>2.65394041965256</v>
      </c>
      <c r="N438" s="0" t="n">
        <f aca="false">EXP(M438)</f>
        <v>14.2099215261106</v>
      </c>
      <c r="O438" s="0" t="n">
        <f aca="false">EXP(($H$9*LN(N438))+(1-$H$9)*$H$5+(($D$9^2)/(4*$D$6))*(1-$H$9^2))</f>
        <v>14.9955356038015</v>
      </c>
      <c r="P438" s="33" t="n">
        <f aca="false">(MAX(O438-$D$5,0))*$H$8</f>
        <v>0</v>
      </c>
    </row>
    <row r="439" customFormat="false" ht="12.75" hidden="false" customHeight="false" outlineLevel="0" collapsed="false">
      <c r="A439" s="0" t="n">
        <v>419</v>
      </c>
      <c r="C439" s="18" t="n">
        <f aca="false">$H$6</f>
        <v>3.29212628660779</v>
      </c>
      <c r="D439" s="0" t="n">
        <f aca="true">C439+$D$6*($H$5-C439)*$H$7+$D$16*($H$7^0.5)*(NORMINV(RAND(),0,1))</f>
        <v>3.52882662473189</v>
      </c>
      <c r="E439" s="0" t="n">
        <f aca="true">D439+$D$6*($H$5-D439)*$H$7+$E$16*($H$7^0.5)*(NORMINV(RAND(),0,1))</f>
        <v>3.63909117291749</v>
      </c>
      <c r="F439" s="0" t="n">
        <f aca="true">E439+$D$6*($H$5-E439)*$H$7+$F$16*($H$7^0.5)*(NORMINV(RAND(),0,1))</f>
        <v>3.65055594678764</v>
      </c>
      <c r="G439" s="0" t="n">
        <f aca="true">F439+$D$6*($H$5-F439)*$H$7+$G$16*($H$7^0.5)*(NORMINV(RAND(),0,1))</f>
        <v>3.85021005348631</v>
      </c>
      <c r="H439" s="0" t="n">
        <f aca="true">G439+$D$6*($H$5-G439)*$H$7+$H$16*($H$7^0.5)*(NORMINV(RAND(),0,1))</f>
        <v>3.46387023271242</v>
      </c>
      <c r="I439" s="0" t="n">
        <f aca="true">H439+$D$6*($H$5-H439)*$H$7+$I$16*($H$7^0.5)*(NORMINV(RAND(),0,1))</f>
        <v>3.59092705929915</v>
      </c>
      <c r="J439" s="0" t="n">
        <f aca="true">I439+$D$6*($H$5-I439)*$H$7+$J$16*($H$7^0.5)*(NORMINV(RAND(),0,1))</f>
        <v>3.62087248918103</v>
      </c>
      <c r="K439" s="0" t="n">
        <f aca="true">J439+$D$6*($H$5-J439)*$H$7+$K$16*($H$7^0.5)*(NORMINV(RAND(),0,1))</f>
        <v>3.52846252670345</v>
      </c>
      <c r="L439" s="0" t="n">
        <f aca="true">K439+$D$6*($H$5-K439)*$H$7+$L$16*($H$7^0.5)*(NORMINV(RAND(),0,1))</f>
        <v>3.73722440551984</v>
      </c>
      <c r="M439" s="0" t="n">
        <f aca="true">L439+$D$6*($H$5-L439)*$H$7+$M$16*($H$7^0.5)*(NORMINV(RAND(),0,1))</f>
        <v>3.64856406686879</v>
      </c>
      <c r="N439" s="0" t="n">
        <f aca="false">EXP(M439)</f>
        <v>38.4194586478942</v>
      </c>
      <c r="O439" s="0" t="n">
        <f aca="false">EXP(($H$9*LN(N439))+(1-$H$9)*$H$5+(($D$9^2)/(4*$D$6))*(1-$H$9^2))</f>
        <v>32.8938945577383</v>
      </c>
      <c r="P439" s="33" t="n">
        <f aca="false">(MAX(O439-$D$5,0))*$H$8</f>
        <v>9.22111774132805</v>
      </c>
    </row>
    <row r="440" customFormat="false" ht="12.75" hidden="false" customHeight="false" outlineLevel="0" collapsed="false">
      <c r="A440" s="0" t="n">
        <v>420</v>
      </c>
      <c r="C440" s="18" t="n">
        <f aca="false">$H$6</f>
        <v>3.29212628660779</v>
      </c>
      <c r="D440" s="0" t="n">
        <f aca="true">C440+$D$6*($H$5-C440)*$H$7+$D$16*($H$7^0.5)*(NORMINV(RAND(),0,1))</f>
        <v>3.25577021318398</v>
      </c>
      <c r="E440" s="0" t="n">
        <f aca="true">D440+$D$6*($H$5-D440)*$H$7+$E$16*($H$7^0.5)*(NORMINV(RAND(),0,1))</f>
        <v>3.11227306957076</v>
      </c>
      <c r="F440" s="0" t="n">
        <f aca="true">E440+$D$6*($H$5-E440)*$H$7+$F$16*($H$7^0.5)*(NORMINV(RAND(),0,1))</f>
        <v>3.24212230157986</v>
      </c>
      <c r="G440" s="0" t="n">
        <f aca="true">F440+$D$6*($H$5-F440)*$H$7+$G$16*($H$7^0.5)*(NORMINV(RAND(),0,1))</f>
        <v>3.01787168562702</v>
      </c>
      <c r="H440" s="0" t="n">
        <f aca="true">G440+$D$6*($H$5-G440)*$H$7+$H$16*($H$7^0.5)*(NORMINV(RAND(),0,1))</f>
        <v>3.07714741369194</v>
      </c>
      <c r="I440" s="0" t="n">
        <f aca="true">H440+$D$6*($H$5-H440)*$H$7+$I$16*($H$7^0.5)*(NORMINV(RAND(),0,1))</f>
        <v>3.08174561781599</v>
      </c>
      <c r="J440" s="0" t="n">
        <f aca="true">I440+$D$6*($H$5-I440)*$H$7+$J$16*($H$7^0.5)*(NORMINV(RAND(),0,1))</f>
        <v>3.28484573969602</v>
      </c>
      <c r="K440" s="0" t="n">
        <f aca="true">J440+$D$6*($H$5-J440)*$H$7+$K$16*($H$7^0.5)*(NORMINV(RAND(),0,1))</f>
        <v>3.32429589309741</v>
      </c>
      <c r="L440" s="0" t="n">
        <f aca="true">K440+$D$6*($H$5-K440)*$H$7+$L$16*($H$7^0.5)*(NORMINV(RAND(),0,1))</f>
        <v>3.46832560892996</v>
      </c>
      <c r="M440" s="0" t="n">
        <f aca="true">L440+$D$6*($H$5-L440)*$H$7+$M$16*($H$7^0.5)*(NORMINV(RAND(),0,1))</f>
        <v>3.58244040314113</v>
      </c>
      <c r="N440" s="0" t="n">
        <f aca="false">EXP(M440)</f>
        <v>35.9611936594269</v>
      </c>
      <c r="O440" s="0" t="n">
        <f aca="false">EXP(($H$9*LN(N440))+(1-$H$9)*$H$5+(($D$9^2)/(4*$D$6))*(1-$H$9^2))</f>
        <v>31.2201547894048</v>
      </c>
      <c r="P440" s="33" t="n">
        <f aca="false">(MAX(O440-$D$5,0))*$H$8</f>
        <v>7.62900722473217</v>
      </c>
    </row>
    <row r="441" customFormat="false" ht="12.75" hidden="false" customHeight="false" outlineLevel="0" collapsed="false">
      <c r="A441" s="0" t="n">
        <v>421</v>
      </c>
      <c r="C441" s="18" t="n">
        <f aca="false">$H$6</f>
        <v>3.29212628660779</v>
      </c>
      <c r="D441" s="0" t="n">
        <f aca="true">C441+$D$6*($H$5-C441)*$H$7+$D$16*($H$7^0.5)*(NORMINV(RAND(),0,1))</f>
        <v>3.40337113533685</v>
      </c>
      <c r="E441" s="0" t="n">
        <f aca="true">D441+$D$6*($H$5-D441)*$H$7+$E$16*($H$7^0.5)*(NORMINV(RAND(),0,1))</f>
        <v>3.24849126512026</v>
      </c>
      <c r="F441" s="0" t="n">
        <f aca="true">E441+$D$6*($H$5-E441)*$H$7+$F$16*($H$7^0.5)*(NORMINV(RAND(),0,1))</f>
        <v>3.06471144004604</v>
      </c>
      <c r="G441" s="0" t="n">
        <f aca="true">F441+$D$6*($H$5-F441)*$H$7+$G$16*($H$7^0.5)*(NORMINV(RAND(),0,1))</f>
        <v>3.14009430786613</v>
      </c>
      <c r="H441" s="0" t="n">
        <f aca="true">G441+$D$6*($H$5-G441)*$H$7+$H$16*($H$7^0.5)*(NORMINV(RAND(),0,1))</f>
        <v>2.95014971161996</v>
      </c>
      <c r="I441" s="0" t="n">
        <f aca="true">H441+$D$6*($H$5-H441)*$H$7+$I$16*($H$7^0.5)*(NORMINV(RAND(),0,1))</f>
        <v>2.83664581685524</v>
      </c>
      <c r="J441" s="0" t="n">
        <f aca="true">I441+$D$6*($H$5-I441)*$H$7+$J$16*($H$7^0.5)*(NORMINV(RAND(),0,1))</f>
        <v>2.82918901805938</v>
      </c>
      <c r="K441" s="0" t="n">
        <f aca="true">J441+$D$6*($H$5-J441)*$H$7+$K$16*($H$7^0.5)*(NORMINV(RAND(),0,1))</f>
        <v>2.82189373153695</v>
      </c>
      <c r="L441" s="0" t="n">
        <f aca="true">K441+$D$6*($H$5-K441)*$H$7+$L$16*($H$7^0.5)*(NORMINV(RAND(),0,1))</f>
        <v>2.76401891150269</v>
      </c>
      <c r="M441" s="0" t="n">
        <f aca="true">L441+$D$6*($H$5-L441)*$H$7+$M$16*($H$7^0.5)*(NORMINV(RAND(),0,1))</f>
        <v>2.67143594787961</v>
      </c>
      <c r="N441" s="0" t="n">
        <f aca="false">EXP(M441)</f>
        <v>14.4607191302958</v>
      </c>
      <c r="O441" s="0" t="n">
        <f aca="false">EXP(($H$9*LN(N441))+(1-$H$9)*$H$5+(($D$9^2)/(4*$D$6))*(1-$H$9^2))</f>
        <v>15.2041765093754</v>
      </c>
      <c r="P441" s="33" t="n">
        <f aca="false">(MAX(O441-$D$5,0))*$H$8</f>
        <v>0</v>
      </c>
    </row>
    <row r="442" customFormat="false" ht="12.75" hidden="false" customHeight="false" outlineLevel="0" collapsed="false">
      <c r="A442" s="0" t="n">
        <v>422</v>
      </c>
      <c r="C442" s="18" t="n">
        <f aca="false">$H$6</f>
        <v>3.29212628660779</v>
      </c>
      <c r="D442" s="0" t="n">
        <f aca="true">C442+$D$6*($H$5-C442)*$H$7+$D$16*($H$7^0.5)*(NORMINV(RAND(),0,1))</f>
        <v>3.20195116001907</v>
      </c>
      <c r="E442" s="0" t="n">
        <f aca="true">D442+$D$6*($H$5-D442)*$H$7+$E$16*($H$7^0.5)*(NORMINV(RAND(),0,1))</f>
        <v>3.33904360203084</v>
      </c>
      <c r="F442" s="0" t="n">
        <f aca="true">E442+$D$6*($H$5-E442)*$H$7+$F$16*($H$7^0.5)*(NORMINV(RAND(),0,1))</f>
        <v>3.3549428291944</v>
      </c>
      <c r="G442" s="0" t="n">
        <f aca="true">F442+$D$6*($H$5-F442)*$H$7+$G$16*($H$7^0.5)*(NORMINV(RAND(),0,1))</f>
        <v>3.4701577724647</v>
      </c>
      <c r="H442" s="0" t="n">
        <f aca="true">G442+$D$6*($H$5-G442)*$H$7+$H$16*($H$7^0.5)*(NORMINV(RAND(),0,1))</f>
        <v>3.43257916572732</v>
      </c>
      <c r="I442" s="0" t="n">
        <f aca="true">H442+$D$6*($H$5-H442)*$H$7+$I$16*($H$7^0.5)*(NORMINV(RAND(),0,1))</f>
        <v>3.45074291258049</v>
      </c>
      <c r="J442" s="0" t="n">
        <f aca="true">I442+$D$6*($H$5-I442)*$H$7+$J$16*($H$7^0.5)*(NORMINV(RAND(),0,1))</f>
        <v>3.4625476778709</v>
      </c>
      <c r="K442" s="0" t="n">
        <f aca="true">J442+$D$6*($H$5-J442)*$H$7+$K$16*($H$7^0.5)*(NORMINV(RAND(),0,1))</f>
        <v>3.21617563087359</v>
      </c>
      <c r="L442" s="0" t="n">
        <f aca="true">K442+$D$6*($H$5-K442)*$H$7+$L$16*($H$7^0.5)*(NORMINV(RAND(),0,1))</f>
        <v>3.38794204336029</v>
      </c>
      <c r="M442" s="0" t="n">
        <f aca="true">L442+$D$6*($H$5-L442)*$H$7+$M$16*($H$7^0.5)*(NORMINV(RAND(),0,1))</f>
        <v>3.4167794033909</v>
      </c>
      <c r="N442" s="0" t="n">
        <f aca="false">EXP(M442)</f>
        <v>30.471121633327</v>
      </c>
      <c r="O442" s="0" t="n">
        <f aca="false">EXP(($H$9*LN(N442))+(1-$H$9)*$H$5+(($D$9^2)/(4*$D$6))*(1-$H$9^2))</f>
        <v>27.3913704598894</v>
      </c>
      <c r="P442" s="33" t="n">
        <f aca="false">(MAX(O442-$D$5,0))*$H$8</f>
        <v>3.98695491042992</v>
      </c>
    </row>
    <row r="443" customFormat="false" ht="12.75" hidden="false" customHeight="false" outlineLevel="0" collapsed="false">
      <c r="A443" s="0" t="n">
        <v>423</v>
      </c>
      <c r="C443" s="18" t="n">
        <f aca="false">$H$6</f>
        <v>3.29212628660779</v>
      </c>
      <c r="D443" s="0" t="n">
        <f aca="true">C443+$D$6*($H$5-C443)*$H$7+$D$16*($H$7^0.5)*(NORMINV(RAND(),0,1))</f>
        <v>3.39868841331658</v>
      </c>
      <c r="E443" s="0" t="n">
        <f aca="true">D443+$D$6*($H$5-D443)*$H$7+$E$16*($H$7^0.5)*(NORMINV(RAND(),0,1))</f>
        <v>3.29452634421812</v>
      </c>
      <c r="F443" s="0" t="n">
        <f aca="true">E443+$D$6*($H$5-E443)*$H$7+$F$16*($H$7^0.5)*(NORMINV(RAND(),0,1))</f>
        <v>3.49172891633281</v>
      </c>
      <c r="G443" s="0" t="n">
        <f aca="true">F443+$D$6*($H$5-F443)*$H$7+$G$16*($H$7^0.5)*(NORMINV(RAND(),0,1))</f>
        <v>3.67577074703517</v>
      </c>
      <c r="H443" s="0" t="n">
        <f aca="true">G443+$D$6*($H$5-G443)*$H$7+$H$16*($H$7^0.5)*(NORMINV(RAND(),0,1))</f>
        <v>3.61788168390396</v>
      </c>
      <c r="I443" s="0" t="n">
        <f aca="true">H443+$D$6*($H$5-H443)*$H$7+$I$16*($H$7^0.5)*(NORMINV(RAND(),0,1))</f>
        <v>3.49740308935721</v>
      </c>
      <c r="J443" s="0" t="n">
        <f aca="true">I443+$D$6*($H$5-I443)*$H$7+$J$16*($H$7^0.5)*(NORMINV(RAND(),0,1))</f>
        <v>3.43728072507171</v>
      </c>
      <c r="K443" s="0" t="n">
        <f aca="true">J443+$D$6*($H$5-J443)*$H$7+$K$16*($H$7^0.5)*(NORMINV(RAND(),0,1))</f>
        <v>3.57717900189703</v>
      </c>
      <c r="L443" s="0" t="n">
        <f aca="true">K443+$D$6*($H$5-K443)*$H$7+$L$16*($H$7^0.5)*(NORMINV(RAND(),0,1))</f>
        <v>3.60307837044621</v>
      </c>
      <c r="M443" s="0" t="n">
        <f aca="true">L443+$D$6*($H$5-L443)*$H$7+$M$16*($H$7^0.5)*(NORMINV(RAND(),0,1))</f>
        <v>3.56468147988658</v>
      </c>
      <c r="N443" s="0" t="n">
        <f aca="false">EXP(M443)</f>
        <v>35.3281988700661</v>
      </c>
      <c r="O443" s="0" t="n">
        <f aca="false">EXP(($H$9*LN(N443))+(1-$H$9)*$H$5+(($D$9^2)/(4*$D$6))*(1-$H$9^2))</f>
        <v>30.7853281808141</v>
      </c>
      <c r="P443" s="33" t="n">
        <f aca="false">(MAX(O443-$D$5,0))*$H$8</f>
        <v>7.2153873600848</v>
      </c>
    </row>
    <row r="444" customFormat="false" ht="12.75" hidden="false" customHeight="false" outlineLevel="0" collapsed="false">
      <c r="A444" s="0" t="n">
        <v>424</v>
      </c>
      <c r="C444" s="18" t="n">
        <f aca="false">$H$6</f>
        <v>3.29212628660779</v>
      </c>
      <c r="D444" s="0" t="n">
        <f aca="true">C444+$D$6*($H$5-C444)*$H$7+$D$16*($H$7^0.5)*(NORMINV(RAND(),0,1))</f>
        <v>3.38170586829558</v>
      </c>
      <c r="E444" s="0" t="n">
        <f aca="true">D444+$D$6*($H$5-D444)*$H$7+$E$16*($H$7^0.5)*(NORMINV(RAND(),0,1))</f>
        <v>3.16327441207105</v>
      </c>
      <c r="F444" s="0" t="n">
        <f aca="true">E444+$D$6*($H$5-E444)*$H$7+$F$16*($H$7^0.5)*(NORMINV(RAND(),0,1))</f>
        <v>2.9405349534808</v>
      </c>
      <c r="G444" s="0" t="n">
        <f aca="true">F444+$D$6*($H$5-F444)*$H$7+$G$16*($H$7^0.5)*(NORMINV(RAND(),0,1))</f>
        <v>3.04745062584064</v>
      </c>
      <c r="H444" s="0" t="n">
        <f aca="true">G444+$D$6*($H$5-G444)*$H$7+$H$16*($H$7^0.5)*(NORMINV(RAND(),0,1))</f>
        <v>3.33384950966906</v>
      </c>
      <c r="I444" s="0" t="n">
        <f aca="true">H444+$D$6*($H$5-H444)*$H$7+$I$16*($H$7^0.5)*(NORMINV(RAND(),0,1))</f>
        <v>3.08512285244441</v>
      </c>
      <c r="J444" s="0" t="n">
        <f aca="true">I444+$D$6*($H$5-I444)*$H$7+$J$16*($H$7^0.5)*(NORMINV(RAND(),0,1))</f>
        <v>3.01955648639002</v>
      </c>
      <c r="K444" s="0" t="n">
        <f aca="true">J444+$D$6*($H$5-J444)*$H$7+$K$16*($H$7^0.5)*(NORMINV(RAND(),0,1))</f>
        <v>2.94963148348719</v>
      </c>
      <c r="L444" s="0" t="n">
        <f aca="true">K444+$D$6*($H$5-K444)*$H$7+$L$16*($H$7^0.5)*(NORMINV(RAND(),0,1))</f>
        <v>2.82616835816665</v>
      </c>
      <c r="M444" s="0" t="n">
        <f aca="true">L444+$D$6*($H$5-L444)*$H$7+$M$16*($H$7^0.5)*(NORMINV(RAND(),0,1))</f>
        <v>2.77402669304614</v>
      </c>
      <c r="N444" s="0" t="n">
        <f aca="false">EXP(M444)</f>
        <v>16.0230240829139</v>
      </c>
      <c r="O444" s="0" t="n">
        <f aca="false">EXP(($H$9*LN(N444))+(1-$H$9)*$H$5+(($D$9^2)/(4*$D$6))*(1-$H$9^2))</f>
        <v>16.4873653022402</v>
      </c>
      <c r="P444" s="33" t="n">
        <f aca="false">(MAX(O444-$D$5,0))*$H$8</f>
        <v>0</v>
      </c>
    </row>
    <row r="445" customFormat="false" ht="12.75" hidden="false" customHeight="false" outlineLevel="0" collapsed="false">
      <c r="A445" s="0" t="n">
        <v>425</v>
      </c>
      <c r="C445" s="18" t="n">
        <f aca="false">$H$6</f>
        <v>3.29212628660779</v>
      </c>
      <c r="D445" s="0" t="n">
        <f aca="true">C445+$D$6*($H$5-C445)*$H$7+$D$16*($H$7^0.5)*(NORMINV(RAND(),0,1))</f>
        <v>3.41100442497446</v>
      </c>
      <c r="E445" s="0" t="n">
        <f aca="true">D445+$D$6*($H$5-D445)*$H$7+$E$16*($H$7^0.5)*(NORMINV(RAND(),0,1))</f>
        <v>3.26030541839023</v>
      </c>
      <c r="F445" s="0" t="n">
        <f aca="true">E445+$D$6*($H$5-E445)*$H$7+$F$16*($H$7^0.5)*(NORMINV(RAND(),0,1))</f>
        <v>3.26085676362389</v>
      </c>
      <c r="G445" s="0" t="n">
        <f aca="true">F445+$D$6*($H$5-F445)*$H$7+$G$16*($H$7^0.5)*(NORMINV(RAND(),0,1))</f>
        <v>3.41211856365424</v>
      </c>
      <c r="H445" s="0" t="n">
        <f aca="true">G445+$D$6*($H$5-G445)*$H$7+$H$16*($H$7^0.5)*(NORMINV(RAND(),0,1))</f>
        <v>3.61700055529057</v>
      </c>
      <c r="I445" s="0" t="n">
        <f aca="true">H445+$D$6*($H$5-H445)*$H$7+$I$16*($H$7^0.5)*(NORMINV(RAND(),0,1))</f>
        <v>3.56997462927593</v>
      </c>
      <c r="J445" s="0" t="n">
        <f aca="true">I445+$D$6*($H$5-I445)*$H$7+$J$16*($H$7^0.5)*(NORMINV(RAND(),0,1))</f>
        <v>3.44014684114552</v>
      </c>
      <c r="K445" s="0" t="n">
        <f aca="true">J445+$D$6*($H$5-J445)*$H$7+$K$16*($H$7^0.5)*(NORMINV(RAND(),0,1))</f>
        <v>3.47025817646196</v>
      </c>
      <c r="L445" s="0" t="n">
        <f aca="true">K445+$D$6*($H$5-K445)*$H$7+$L$16*($H$7^0.5)*(NORMINV(RAND(),0,1))</f>
        <v>3.48871394471827</v>
      </c>
      <c r="M445" s="0" t="n">
        <f aca="true">L445+$D$6*($H$5-L445)*$H$7+$M$16*($H$7^0.5)*(NORMINV(RAND(),0,1))</f>
        <v>3.39179199996079</v>
      </c>
      <c r="N445" s="0" t="n">
        <f aca="false">EXP(M445)</f>
        <v>29.7191613167397</v>
      </c>
      <c r="O445" s="0" t="n">
        <f aca="false">EXP(($H$9*LN(N445))+(1-$H$9)*$H$5+(($D$9^2)/(4*$D$6))*(1-$H$9^2))</f>
        <v>26.8561125018977</v>
      </c>
      <c r="P445" s="33" t="n">
        <f aca="false">(MAX(O445-$D$5,0))*$H$8</f>
        <v>3.47780179109005</v>
      </c>
    </row>
    <row r="446" customFormat="false" ht="12.75" hidden="false" customHeight="false" outlineLevel="0" collapsed="false">
      <c r="A446" s="0" t="n">
        <v>426</v>
      </c>
      <c r="C446" s="18" t="n">
        <f aca="false">$H$6</f>
        <v>3.29212628660779</v>
      </c>
      <c r="D446" s="0" t="n">
        <f aca="true">C446+$D$6*($H$5-C446)*$H$7+$D$16*($H$7^0.5)*(NORMINV(RAND(),0,1))</f>
        <v>3.36209405093505</v>
      </c>
      <c r="E446" s="0" t="n">
        <f aca="true">D446+$D$6*($H$5-D446)*$H$7+$E$16*($H$7^0.5)*(NORMINV(RAND(),0,1))</f>
        <v>3.32881258510254</v>
      </c>
      <c r="F446" s="0" t="n">
        <f aca="true">E446+$D$6*($H$5-E446)*$H$7+$F$16*($H$7^0.5)*(NORMINV(RAND(),0,1))</f>
        <v>3.23420303642674</v>
      </c>
      <c r="G446" s="0" t="n">
        <f aca="true">F446+$D$6*($H$5-F446)*$H$7+$G$16*($H$7^0.5)*(NORMINV(RAND(),0,1))</f>
        <v>3.34431181743505</v>
      </c>
      <c r="H446" s="0" t="n">
        <f aca="true">G446+$D$6*($H$5-G446)*$H$7+$H$16*($H$7^0.5)*(NORMINV(RAND(),0,1))</f>
        <v>3.35226126596456</v>
      </c>
      <c r="I446" s="0" t="n">
        <f aca="true">H446+$D$6*($H$5-H446)*$H$7+$I$16*($H$7^0.5)*(NORMINV(RAND(),0,1))</f>
        <v>3.32494948326837</v>
      </c>
      <c r="J446" s="0" t="n">
        <f aca="true">I446+$D$6*($H$5-I446)*$H$7+$J$16*($H$7^0.5)*(NORMINV(RAND(),0,1))</f>
        <v>3.38973454061095</v>
      </c>
      <c r="K446" s="0" t="n">
        <f aca="true">J446+$D$6*($H$5-J446)*$H$7+$K$16*($H$7^0.5)*(NORMINV(RAND(),0,1))</f>
        <v>3.40797494378052</v>
      </c>
      <c r="L446" s="0" t="n">
        <f aca="true">K446+$D$6*($H$5-K446)*$H$7+$L$16*($H$7^0.5)*(NORMINV(RAND(),0,1))</f>
        <v>3.43465639170255</v>
      </c>
      <c r="M446" s="0" t="n">
        <f aca="true">L446+$D$6*($H$5-L446)*$H$7+$M$16*($H$7^0.5)*(NORMINV(RAND(),0,1))</f>
        <v>3.50908793551102</v>
      </c>
      <c r="N446" s="0" t="n">
        <f aca="false">EXP(M446)</f>
        <v>33.4177747146179</v>
      </c>
      <c r="O446" s="0" t="n">
        <f aca="false">EXP(($H$9*LN(N446))+(1-$H$9)*$H$5+(($D$9^2)/(4*$D$6))*(1-$H$9^2))</f>
        <v>29.4628901896106</v>
      </c>
      <c r="P446" s="33" t="n">
        <f aca="false">(MAX(O446-$D$5,0))*$H$8</f>
        <v>5.95744543077449</v>
      </c>
    </row>
    <row r="447" customFormat="false" ht="12.75" hidden="false" customHeight="false" outlineLevel="0" collapsed="false">
      <c r="A447" s="0" t="n">
        <v>427</v>
      </c>
      <c r="C447" s="18" t="n">
        <f aca="false">$H$6</f>
        <v>3.29212628660779</v>
      </c>
      <c r="D447" s="0" t="n">
        <f aca="true">C447+$D$6*($H$5-C447)*$H$7+$D$16*($H$7^0.5)*(NORMINV(RAND(),0,1))</f>
        <v>3.72267997039338</v>
      </c>
      <c r="E447" s="0" t="n">
        <f aca="true">D447+$D$6*($H$5-D447)*$H$7+$E$16*($H$7^0.5)*(NORMINV(RAND(),0,1))</f>
        <v>3.83691967653048</v>
      </c>
      <c r="F447" s="0" t="n">
        <f aca="true">E447+$D$6*($H$5-E447)*$H$7+$F$16*($H$7^0.5)*(NORMINV(RAND(),0,1))</f>
        <v>3.82079205184082</v>
      </c>
      <c r="G447" s="0" t="n">
        <f aca="true">F447+$D$6*($H$5-F447)*$H$7+$G$16*($H$7^0.5)*(NORMINV(RAND(),0,1))</f>
        <v>3.62242533206855</v>
      </c>
      <c r="H447" s="0" t="n">
        <f aca="true">G447+$D$6*($H$5-G447)*$H$7+$H$16*($H$7^0.5)*(NORMINV(RAND(),0,1))</f>
        <v>3.25126659902407</v>
      </c>
      <c r="I447" s="0" t="n">
        <f aca="true">H447+$D$6*($H$5-H447)*$H$7+$I$16*($H$7^0.5)*(NORMINV(RAND(),0,1))</f>
        <v>3.42656052397188</v>
      </c>
      <c r="J447" s="0" t="n">
        <f aca="true">I447+$D$6*($H$5-I447)*$H$7+$J$16*($H$7^0.5)*(NORMINV(RAND(),0,1))</f>
        <v>3.46026402876775</v>
      </c>
      <c r="K447" s="0" t="n">
        <f aca="true">J447+$D$6*($H$5-J447)*$H$7+$K$16*($H$7^0.5)*(NORMINV(RAND(),0,1))</f>
        <v>3.39046046659673</v>
      </c>
      <c r="L447" s="0" t="n">
        <f aca="true">K447+$D$6*($H$5-K447)*$H$7+$L$16*($H$7^0.5)*(NORMINV(RAND(),0,1))</f>
        <v>3.16928882627197</v>
      </c>
      <c r="M447" s="0" t="n">
        <f aca="true">L447+$D$6*($H$5-L447)*$H$7+$M$16*($H$7^0.5)*(NORMINV(RAND(),0,1))</f>
        <v>3.14692721916177</v>
      </c>
      <c r="N447" s="0" t="n">
        <f aca="false">EXP(M447)</f>
        <v>23.2644680254551</v>
      </c>
      <c r="O447" s="0" t="n">
        <f aca="false">EXP(($H$9*LN(N447))+(1-$H$9)*$H$5+(($D$9^2)/(4*$D$6))*(1-$H$9^2))</f>
        <v>22.1337585039548</v>
      </c>
      <c r="P447" s="33" t="n">
        <f aca="false">(MAX(O447-$D$5,0))*$H$8</f>
        <v>0</v>
      </c>
    </row>
    <row r="448" customFormat="false" ht="12.75" hidden="false" customHeight="false" outlineLevel="0" collapsed="false">
      <c r="A448" s="0" t="n">
        <v>428</v>
      </c>
      <c r="C448" s="18" t="n">
        <f aca="false">$H$6</f>
        <v>3.29212628660779</v>
      </c>
      <c r="D448" s="0" t="n">
        <f aca="true">C448+$D$6*($H$5-C448)*$H$7+$D$16*($H$7^0.5)*(NORMINV(RAND(),0,1))</f>
        <v>3.36094455981357</v>
      </c>
      <c r="E448" s="0" t="n">
        <f aca="true">D448+$D$6*($H$5-D448)*$H$7+$E$16*($H$7^0.5)*(NORMINV(RAND(),0,1))</f>
        <v>3.28119206927332</v>
      </c>
      <c r="F448" s="0" t="n">
        <f aca="true">E448+$D$6*($H$5-E448)*$H$7+$F$16*($H$7^0.5)*(NORMINV(RAND(),0,1))</f>
        <v>3.00893961190587</v>
      </c>
      <c r="G448" s="0" t="n">
        <f aca="true">F448+$D$6*($H$5-F448)*$H$7+$G$16*($H$7^0.5)*(NORMINV(RAND(),0,1))</f>
        <v>3.04873464668656</v>
      </c>
      <c r="H448" s="0" t="n">
        <f aca="true">G448+$D$6*($H$5-G448)*$H$7+$H$16*($H$7^0.5)*(NORMINV(RAND(),0,1))</f>
        <v>2.83058398278354</v>
      </c>
      <c r="I448" s="0" t="n">
        <f aca="true">H448+$D$6*($H$5-H448)*$H$7+$I$16*($H$7^0.5)*(NORMINV(RAND(),0,1))</f>
        <v>2.89681985107372</v>
      </c>
      <c r="J448" s="0" t="n">
        <f aca="true">I448+$D$6*($H$5-I448)*$H$7+$J$16*($H$7^0.5)*(NORMINV(RAND(),0,1))</f>
        <v>2.81675264304013</v>
      </c>
      <c r="K448" s="0" t="n">
        <f aca="true">J448+$D$6*($H$5-J448)*$H$7+$K$16*($H$7^0.5)*(NORMINV(RAND(),0,1))</f>
        <v>2.73893320163788</v>
      </c>
      <c r="L448" s="0" t="n">
        <f aca="true">K448+$D$6*($H$5-K448)*$H$7+$L$16*($H$7^0.5)*(NORMINV(RAND(),0,1))</f>
        <v>2.64371379204545</v>
      </c>
      <c r="M448" s="0" t="n">
        <f aca="true">L448+$D$6*($H$5-L448)*$H$7+$M$16*($H$7^0.5)*(NORMINV(RAND(),0,1))</f>
        <v>2.66114768349434</v>
      </c>
      <c r="N448" s="0" t="n">
        <f aca="false">EXP(M448)</f>
        <v>14.312706132684</v>
      </c>
      <c r="O448" s="0" t="n">
        <f aca="false">EXP(($H$9*LN(N448))+(1-$H$9)*$H$5+(($D$9^2)/(4*$D$6))*(1-$H$9^2))</f>
        <v>15.08113595138</v>
      </c>
      <c r="P448" s="33" t="n">
        <f aca="false">(MAX(O448-$D$5,0))*$H$8</f>
        <v>0</v>
      </c>
    </row>
    <row r="449" customFormat="false" ht="12.75" hidden="false" customHeight="false" outlineLevel="0" collapsed="false">
      <c r="A449" s="0" t="n">
        <v>429</v>
      </c>
      <c r="C449" s="18" t="n">
        <f aca="false">$H$6</f>
        <v>3.29212628660779</v>
      </c>
      <c r="D449" s="0" t="n">
        <f aca="true">C449+$D$6*($H$5-C449)*$H$7+$D$16*($H$7^0.5)*(NORMINV(RAND(),0,1))</f>
        <v>3.30773624623653</v>
      </c>
      <c r="E449" s="0" t="n">
        <f aca="true">D449+$D$6*($H$5-D449)*$H$7+$E$16*($H$7^0.5)*(NORMINV(RAND(),0,1))</f>
        <v>3.0676660482747</v>
      </c>
      <c r="F449" s="0" t="n">
        <f aca="true">E449+$D$6*($H$5-E449)*$H$7+$F$16*($H$7^0.5)*(NORMINV(RAND(),0,1))</f>
        <v>3.36378255221776</v>
      </c>
      <c r="G449" s="0" t="n">
        <f aca="true">F449+$D$6*($H$5-F449)*$H$7+$G$16*($H$7^0.5)*(NORMINV(RAND(),0,1))</f>
        <v>3.16015002359788</v>
      </c>
      <c r="H449" s="0" t="n">
        <f aca="true">G449+$D$6*($H$5-G449)*$H$7+$H$16*($H$7^0.5)*(NORMINV(RAND(),0,1))</f>
        <v>3.38966827194808</v>
      </c>
      <c r="I449" s="0" t="n">
        <f aca="true">H449+$D$6*($H$5-H449)*$H$7+$I$16*($H$7^0.5)*(NORMINV(RAND(),0,1))</f>
        <v>3.3225464330535</v>
      </c>
      <c r="J449" s="0" t="n">
        <f aca="true">I449+$D$6*($H$5-I449)*$H$7+$J$16*($H$7^0.5)*(NORMINV(RAND(),0,1))</f>
        <v>3.25213170584589</v>
      </c>
      <c r="K449" s="0" t="n">
        <f aca="true">J449+$D$6*($H$5-J449)*$H$7+$K$16*($H$7^0.5)*(NORMINV(RAND(),0,1))</f>
        <v>3.20773387158802</v>
      </c>
      <c r="L449" s="0" t="n">
        <f aca="true">K449+$D$6*($H$5-K449)*$H$7+$L$16*($H$7^0.5)*(NORMINV(RAND(),0,1))</f>
        <v>3.36995542586961</v>
      </c>
      <c r="M449" s="0" t="n">
        <f aca="true">L449+$D$6*($H$5-L449)*$H$7+$M$16*($H$7^0.5)*(NORMINV(RAND(),0,1))</f>
        <v>3.39574807090823</v>
      </c>
      <c r="N449" s="0" t="n">
        <f aca="false">EXP(M449)</f>
        <v>29.8369652942127</v>
      </c>
      <c r="O449" s="0" t="n">
        <f aca="false">EXP(($H$9*LN(N449))+(1-$H$9)*$H$5+(($D$9^2)/(4*$D$6))*(1-$H$9^2))</f>
        <v>26.9401537239699</v>
      </c>
      <c r="P449" s="33" t="n">
        <f aca="false">(MAX(O449-$D$5,0))*$H$8</f>
        <v>3.55774427439611</v>
      </c>
    </row>
    <row r="450" customFormat="false" ht="12.75" hidden="false" customHeight="false" outlineLevel="0" collapsed="false">
      <c r="A450" s="0" t="n">
        <v>430</v>
      </c>
      <c r="C450" s="18" t="n">
        <f aca="false">$H$6</f>
        <v>3.29212628660779</v>
      </c>
      <c r="D450" s="0" t="n">
        <f aca="true">C450+$D$6*($H$5-C450)*$H$7+$D$16*($H$7^0.5)*(NORMINV(RAND(),0,1))</f>
        <v>3.31607324257862</v>
      </c>
      <c r="E450" s="0" t="n">
        <f aca="true">D450+$D$6*($H$5-D450)*$H$7+$E$16*($H$7^0.5)*(NORMINV(RAND(),0,1))</f>
        <v>3.29208896426101</v>
      </c>
      <c r="F450" s="0" t="n">
        <f aca="true">E450+$D$6*($H$5-E450)*$H$7+$F$16*($H$7^0.5)*(NORMINV(RAND(),0,1))</f>
        <v>3.25667472939738</v>
      </c>
      <c r="G450" s="0" t="n">
        <f aca="true">F450+$D$6*($H$5-F450)*$H$7+$G$16*($H$7^0.5)*(NORMINV(RAND(),0,1))</f>
        <v>3.12350424924067</v>
      </c>
      <c r="H450" s="0" t="n">
        <f aca="true">G450+$D$6*($H$5-G450)*$H$7+$H$16*($H$7^0.5)*(NORMINV(RAND(),0,1))</f>
        <v>3.1280188939862</v>
      </c>
      <c r="I450" s="0" t="n">
        <f aca="true">H450+$D$6*($H$5-H450)*$H$7+$I$16*($H$7^0.5)*(NORMINV(RAND(),0,1))</f>
        <v>3.14222046345315</v>
      </c>
      <c r="J450" s="0" t="n">
        <f aca="true">I450+$D$6*($H$5-I450)*$H$7+$J$16*($H$7^0.5)*(NORMINV(RAND(),0,1))</f>
        <v>3.093654443125</v>
      </c>
      <c r="K450" s="0" t="n">
        <f aca="true">J450+$D$6*($H$5-J450)*$H$7+$K$16*($H$7^0.5)*(NORMINV(RAND(),0,1))</f>
        <v>3.0246871162873</v>
      </c>
      <c r="L450" s="0" t="n">
        <f aca="true">K450+$D$6*($H$5-K450)*$H$7+$L$16*($H$7^0.5)*(NORMINV(RAND(),0,1))</f>
        <v>3.03590470060544</v>
      </c>
      <c r="M450" s="0" t="n">
        <f aca="true">L450+$D$6*($H$5-L450)*$H$7+$M$16*($H$7^0.5)*(NORMINV(RAND(),0,1))</f>
        <v>2.99980964431401</v>
      </c>
      <c r="N450" s="0" t="n">
        <f aca="false">EXP(M450)</f>
        <v>20.0817138909076</v>
      </c>
      <c r="O450" s="0" t="n">
        <f aca="false">EXP(($H$9*LN(N450))+(1-$H$9)*$H$5+(($D$9^2)/(4*$D$6))*(1-$H$9^2))</f>
        <v>19.7058069183044</v>
      </c>
      <c r="P450" s="33" t="n">
        <f aca="false">(MAX(O450-$D$5,0))*$H$8</f>
        <v>0</v>
      </c>
    </row>
    <row r="451" customFormat="false" ht="12.75" hidden="false" customHeight="false" outlineLevel="0" collapsed="false">
      <c r="A451" s="0" t="n">
        <v>431</v>
      </c>
      <c r="C451" s="18" t="n">
        <f aca="false">$H$6</f>
        <v>3.29212628660779</v>
      </c>
      <c r="D451" s="0" t="n">
        <f aca="true">C451+$D$6*($H$5-C451)*$H$7+$D$16*($H$7^0.5)*(NORMINV(RAND(),0,1))</f>
        <v>3.31856936250738</v>
      </c>
      <c r="E451" s="0" t="n">
        <f aca="true">D451+$D$6*($H$5-D451)*$H$7+$E$16*($H$7^0.5)*(NORMINV(RAND(),0,1))</f>
        <v>3.32173481732323</v>
      </c>
      <c r="F451" s="0" t="n">
        <f aca="true">E451+$D$6*($H$5-E451)*$H$7+$F$16*($H$7^0.5)*(NORMINV(RAND(),0,1))</f>
        <v>3.1525280193331</v>
      </c>
      <c r="G451" s="0" t="n">
        <f aca="true">F451+$D$6*($H$5-F451)*$H$7+$G$16*($H$7^0.5)*(NORMINV(RAND(),0,1))</f>
        <v>3.2298827235354</v>
      </c>
      <c r="H451" s="0" t="n">
        <f aca="true">G451+$D$6*($H$5-G451)*$H$7+$H$16*($H$7^0.5)*(NORMINV(RAND(),0,1))</f>
        <v>2.95448349701762</v>
      </c>
      <c r="I451" s="0" t="n">
        <f aca="true">H451+$D$6*($H$5-H451)*$H$7+$I$16*($H$7^0.5)*(NORMINV(RAND(),0,1))</f>
        <v>2.88970666474426</v>
      </c>
      <c r="J451" s="0" t="n">
        <f aca="true">I451+$D$6*($H$5-I451)*$H$7+$J$16*($H$7^0.5)*(NORMINV(RAND(),0,1))</f>
        <v>2.84529833848048</v>
      </c>
      <c r="K451" s="0" t="n">
        <f aca="true">J451+$D$6*($H$5-J451)*$H$7+$K$16*($H$7^0.5)*(NORMINV(RAND(),0,1))</f>
        <v>2.8778498718711</v>
      </c>
      <c r="L451" s="0" t="n">
        <f aca="true">K451+$D$6*($H$5-K451)*$H$7+$L$16*($H$7^0.5)*(NORMINV(RAND(),0,1))</f>
        <v>3.18795609041821</v>
      </c>
      <c r="M451" s="0" t="n">
        <f aca="true">L451+$D$6*($H$5-L451)*$H$7+$M$16*($H$7^0.5)*(NORMINV(RAND(),0,1))</f>
        <v>3.15923505063495</v>
      </c>
      <c r="N451" s="0" t="n">
        <f aca="false">EXP(M451)</f>
        <v>23.5525725110582</v>
      </c>
      <c r="O451" s="0" t="n">
        <f aca="false">EXP(($H$9*LN(N451))+(1-$H$9)*$H$5+(($D$9^2)/(4*$D$6))*(1-$H$9^2))</f>
        <v>22.34995850775</v>
      </c>
      <c r="P451" s="33" t="n">
        <f aca="false">(MAX(O451-$D$5,0))*$H$8</f>
        <v>0</v>
      </c>
    </row>
    <row r="452" customFormat="false" ht="12.75" hidden="false" customHeight="false" outlineLevel="0" collapsed="false">
      <c r="A452" s="0" t="n">
        <v>432</v>
      </c>
      <c r="C452" s="18" t="n">
        <f aca="false">$H$6</f>
        <v>3.29212628660779</v>
      </c>
      <c r="D452" s="0" t="n">
        <f aca="true">C452+$D$6*($H$5-C452)*$H$7+$D$16*($H$7^0.5)*(NORMINV(RAND(),0,1))</f>
        <v>3.37365277122497</v>
      </c>
      <c r="E452" s="0" t="n">
        <f aca="true">D452+$D$6*($H$5-D452)*$H$7+$E$16*($H$7^0.5)*(NORMINV(RAND(),0,1))</f>
        <v>3.18587527096228</v>
      </c>
      <c r="F452" s="0" t="n">
        <f aca="true">E452+$D$6*($H$5-E452)*$H$7+$F$16*($H$7^0.5)*(NORMINV(RAND(),0,1))</f>
        <v>3.35376581132613</v>
      </c>
      <c r="G452" s="0" t="n">
        <f aca="true">F452+$D$6*($H$5-F452)*$H$7+$G$16*($H$7^0.5)*(NORMINV(RAND(),0,1))</f>
        <v>3.25695741760801</v>
      </c>
      <c r="H452" s="0" t="n">
        <f aca="true">G452+$D$6*($H$5-G452)*$H$7+$H$16*($H$7^0.5)*(NORMINV(RAND(),0,1))</f>
        <v>3.09713261538734</v>
      </c>
      <c r="I452" s="0" t="n">
        <f aca="true">H452+$D$6*($H$5-H452)*$H$7+$I$16*($H$7^0.5)*(NORMINV(RAND(),0,1))</f>
        <v>3.31199750632184</v>
      </c>
      <c r="J452" s="0" t="n">
        <f aca="true">I452+$D$6*($H$5-I452)*$H$7+$J$16*($H$7^0.5)*(NORMINV(RAND(),0,1))</f>
        <v>3.1867045313109</v>
      </c>
      <c r="K452" s="0" t="n">
        <f aca="true">J452+$D$6*($H$5-J452)*$H$7+$K$16*($H$7^0.5)*(NORMINV(RAND(),0,1))</f>
        <v>3.19735843624873</v>
      </c>
      <c r="L452" s="0" t="n">
        <f aca="true">K452+$D$6*($H$5-K452)*$H$7+$L$16*($H$7^0.5)*(NORMINV(RAND(),0,1))</f>
        <v>3.27721037694799</v>
      </c>
      <c r="M452" s="0" t="n">
        <f aca="true">L452+$D$6*($H$5-L452)*$H$7+$M$16*($H$7^0.5)*(NORMINV(RAND(),0,1))</f>
        <v>3.1449771297197</v>
      </c>
      <c r="N452" s="0" t="n">
        <f aca="false">EXP(M452)</f>
        <v>23.2191444388703</v>
      </c>
      <c r="O452" s="0" t="n">
        <f aca="false">EXP(($H$9*LN(N452))+(1-$H$9)*$H$5+(($D$9^2)/(4*$D$6))*(1-$H$9^2))</f>
        <v>22.0996955893663</v>
      </c>
      <c r="P452" s="33" t="n">
        <f aca="false">(MAX(O452-$D$5,0))*$H$8</f>
        <v>0</v>
      </c>
    </row>
    <row r="453" customFormat="false" ht="12.75" hidden="false" customHeight="false" outlineLevel="0" collapsed="false">
      <c r="A453" s="0" t="n">
        <v>433</v>
      </c>
      <c r="C453" s="18" t="n">
        <f aca="false">$H$6</f>
        <v>3.29212628660779</v>
      </c>
      <c r="D453" s="0" t="n">
        <f aca="true">C453+$D$6*($H$5-C453)*$H$7+$D$16*($H$7^0.5)*(NORMINV(RAND(),0,1))</f>
        <v>3.27184759813982</v>
      </c>
      <c r="E453" s="0" t="n">
        <f aca="true">D453+$D$6*($H$5-D453)*$H$7+$E$16*($H$7^0.5)*(NORMINV(RAND(),0,1))</f>
        <v>3.25198286946406</v>
      </c>
      <c r="F453" s="0" t="n">
        <f aca="true">E453+$D$6*($H$5-E453)*$H$7+$F$16*($H$7^0.5)*(NORMINV(RAND(),0,1))</f>
        <v>3.19781595308274</v>
      </c>
      <c r="G453" s="0" t="n">
        <f aca="true">F453+$D$6*($H$5-F453)*$H$7+$G$16*($H$7^0.5)*(NORMINV(RAND(),0,1))</f>
        <v>3.28836429405282</v>
      </c>
      <c r="H453" s="0" t="n">
        <f aca="true">G453+$D$6*($H$5-G453)*$H$7+$H$16*($H$7^0.5)*(NORMINV(RAND(),0,1))</f>
        <v>3.42927554374844</v>
      </c>
      <c r="I453" s="0" t="n">
        <f aca="true">H453+$D$6*($H$5-H453)*$H$7+$I$16*($H$7^0.5)*(NORMINV(RAND(),0,1))</f>
        <v>3.5102313165074</v>
      </c>
      <c r="J453" s="0" t="n">
        <f aca="true">I453+$D$6*($H$5-I453)*$H$7+$J$16*($H$7^0.5)*(NORMINV(RAND(),0,1))</f>
        <v>3.43654998534455</v>
      </c>
      <c r="K453" s="0" t="n">
        <f aca="true">J453+$D$6*($H$5-J453)*$H$7+$K$16*($H$7^0.5)*(NORMINV(RAND(),0,1))</f>
        <v>3.56390705932406</v>
      </c>
      <c r="L453" s="0" t="n">
        <f aca="true">K453+$D$6*($H$5-K453)*$H$7+$L$16*($H$7^0.5)*(NORMINV(RAND(),0,1))</f>
        <v>3.48189076406849</v>
      </c>
      <c r="M453" s="0" t="n">
        <f aca="true">L453+$D$6*($H$5-L453)*$H$7+$M$16*($H$7^0.5)*(NORMINV(RAND(),0,1))</f>
        <v>3.44275898107352</v>
      </c>
      <c r="N453" s="0" t="n">
        <f aca="false">EXP(M453)</f>
        <v>31.2731212020702</v>
      </c>
      <c r="O453" s="0" t="n">
        <f aca="false">EXP(($H$9*LN(N453))+(1-$H$9)*$H$5+(($D$9^2)/(4*$D$6))*(1-$H$9^2))</f>
        <v>27.9591966668782</v>
      </c>
      <c r="P453" s="33" t="n">
        <f aca="false">(MAX(O453-$D$5,0))*$H$8</f>
        <v>4.52708790652022</v>
      </c>
    </row>
    <row r="454" customFormat="false" ht="12.75" hidden="false" customHeight="false" outlineLevel="0" collapsed="false">
      <c r="A454" s="0" t="n">
        <v>434</v>
      </c>
      <c r="C454" s="18" t="n">
        <f aca="false">$H$6</f>
        <v>3.29212628660779</v>
      </c>
      <c r="D454" s="0" t="n">
        <f aca="true">C454+$D$6*($H$5-C454)*$H$7+$D$16*($H$7^0.5)*(NORMINV(RAND(),0,1))</f>
        <v>3.25798987309548</v>
      </c>
      <c r="E454" s="0" t="n">
        <f aca="true">D454+$D$6*($H$5-D454)*$H$7+$E$16*($H$7^0.5)*(NORMINV(RAND(),0,1))</f>
        <v>3.28368249709604</v>
      </c>
      <c r="F454" s="0" t="n">
        <f aca="true">E454+$D$6*($H$5-E454)*$H$7+$F$16*($H$7^0.5)*(NORMINV(RAND(),0,1))</f>
        <v>3.1744565353885</v>
      </c>
      <c r="G454" s="0" t="n">
        <f aca="true">F454+$D$6*($H$5-F454)*$H$7+$G$16*($H$7^0.5)*(NORMINV(RAND(),0,1))</f>
        <v>3.45501662573538</v>
      </c>
      <c r="H454" s="0" t="n">
        <f aca="true">G454+$D$6*($H$5-G454)*$H$7+$H$16*($H$7^0.5)*(NORMINV(RAND(),0,1))</f>
        <v>3.44895662439811</v>
      </c>
      <c r="I454" s="0" t="n">
        <f aca="true">H454+$D$6*($H$5-H454)*$H$7+$I$16*($H$7^0.5)*(NORMINV(RAND(),0,1))</f>
        <v>3.29113698760288</v>
      </c>
      <c r="J454" s="0" t="n">
        <f aca="true">I454+$D$6*($H$5-I454)*$H$7+$J$16*($H$7^0.5)*(NORMINV(RAND(),0,1))</f>
        <v>3.35981444925268</v>
      </c>
      <c r="K454" s="0" t="n">
        <f aca="true">J454+$D$6*($H$5-J454)*$H$7+$K$16*($H$7^0.5)*(NORMINV(RAND(),0,1))</f>
        <v>3.47711678025926</v>
      </c>
      <c r="L454" s="0" t="n">
        <f aca="true">K454+$D$6*($H$5-K454)*$H$7+$L$16*($H$7^0.5)*(NORMINV(RAND(),0,1))</f>
        <v>3.49329615209984</v>
      </c>
      <c r="M454" s="0" t="n">
        <f aca="true">L454+$D$6*($H$5-L454)*$H$7+$M$16*($H$7^0.5)*(NORMINV(RAND(),0,1))</f>
        <v>3.42795466827271</v>
      </c>
      <c r="N454" s="0" t="n">
        <f aca="false">EXP(M454)</f>
        <v>30.8135543130132</v>
      </c>
      <c r="O454" s="0" t="n">
        <f aca="false">EXP(($H$9*LN(N454))+(1-$H$9)*$H$5+(($D$9^2)/(4*$D$6))*(1-$H$9^2))</f>
        <v>27.6341969389289</v>
      </c>
      <c r="P454" s="33" t="n">
        <f aca="false">(MAX(O454-$D$5,0))*$H$8</f>
        <v>4.21793860234012</v>
      </c>
    </row>
    <row r="455" customFormat="false" ht="12.75" hidden="false" customHeight="false" outlineLevel="0" collapsed="false">
      <c r="A455" s="0" t="n">
        <v>435</v>
      </c>
      <c r="C455" s="18" t="n">
        <f aca="false">$H$6</f>
        <v>3.29212628660779</v>
      </c>
      <c r="D455" s="0" t="n">
        <f aca="true">C455+$D$6*($H$5-C455)*$H$7+$D$16*($H$7^0.5)*(NORMINV(RAND(),0,1))</f>
        <v>3.36816881299802</v>
      </c>
      <c r="E455" s="0" t="n">
        <f aca="true">D455+$D$6*($H$5-D455)*$H$7+$E$16*($H$7^0.5)*(NORMINV(RAND(),0,1))</f>
        <v>3.37561100631822</v>
      </c>
      <c r="F455" s="0" t="n">
        <f aca="true">E455+$D$6*($H$5-E455)*$H$7+$F$16*($H$7^0.5)*(NORMINV(RAND(),0,1))</f>
        <v>3.20611348620135</v>
      </c>
      <c r="G455" s="0" t="n">
        <f aca="true">F455+$D$6*($H$5-F455)*$H$7+$G$16*($H$7^0.5)*(NORMINV(RAND(),0,1))</f>
        <v>3.23413363635361</v>
      </c>
      <c r="H455" s="0" t="n">
        <f aca="true">G455+$D$6*($H$5-G455)*$H$7+$H$16*($H$7^0.5)*(NORMINV(RAND(),0,1))</f>
        <v>3.03201986782975</v>
      </c>
      <c r="I455" s="0" t="n">
        <f aca="true">H455+$D$6*($H$5-H455)*$H$7+$I$16*($H$7^0.5)*(NORMINV(RAND(),0,1))</f>
        <v>3.19646379025995</v>
      </c>
      <c r="J455" s="0" t="n">
        <f aca="true">I455+$D$6*($H$5-I455)*$H$7+$J$16*($H$7^0.5)*(NORMINV(RAND(),0,1))</f>
        <v>3.15706614641826</v>
      </c>
      <c r="K455" s="0" t="n">
        <f aca="true">J455+$D$6*($H$5-J455)*$H$7+$K$16*($H$7^0.5)*(NORMINV(RAND(),0,1))</f>
        <v>3.28030655276366</v>
      </c>
      <c r="L455" s="0" t="n">
        <f aca="true">K455+$D$6*($H$5-K455)*$H$7+$L$16*($H$7^0.5)*(NORMINV(RAND(),0,1))</f>
        <v>3.27321040255653</v>
      </c>
      <c r="M455" s="0" t="n">
        <f aca="true">L455+$D$6*($H$5-L455)*$H$7+$M$16*($H$7^0.5)*(NORMINV(RAND(),0,1))</f>
        <v>3.16140214764938</v>
      </c>
      <c r="N455" s="0" t="n">
        <f aca="false">EXP(M455)</f>
        <v>23.6036685656861</v>
      </c>
      <c r="O455" s="0" t="n">
        <f aca="false">EXP(($H$9*LN(N455))+(1-$H$9)*$H$5+(($D$9^2)/(4*$D$6))*(1-$H$9^2))</f>
        <v>22.3882439161881</v>
      </c>
      <c r="P455" s="33" t="n">
        <f aca="false">(MAX(O455-$D$5,0))*$H$8</f>
        <v>0</v>
      </c>
    </row>
    <row r="456" customFormat="false" ht="12.75" hidden="false" customHeight="false" outlineLevel="0" collapsed="false">
      <c r="A456" s="0" t="n">
        <v>436</v>
      </c>
      <c r="C456" s="18" t="n">
        <f aca="false">$H$6</f>
        <v>3.29212628660779</v>
      </c>
      <c r="D456" s="0" t="n">
        <f aca="true">C456+$D$6*($H$5-C456)*$H$7+$D$16*($H$7^0.5)*(NORMINV(RAND(),0,1))</f>
        <v>3.27420439912825</v>
      </c>
      <c r="E456" s="0" t="n">
        <f aca="true">D456+$D$6*($H$5-D456)*$H$7+$E$16*($H$7^0.5)*(NORMINV(RAND(),0,1))</f>
        <v>3.40434932879938</v>
      </c>
      <c r="F456" s="0" t="n">
        <f aca="true">E456+$D$6*($H$5-E456)*$H$7+$F$16*($H$7^0.5)*(NORMINV(RAND(),0,1))</f>
        <v>3.42778368163356</v>
      </c>
      <c r="G456" s="0" t="n">
        <f aca="true">F456+$D$6*($H$5-F456)*$H$7+$G$16*($H$7^0.5)*(NORMINV(RAND(),0,1))</f>
        <v>3.64368438342732</v>
      </c>
      <c r="H456" s="0" t="n">
        <f aca="true">G456+$D$6*($H$5-G456)*$H$7+$H$16*($H$7^0.5)*(NORMINV(RAND(),0,1))</f>
        <v>3.43878335476473</v>
      </c>
      <c r="I456" s="0" t="n">
        <f aca="true">H456+$D$6*($H$5-H456)*$H$7+$I$16*($H$7^0.5)*(NORMINV(RAND(),0,1))</f>
        <v>3.41324538428347</v>
      </c>
      <c r="J456" s="0" t="n">
        <f aca="true">I456+$D$6*($H$5-I456)*$H$7+$J$16*($H$7^0.5)*(NORMINV(RAND(),0,1))</f>
        <v>3.2950951733433</v>
      </c>
      <c r="K456" s="0" t="n">
        <f aca="true">J456+$D$6*($H$5-J456)*$H$7+$K$16*($H$7^0.5)*(NORMINV(RAND(),0,1))</f>
        <v>3.20236329926607</v>
      </c>
      <c r="L456" s="0" t="n">
        <f aca="true">K456+$D$6*($H$5-K456)*$H$7+$L$16*($H$7^0.5)*(NORMINV(RAND(),0,1))</f>
        <v>3.1607116564495</v>
      </c>
      <c r="M456" s="0" t="n">
        <f aca="true">L456+$D$6*($H$5-L456)*$H$7+$M$16*($H$7^0.5)*(NORMINV(RAND(),0,1))</f>
        <v>3.24732228512175</v>
      </c>
      <c r="N456" s="0" t="n">
        <f aca="false">EXP(M456)</f>
        <v>25.7213731182022</v>
      </c>
      <c r="O456" s="0" t="n">
        <f aca="false">EXP(($H$9*LN(N456))+(1-$H$9)*$H$5+(($D$9^2)/(4*$D$6))*(1-$H$9^2))</f>
        <v>23.9601985513997</v>
      </c>
      <c r="P456" s="33" t="n">
        <f aca="false">(MAX(O456-$D$5,0))*$H$8</f>
        <v>0.723123230554196</v>
      </c>
    </row>
    <row r="457" customFormat="false" ht="12.75" hidden="false" customHeight="false" outlineLevel="0" collapsed="false">
      <c r="A457" s="0" t="n">
        <v>437</v>
      </c>
      <c r="C457" s="18" t="n">
        <f aca="false">$H$6</f>
        <v>3.29212628660779</v>
      </c>
      <c r="D457" s="0" t="n">
        <f aca="true">C457+$D$6*($H$5-C457)*$H$7+$D$16*($H$7^0.5)*(NORMINV(RAND(),0,1))</f>
        <v>3.3360017057589</v>
      </c>
      <c r="E457" s="0" t="n">
        <f aca="true">D457+$D$6*($H$5-D457)*$H$7+$E$16*($H$7^0.5)*(NORMINV(RAND(),0,1))</f>
        <v>3.38302982125796</v>
      </c>
      <c r="F457" s="0" t="n">
        <f aca="true">E457+$D$6*($H$5-E457)*$H$7+$F$16*($H$7^0.5)*(NORMINV(RAND(),0,1))</f>
        <v>3.41648573527106</v>
      </c>
      <c r="G457" s="0" t="n">
        <f aca="true">F457+$D$6*($H$5-F457)*$H$7+$G$16*($H$7^0.5)*(NORMINV(RAND(),0,1))</f>
        <v>3.17646061619978</v>
      </c>
      <c r="H457" s="0" t="n">
        <f aca="true">G457+$D$6*($H$5-G457)*$H$7+$H$16*($H$7^0.5)*(NORMINV(RAND(),0,1))</f>
        <v>3.12795398542566</v>
      </c>
      <c r="I457" s="0" t="n">
        <f aca="true">H457+$D$6*($H$5-H457)*$H$7+$I$16*($H$7^0.5)*(NORMINV(RAND(),0,1))</f>
        <v>3.23213299594899</v>
      </c>
      <c r="J457" s="0" t="n">
        <f aca="true">I457+$D$6*($H$5-I457)*$H$7+$J$16*($H$7^0.5)*(NORMINV(RAND(),0,1))</f>
        <v>3.04957595512715</v>
      </c>
      <c r="K457" s="0" t="n">
        <f aca="true">J457+$D$6*($H$5-J457)*$H$7+$K$16*($H$7^0.5)*(NORMINV(RAND(),0,1))</f>
        <v>3.07888120156222</v>
      </c>
      <c r="L457" s="0" t="n">
        <f aca="true">K457+$D$6*($H$5-K457)*$H$7+$L$16*($H$7^0.5)*(NORMINV(RAND(),0,1))</f>
        <v>3.09483367554713</v>
      </c>
      <c r="M457" s="0" t="n">
        <f aca="true">L457+$D$6*($H$5-L457)*$H$7+$M$16*($H$7^0.5)*(NORMINV(RAND(),0,1))</f>
        <v>3.0873505681683</v>
      </c>
      <c r="N457" s="0" t="n">
        <f aca="false">EXP(M457)</f>
        <v>21.9189282716604</v>
      </c>
      <c r="O457" s="0" t="n">
        <f aca="false">EXP(($H$9*LN(N457))+(1-$H$9)*$H$5+(($D$9^2)/(4*$D$6))*(1-$H$9^2))</f>
        <v>21.1164316706106</v>
      </c>
      <c r="P457" s="33" t="n">
        <f aca="false">(MAX(O457-$D$5,0))*$H$8</f>
        <v>0</v>
      </c>
    </row>
    <row r="458" customFormat="false" ht="12.75" hidden="false" customHeight="false" outlineLevel="0" collapsed="false">
      <c r="A458" s="0" t="n">
        <v>438</v>
      </c>
      <c r="C458" s="18" t="n">
        <f aca="false">$H$6</f>
        <v>3.29212628660779</v>
      </c>
      <c r="D458" s="0" t="n">
        <f aca="true">C458+$D$6*($H$5-C458)*$H$7+$D$16*($H$7^0.5)*(NORMINV(RAND(),0,1))</f>
        <v>3.5189406559068</v>
      </c>
      <c r="E458" s="0" t="n">
        <f aca="true">D458+$D$6*($H$5-D458)*$H$7+$E$16*($H$7^0.5)*(NORMINV(RAND(),0,1))</f>
        <v>3.45740270602643</v>
      </c>
      <c r="F458" s="0" t="n">
        <f aca="true">E458+$D$6*($H$5-E458)*$H$7+$F$16*($H$7^0.5)*(NORMINV(RAND(),0,1))</f>
        <v>3.77547257486263</v>
      </c>
      <c r="G458" s="0" t="n">
        <f aca="true">F458+$D$6*($H$5-F458)*$H$7+$G$16*($H$7^0.5)*(NORMINV(RAND(),0,1))</f>
        <v>3.93042967370155</v>
      </c>
      <c r="H458" s="0" t="n">
        <f aca="true">G458+$D$6*($H$5-G458)*$H$7+$H$16*($H$7^0.5)*(NORMINV(RAND(),0,1))</f>
        <v>3.72579175719099</v>
      </c>
      <c r="I458" s="0" t="n">
        <f aca="true">H458+$D$6*($H$5-H458)*$H$7+$I$16*($H$7^0.5)*(NORMINV(RAND(),0,1))</f>
        <v>3.5788310568476</v>
      </c>
      <c r="J458" s="0" t="n">
        <f aca="true">I458+$D$6*($H$5-I458)*$H$7+$J$16*($H$7^0.5)*(NORMINV(RAND(),0,1))</f>
        <v>3.67391987354323</v>
      </c>
      <c r="K458" s="0" t="n">
        <f aca="true">J458+$D$6*($H$5-J458)*$H$7+$K$16*($H$7^0.5)*(NORMINV(RAND(),0,1))</f>
        <v>3.43872748370181</v>
      </c>
      <c r="L458" s="0" t="n">
        <f aca="true">K458+$D$6*($H$5-K458)*$H$7+$L$16*($H$7^0.5)*(NORMINV(RAND(),0,1))</f>
        <v>3.29753530520506</v>
      </c>
      <c r="M458" s="0" t="n">
        <f aca="true">L458+$D$6*($H$5-L458)*$H$7+$M$16*($H$7^0.5)*(NORMINV(RAND(),0,1))</f>
        <v>3.15468805693635</v>
      </c>
      <c r="N458" s="0" t="n">
        <f aca="false">EXP(M458)</f>
        <v>23.4457222201598</v>
      </c>
      <c r="O458" s="0" t="n">
        <f aca="false">EXP(($H$9*LN(N458))+(1-$H$9)*$H$5+(($D$9^2)/(4*$D$6))*(1-$H$9^2))</f>
        <v>22.269840893988</v>
      </c>
      <c r="P458" s="33" t="n">
        <f aca="false">(MAX(O458-$D$5,0))*$H$8</f>
        <v>0</v>
      </c>
    </row>
    <row r="459" customFormat="false" ht="12.75" hidden="false" customHeight="false" outlineLevel="0" collapsed="false">
      <c r="A459" s="0" t="n">
        <v>439</v>
      </c>
      <c r="C459" s="18" t="n">
        <f aca="false">$H$6</f>
        <v>3.29212628660779</v>
      </c>
      <c r="D459" s="0" t="n">
        <f aca="true">C459+$D$6*($H$5-C459)*$H$7+$D$16*($H$7^0.5)*(NORMINV(RAND(),0,1))</f>
        <v>3.00936074492365</v>
      </c>
      <c r="E459" s="0" t="n">
        <f aca="true">D459+$D$6*($H$5-D459)*$H$7+$E$16*($H$7^0.5)*(NORMINV(RAND(),0,1))</f>
        <v>2.90570901847791</v>
      </c>
      <c r="F459" s="0" t="n">
        <f aca="true">E459+$D$6*($H$5-E459)*$H$7+$F$16*($H$7^0.5)*(NORMINV(RAND(),0,1))</f>
        <v>2.94468863448614</v>
      </c>
      <c r="G459" s="0" t="n">
        <f aca="true">F459+$D$6*($H$5-F459)*$H$7+$G$16*($H$7^0.5)*(NORMINV(RAND(),0,1))</f>
        <v>2.90549394186067</v>
      </c>
      <c r="H459" s="0" t="n">
        <f aca="true">G459+$D$6*($H$5-G459)*$H$7+$H$16*($H$7^0.5)*(NORMINV(RAND(),0,1))</f>
        <v>2.77650787151986</v>
      </c>
      <c r="I459" s="0" t="n">
        <f aca="true">H459+$D$6*($H$5-H459)*$H$7+$I$16*($H$7^0.5)*(NORMINV(RAND(),0,1))</f>
        <v>2.59146747449308</v>
      </c>
      <c r="J459" s="0" t="n">
        <f aca="true">I459+$D$6*($H$5-I459)*$H$7+$J$16*($H$7^0.5)*(NORMINV(RAND(),0,1))</f>
        <v>2.64529039285987</v>
      </c>
      <c r="K459" s="0" t="n">
        <f aca="true">J459+$D$6*($H$5-J459)*$H$7+$K$16*($H$7^0.5)*(NORMINV(RAND(),0,1))</f>
        <v>2.61528235270508</v>
      </c>
      <c r="L459" s="0" t="n">
        <f aca="true">K459+$D$6*($H$5-K459)*$H$7+$L$16*($H$7^0.5)*(NORMINV(RAND(),0,1))</f>
        <v>2.61631250264443</v>
      </c>
      <c r="M459" s="0" t="n">
        <f aca="true">L459+$D$6*($H$5-L459)*$H$7+$M$16*($H$7^0.5)*(NORMINV(RAND(),0,1))</f>
        <v>2.57380804839855</v>
      </c>
      <c r="N459" s="0" t="n">
        <f aca="false">EXP(M459)</f>
        <v>13.115674588419</v>
      </c>
      <c r="O459" s="0" t="n">
        <f aca="false">EXP(($H$9*LN(N459))+(1-$H$9)*$H$5+(($D$9^2)/(4*$D$6))*(1-$H$9^2))</f>
        <v>14.0759199465991</v>
      </c>
      <c r="P459" s="33" t="n">
        <f aca="false">(MAX(O459-$D$5,0))*$H$8</f>
        <v>0</v>
      </c>
    </row>
    <row r="460" customFormat="false" ht="12.75" hidden="false" customHeight="false" outlineLevel="0" collapsed="false">
      <c r="A460" s="0" t="n">
        <v>440</v>
      </c>
      <c r="C460" s="18" t="n">
        <f aca="false">$H$6</f>
        <v>3.29212628660779</v>
      </c>
      <c r="D460" s="0" t="n">
        <f aca="true">C460+$D$6*($H$5-C460)*$H$7+$D$16*($H$7^0.5)*(NORMINV(RAND(),0,1))</f>
        <v>3.3771328019684</v>
      </c>
      <c r="E460" s="0" t="n">
        <f aca="true">D460+$D$6*($H$5-D460)*$H$7+$E$16*($H$7^0.5)*(NORMINV(RAND(),0,1))</f>
        <v>3.24647703831884</v>
      </c>
      <c r="F460" s="0" t="n">
        <f aca="true">E460+$D$6*($H$5-E460)*$H$7+$F$16*($H$7^0.5)*(NORMINV(RAND(),0,1))</f>
        <v>3.27219305349349</v>
      </c>
      <c r="G460" s="0" t="n">
        <f aca="true">F460+$D$6*($H$5-F460)*$H$7+$G$16*($H$7^0.5)*(NORMINV(RAND(),0,1))</f>
        <v>3.26353821500478</v>
      </c>
      <c r="H460" s="0" t="n">
        <f aca="true">G460+$D$6*($H$5-G460)*$H$7+$H$16*($H$7^0.5)*(NORMINV(RAND(),0,1))</f>
        <v>3.08591523311627</v>
      </c>
      <c r="I460" s="0" t="n">
        <f aca="true">H460+$D$6*($H$5-H460)*$H$7+$I$16*($H$7^0.5)*(NORMINV(RAND(),0,1))</f>
        <v>2.85503040526215</v>
      </c>
      <c r="J460" s="0" t="n">
        <f aca="true">I460+$D$6*($H$5-I460)*$H$7+$J$16*($H$7^0.5)*(NORMINV(RAND(),0,1))</f>
        <v>2.72440102204775</v>
      </c>
      <c r="K460" s="0" t="n">
        <f aca="true">J460+$D$6*($H$5-J460)*$H$7+$K$16*($H$7^0.5)*(NORMINV(RAND(),0,1))</f>
        <v>2.76251158686479</v>
      </c>
      <c r="L460" s="0" t="n">
        <f aca="true">K460+$D$6*($H$5-K460)*$H$7+$L$16*($H$7^0.5)*(NORMINV(RAND(),0,1))</f>
        <v>2.66939987998069</v>
      </c>
      <c r="M460" s="0" t="n">
        <f aca="true">L460+$D$6*($H$5-L460)*$H$7+$M$16*($H$7^0.5)*(NORMINV(RAND(),0,1))</f>
        <v>2.73575522830751</v>
      </c>
      <c r="N460" s="0" t="n">
        <f aca="false">EXP(M460)</f>
        <v>15.4213857061162</v>
      </c>
      <c r="O460" s="0" t="n">
        <f aca="false">EXP(($H$9*LN(N460))+(1-$H$9)*$H$5+(($D$9^2)/(4*$D$6))*(1-$H$9^2))</f>
        <v>15.9964733945814</v>
      </c>
      <c r="P460" s="33" t="n">
        <f aca="false">(MAX(O460-$D$5,0))*$H$8</f>
        <v>0</v>
      </c>
    </row>
    <row r="461" customFormat="false" ht="12.75" hidden="false" customHeight="false" outlineLevel="0" collapsed="false">
      <c r="A461" s="0" t="n">
        <v>441</v>
      </c>
      <c r="C461" s="18" t="n">
        <f aca="false">$H$6</f>
        <v>3.29212628660779</v>
      </c>
      <c r="D461" s="0" t="n">
        <f aca="true">C461+$D$6*($H$5-C461)*$H$7+$D$16*($H$7^0.5)*(NORMINV(RAND(),0,1))</f>
        <v>3.23007407816239</v>
      </c>
      <c r="E461" s="0" t="n">
        <f aca="true">D461+$D$6*($H$5-D461)*$H$7+$E$16*($H$7^0.5)*(NORMINV(RAND(),0,1))</f>
        <v>3.30556691198764</v>
      </c>
      <c r="F461" s="0" t="n">
        <f aca="true">E461+$D$6*($H$5-E461)*$H$7+$F$16*($H$7^0.5)*(NORMINV(RAND(),0,1))</f>
        <v>3.32835218560332</v>
      </c>
      <c r="G461" s="0" t="n">
        <f aca="true">F461+$D$6*($H$5-F461)*$H$7+$G$16*($H$7^0.5)*(NORMINV(RAND(),0,1))</f>
        <v>3.24389522772221</v>
      </c>
      <c r="H461" s="0" t="n">
        <f aca="true">G461+$D$6*($H$5-G461)*$H$7+$H$16*($H$7^0.5)*(NORMINV(RAND(),0,1))</f>
        <v>3.2445118504054</v>
      </c>
      <c r="I461" s="0" t="n">
        <f aca="true">H461+$D$6*($H$5-H461)*$H$7+$I$16*($H$7^0.5)*(NORMINV(RAND(),0,1))</f>
        <v>3.24263577985717</v>
      </c>
      <c r="J461" s="0" t="n">
        <f aca="true">I461+$D$6*($H$5-I461)*$H$7+$J$16*($H$7^0.5)*(NORMINV(RAND(),0,1))</f>
        <v>3.42814677575851</v>
      </c>
      <c r="K461" s="0" t="n">
        <f aca="true">J461+$D$6*($H$5-J461)*$H$7+$K$16*($H$7^0.5)*(NORMINV(RAND(),0,1))</f>
        <v>3.41578417832711</v>
      </c>
      <c r="L461" s="0" t="n">
        <f aca="true">K461+$D$6*($H$5-K461)*$H$7+$L$16*($H$7^0.5)*(NORMINV(RAND(),0,1))</f>
        <v>3.36356307996897</v>
      </c>
      <c r="M461" s="0" t="n">
        <f aca="true">L461+$D$6*($H$5-L461)*$H$7+$M$16*($H$7^0.5)*(NORMINV(RAND(),0,1))</f>
        <v>3.38319398243319</v>
      </c>
      <c r="N461" s="0" t="n">
        <f aca="false">EXP(M461)</f>
        <v>29.4647308132125</v>
      </c>
      <c r="O461" s="0" t="n">
        <f aca="false">EXP(($H$9*LN(N461))+(1-$H$9)*$H$5+(($D$9^2)/(4*$D$6))*(1-$H$9^2))</f>
        <v>26.6743625680097</v>
      </c>
      <c r="P461" s="33" t="n">
        <f aca="false">(MAX(O461-$D$5,0))*$H$8</f>
        <v>3.30491590607469</v>
      </c>
    </row>
    <row r="462" customFormat="false" ht="12.75" hidden="false" customHeight="false" outlineLevel="0" collapsed="false">
      <c r="A462" s="0" t="n">
        <v>442</v>
      </c>
      <c r="C462" s="18" t="n">
        <f aca="false">$H$6</f>
        <v>3.29212628660779</v>
      </c>
      <c r="D462" s="0" t="n">
        <f aca="true">C462+$D$6*($H$5-C462)*$H$7+$D$16*($H$7^0.5)*(NORMINV(RAND(),0,1))</f>
        <v>3.2493824742585</v>
      </c>
      <c r="E462" s="0" t="n">
        <f aca="true">D462+$D$6*($H$5-D462)*$H$7+$E$16*($H$7^0.5)*(NORMINV(RAND(),0,1))</f>
        <v>3.30092374202508</v>
      </c>
      <c r="F462" s="0" t="n">
        <f aca="true">E462+$D$6*($H$5-E462)*$H$7+$F$16*($H$7^0.5)*(NORMINV(RAND(),0,1))</f>
        <v>3.28227282292943</v>
      </c>
      <c r="G462" s="0" t="n">
        <f aca="true">F462+$D$6*($H$5-F462)*$H$7+$G$16*($H$7^0.5)*(NORMINV(RAND(),0,1))</f>
        <v>3.46698134401589</v>
      </c>
      <c r="H462" s="0" t="n">
        <f aca="true">G462+$D$6*($H$5-G462)*$H$7+$H$16*($H$7^0.5)*(NORMINV(RAND(),0,1))</f>
        <v>3.39976098843143</v>
      </c>
      <c r="I462" s="0" t="n">
        <f aca="true">H462+$D$6*($H$5-H462)*$H$7+$I$16*($H$7^0.5)*(NORMINV(RAND(),0,1))</f>
        <v>3.303984895792</v>
      </c>
      <c r="J462" s="0" t="n">
        <f aca="true">I462+$D$6*($H$5-I462)*$H$7+$J$16*($H$7^0.5)*(NORMINV(RAND(),0,1))</f>
        <v>3.26432645458909</v>
      </c>
      <c r="K462" s="0" t="n">
        <f aca="true">J462+$D$6*($H$5-J462)*$H$7+$K$16*($H$7^0.5)*(NORMINV(RAND(),0,1))</f>
        <v>3.23113072338453</v>
      </c>
      <c r="L462" s="0" t="n">
        <f aca="true">K462+$D$6*($H$5-K462)*$H$7+$L$16*($H$7^0.5)*(NORMINV(RAND(),0,1))</f>
        <v>3.28611433770231</v>
      </c>
      <c r="M462" s="0" t="n">
        <f aca="true">L462+$D$6*($H$5-L462)*$H$7+$M$16*($H$7^0.5)*(NORMINV(RAND(),0,1))</f>
        <v>3.23304371004838</v>
      </c>
      <c r="N462" s="0" t="n">
        <f aca="false">EXP(M462)</f>
        <v>25.3567181333299</v>
      </c>
      <c r="O462" s="0" t="n">
        <f aca="false">EXP(($H$9*LN(N462))+(1-$H$9)*$H$5+(($D$9^2)/(4*$D$6))*(1-$H$9^2))</f>
        <v>23.691518558344</v>
      </c>
      <c r="P462" s="33" t="n">
        <f aca="false">(MAX(O462-$D$5,0))*$H$8</f>
        <v>0.467546915384992</v>
      </c>
    </row>
    <row r="463" customFormat="false" ht="12.75" hidden="false" customHeight="false" outlineLevel="0" collapsed="false">
      <c r="A463" s="0" t="n">
        <v>443</v>
      </c>
      <c r="C463" s="18" t="n">
        <f aca="false">$H$6</f>
        <v>3.29212628660779</v>
      </c>
      <c r="D463" s="0" t="n">
        <f aca="true">C463+$D$6*($H$5-C463)*$H$7+$D$16*($H$7^0.5)*(NORMINV(RAND(),0,1))</f>
        <v>3.23551454327369</v>
      </c>
      <c r="E463" s="0" t="n">
        <f aca="true">D463+$D$6*($H$5-D463)*$H$7+$E$16*($H$7^0.5)*(NORMINV(RAND(),0,1))</f>
        <v>3.3478703711875</v>
      </c>
      <c r="F463" s="0" t="n">
        <f aca="true">E463+$D$6*($H$5-E463)*$H$7+$F$16*($H$7^0.5)*(NORMINV(RAND(),0,1))</f>
        <v>3.23967861454009</v>
      </c>
      <c r="G463" s="0" t="n">
        <f aca="true">F463+$D$6*($H$5-F463)*$H$7+$G$16*($H$7^0.5)*(NORMINV(RAND(),0,1))</f>
        <v>3.06694954376842</v>
      </c>
      <c r="H463" s="0" t="n">
        <f aca="true">G463+$D$6*($H$5-G463)*$H$7+$H$16*($H$7^0.5)*(NORMINV(RAND(),0,1))</f>
        <v>3.18084025678126</v>
      </c>
      <c r="I463" s="0" t="n">
        <f aca="true">H463+$D$6*($H$5-H463)*$H$7+$I$16*($H$7^0.5)*(NORMINV(RAND(),0,1))</f>
        <v>3.05395509358057</v>
      </c>
      <c r="J463" s="0" t="n">
        <f aca="true">I463+$D$6*($H$5-I463)*$H$7+$J$16*($H$7^0.5)*(NORMINV(RAND(),0,1))</f>
        <v>3.1034733719041</v>
      </c>
      <c r="K463" s="0" t="n">
        <f aca="true">J463+$D$6*($H$5-J463)*$H$7+$K$16*($H$7^0.5)*(NORMINV(RAND(),0,1))</f>
        <v>3.19409136300821</v>
      </c>
      <c r="L463" s="0" t="n">
        <f aca="true">K463+$D$6*($H$5-K463)*$H$7+$L$16*($H$7^0.5)*(NORMINV(RAND(),0,1))</f>
        <v>3.16249667877197</v>
      </c>
      <c r="M463" s="0" t="n">
        <f aca="true">L463+$D$6*($H$5-L463)*$H$7+$M$16*($H$7^0.5)*(NORMINV(RAND(),0,1))</f>
        <v>3.08316524579457</v>
      </c>
      <c r="N463" s="0" t="n">
        <f aca="false">EXP(M463)</f>
        <v>21.8273821993028</v>
      </c>
      <c r="O463" s="0" t="n">
        <f aca="false">EXP(($H$9*LN(N463))+(1-$H$9)*$H$5+(($D$9^2)/(4*$D$6))*(1-$H$9^2))</f>
        <v>21.0467468206675</v>
      </c>
      <c r="P463" s="33" t="n">
        <f aca="false">(MAX(O463-$D$5,0))*$H$8</f>
        <v>0</v>
      </c>
    </row>
    <row r="464" customFormat="false" ht="12.75" hidden="false" customHeight="false" outlineLevel="0" collapsed="false">
      <c r="A464" s="0" t="n">
        <v>444</v>
      </c>
      <c r="C464" s="18" t="n">
        <f aca="false">$H$6</f>
        <v>3.29212628660779</v>
      </c>
      <c r="D464" s="0" t="n">
        <f aca="true">C464+$D$6*($H$5-C464)*$H$7+$D$16*($H$7^0.5)*(NORMINV(RAND(),0,1))</f>
        <v>3.37252528645382</v>
      </c>
      <c r="E464" s="0" t="n">
        <f aca="true">D464+$D$6*($H$5-D464)*$H$7+$E$16*($H$7^0.5)*(NORMINV(RAND(),0,1))</f>
        <v>3.44456643010847</v>
      </c>
      <c r="F464" s="0" t="n">
        <f aca="true">E464+$D$6*($H$5-E464)*$H$7+$F$16*($H$7^0.5)*(NORMINV(RAND(),0,1))</f>
        <v>3.21790159603204</v>
      </c>
      <c r="G464" s="0" t="n">
        <f aca="true">F464+$D$6*($H$5-F464)*$H$7+$G$16*($H$7^0.5)*(NORMINV(RAND(),0,1))</f>
        <v>3.38943024340368</v>
      </c>
      <c r="H464" s="0" t="n">
        <f aca="true">G464+$D$6*($H$5-G464)*$H$7+$H$16*($H$7^0.5)*(NORMINV(RAND(),0,1))</f>
        <v>3.2826945756093</v>
      </c>
      <c r="I464" s="0" t="n">
        <f aca="true">H464+$D$6*($H$5-H464)*$H$7+$I$16*($H$7^0.5)*(NORMINV(RAND(),0,1))</f>
        <v>3.29804488197471</v>
      </c>
      <c r="J464" s="0" t="n">
        <f aca="true">I464+$D$6*($H$5-I464)*$H$7+$J$16*($H$7^0.5)*(NORMINV(RAND(),0,1))</f>
        <v>2.99614142469129</v>
      </c>
      <c r="K464" s="0" t="n">
        <f aca="true">J464+$D$6*($H$5-J464)*$H$7+$K$16*($H$7^0.5)*(NORMINV(RAND(),0,1))</f>
        <v>2.90485780520946</v>
      </c>
      <c r="L464" s="0" t="n">
        <f aca="true">K464+$D$6*($H$5-K464)*$H$7+$L$16*($H$7^0.5)*(NORMINV(RAND(),0,1))</f>
        <v>2.97861364647239</v>
      </c>
      <c r="M464" s="0" t="n">
        <f aca="true">L464+$D$6*($H$5-L464)*$H$7+$M$16*($H$7^0.5)*(NORMINV(RAND(),0,1))</f>
        <v>2.97942228732643</v>
      </c>
      <c r="N464" s="0" t="n">
        <f aca="false">EXP(M464)</f>
        <v>19.6764460283626</v>
      </c>
      <c r="O464" s="0" t="n">
        <f aca="false">EXP(($H$9*LN(N464))+(1-$H$9)*$H$5+(($D$9^2)/(4*$D$6))*(1-$H$9^2))</f>
        <v>19.391053873961</v>
      </c>
      <c r="P464" s="33" t="n">
        <f aca="false">(MAX(O464-$D$5,0))*$H$8</f>
        <v>0</v>
      </c>
    </row>
    <row r="465" customFormat="false" ht="12.75" hidden="false" customHeight="false" outlineLevel="0" collapsed="false">
      <c r="A465" s="0" t="n">
        <v>445</v>
      </c>
      <c r="C465" s="18" t="n">
        <f aca="false">$H$6</f>
        <v>3.29212628660779</v>
      </c>
      <c r="D465" s="0" t="n">
        <f aca="true">C465+$D$6*($H$5-C465)*$H$7+$D$16*($H$7^0.5)*(NORMINV(RAND(),0,1))</f>
        <v>3.61568500201716</v>
      </c>
      <c r="E465" s="0" t="n">
        <f aca="true">D465+$D$6*($H$5-D465)*$H$7+$E$16*($H$7^0.5)*(NORMINV(RAND(),0,1))</f>
        <v>3.51009322406426</v>
      </c>
      <c r="F465" s="0" t="n">
        <f aca="true">E465+$D$6*($H$5-E465)*$H$7+$F$16*($H$7^0.5)*(NORMINV(RAND(),0,1))</f>
        <v>3.60102614296328</v>
      </c>
      <c r="G465" s="0" t="n">
        <f aca="true">F465+$D$6*($H$5-F465)*$H$7+$G$16*($H$7^0.5)*(NORMINV(RAND(),0,1))</f>
        <v>3.45940876684097</v>
      </c>
      <c r="H465" s="0" t="n">
        <f aca="true">G465+$D$6*($H$5-G465)*$H$7+$H$16*($H$7^0.5)*(NORMINV(RAND(),0,1))</f>
        <v>3.49538578871154</v>
      </c>
      <c r="I465" s="0" t="n">
        <f aca="true">H465+$D$6*($H$5-H465)*$H$7+$I$16*($H$7^0.5)*(NORMINV(RAND(),0,1))</f>
        <v>3.42096045186519</v>
      </c>
      <c r="J465" s="0" t="n">
        <f aca="true">I465+$D$6*($H$5-I465)*$H$7+$J$16*($H$7^0.5)*(NORMINV(RAND(),0,1))</f>
        <v>3.42595212440312</v>
      </c>
      <c r="K465" s="0" t="n">
        <f aca="true">J465+$D$6*($H$5-J465)*$H$7+$K$16*($H$7^0.5)*(NORMINV(RAND(),0,1))</f>
        <v>3.25165830053485</v>
      </c>
      <c r="L465" s="0" t="n">
        <f aca="true">K465+$D$6*($H$5-K465)*$H$7+$L$16*($H$7^0.5)*(NORMINV(RAND(),0,1))</f>
        <v>3.34030454819055</v>
      </c>
      <c r="M465" s="0" t="n">
        <f aca="true">L465+$D$6*($H$5-L465)*$H$7+$M$16*($H$7^0.5)*(NORMINV(RAND(),0,1))</f>
        <v>3.35414741341329</v>
      </c>
      <c r="N465" s="0" t="n">
        <f aca="false">EXP(M465)</f>
        <v>28.6211917411476</v>
      </c>
      <c r="O465" s="0" t="n">
        <f aca="false">EXP(($H$9*LN(N465))+(1-$H$9)*$H$5+(($D$9^2)/(4*$D$6))*(1-$H$9^2))</f>
        <v>26.0694070151049</v>
      </c>
      <c r="P465" s="33" t="n">
        <f aca="false">(MAX(O465-$D$5,0))*$H$8</f>
        <v>2.72946438363654</v>
      </c>
    </row>
    <row r="466" customFormat="false" ht="12.75" hidden="false" customHeight="false" outlineLevel="0" collapsed="false">
      <c r="A466" s="0" t="n">
        <v>446</v>
      </c>
      <c r="C466" s="18" t="n">
        <f aca="false">$H$6</f>
        <v>3.29212628660779</v>
      </c>
      <c r="D466" s="0" t="n">
        <f aca="true">C466+$D$6*($H$5-C466)*$H$7+$D$16*($H$7^0.5)*(NORMINV(RAND(),0,1))</f>
        <v>3.24550301126133</v>
      </c>
      <c r="E466" s="0" t="n">
        <f aca="true">D466+$D$6*($H$5-D466)*$H$7+$E$16*($H$7^0.5)*(NORMINV(RAND(),0,1))</f>
        <v>3.22681660834965</v>
      </c>
      <c r="F466" s="0" t="n">
        <f aca="true">E466+$D$6*($H$5-E466)*$H$7+$F$16*($H$7^0.5)*(NORMINV(RAND(),0,1))</f>
        <v>3.24413390262285</v>
      </c>
      <c r="G466" s="0" t="n">
        <f aca="true">F466+$D$6*($H$5-F466)*$H$7+$G$16*($H$7^0.5)*(NORMINV(RAND(),0,1))</f>
        <v>3.25461794998605</v>
      </c>
      <c r="H466" s="0" t="n">
        <f aca="true">G466+$D$6*($H$5-G466)*$H$7+$H$16*($H$7^0.5)*(NORMINV(RAND(),0,1))</f>
        <v>3.19359057657861</v>
      </c>
      <c r="I466" s="0" t="n">
        <f aca="true">H466+$D$6*($H$5-H466)*$H$7+$I$16*($H$7^0.5)*(NORMINV(RAND(),0,1))</f>
        <v>3.17797227686892</v>
      </c>
      <c r="J466" s="0" t="n">
        <f aca="true">I466+$D$6*($H$5-I466)*$H$7+$J$16*($H$7^0.5)*(NORMINV(RAND(),0,1))</f>
        <v>3.13741623164768</v>
      </c>
      <c r="K466" s="0" t="n">
        <f aca="true">J466+$D$6*($H$5-J466)*$H$7+$K$16*($H$7^0.5)*(NORMINV(RAND(),0,1))</f>
        <v>3.2048837399011</v>
      </c>
      <c r="L466" s="0" t="n">
        <f aca="true">K466+$D$6*($H$5-K466)*$H$7+$L$16*($H$7^0.5)*(NORMINV(RAND(),0,1))</f>
        <v>3.10517203714884</v>
      </c>
      <c r="M466" s="0" t="n">
        <f aca="true">L466+$D$6*($H$5-L466)*$H$7+$M$16*($H$7^0.5)*(NORMINV(RAND(),0,1))</f>
        <v>3.11218682108456</v>
      </c>
      <c r="N466" s="0" t="n">
        <f aca="false">EXP(M466)</f>
        <v>22.4701288632877</v>
      </c>
      <c r="O466" s="0" t="n">
        <f aca="false">EXP(($H$9*LN(N466))+(1-$H$9)*$H$5+(($D$9^2)/(4*$D$6))*(1-$H$9^2))</f>
        <v>21.5347235706243</v>
      </c>
      <c r="P466" s="33" t="n">
        <f aca="false">(MAX(O466-$D$5,0))*$H$8</f>
        <v>0</v>
      </c>
    </row>
    <row r="467" customFormat="false" ht="12.75" hidden="false" customHeight="false" outlineLevel="0" collapsed="false">
      <c r="A467" s="0" t="n">
        <v>447</v>
      </c>
      <c r="C467" s="18" t="n">
        <f aca="false">$H$6</f>
        <v>3.29212628660779</v>
      </c>
      <c r="D467" s="0" t="n">
        <f aca="true">C467+$D$6*($H$5-C467)*$H$7+$D$16*($H$7^0.5)*(NORMINV(RAND(),0,1))</f>
        <v>2.99248151063859</v>
      </c>
      <c r="E467" s="0" t="n">
        <f aca="true">D467+$D$6*($H$5-D467)*$H$7+$E$16*($H$7^0.5)*(NORMINV(RAND(),0,1))</f>
        <v>2.76952887389999</v>
      </c>
      <c r="F467" s="0" t="n">
        <f aca="true">E467+$D$6*($H$5-E467)*$H$7+$F$16*($H$7^0.5)*(NORMINV(RAND(),0,1))</f>
        <v>2.5504987532663</v>
      </c>
      <c r="G467" s="0" t="n">
        <f aca="true">F467+$D$6*($H$5-F467)*$H$7+$G$16*($H$7^0.5)*(NORMINV(RAND(),0,1))</f>
        <v>2.61364650575013</v>
      </c>
      <c r="H467" s="0" t="n">
        <f aca="true">G467+$D$6*($H$5-G467)*$H$7+$H$16*($H$7^0.5)*(NORMINV(RAND(),0,1))</f>
        <v>2.68156896788204</v>
      </c>
      <c r="I467" s="0" t="n">
        <f aca="true">H467+$D$6*($H$5-H467)*$H$7+$I$16*($H$7^0.5)*(NORMINV(RAND(),0,1))</f>
        <v>2.6195266570515</v>
      </c>
      <c r="J467" s="0" t="n">
        <f aca="true">I467+$D$6*($H$5-I467)*$H$7+$J$16*($H$7^0.5)*(NORMINV(RAND(),0,1))</f>
        <v>2.68556612724775</v>
      </c>
      <c r="K467" s="0" t="n">
        <f aca="true">J467+$D$6*($H$5-J467)*$H$7+$K$16*($H$7^0.5)*(NORMINV(RAND(),0,1))</f>
        <v>2.65045440583425</v>
      </c>
      <c r="L467" s="0" t="n">
        <f aca="true">K467+$D$6*($H$5-K467)*$H$7+$L$16*($H$7^0.5)*(NORMINV(RAND(),0,1))</f>
        <v>2.5612156186803</v>
      </c>
      <c r="M467" s="0" t="n">
        <f aca="true">L467+$D$6*($H$5-L467)*$H$7+$M$16*($H$7^0.5)*(NORMINV(RAND(),0,1))</f>
        <v>2.5625466019224</v>
      </c>
      <c r="N467" s="0" t="n">
        <f aca="false">EXP(M467)</f>
        <v>12.9688016739762</v>
      </c>
      <c r="O467" s="0" t="n">
        <f aca="false">EXP(($H$9*LN(N467))+(1-$H$9)*$H$5+(($D$9^2)/(4*$D$6))*(1-$H$9^2))</f>
        <v>13.9512827776834</v>
      </c>
      <c r="P467" s="33" t="n">
        <f aca="false">(MAX(O467-$D$5,0))*$H$8</f>
        <v>0</v>
      </c>
    </row>
    <row r="468" customFormat="false" ht="12.75" hidden="false" customHeight="false" outlineLevel="0" collapsed="false">
      <c r="A468" s="0" t="n">
        <v>448</v>
      </c>
      <c r="C468" s="18" t="n">
        <f aca="false">$H$6</f>
        <v>3.29212628660779</v>
      </c>
      <c r="D468" s="0" t="n">
        <f aca="true">C468+$D$6*($H$5-C468)*$H$7+$D$16*($H$7^0.5)*(NORMINV(RAND(),0,1))</f>
        <v>3.15130058368782</v>
      </c>
      <c r="E468" s="0" t="n">
        <f aca="true">D468+$D$6*($H$5-D468)*$H$7+$E$16*($H$7^0.5)*(NORMINV(RAND(),0,1))</f>
        <v>3.37761293306948</v>
      </c>
      <c r="F468" s="0" t="n">
        <f aca="true">E468+$D$6*($H$5-E468)*$H$7+$F$16*($H$7^0.5)*(NORMINV(RAND(),0,1))</f>
        <v>3.44292936385766</v>
      </c>
      <c r="G468" s="0" t="n">
        <f aca="true">F468+$D$6*($H$5-F468)*$H$7+$G$16*($H$7^0.5)*(NORMINV(RAND(),0,1))</f>
        <v>3.28896490874794</v>
      </c>
      <c r="H468" s="0" t="n">
        <f aca="true">G468+$D$6*($H$5-G468)*$H$7+$H$16*($H$7^0.5)*(NORMINV(RAND(),0,1))</f>
        <v>3.48029203389398</v>
      </c>
      <c r="I468" s="0" t="n">
        <f aca="true">H468+$D$6*($H$5-H468)*$H$7+$I$16*($H$7^0.5)*(NORMINV(RAND(),0,1))</f>
        <v>3.52800215414192</v>
      </c>
      <c r="J468" s="0" t="n">
        <f aca="true">I468+$D$6*($H$5-I468)*$H$7+$J$16*($H$7^0.5)*(NORMINV(RAND(),0,1))</f>
        <v>3.46474531023638</v>
      </c>
      <c r="K468" s="0" t="n">
        <f aca="true">J468+$D$6*($H$5-J468)*$H$7+$K$16*($H$7^0.5)*(NORMINV(RAND(),0,1))</f>
        <v>3.58908405197158</v>
      </c>
      <c r="L468" s="0" t="n">
        <f aca="true">K468+$D$6*($H$5-K468)*$H$7+$L$16*($H$7^0.5)*(NORMINV(RAND(),0,1))</f>
        <v>3.54360778740002</v>
      </c>
      <c r="M468" s="0" t="n">
        <f aca="true">L468+$D$6*($H$5-L468)*$H$7+$M$16*($H$7^0.5)*(NORMINV(RAND(),0,1))</f>
        <v>3.54846110525192</v>
      </c>
      <c r="N468" s="0" t="n">
        <f aca="false">EXP(M468)</f>
        <v>34.7597846574174</v>
      </c>
      <c r="O468" s="0" t="n">
        <f aca="false">EXP(($H$9*LN(N468))+(1-$H$9)*$H$5+(($D$9^2)/(4*$D$6))*(1-$H$9^2))</f>
        <v>30.3934668877616</v>
      </c>
      <c r="P468" s="33" t="n">
        <f aca="false">(MAX(O468-$D$5,0))*$H$8</f>
        <v>6.8426373678104</v>
      </c>
    </row>
    <row r="469" customFormat="false" ht="12.75" hidden="false" customHeight="false" outlineLevel="0" collapsed="false">
      <c r="A469" s="0" t="n">
        <v>449</v>
      </c>
      <c r="C469" s="18" t="n">
        <f aca="false">$H$6</f>
        <v>3.29212628660779</v>
      </c>
      <c r="D469" s="0" t="n">
        <f aca="true">C469+$D$6*($H$5-C469)*$H$7+$D$16*($H$7^0.5)*(NORMINV(RAND(),0,1))</f>
        <v>3.2242355683931</v>
      </c>
      <c r="E469" s="0" t="n">
        <f aca="true">D469+$D$6*($H$5-D469)*$H$7+$E$16*($H$7^0.5)*(NORMINV(RAND(),0,1))</f>
        <v>3.2914480436163</v>
      </c>
      <c r="F469" s="0" t="n">
        <f aca="true">E469+$D$6*($H$5-E469)*$H$7+$F$16*($H$7^0.5)*(NORMINV(RAND(),0,1))</f>
        <v>3.43416757858726</v>
      </c>
      <c r="G469" s="0" t="n">
        <f aca="true">F469+$D$6*($H$5-F469)*$H$7+$G$16*($H$7^0.5)*(NORMINV(RAND(),0,1))</f>
        <v>3.21145696783532</v>
      </c>
      <c r="H469" s="0" t="n">
        <f aca="true">G469+$D$6*($H$5-G469)*$H$7+$H$16*($H$7^0.5)*(NORMINV(RAND(),0,1))</f>
        <v>3.10115004575508</v>
      </c>
      <c r="I469" s="0" t="n">
        <f aca="true">H469+$D$6*($H$5-H469)*$H$7+$I$16*($H$7^0.5)*(NORMINV(RAND(),0,1))</f>
        <v>3.09616166505189</v>
      </c>
      <c r="J469" s="0" t="n">
        <f aca="true">I469+$D$6*($H$5-I469)*$H$7+$J$16*($H$7^0.5)*(NORMINV(RAND(),0,1))</f>
        <v>3.15271922235551</v>
      </c>
      <c r="K469" s="0" t="n">
        <f aca="true">J469+$D$6*($H$5-J469)*$H$7+$K$16*($H$7^0.5)*(NORMINV(RAND(),0,1))</f>
        <v>3.06587067962264</v>
      </c>
      <c r="L469" s="0" t="n">
        <f aca="true">K469+$D$6*($H$5-K469)*$H$7+$L$16*($H$7^0.5)*(NORMINV(RAND(),0,1))</f>
        <v>2.96339972544984</v>
      </c>
      <c r="M469" s="0" t="n">
        <f aca="true">L469+$D$6*($H$5-L469)*$H$7+$M$16*($H$7^0.5)*(NORMINV(RAND(),0,1))</f>
        <v>3.0000463494896</v>
      </c>
      <c r="N469" s="0" t="n">
        <f aca="false">EXP(M469)</f>
        <v>20.0864678991474</v>
      </c>
      <c r="O469" s="0" t="n">
        <f aca="false">EXP(($H$9*LN(N469))+(1-$H$9)*$H$5+(($D$9^2)/(4*$D$6))*(1-$H$9^2))</f>
        <v>19.7094911681556</v>
      </c>
      <c r="P469" s="33" t="n">
        <f aca="false">(MAX(O469-$D$5,0))*$H$8</f>
        <v>0</v>
      </c>
    </row>
    <row r="470" customFormat="false" ht="12.75" hidden="false" customHeight="false" outlineLevel="0" collapsed="false">
      <c r="A470" s="0" t="n">
        <v>450</v>
      </c>
      <c r="C470" s="18" t="n">
        <f aca="false">$H$6</f>
        <v>3.29212628660779</v>
      </c>
      <c r="D470" s="0" t="n">
        <f aca="true">C470+$D$6*($H$5-C470)*$H$7+$D$16*($H$7^0.5)*(NORMINV(RAND(),0,1))</f>
        <v>3.26236639668861</v>
      </c>
      <c r="E470" s="0" t="n">
        <f aca="true">D470+$D$6*($H$5-D470)*$H$7+$E$16*($H$7^0.5)*(NORMINV(RAND(),0,1))</f>
        <v>3.36316544151844</v>
      </c>
      <c r="F470" s="0" t="n">
        <f aca="true">E470+$D$6*($H$5-E470)*$H$7+$F$16*($H$7^0.5)*(NORMINV(RAND(),0,1))</f>
        <v>3.41999964446282</v>
      </c>
      <c r="G470" s="0" t="n">
        <f aca="true">F470+$D$6*($H$5-F470)*$H$7+$G$16*($H$7^0.5)*(NORMINV(RAND(),0,1))</f>
        <v>3.43407296512638</v>
      </c>
      <c r="H470" s="0" t="n">
        <f aca="true">G470+$D$6*($H$5-G470)*$H$7+$H$16*($H$7^0.5)*(NORMINV(RAND(),0,1))</f>
        <v>3.52065337667256</v>
      </c>
      <c r="I470" s="0" t="n">
        <f aca="true">H470+$D$6*($H$5-H470)*$H$7+$I$16*($H$7^0.5)*(NORMINV(RAND(),0,1))</f>
        <v>3.26906001887251</v>
      </c>
      <c r="J470" s="0" t="n">
        <f aca="true">I470+$D$6*($H$5-I470)*$H$7+$J$16*($H$7^0.5)*(NORMINV(RAND(),0,1))</f>
        <v>3.3670405916878</v>
      </c>
      <c r="K470" s="0" t="n">
        <f aca="true">J470+$D$6*($H$5-J470)*$H$7+$K$16*($H$7^0.5)*(NORMINV(RAND(),0,1))</f>
        <v>3.21951346762829</v>
      </c>
      <c r="L470" s="0" t="n">
        <f aca="true">K470+$D$6*($H$5-K470)*$H$7+$L$16*($H$7^0.5)*(NORMINV(RAND(),0,1))</f>
        <v>3.32138705079135</v>
      </c>
      <c r="M470" s="0" t="n">
        <f aca="true">L470+$D$6*($H$5-L470)*$H$7+$M$16*($H$7^0.5)*(NORMINV(RAND(),0,1))</f>
        <v>3.30075511303711</v>
      </c>
      <c r="N470" s="0" t="n">
        <f aca="false">EXP(M470)</f>
        <v>27.1331197594783</v>
      </c>
      <c r="O470" s="0" t="n">
        <f aca="false">EXP(($H$9*LN(N470))+(1-$H$9)*$H$5+(($D$9^2)/(4*$D$6))*(1-$H$9^2))</f>
        <v>24.9929622400906</v>
      </c>
      <c r="P470" s="33" t="n">
        <f aca="false">(MAX(O470-$D$5,0))*$H$8</f>
        <v>1.70551843979292</v>
      </c>
    </row>
    <row r="471" customFormat="false" ht="12.75" hidden="false" customHeight="false" outlineLevel="0" collapsed="false">
      <c r="A471" s="0" t="n">
        <v>451</v>
      </c>
      <c r="C471" s="18" t="n">
        <f aca="false">$H$6</f>
        <v>3.29212628660779</v>
      </c>
      <c r="D471" s="0" t="n">
        <f aca="true">C471+$D$6*($H$5-C471)*$H$7+$D$16*($H$7^0.5)*(NORMINV(RAND(),0,1))</f>
        <v>3.07689002823169</v>
      </c>
      <c r="E471" s="0" t="n">
        <f aca="true">D471+$D$6*($H$5-D471)*$H$7+$E$16*($H$7^0.5)*(NORMINV(RAND(),0,1))</f>
        <v>3.16439348585165</v>
      </c>
      <c r="F471" s="0" t="n">
        <f aca="true">E471+$D$6*($H$5-E471)*$H$7+$F$16*($H$7^0.5)*(NORMINV(RAND(),0,1))</f>
        <v>3.05358230267907</v>
      </c>
      <c r="G471" s="0" t="n">
        <f aca="true">F471+$D$6*($H$5-F471)*$H$7+$G$16*($H$7^0.5)*(NORMINV(RAND(),0,1))</f>
        <v>2.7601858480765</v>
      </c>
      <c r="H471" s="0" t="n">
        <f aca="true">G471+$D$6*($H$5-G471)*$H$7+$H$16*($H$7^0.5)*(NORMINV(RAND(),0,1))</f>
        <v>2.94523129941158</v>
      </c>
      <c r="I471" s="0" t="n">
        <f aca="true">H471+$D$6*($H$5-H471)*$H$7+$I$16*($H$7^0.5)*(NORMINV(RAND(),0,1))</f>
        <v>2.93815640255416</v>
      </c>
      <c r="J471" s="0" t="n">
        <f aca="true">I471+$D$6*($H$5-I471)*$H$7+$J$16*($H$7^0.5)*(NORMINV(RAND(),0,1))</f>
        <v>2.77196820881885</v>
      </c>
      <c r="K471" s="0" t="n">
        <f aca="true">J471+$D$6*($H$5-J471)*$H$7+$K$16*($H$7^0.5)*(NORMINV(RAND(),0,1))</f>
        <v>2.70451060388505</v>
      </c>
      <c r="L471" s="0" t="n">
        <f aca="true">K471+$D$6*($H$5-K471)*$H$7+$L$16*($H$7^0.5)*(NORMINV(RAND(),0,1))</f>
        <v>2.76218250082623</v>
      </c>
      <c r="M471" s="0" t="n">
        <f aca="true">L471+$D$6*($H$5-L471)*$H$7+$M$16*($H$7^0.5)*(NORMINV(RAND(),0,1))</f>
        <v>2.77296256281109</v>
      </c>
      <c r="N471" s="0" t="n">
        <f aca="false">EXP(M471)</f>
        <v>16.0059825673344</v>
      </c>
      <c r="O471" s="0" t="n">
        <f aca="false">EXP(($H$9*LN(N471))+(1-$H$9)*$H$5+(($D$9^2)/(4*$D$6))*(1-$H$9^2))</f>
        <v>16.47351465522</v>
      </c>
      <c r="P471" s="33" t="n">
        <f aca="false">(MAX(O471-$D$5,0))*$H$8</f>
        <v>0</v>
      </c>
    </row>
    <row r="472" customFormat="false" ht="12.75" hidden="false" customHeight="false" outlineLevel="0" collapsed="false">
      <c r="A472" s="0" t="n">
        <v>452</v>
      </c>
      <c r="C472" s="18" t="n">
        <f aca="false">$H$6</f>
        <v>3.29212628660779</v>
      </c>
      <c r="D472" s="0" t="n">
        <f aca="true">C472+$D$6*($H$5-C472)*$H$7+$D$16*($H$7^0.5)*(NORMINV(RAND(),0,1))</f>
        <v>3.20497892923374</v>
      </c>
      <c r="E472" s="0" t="n">
        <f aca="true">D472+$D$6*($H$5-D472)*$H$7+$E$16*($H$7^0.5)*(NORMINV(RAND(),0,1))</f>
        <v>3.06454366672715</v>
      </c>
      <c r="F472" s="0" t="n">
        <f aca="true">E472+$D$6*($H$5-E472)*$H$7+$F$16*($H$7^0.5)*(NORMINV(RAND(),0,1))</f>
        <v>3.35733585911323</v>
      </c>
      <c r="G472" s="0" t="n">
        <f aca="true">F472+$D$6*($H$5-F472)*$H$7+$G$16*($H$7^0.5)*(NORMINV(RAND(),0,1))</f>
        <v>3.32595203859028</v>
      </c>
      <c r="H472" s="0" t="n">
        <f aca="true">G472+$D$6*($H$5-G472)*$H$7+$H$16*($H$7^0.5)*(NORMINV(RAND(),0,1))</f>
        <v>3.50911168851661</v>
      </c>
      <c r="I472" s="0" t="n">
        <f aca="true">H472+$D$6*($H$5-H472)*$H$7+$I$16*($H$7^0.5)*(NORMINV(RAND(),0,1))</f>
        <v>3.63068258587987</v>
      </c>
      <c r="J472" s="0" t="n">
        <f aca="true">I472+$D$6*($H$5-I472)*$H$7+$J$16*($H$7^0.5)*(NORMINV(RAND(),0,1))</f>
        <v>3.67741751649783</v>
      </c>
      <c r="K472" s="0" t="n">
        <f aca="true">J472+$D$6*($H$5-J472)*$H$7+$K$16*($H$7^0.5)*(NORMINV(RAND(),0,1))</f>
        <v>3.67089875543586</v>
      </c>
      <c r="L472" s="0" t="n">
        <f aca="true">K472+$D$6*($H$5-K472)*$H$7+$L$16*($H$7^0.5)*(NORMINV(RAND(),0,1))</f>
        <v>3.58358728381649</v>
      </c>
      <c r="M472" s="0" t="n">
        <f aca="true">L472+$D$6*($H$5-L472)*$H$7+$M$16*($H$7^0.5)*(NORMINV(RAND(),0,1))</f>
        <v>3.61837799585892</v>
      </c>
      <c r="N472" s="0" t="n">
        <f aca="false">EXP(M472)</f>
        <v>37.2770552215396</v>
      </c>
      <c r="O472" s="0" t="n">
        <f aca="false">EXP(($H$9*LN(N472))+(1-$H$9)*$H$5+(($D$9^2)/(4*$D$6))*(1-$H$9^2))</f>
        <v>32.1189657595013</v>
      </c>
      <c r="P472" s="33" t="n">
        <f aca="false">(MAX(O472-$D$5,0))*$H$8</f>
        <v>8.48398266655203</v>
      </c>
    </row>
    <row r="473" customFormat="false" ht="12.75" hidden="false" customHeight="false" outlineLevel="0" collapsed="false">
      <c r="A473" s="0" t="n">
        <v>453</v>
      </c>
      <c r="C473" s="18" t="n">
        <f aca="false">$H$6</f>
        <v>3.29212628660779</v>
      </c>
      <c r="D473" s="0" t="n">
        <f aca="true">C473+$D$6*($H$5-C473)*$H$7+$D$16*($H$7^0.5)*(NORMINV(RAND(),0,1))</f>
        <v>3.02209484158907</v>
      </c>
      <c r="E473" s="0" t="n">
        <f aca="true">D473+$D$6*($H$5-D473)*$H$7+$E$16*($H$7^0.5)*(NORMINV(RAND(),0,1))</f>
        <v>2.81351804936574</v>
      </c>
      <c r="F473" s="0" t="n">
        <f aca="true">E473+$D$6*($H$5-E473)*$H$7+$F$16*($H$7^0.5)*(NORMINV(RAND(),0,1))</f>
        <v>2.67028946347384</v>
      </c>
      <c r="G473" s="0" t="n">
        <f aca="true">F473+$D$6*($H$5-F473)*$H$7+$G$16*($H$7^0.5)*(NORMINV(RAND(),0,1))</f>
        <v>2.66362110565078</v>
      </c>
      <c r="H473" s="0" t="n">
        <f aca="true">G473+$D$6*($H$5-G473)*$H$7+$H$16*($H$7^0.5)*(NORMINV(RAND(),0,1))</f>
        <v>2.52290038835081</v>
      </c>
      <c r="I473" s="0" t="n">
        <f aca="true">H473+$D$6*($H$5-H473)*$H$7+$I$16*($H$7^0.5)*(NORMINV(RAND(),0,1))</f>
        <v>2.57138159811865</v>
      </c>
      <c r="J473" s="0" t="n">
        <f aca="true">I473+$D$6*($H$5-I473)*$H$7+$J$16*($H$7^0.5)*(NORMINV(RAND(),0,1))</f>
        <v>2.46488651512698</v>
      </c>
      <c r="K473" s="0" t="n">
        <f aca="true">J473+$D$6*($H$5-J473)*$H$7+$K$16*($H$7^0.5)*(NORMINV(RAND(),0,1))</f>
        <v>2.3368128085617</v>
      </c>
      <c r="L473" s="0" t="n">
        <f aca="true">K473+$D$6*($H$5-K473)*$H$7+$L$16*($H$7^0.5)*(NORMINV(RAND(),0,1))</f>
        <v>2.25049191907153</v>
      </c>
      <c r="M473" s="0" t="n">
        <f aca="true">L473+$D$6*($H$5-L473)*$H$7+$M$16*($H$7^0.5)*(NORMINV(RAND(),0,1))</f>
        <v>2.17672109381146</v>
      </c>
      <c r="N473" s="0" t="n">
        <f aca="false">EXP(M473)</f>
        <v>8.81734755276865</v>
      </c>
      <c r="O473" s="0" t="n">
        <f aca="false">EXP(($H$9*LN(N473))+(1-$H$9)*$H$5+(($D$9^2)/(4*$D$6))*(1-$H$9^2))</f>
        <v>10.2867219200609</v>
      </c>
      <c r="P473" s="33" t="n">
        <f aca="false">(MAX(O473-$D$5,0))*$H$8</f>
        <v>0</v>
      </c>
    </row>
    <row r="474" customFormat="false" ht="12.75" hidden="false" customHeight="false" outlineLevel="0" collapsed="false">
      <c r="A474" s="0" t="n">
        <v>454</v>
      </c>
      <c r="C474" s="18" t="n">
        <f aca="false">$H$6</f>
        <v>3.29212628660779</v>
      </c>
      <c r="D474" s="0" t="n">
        <f aca="true">C474+$D$6*($H$5-C474)*$H$7+$D$16*($H$7^0.5)*(NORMINV(RAND(),0,1))</f>
        <v>3.21337210021333</v>
      </c>
      <c r="E474" s="0" t="n">
        <f aca="true">D474+$D$6*($H$5-D474)*$H$7+$E$16*($H$7^0.5)*(NORMINV(RAND(),0,1))</f>
        <v>3.14961249826902</v>
      </c>
      <c r="F474" s="0" t="n">
        <f aca="true">E474+$D$6*($H$5-E474)*$H$7+$F$16*($H$7^0.5)*(NORMINV(RAND(),0,1))</f>
        <v>3.27697972734675</v>
      </c>
      <c r="G474" s="0" t="n">
        <f aca="true">F474+$D$6*($H$5-F474)*$H$7+$G$16*($H$7^0.5)*(NORMINV(RAND(),0,1))</f>
        <v>3.31919880968882</v>
      </c>
      <c r="H474" s="0" t="n">
        <f aca="true">G474+$D$6*($H$5-G474)*$H$7+$H$16*($H$7^0.5)*(NORMINV(RAND(),0,1))</f>
        <v>3.44812474067631</v>
      </c>
      <c r="I474" s="0" t="n">
        <f aca="true">H474+$D$6*($H$5-H474)*$H$7+$I$16*($H$7^0.5)*(NORMINV(RAND(),0,1))</f>
        <v>3.17758496973156</v>
      </c>
      <c r="J474" s="0" t="n">
        <f aca="true">I474+$D$6*($H$5-I474)*$H$7+$J$16*($H$7^0.5)*(NORMINV(RAND(),0,1))</f>
        <v>3.2277410951171</v>
      </c>
      <c r="K474" s="0" t="n">
        <f aca="true">J474+$D$6*($H$5-J474)*$H$7+$K$16*($H$7^0.5)*(NORMINV(RAND(),0,1))</f>
        <v>3.02523126186921</v>
      </c>
      <c r="L474" s="0" t="n">
        <f aca="true">K474+$D$6*($H$5-K474)*$H$7+$L$16*($H$7^0.5)*(NORMINV(RAND(),0,1))</f>
        <v>2.94238268677566</v>
      </c>
      <c r="M474" s="0" t="n">
        <f aca="true">L474+$D$6*($H$5-L474)*$H$7+$M$16*($H$7^0.5)*(NORMINV(RAND(),0,1))</f>
        <v>3.05235896980867</v>
      </c>
      <c r="N474" s="0" t="n">
        <f aca="false">EXP(M474)</f>
        <v>21.165213679443</v>
      </c>
      <c r="O474" s="0" t="n">
        <f aca="false">EXP(($H$9*LN(N474))+(1-$H$9)*$H$5+(($D$9^2)/(4*$D$6))*(1-$H$9^2))</f>
        <v>20.5408544188905</v>
      </c>
      <c r="P474" s="33" t="n">
        <f aca="false">(MAX(O474-$D$5,0))*$H$8</f>
        <v>0</v>
      </c>
    </row>
    <row r="475" customFormat="false" ht="12.75" hidden="false" customHeight="false" outlineLevel="0" collapsed="false">
      <c r="A475" s="0" t="n">
        <v>455</v>
      </c>
      <c r="C475" s="18" t="n">
        <f aca="false">$H$6</f>
        <v>3.29212628660779</v>
      </c>
      <c r="D475" s="0" t="n">
        <f aca="true">C475+$D$6*($H$5-C475)*$H$7+$D$16*($H$7^0.5)*(NORMINV(RAND(),0,1))</f>
        <v>3.43109098881425</v>
      </c>
      <c r="E475" s="0" t="n">
        <f aca="true">D475+$D$6*($H$5-D475)*$H$7+$E$16*($H$7^0.5)*(NORMINV(RAND(),0,1))</f>
        <v>3.18699370756192</v>
      </c>
      <c r="F475" s="0" t="n">
        <f aca="true">E475+$D$6*($H$5-E475)*$H$7+$F$16*($H$7^0.5)*(NORMINV(RAND(),0,1))</f>
        <v>3.20385298724224</v>
      </c>
      <c r="G475" s="0" t="n">
        <f aca="true">F475+$D$6*($H$5-F475)*$H$7+$G$16*($H$7^0.5)*(NORMINV(RAND(),0,1))</f>
        <v>3.07564688732245</v>
      </c>
      <c r="H475" s="0" t="n">
        <f aca="true">G475+$D$6*($H$5-G475)*$H$7+$H$16*($H$7^0.5)*(NORMINV(RAND(),0,1))</f>
        <v>3.0265281506694</v>
      </c>
      <c r="I475" s="0" t="n">
        <f aca="true">H475+$D$6*($H$5-H475)*$H$7+$I$16*($H$7^0.5)*(NORMINV(RAND(),0,1))</f>
        <v>3.01030114543546</v>
      </c>
      <c r="J475" s="0" t="n">
        <f aca="true">I475+$D$6*($H$5-I475)*$H$7+$J$16*($H$7^0.5)*(NORMINV(RAND(),0,1))</f>
        <v>3.0843675426074</v>
      </c>
      <c r="K475" s="0" t="n">
        <f aca="true">J475+$D$6*($H$5-J475)*$H$7+$K$16*($H$7^0.5)*(NORMINV(RAND(),0,1))</f>
        <v>3.15687316042616</v>
      </c>
      <c r="L475" s="0" t="n">
        <f aca="true">K475+$D$6*($H$5-K475)*$H$7+$L$16*($H$7^0.5)*(NORMINV(RAND(),0,1))</f>
        <v>3.14514296201197</v>
      </c>
      <c r="M475" s="0" t="n">
        <f aca="true">L475+$D$6*($H$5-L475)*$H$7+$M$16*($H$7^0.5)*(NORMINV(RAND(),0,1))</f>
        <v>3.06925056236081</v>
      </c>
      <c r="N475" s="0" t="n">
        <f aca="false">EXP(M475)</f>
        <v>21.5257644103848</v>
      </c>
      <c r="O475" s="0" t="n">
        <f aca="false">EXP(($H$9*LN(N475))+(1-$H$9)*$H$5+(($D$9^2)/(4*$D$6))*(1-$H$9^2))</f>
        <v>20.8167188517261</v>
      </c>
      <c r="P475" s="33" t="n">
        <f aca="false">(MAX(O475-$D$5,0))*$H$8</f>
        <v>0</v>
      </c>
    </row>
    <row r="476" customFormat="false" ht="12.75" hidden="false" customHeight="false" outlineLevel="0" collapsed="false">
      <c r="A476" s="0" t="n">
        <v>456</v>
      </c>
      <c r="C476" s="18" t="n">
        <f aca="false">$H$6</f>
        <v>3.29212628660779</v>
      </c>
      <c r="D476" s="0" t="n">
        <f aca="true">C476+$D$6*($H$5-C476)*$H$7+$D$16*($H$7^0.5)*(NORMINV(RAND(),0,1))</f>
        <v>3.30420278413206</v>
      </c>
      <c r="E476" s="0" t="n">
        <f aca="true">D476+$D$6*($H$5-D476)*$H$7+$E$16*($H$7^0.5)*(NORMINV(RAND(),0,1))</f>
        <v>3.21550868995603</v>
      </c>
      <c r="F476" s="0" t="n">
        <f aca="true">E476+$D$6*($H$5-E476)*$H$7+$F$16*($H$7^0.5)*(NORMINV(RAND(),0,1))</f>
        <v>3.42607834970237</v>
      </c>
      <c r="G476" s="0" t="n">
        <f aca="true">F476+$D$6*($H$5-F476)*$H$7+$G$16*($H$7^0.5)*(NORMINV(RAND(),0,1))</f>
        <v>3.44030325456193</v>
      </c>
      <c r="H476" s="0" t="n">
        <f aca="true">G476+$D$6*($H$5-G476)*$H$7+$H$16*($H$7^0.5)*(NORMINV(RAND(),0,1))</f>
        <v>3.36602200980604</v>
      </c>
      <c r="I476" s="0" t="n">
        <f aca="true">H476+$D$6*($H$5-H476)*$H$7+$I$16*($H$7^0.5)*(NORMINV(RAND(),0,1))</f>
        <v>3.60488748071919</v>
      </c>
      <c r="J476" s="0" t="n">
        <f aca="true">I476+$D$6*($H$5-I476)*$H$7+$J$16*($H$7^0.5)*(NORMINV(RAND(),0,1))</f>
        <v>3.43408497071381</v>
      </c>
      <c r="K476" s="0" t="n">
        <f aca="true">J476+$D$6*($H$5-J476)*$H$7+$K$16*($H$7^0.5)*(NORMINV(RAND(),0,1))</f>
        <v>3.52406385320111</v>
      </c>
      <c r="L476" s="0" t="n">
        <f aca="true">K476+$D$6*($H$5-K476)*$H$7+$L$16*($H$7^0.5)*(NORMINV(RAND(),0,1))</f>
        <v>3.43438317596506</v>
      </c>
      <c r="M476" s="0" t="n">
        <f aca="true">L476+$D$6*($H$5-L476)*$H$7+$M$16*($H$7^0.5)*(NORMINV(RAND(),0,1))</f>
        <v>3.50452233197973</v>
      </c>
      <c r="N476" s="0" t="n">
        <f aca="false">EXP(M476)</f>
        <v>33.2655501672619</v>
      </c>
      <c r="O476" s="0" t="n">
        <f aca="false">EXP(($H$9*LN(N476))+(1-$H$9)*$H$5+(($D$9^2)/(4*$D$6))*(1-$H$9^2))</f>
        <v>29.3568434587114</v>
      </c>
      <c r="P476" s="33" t="n">
        <f aca="false">(MAX(O476-$D$5,0))*$H$8</f>
        <v>5.856570659971</v>
      </c>
    </row>
    <row r="477" customFormat="false" ht="12.75" hidden="false" customHeight="false" outlineLevel="0" collapsed="false">
      <c r="A477" s="0" t="n">
        <v>457</v>
      </c>
      <c r="C477" s="18" t="n">
        <f aca="false">$H$6</f>
        <v>3.29212628660779</v>
      </c>
      <c r="D477" s="0" t="n">
        <f aca="true">C477+$D$6*($H$5-C477)*$H$7+$D$16*($H$7^0.5)*(NORMINV(RAND(),0,1))</f>
        <v>3.37413800712493</v>
      </c>
      <c r="E477" s="0" t="n">
        <f aca="true">D477+$D$6*($H$5-D477)*$H$7+$E$16*($H$7^0.5)*(NORMINV(RAND(),0,1))</f>
        <v>3.33527260669308</v>
      </c>
      <c r="F477" s="0" t="n">
        <f aca="true">E477+$D$6*($H$5-E477)*$H$7+$F$16*($H$7^0.5)*(NORMINV(RAND(),0,1))</f>
        <v>3.29912935393392</v>
      </c>
      <c r="G477" s="0" t="n">
        <f aca="true">F477+$D$6*($H$5-F477)*$H$7+$G$16*($H$7^0.5)*(NORMINV(RAND(),0,1))</f>
        <v>3.14149689679823</v>
      </c>
      <c r="H477" s="0" t="n">
        <f aca="true">G477+$D$6*($H$5-G477)*$H$7+$H$16*($H$7^0.5)*(NORMINV(RAND(),0,1))</f>
        <v>3.24615374234845</v>
      </c>
      <c r="I477" s="0" t="n">
        <f aca="true">H477+$D$6*($H$5-H477)*$H$7+$I$16*($H$7^0.5)*(NORMINV(RAND(),0,1))</f>
        <v>3.34365496841507</v>
      </c>
      <c r="J477" s="0" t="n">
        <f aca="true">I477+$D$6*($H$5-I477)*$H$7+$J$16*($H$7^0.5)*(NORMINV(RAND(),0,1))</f>
        <v>3.24408962755809</v>
      </c>
      <c r="K477" s="0" t="n">
        <f aca="true">J477+$D$6*($H$5-J477)*$H$7+$K$16*($H$7^0.5)*(NORMINV(RAND(),0,1))</f>
        <v>3.13778596805383</v>
      </c>
      <c r="L477" s="0" t="n">
        <f aca="true">K477+$D$6*($H$5-K477)*$H$7+$L$16*($H$7^0.5)*(NORMINV(RAND(),0,1))</f>
        <v>3.25743258623158</v>
      </c>
      <c r="M477" s="0" t="n">
        <f aca="true">L477+$D$6*($H$5-L477)*$H$7+$M$16*($H$7^0.5)*(NORMINV(RAND(),0,1))</f>
        <v>3.25215088195152</v>
      </c>
      <c r="N477" s="0" t="n">
        <f aca="false">EXP(M477)</f>
        <v>25.8458715934759</v>
      </c>
      <c r="O477" s="0" t="n">
        <f aca="false">EXP(($H$9*LN(N477))+(1-$H$9)*$H$5+(($D$9^2)/(4*$D$6))*(1-$H$9^2))</f>
        <v>24.0517459949099</v>
      </c>
      <c r="P477" s="33" t="n">
        <f aca="false">(MAX(O477-$D$5,0))*$H$8</f>
        <v>0.81020585255894</v>
      </c>
    </row>
    <row r="478" customFormat="false" ht="12.75" hidden="false" customHeight="false" outlineLevel="0" collapsed="false">
      <c r="A478" s="0" t="n">
        <v>458</v>
      </c>
      <c r="C478" s="18" t="n">
        <f aca="false">$H$6</f>
        <v>3.29212628660779</v>
      </c>
      <c r="D478" s="0" t="n">
        <f aca="true">C478+$D$6*($H$5-C478)*$H$7+$D$16*($H$7^0.5)*(NORMINV(RAND(),0,1))</f>
        <v>3.49167866049754</v>
      </c>
      <c r="E478" s="0" t="n">
        <f aca="true">D478+$D$6*($H$5-D478)*$H$7+$E$16*($H$7^0.5)*(NORMINV(RAND(),0,1))</f>
        <v>3.48067838426639</v>
      </c>
      <c r="F478" s="0" t="n">
        <f aca="true">E478+$D$6*($H$5-E478)*$H$7+$F$16*($H$7^0.5)*(NORMINV(RAND(),0,1))</f>
        <v>3.32908688363967</v>
      </c>
      <c r="G478" s="0" t="n">
        <f aca="true">F478+$D$6*($H$5-F478)*$H$7+$G$16*($H$7^0.5)*(NORMINV(RAND(),0,1))</f>
        <v>3.35440146634515</v>
      </c>
      <c r="H478" s="0" t="n">
        <f aca="true">G478+$D$6*($H$5-G478)*$H$7+$H$16*($H$7^0.5)*(NORMINV(RAND(),0,1))</f>
        <v>3.1231073403255</v>
      </c>
      <c r="I478" s="0" t="n">
        <f aca="true">H478+$D$6*($H$5-H478)*$H$7+$I$16*($H$7^0.5)*(NORMINV(RAND(),0,1))</f>
        <v>3.06744920455893</v>
      </c>
      <c r="J478" s="0" t="n">
        <f aca="true">I478+$D$6*($H$5-I478)*$H$7+$J$16*($H$7^0.5)*(NORMINV(RAND(),0,1))</f>
        <v>2.96765356702625</v>
      </c>
      <c r="K478" s="0" t="n">
        <f aca="true">J478+$D$6*($H$5-J478)*$H$7+$K$16*($H$7^0.5)*(NORMINV(RAND(),0,1))</f>
        <v>2.96449613435572</v>
      </c>
      <c r="L478" s="0" t="n">
        <f aca="true">K478+$D$6*($H$5-K478)*$H$7+$L$16*($H$7^0.5)*(NORMINV(RAND(),0,1))</f>
        <v>3.02014755169592</v>
      </c>
      <c r="M478" s="0" t="n">
        <f aca="true">L478+$D$6*($H$5-L478)*$H$7+$M$16*($H$7^0.5)*(NORMINV(RAND(),0,1))</f>
        <v>3.01747838662142</v>
      </c>
      <c r="N478" s="0" t="n">
        <f aca="false">EXP(M478)</f>
        <v>20.4396856615012</v>
      </c>
      <c r="O478" s="0" t="n">
        <f aca="false">EXP(($H$9*LN(N478))+(1-$H$9)*$H$5+(($D$9^2)/(4*$D$6))*(1-$H$9^2))</f>
        <v>19.9827178189145</v>
      </c>
      <c r="P478" s="33" t="n">
        <f aca="false">(MAX(O478-$D$5,0))*$H$8</f>
        <v>0</v>
      </c>
    </row>
    <row r="479" customFormat="false" ht="12.75" hidden="false" customHeight="false" outlineLevel="0" collapsed="false">
      <c r="A479" s="0" t="n">
        <v>459</v>
      </c>
      <c r="C479" s="18" t="n">
        <f aca="false">$H$6</f>
        <v>3.29212628660779</v>
      </c>
      <c r="D479" s="0" t="n">
        <f aca="true">C479+$D$6*($H$5-C479)*$H$7+$D$16*($H$7^0.5)*(NORMINV(RAND(),0,1))</f>
        <v>3.29315066072491</v>
      </c>
      <c r="E479" s="0" t="n">
        <f aca="true">D479+$D$6*($H$5-D479)*$H$7+$E$16*($H$7^0.5)*(NORMINV(RAND(),0,1))</f>
        <v>3.22477716372737</v>
      </c>
      <c r="F479" s="0" t="n">
        <f aca="true">E479+$D$6*($H$5-E479)*$H$7+$F$16*($H$7^0.5)*(NORMINV(RAND(),0,1))</f>
        <v>2.96146804058238</v>
      </c>
      <c r="G479" s="0" t="n">
        <f aca="true">F479+$D$6*($H$5-F479)*$H$7+$G$16*($H$7^0.5)*(NORMINV(RAND(),0,1))</f>
        <v>3.21349055290548</v>
      </c>
      <c r="H479" s="0" t="n">
        <f aca="true">G479+$D$6*($H$5-G479)*$H$7+$H$16*($H$7^0.5)*(NORMINV(RAND(),0,1))</f>
        <v>3.15931735075883</v>
      </c>
      <c r="I479" s="0" t="n">
        <f aca="true">H479+$D$6*($H$5-H479)*$H$7+$I$16*($H$7^0.5)*(NORMINV(RAND(),0,1))</f>
        <v>2.97248124587356</v>
      </c>
      <c r="J479" s="0" t="n">
        <f aca="true">I479+$D$6*($H$5-I479)*$H$7+$J$16*($H$7^0.5)*(NORMINV(RAND(),0,1))</f>
        <v>3.09202605122071</v>
      </c>
      <c r="K479" s="0" t="n">
        <f aca="true">J479+$D$6*($H$5-J479)*$H$7+$K$16*($H$7^0.5)*(NORMINV(RAND(),0,1))</f>
        <v>3.14964833478799</v>
      </c>
      <c r="L479" s="0" t="n">
        <f aca="true">K479+$D$6*($H$5-K479)*$H$7+$L$16*($H$7^0.5)*(NORMINV(RAND(),0,1))</f>
        <v>3.29221661895411</v>
      </c>
      <c r="M479" s="0" t="n">
        <f aca="true">L479+$D$6*($H$5-L479)*$H$7+$M$16*($H$7^0.5)*(NORMINV(RAND(),0,1))</f>
        <v>3.22941016111975</v>
      </c>
      <c r="N479" s="0" t="n">
        <f aca="false">EXP(M479)</f>
        <v>25.2647504430592</v>
      </c>
      <c r="O479" s="0" t="n">
        <f aca="false">EXP(($H$9*LN(N479))+(1-$H$9)*$H$5+(($D$9^2)/(4*$D$6))*(1-$H$9^2))</f>
        <v>23.6236283074373</v>
      </c>
      <c r="P479" s="33" t="n">
        <f aca="false">(MAX(O479-$D$5,0))*$H$8</f>
        <v>0.402967711085813</v>
      </c>
    </row>
    <row r="480" customFormat="false" ht="12.75" hidden="false" customHeight="false" outlineLevel="0" collapsed="false">
      <c r="A480" s="0" t="n">
        <v>460</v>
      </c>
      <c r="C480" s="18" t="n">
        <f aca="false">$H$6</f>
        <v>3.29212628660779</v>
      </c>
      <c r="D480" s="0" t="n">
        <f aca="true">C480+$D$6*($H$5-C480)*$H$7+$D$16*($H$7^0.5)*(NORMINV(RAND(),0,1))</f>
        <v>3.19539508133302</v>
      </c>
      <c r="E480" s="0" t="n">
        <f aca="true">D480+$D$6*($H$5-D480)*$H$7+$E$16*($H$7^0.5)*(NORMINV(RAND(),0,1))</f>
        <v>3.088818094943</v>
      </c>
      <c r="F480" s="0" t="n">
        <f aca="true">E480+$D$6*($H$5-E480)*$H$7+$F$16*($H$7^0.5)*(NORMINV(RAND(),0,1))</f>
        <v>2.97712617285564</v>
      </c>
      <c r="G480" s="0" t="n">
        <f aca="true">F480+$D$6*($H$5-F480)*$H$7+$G$16*($H$7^0.5)*(NORMINV(RAND(),0,1))</f>
        <v>3.19271987283645</v>
      </c>
      <c r="H480" s="0" t="n">
        <f aca="true">G480+$D$6*($H$5-G480)*$H$7+$H$16*($H$7^0.5)*(NORMINV(RAND(),0,1))</f>
        <v>2.91867354106382</v>
      </c>
      <c r="I480" s="0" t="n">
        <f aca="true">H480+$D$6*($H$5-H480)*$H$7+$I$16*($H$7^0.5)*(NORMINV(RAND(),0,1))</f>
        <v>3.27429450455757</v>
      </c>
      <c r="J480" s="0" t="n">
        <f aca="true">I480+$D$6*($H$5-I480)*$H$7+$J$16*($H$7^0.5)*(NORMINV(RAND(),0,1))</f>
        <v>3.43728023922215</v>
      </c>
      <c r="K480" s="0" t="n">
        <f aca="true">J480+$D$6*($H$5-J480)*$H$7+$K$16*($H$7^0.5)*(NORMINV(RAND(),0,1))</f>
        <v>3.47305870886542</v>
      </c>
      <c r="L480" s="0" t="n">
        <f aca="true">K480+$D$6*($H$5-K480)*$H$7+$L$16*($H$7^0.5)*(NORMINV(RAND(),0,1))</f>
        <v>3.40024499664058</v>
      </c>
      <c r="M480" s="0" t="n">
        <f aca="true">L480+$D$6*($H$5-L480)*$H$7+$M$16*($H$7^0.5)*(NORMINV(RAND(),0,1))</f>
        <v>3.42235848610774</v>
      </c>
      <c r="N480" s="0" t="n">
        <f aca="false">EXP(M480)</f>
        <v>30.6415976491025</v>
      </c>
      <c r="O480" s="0" t="n">
        <f aca="false">EXP(($H$9*LN(N480))+(1-$H$9)*$H$5+(($D$9^2)/(4*$D$6))*(1-$H$9^2))</f>
        <v>27.5123300262086</v>
      </c>
      <c r="P480" s="33" t="n">
        <f aca="false">(MAX(O480-$D$5,0))*$H$8</f>
        <v>4.10201520908759</v>
      </c>
    </row>
    <row r="481" customFormat="false" ht="12.75" hidden="false" customHeight="false" outlineLevel="0" collapsed="false">
      <c r="A481" s="0" t="n">
        <v>461</v>
      </c>
      <c r="C481" s="18" t="n">
        <f aca="false">$H$6</f>
        <v>3.29212628660779</v>
      </c>
      <c r="D481" s="0" t="n">
        <f aca="true">C481+$D$6*($H$5-C481)*$H$7+$D$16*($H$7^0.5)*(NORMINV(RAND(),0,1))</f>
        <v>3.30182370835084</v>
      </c>
      <c r="E481" s="0" t="n">
        <f aca="true">D481+$D$6*($H$5-D481)*$H$7+$E$16*($H$7^0.5)*(NORMINV(RAND(),0,1))</f>
        <v>3.23345745481906</v>
      </c>
      <c r="F481" s="0" t="n">
        <f aca="true">E481+$D$6*($H$5-E481)*$H$7+$F$16*($H$7^0.5)*(NORMINV(RAND(),0,1))</f>
        <v>3.25891167503434</v>
      </c>
      <c r="G481" s="0" t="n">
        <f aca="true">F481+$D$6*($H$5-F481)*$H$7+$G$16*($H$7^0.5)*(NORMINV(RAND(),0,1))</f>
        <v>3.18604031199809</v>
      </c>
      <c r="H481" s="0" t="n">
        <f aca="true">G481+$D$6*($H$5-G481)*$H$7+$H$16*($H$7^0.5)*(NORMINV(RAND(),0,1))</f>
        <v>3.34784967255868</v>
      </c>
      <c r="I481" s="0" t="n">
        <f aca="true">H481+$D$6*($H$5-H481)*$H$7+$I$16*($H$7^0.5)*(NORMINV(RAND(),0,1))</f>
        <v>3.19922226132446</v>
      </c>
      <c r="J481" s="0" t="n">
        <f aca="true">I481+$D$6*($H$5-I481)*$H$7+$J$16*($H$7^0.5)*(NORMINV(RAND(),0,1))</f>
        <v>2.97664620771831</v>
      </c>
      <c r="K481" s="0" t="n">
        <f aca="true">J481+$D$6*($H$5-J481)*$H$7+$K$16*($H$7^0.5)*(NORMINV(RAND(),0,1))</f>
        <v>2.89950468674194</v>
      </c>
      <c r="L481" s="0" t="n">
        <f aca="true">K481+$D$6*($H$5-K481)*$H$7+$L$16*($H$7^0.5)*(NORMINV(RAND(),0,1))</f>
        <v>2.84393609247847</v>
      </c>
      <c r="M481" s="0" t="n">
        <f aca="true">L481+$D$6*($H$5-L481)*$H$7+$M$16*($H$7^0.5)*(NORMINV(RAND(),0,1))</f>
        <v>2.75993487726527</v>
      </c>
      <c r="N481" s="0" t="n">
        <f aca="false">EXP(M481)</f>
        <v>15.798814052782</v>
      </c>
      <c r="O481" s="0" t="n">
        <f aca="false">EXP(($H$9*LN(N481))+(1-$H$9)*$H$5+(($D$9^2)/(4*$D$6))*(1-$H$9^2))</f>
        <v>16.3048874194945</v>
      </c>
      <c r="P481" s="33" t="n">
        <f aca="false">(MAX(O481-$D$5,0))*$H$8</f>
        <v>0</v>
      </c>
    </row>
    <row r="482" customFormat="false" ht="12.75" hidden="false" customHeight="false" outlineLevel="0" collapsed="false">
      <c r="A482" s="0" t="n">
        <v>462</v>
      </c>
      <c r="C482" s="18" t="n">
        <f aca="false">$H$6</f>
        <v>3.29212628660779</v>
      </c>
      <c r="D482" s="0" t="n">
        <f aca="true">C482+$D$6*($H$5-C482)*$H$7+$D$16*($H$7^0.5)*(NORMINV(RAND(),0,1))</f>
        <v>3.38117775841519</v>
      </c>
      <c r="E482" s="0" t="n">
        <f aca="true">D482+$D$6*($H$5-D482)*$H$7+$E$16*($H$7^0.5)*(NORMINV(RAND(),0,1))</f>
        <v>3.4062373381315</v>
      </c>
      <c r="F482" s="0" t="n">
        <f aca="true">E482+$D$6*($H$5-E482)*$H$7+$F$16*($H$7^0.5)*(NORMINV(RAND(),0,1))</f>
        <v>3.48727213272264</v>
      </c>
      <c r="G482" s="0" t="n">
        <f aca="true">F482+$D$6*($H$5-F482)*$H$7+$G$16*($H$7^0.5)*(NORMINV(RAND(),0,1))</f>
        <v>3.54345637768441</v>
      </c>
      <c r="H482" s="0" t="n">
        <f aca="true">G482+$D$6*($H$5-G482)*$H$7+$H$16*($H$7^0.5)*(NORMINV(RAND(),0,1))</f>
        <v>3.46404629109157</v>
      </c>
      <c r="I482" s="0" t="n">
        <f aca="true">H482+$D$6*($H$5-H482)*$H$7+$I$16*($H$7^0.5)*(NORMINV(RAND(),0,1))</f>
        <v>3.35633727939545</v>
      </c>
      <c r="J482" s="0" t="n">
        <f aca="true">I482+$D$6*($H$5-I482)*$H$7+$J$16*($H$7^0.5)*(NORMINV(RAND(),0,1))</f>
        <v>3.32909691575407</v>
      </c>
      <c r="K482" s="0" t="n">
        <f aca="true">J482+$D$6*($H$5-J482)*$H$7+$K$16*($H$7^0.5)*(NORMINV(RAND(),0,1))</f>
        <v>3.19307019077513</v>
      </c>
      <c r="L482" s="0" t="n">
        <f aca="true">K482+$D$6*($H$5-K482)*$H$7+$L$16*($H$7^0.5)*(NORMINV(RAND(),0,1))</f>
        <v>3.2338955041627</v>
      </c>
      <c r="M482" s="0" t="n">
        <f aca="true">L482+$D$6*($H$5-L482)*$H$7+$M$16*($H$7^0.5)*(NORMINV(RAND(),0,1))</f>
        <v>3.258234350343</v>
      </c>
      <c r="N482" s="0" t="n">
        <f aca="false">EXP(M482)</f>
        <v>26.0035833672697</v>
      </c>
      <c r="O482" s="0" t="n">
        <f aca="false">EXP(($H$9*LN(N482))+(1-$H$9)*$H$5+(($D$9^2)/(4*$D$6))*(1-$H$9^2))</f>
        <v>24.1675832056319</v>
      </c>
      <c r="P482" s="33" t="n">
        <f aca="false">(MAX(O482-$D$5,0))*$H$8</f>
        <v>0.920393615849792</v>
      </c>
    </row>
    <row r="483" customFormat="false" ht="12.75" hidden="false" customHeight="false" outlineLevel="0" collapsed="false">
      <c r="A483" s="0" t="n">
        <v>463</v>
      </c>
      <c r="C483" s="18" t="n">
        <f aca="false">$H$6</f>
        <v>3.29212628660779</v>
      </c>
      <c r="D483" s="0" t="n">
        <f aca="true">C483+$D$6*($H$5-C483)*$H$7+$D$16*($H$7^0.5)*(NORMINV(RAND(),0,1))</f>
        <v>3.12067802027077</v>
      </c>
      <c r="E483" s="0" t="n">
        <f aca="true">D483+$D$6*($H$5-D483)*$H$7+$E$16*($H$7^0.5)*(NORMINV(RAND(),0,1))</f>
        <v>3.2153446359614</v>
      </c>
      <c r="F483" s="0" t="n">
        <f aca="true">E483+$D$6*($H$5-E483)*$H$7+$F$16*($H$7^0.5)*(NORMINV(RAND(),0,1))</f>
        <v>3.30516001170088</v>
      </c>
      <c r="G483" s="0" t="n">
        <f aca="true">F483+$D$6*($H$5-F483)*$H$7+$G$16*($H$7^0.5)*(NORMINV(RAND(),0,1))</f>
        <v>3.22708040397818</v>
      </c>
      <c r="H483" s="0" t="n">
        <f aca="true">G483+$D$6*($H$5-G483)*$H$7+$H$16*($H$7^0.5)*(NORMINV(RAND(),0,1))</f>
        <v>3.1447609088001</v>
      </c>
      <c r="I483" s="0" t="n">
        <f aca="true">H483+$D$6*($H$5-H483)*$H$7+$I$16*($H$7^0.5)*(NORMINV(RAND(),0,1))</f>
        <v>3.08896480532595</v>
      </c>
      <c r="J483" s="0" t="n">
        <f aca="true">I483+$D$6*($H$5-I483)*$H$7+$J$16*($H$7^0.5)*(NORMINV(RAND(),0,1))</f>
        <v>3.12483139448652</v>
      </c>
      <c r="K483" s="0" t="n">
        <f aca="true">J483+$D$6*($H$5-J483)*$H$7+$K$16*($H$7^0.5)*(NORMINV(RAND(),0,1))</f>
        <v>3.04224919200429</v>
      </c>
      <c r="L483" s="0" t="n">
        <f aca="true">K483+$D$6*($H$5-K483)*$H$7+$L$16*($H$7^0.5)*(NORMINV(RAND(),0,1))</f>
        <v>3.09841271177855</v>
      </c>
      <c r="M483" s="0" t="n">
        <f aca="true">L483+$D$6*($H$5-L483)*$H$7+$M$16*($H$7^0.5)*(NORMINV(RAND(),0,1))</f>
        <v>3.23361634115124</v>
      </c>
      <c r="N483" s="0" t="n">
        <f aca="false">EXP(M483)</f>
        <v>25.371242336908</v>
      </c>
      <c r="O483" s="0" t="n">
        <f aca="false">EXP(($H$9*LN(N483))+(1-$H$9)*$H$5+(($D$9^2)/(4*$D$6))*(1-$H$9^2))</f>
        <v>23.7022355413843</v>
      </c>
      <c r="P483" s="33" t="n">
        <f aca="false">(MAX(O483-$D$5,0))*$H$8</f>
        <v>0.477741224994817</v>
      </c>
    </row>
    <row r="484" customFormat="false" ht="12.75" hidden="false" customHeight="false" outlineLevel="0" collapsed="false">
      <c r="A484" s="0" t="n">
        <v>464</v>
      </c>
      <c r="C484" s="18" t="n">
        <f aca="false">$H$6</f>
        <v>3.29212628660779</v>
      </c>
      <c r="D484" s="0" t="n">
        <f aca="true">C484+$D$6*($H$5-C484)*$H$7+$D$16*($H$7^0.5)*(NORMINV(RAND(),0,1))</f>
        <v>3.4891164641622</v>
      </c>
      <c r="E484" s="0" t="n">
        <f aca="true">D484+$D$6*($H$5-D484)*$H$7+$E$16*($H$7^0.5)*(NORMINV(RAND(),0,1))</f>
        <v>3.68569932736241</v>
      </c>
      <c r="F484" s="0" t="n">
        <f aca="true">E484+$D$6*($H$5-E484)*$H$7+$F$16*($H$7^0.5)*(NORMINV(RAND(),0,1))</f>
        <v>3.67546017720408</v>
      </c>
      <c r="G484" s="0" t="n">
        <f aca="true">F484+$D$6*($H$5-F484)*$H$7+$G$16*($H$7^0.5)*(NORMINV(RAND(),0,1))</f>
        <v>3.54994975519262</v>
      </c>
      <c r="H484" s="0" t="n">
        <f aca="true">G484+$D$6*($H$5-G484)*$H$7+$H$16*($H$7^0.5)*(NORMINV(RAND(),0,1))</f>
        <v>3.79029645695569</v>
      </c>
      <c r="I484" s="0" t="n">
        <f aca="true">H484+$D$6*($H$5-H484)*$H$7+$I$16*($H$7^0.5)*(NORMINV(RAND(),0,1))</f>
        <v>3.58966048733253</v>
      </c>
      <c r="J484" s="0" t="n">
        <f aca="true">I484+$D$6*($H$5-I484)*$H$7+$J$16*($H$7^0.5)*(NORMINV(RAND(),0,1))</f>
        <v>3.55307441607634</v>
      </c>
      <c r="K484" s="0" t="n">
        <f aca="true">J484+$D$6*($H$5-J484)*$H$7+$K$16*($H$7^0.5)*(NORMINV(RAND(),0,1))</f>
        <v>3.53388226649137</v>
      </c>
      <c r="L484" s="0" t="n">
        <f aca="true">K484+$D$6*($H$5-K484)*$H$7+$L$16*($H$7^0.5)*(NORMINV(RAND(),0,1))</f>
        <v>3.2814061252161</v>
      </c>
      <c r="M484" s="0" t="n">
        <f aca="true">L484+$D$6*($H$5-L484)*$H$7+$M$16*($H$7^0.5)*(NORMINV(RAND(),0,1))</f>
        <v>3.30984094263231</v>
      </c>
      <c r="N484" s="0" t="n">
        <f aca="false">EXP(M484)</f>
        <v>27.380770012325</v>
      </c>
      <c r="O484" s="0" t="n">
        <f aca="false">EXP(($H$9*LN(N484))+(1-$H$9)*$H$5+(($D$9^2)/(4*$D$6))*(1-$H$9^2))</f>
        <v>25.172952068268</v>
      </c>
      <c r="P484" s="33" t="n">
        <f aca="false">(MAX(O484-$D$5,0))*$H$8</f>
        <v>1.87673006046608</v>
      </c>
    </row>
    <row r="485" customFormat="false" ht="12.75" hidden="false" customHeight="false" outlineLevel="0" collapsed="false">
      <c r="A485" s="0" t="n">
        <v>465</v>
      </c>
      <c r="C485" s="18" t="n">
        <f aca="false">$H$6</f>
        <v>3.29212628660779</v>
      </c>
      <c r="D485" s="0" t="n">
        <f aca="true">C485+$D$6*($H$5-C485)*$H$7+$D$16*($H$7^0.5)*(NORMINV(RAND(),0,1))</f>
        <v>3.26088674168921</v>
      </c>
      <c r="E485" s="0" t="n">
        <f aca="true">D485+$D$6*($H$5-D485)*$H$7+$E$16*($H$7^0.5)*(NORMINV(RAND(),0,1))</f>
        <v>3.52325658109099</v>
      </c>
      <c r="F485" s="0" t="n">
        <f aca="true">E485+$D$6*($H$5-E485)*$H$7+$F$16*($H$7^0.5)*(NORMINV(RAND(),0,1))</f>
        <v>3.61693774191289</v>
      </c>
      <c r="G485" s="0" t="n">
        <f aca="true">F485+$D$6*($H$5-F485)*$H$7+$G$16*($H$7^0.5)*(NORMINV(RAND(),0,1))</f>
        <v>3.75373209105015</v>
      </c>
      <c r="H485" s="0" t="n">
        <f aca="true">G485+$D$6*($H$5-G485)*$H$7+$H$16*($H$7^0.5)*(NORMINV(RAND(),0,1))</f>
        <v>3.5929447763459</v>
      </c>
      <c r="I485" s="0" t="n">
        <f aca="true">H485+$D$6*($H$5-H485)*$H$7+$I$16*($H$7^0.5)*(NORMINV(RAND(),0,1))</f>
        <v>3.46213022195975</v>
      </c>
      <c r="J485" s="0" t="n">
        <f aca="true">I485+$D$6*($H$5-I485)*$H$7+$J$16*($H$7^0.5)*(NORMINV(RAND(),0,1))</f>
        <v>3.53050078329388</v>
      </c>
      <c r="K485" s="0" t="n">
        <f aca="true">J485+$D$6*($H$5-J485)*$H$7+$K$16*($H$7^0.5)*(NORMINV(RAND(),0,1))</f>
        <v>3.49693756427093</v>
      </c>
      <c r="L485" s="0" t="n">
        <f aca="true">K485+$D$6*($H$5-K485)*$H$7+$L$16*($H$7^0.5)*(NORMINV(RAND(),0,1))</f>
        <v>3.43592602696832</v>
      </c>
      <c r="M485" s="0" t="n">
        <f aca="true">L485+$D$6*($H$5-L485)*$H$7+$M$16*($H$7^0.5)*(NORMINV(RAND(),0,1))</f>
        <v>3.52044737386767</v>
      </c>
      <c r="N485" s="0" t="n">
        <f aca="false">EXP(M485)</f>
        <v>33.7995461156474</v>
      </c>
      <c r="O485" s="0" t="n">
        <f aca="false">EXP(($H$9*LN(N485))+(1-$H$9)*$H$5+(($D$9^2)/(4*$D$6))*(1-$H$9^2))</f>
        <v>29.7284047205046</v>
      </c>
      <c r="P485" s="33" t="n">
        <f aca="false">(MAX(O485-$D$5,0))*$H$8</f>
        <v>6.21001066519338</v>
      </c>
    </row>
    <row r="486" customFormat="false" ht="12.75" hidden="false" customHeight="false" outlineLevel="0" collapsed="false">
      <c r="A486" s="0" t="n">
        <v>466</v>
      </c>
      <c r="C486" s="18" t="n">
        <f aca="false">$H$6</f>
        <v>3.29212628660779</v>
      </c>
      <c r="D486" s="0" t="n">
        <f aca="true">C486+$D$6*($H$5-C486)*$H$7+$D$16*($H$7^0.5)*(NORMINV(RAND(),0,1))</f>
        <v>3.26729149004577</v>
      </c>
      <c r="E486" s="0" t="n">
        <f aca="true">D486+$D$6*($H$5-D486)*$H$7+$E$16*($H$7^0.5)*(NORMINV(RAND(),0,1))</f>
        <v>3.61580061147771</v>
      </c>
      <c r="F486" s="0" t="n">
        <f aca="true">E486+$D$6*($H$5-E486)*$H$7+$F$16*($H$7^0.5)*(NORMINV(RAND(),0,1))</f>
        <v>3.45925674164994</v>
      </c>
      <c r="G486" s="0" t="n">
        <f aca="true">F486+$D$6*($H$5-F486)*$H$7+$G$16*($H$7^0.5)*(NORMINV(RAND(),0,1))</f>
        <v>3.32973681892479</v>
      </c>
      <c r="H486" s="0" t="n">
        <f aca="true">G486+$D$6*($H$5-G486)*$H$7+$H$16*($H$7^0.5)*(NORMINV(RAND(),0,1))</f>
        <v>3.53097173973578</v>
      </c>
      <c r="I486" s="0" t="n">
        <f aca="true">H486+$D$6*($H$5-H486)*$H$7+$I$16*($H$7^0.5)*(NORMINV(RAND(),0,1))</f>
        <v>3.44976237023678</v>
      </c>
      <c r="J486" s="0" t="n">
        <f aca="true">I486+$D$6*($H$5-I486)*$H$7+$J$16*($H$7^0.5)*(NORMINV(RAND(),0,1))</f>
        <v>3.38643642354096</v>
      </c>
      <c r="K486" s="0" t="n">
        <f aca="true">J486+$D$6*($H$5-J486)*$H$7+$K$16*($H$7^0.5)*(NORMINV(RAND(),0,1))</f>
        <v>3.45211611154259</v>
      </c>
      <c r="L486" s="0" t="n">
        <f aca="true">K486+$D$6*($H$5-K486)*$H$7+$L$16*($H$7^0.5)*(NORMINV(RAND(),0,1))</f>
        <v>3.62596095523968</v>
      </c>
      <c r="M486" s="0" t="n">
        <f aca="true">L486+$D$6*($H$5-L486)*$H$7+$M$16*($H$7^0.5)*(NORMINV(RAND(),0,1))</f>
        <v>3.6645928840583</v>
      </c>
      <c r="N486" s="0" t="n">
        <f aca="false">EXP(M486)</f>
        <v>39.0402390236554</v>
      </c>
      <c r="O486" s="0" t="n">
        <f aca="false">EXP(($H$9*LN(N486))+(1-$H$9)*$H$5+(($D$9^2)/(4*$D$6))*(1-$H$9^2))</f>
        <v>33.312953483271</v>
      </c>
      <c r="P486" s="33" t="n">
        <f aca="false">(MAX(O486-$D$5,0))*$H$8</f>
        <v>9.61973892189433</v>
      </c>
    </row>
    <row r="487" customFormat="false" ht="12.75" hidden="false" customHeight="false" outlineLevel="0" collapsed="false">
      <c r="A487" s="0" t="n">
        <v>467</v>
      </c>
      <c r="C487" s="18" t="n">
        <f aca="false">$H$6</f>
        <v>3.29212628660779</v>
      </c>
      <c r="D487" s="0" t="n">
        <f aca="true">C487+$D$6*($H$5-C487)*$H$7+$D$16*($H$7^0.5)*(NORMINV(RAND(),0,1))</f>
        <v>3.30442598261968</v>
      </c>
      <c r="E487" s="0" t="n">
        <f aca="true">D487+$D$6*($H$5-D487)*$H$7+$E$16*($H$7^0.5)*(NORMINV(RAND(),0,1))</f>
        <v>3.40590725753049</v>
      </c>
      <c r="F487" s="0" t="n">
        <f aca="true">E487+$D$6*($H$5-E487)*$H$7+$F$16*($H$7^0.5)*(NORMINV(RAND(),0,1))</f>
        <v>3.63510271875864</v>
      </c>
      <c r="G487" s="0" t="n">
        <f aca="true">F487+$D$6*($H$5-F487)*$H$7+$G$16*($H$7^0.5)*(NORMINV(RAND(),0,1))</f>
        <v>3.45484941401924</v>
      </c>
      <c r="H487" s="0" t="n">
        <f aca="true">G487+$D$6*($H$5-G487)*$H$7+$H$16*($H$7^0.5)*(NORMINV(RAND(),0,1))</f>
        <v>3.22764752318265</v>
      </c>
      <c r="I487" s="0" t="n">
        <f aca="true">H487+$D$6*($H$5-H487)*$H$7+$I$16*($H$7^0.5)*(NORMINV(RAND(),0,1))</f>
        <v>3.52629190290436</v>
      </c>
      <c r="J487" s="0" t="n">
        <f aca="true">I487+$D$6*($H$5-I487)*$H$7+$J$16*($H$7^0.5)*(NORMINV(RAND(),0,1))</f>
        <v>3.48057962364096</v>
      </c>
      <c r="K487" s="0" t="n">
        <f aca="true">J487+$D$6*($H$5-J487)*$H$7+$K$16*($H$7^0.5)*(NORMINV(RAND(),0,1))</f>
        <v>3.50322387541204</v>
      </c>
      <c r="L487" s="0" t="n">
        <f aca="true">K487+$D$6*($H$5-K487)*$H$7+$L$16*($H$7^0.5)*(NORMINV(RAND(),0,1))</f>
        <v>3.54961455809946</v>
      </c>
      <c r="M487" s="0" t="n">
        <f aca="true">L487+$D$6*($H$5-L487)*$H$7+$M$16*($H$7^0.5)*(NORMINV(RAND(),0,1))</f>
        <v>3.66149797908989</v>
      </c>
      <c r="N487" s="0" t="n">
        <f aca="false">EXP(M487)</f>
        <v>38.9195999734253</v>
      </c>
      <c r="O487" s="0" t="n">
        <f aca="false">EXP(($H$9*LN(N487))+(1-$H$9)*$H$5+(($D$9^2)/(4*$D$6))*(1-$H$9^2))</f>
        <v>33.231626194416</v>
      </c>
      <c r="P487" s="33" t="n">
        <f aca="false">(MAX(O487-$D$5,0))*$H$8</f>
        <v>9.5423780117206</v>
      </c>
    </row>
    <row r="488" customFormat="false" ht="12.75" hidden="false" customHeight="false" outlineLevel="0" collapsed="false">
      <c r="A488" s="0" t="n">
        <v>468</v>
      </c>
      <c r="C488" s="18" t="n">
        <f aca="false">$H$6</f>
        <v>3.29212628660779</v>
      </c>
      <c r="D488" s="0" t="n">
        <f aca="true">C488+$D$6*($H$5-C488)*$H$7+$D$16*($H$7^0.5)*(NORMINV(RAND(),0,1))</f>
        <v>3.58458614114128</v>
      </c>
      <c r="E488" s="0" t="n">
        <f aca="true">D488+$D$6*($H$5-D488)*$H$7+$E$16*($H$7^0.5)*(NORMINV(RAND(),0,1))</f>
        <v>3.66619474433636</v>
      </c>
      <c r="F488" s="0" t="n">
        <f aca="true">E488+$D$6*($H$5-E488)*$H$7+$F$16*($H$7^0.5)*(NORMINV(RAND(),0,1))</f>
        <v>3.5731950693782</v>
      </c>
      <c r="G488" s="0" t="n">
        <f aca="true">F488+$D$6*($H$5-F488)*$H$7+$G$16*($H$7^0.5)*(NORMINV(RAND(),0,1))</f>
        <v>3.59801743963656</v>
      </c>
      <c r="H488" s="0" t="n">
        <f aca="true">G488+$D$6*($H$5-G488)*$H$7+$H$16*($H$7^0.5)*(NORMINV(RAND(),0,1))</f>
        <v>3.69357626979423</v>
      </c>
      <c r="I488" s="0" t="n">
        <f aca="true">H488+$D$6*($H$5-H488)*$H$7+$I$16*($H$7^0.5)*(NORMINV(RAND(),0,1))</f>
        <v>3.79747798044137</v>
      </c>
      <c r="J488" s="0" t="n">
        <f aca="true">I488+$D$6*($H$5-I488)*$H$7+$J$16*($H$7^0.5)*(NORMINV(RAND(),0,1))</f>
        <v>3.68366265247189</v>
      </c>
      <c r="K488" s="0" t="n">
        <f aca="true">J488+$D$6*($H$5-J488)*$H$7+$K$16*($H$7^0.5)*(NORMINV(RAND(),0,1))</f>
        <v>3.6162628100361</v>
      </c>
      <c r="L488" s="0" t="n">
        <f aca="true">K488+$D$6*($H$5-K488)*$H$7+$L$16*($H$7^0.5)*(NORMINV(RAND(),0,1))</f>
        <v>3.80176025619639</v>
      </c>
      <c r="M488" s="0" t="n">
        <f aca="true">L488+$D$6*($H$5-L488)*$H$7+$M$16*($H$7^0.5)*(NORMINV(RAND(),0,1))</f>
        <v>3.63462484226778</v>
      </c>
      <c r="N488" s="0" t="n">
        <f aca="false">EXP(M488)</f>
        <v>37.8876363908452</v>
      </c>
      <c r="O488" s="0" t="n">
        <f aca="false">EXP(($H$9*LN(N488))+(1-$H$9)*$H$5+(($D$9^2)/(4*$D$6))*(1-$H$9^2))</f>
        <v>32.5337539870739</v>
      </c>
      <c r="P488" s="33" t="n">
        <f aca="false">(MAX(O488-$D$5,0))*$H$8</f>
        <v>8.87854143355559</v>
      </c>
    </row>
    <row r="489" customFormat="false" ht="12.75" hidden="false" customHeight="false" outlineLevel="0" collapsed="false">
      <c r="A489" s="0" t="n">
        <v>469</v>
      </c>
      <c r="C489" s="18" t="n">
        <f aca="false">$H$6</f>
        <v>3.29212628660779</v>
      </c>
      <c r="D489" s="0" t="n">
        <f aca="true">C489+$D$6*($H$5-C489)*$H$7+$D$16*($H$7^0.5)*(NORMINV(RAND(),0,1))</f>
        <v>3.34631666096986</v>
      </c>
      <c r="E489" s="0" t="n">
        <f aca="true">D489+$D$6*($H$5-D489)*$H$7+$E$16*($H$7^0.5)*(NORMINV(RAND(),0,1))</f>
        <v>3.4672804016405</v>
      </c>
      <c r="F489" s="0" t="n">
        <f aca="true">E489+$D$6*($H$5-E489)*$H$7+$F$16*($H$7^0.5)*(NORMINV(RAND(),0,1))</f>
        <v>3.49179626171379</v>
      </c>
      <c r="G489" s="0" t="n">
        <f aca="true">F489+$D$6*($H$5-F489)*$H$7+$G$16*($H$7^0.5)*(NORMINV(RAND(),0,1))</f>
        <v>3.55524562724364</v>
      </c>
      <c r="H489" s="0" t="n">
        <f aca="true">G489+$D$6*($H$5-G489)*$H$7+$H$16*($H$7^0.5)*(NORMINV(RAND(),0,1))</f>
        <v>3.47710804323898</v>
      </c>
      <c r="I489" s="0" t="n">
        <f aca="true">H489+$D$6*($H$5-H489)*$H$7+$I$16*($H$7^0.5)*(NORMINV(RAND(),0,1))</f>
        <v>3.37236472917882</v>
      </c>
      <c r="J489" s="0" t="n">
        <f aca="true">I489+$D$6*($H$5-I489)*$H$7+$J$16*($H$7^0.5)*(NORMINV(RAND(),0,1))</f>
        <v>3.40261265584661</v>
      </c>
      <c r="K489" s="0" t="n">
        <f aca="true">J489+$D$6*($H$5-J489)*$H$7+$K$16*($H$7^0.5)*(NORMINV(RAND(),0,1))</f>
        <v>3.50525041258676</v>
      </c>
      <c r="L489" s="0" t="n">
        <f aca="true">K489+$D$6*($H$5-K489)*$H$7+$L$16*($H$7^0.5)*(NORMINV(RAND(),0,1))</f>
        <v>3.37825849378795</v>
      </c>
      <c r="M489" s="0" t="n">
        <f aca="true">L489+$D$6*($H$5-L489)*$H$7+$M$16*($H$7^0.5)*(NORMINV(RAND(),0,1))</f>
        <v>3.38642670752473</v>
      </c>
      <c r="N489" s="0" t="n">
        <f aca="false">EXP(M489)</f>
        <v>29.5601363146206</v>
      </c>
      <c r="O489" s="0" t="n">
        <f aca="false">EXP(($H$9*LN(N489))+(1-$H$9)*$H$5+(($D$9^2)/(4*$D$6))*(1-$H$9^2))</f>
        <v>26.7425530644873</v>
      </c>
      <c r="P489" s="33" t="n">
        <f aca="false">(MAX(O489-$D$5,0))*$H$8</f>
        <v>3.36978071279549</v>
      </c>
    </row>
    <row r="490" customFormat="false" ht="12.75" hidden="false" customHeight="false" outlineLevel="0" collapsed="false">
      <c r="A490" s="0" t="n">
        <v>470</v>
      </c>
      <c r="C490" s="18" t="n">
        <f aca="false">$H$6</f>
        <v>3.29212628660779</v>
      </c>
      <c r="D490" s="0" t="n">
        <f aca="true">C490+$D$6*($H$5-C490)*$H$7+$D$16*($H$7^0.5)*(NORMINV(RAND(),0,1))</f>
        <v>3.16953899031746</v>
      </c>
      <c r="E490" s="0" t="n">
        <f aca="true">D490+$D$6*($H$5-D490)*$H$7+$E$16*($H$7^0.5)*(NORMINV(RAND(),0,1))</f>
        <v>3.25713743770169</v>
      </c>
      <c r="F490" s="0" t="n">
        <f aca="true">E490+$D$6*($H$5-E490)*$H$7+$F$16*($H$7^0.5)*(NORMINV(RAND(),0,1))</f>
        <v>3.34687730880944</v>
      </c>
      <c r="G490" s="0" t="n">
        <f aca="true">F490+$D$6*($H$5-F490)*$H$7+$G$16*($H$7^0.5)*(NORMINV(RAND(),0,1))</f>
        <v>3.52894208942302</v>
      </c>
      <c r="H490" s="0" t="n">
        <f aca="true">G490+$D$6*($H$5-G490)*$H$7+$H$16*($H$7^0.5)*(NORMINV(RAND(),0,1))</f>
        <v>3.76644896868454</v>
      </c>
      <c r="I490" s="0" t="n">
        <f aca="true">H490+$D$6*($H$5-H490)*$H$7+$I$16*($H$7^0.5)*(NORMINV(RAND(),0,1))</f>
        <v>3.69129437255554</v>
      </c>
      <c r="J490" s="0" t="n">
        <f aca="true">I490+$D$6*($H$5-I490)*$H$7+$J$16*($H$7^0.5)*(NORMINV(RAND(),0,1))</f>
        <v>3.66355170810217</v>
      </c>
      <c r="K490" s="0" t="n">
        <f aca="true">J490+$D$6*($H$5-J490)*$H$7+$K$16*($H$7^0.5)*(NORMINV(RAND(),0,1))</f>
        <v>3.42203699597395</v>
      </c>
      <c r="L490" s="0" t="n">
        <f aca="true">K490+$D$6*($H$5-K490)*$H$7+$L$16*($H$7^0.5)*(NORMINV(RAND(),0,1))</f>
        <v>3.5186909986402</v>
      </c>
      <c r="M490" s="0" t="n">
        <f aca="true">L490+$D$6*($H$5-L490)*$H$7+$M$16*($H$7^0.5)*(NORMINV(RAND(),0,1))</f>
        <v>3.51261707600437</v>
      </c>
      <c r="N490" s="0" t="n">
        <f aca="false">EXP(M490)</f>
        <v>33.5359190879848</v>
      </c>
      <c r="O490" s="0" t="n">
        <f aca="false">EXP(($H$9*LN(N490))+(1-$H$9)*$H$5+(($D$9^2)/(4*$D$6))*(1-$H$9^2))</f>
        <v>29.5451250918954</v>
      </c>
      <c r="P490" s="33" t="n">
        <f aca="false">(MAX(O490-$D$5,0))*$H$8</f>
        <v>6.03566968954867</v>
      </c>
    </row>
    <row r="491" customFormat="false" ht="12.75" hidden="false" customHeight="false" outlineLevel="0" collapsed="false">
      <c r="A491" s="0" t="n">
        <v>471</v>
      </c>
      <c r="C491" s="18" t="n">
        <f aca="false">$H$6</f>
        <v>3.29212628660779</v>
      </c>
      <c r="D491" s="0" t="n">
        <f aca="true">C491+$D$6*($H$5-C491)*$H$7+$D$16*($H$7^0.5)*(NORMINV(RAND(),0,1))</f>
        <v>3.08306549267894</v>
      </c>
      <c r="E491" s="0" t="n">
        <f aca="true">D491+$D$6*($H$5-D491)*$H$7+$E$16*($H$7^0.5)*(NORMINV(RAND(),0,1))</f>
        <v>3.05652559099838</v>
      </c>
      <c r="F491" s="0" t="n">
        <f aca="true">E491+$D$6*($H$5-E491)*$H$7+$F$16*($H$7^0.5)*(NORMINV(RAND(),0,1))</f>
        <v>2.91100762342303</v>
      </c>
      <c r="G491" s="0" t="n">
        <f aca="true">F491+$D$6*($H$5-F491)*$H$7+$G$16*($H$7^0.5)*(NORMINV(RAND(),0,1))</f>
        <v>2.86668379236238</v>
      </c>
      <c r="H491" s="0" t="n">
        <f aca="true">G491+$D$6*($H$5-G491)*$H$7+$H$16*($H$7^0.5)*(NORMINV(RAND(),0,1))</f>
        <v>3.00788076574136</v>
      </c>
      <c r="I491" s="0" t="n">
        <f aca="true">H491+$D$6*($H$5-H491)*$H$7+$I$16*($H$7^0.5)*(NORMINV(RAND(),0,1))</f>
        <v>3.09110100056648</v>
      </c>
      <c r="J491" s="0" t="n">
        <f aca="true">I491+$D$6*($H$5-I491)*$H$7+$J$16*($H$7^0.5)*(NORMINV(RAND(),0,1))</f>
        <v>3.07751369459392</v>
      </c>
      <c r="K491" s="0" t="n">
        <f aca="true">J491+$D$6*($H$5-J491)*$H$7+$K$16*($H$7^0.5)*(NORMINV(RAND(),0,1))</f>
        <v>2.83227379479995</v>
      </c>
      <c r="L491" s="0" t="n">
        <f aca="true">K491+$D$6*($H$5-K491)*$H$7+$L$16*($H$7^0.5)*(NORMINV(RAND(),0,1))</f>
        <v>2.82929327105116</v>
      </c>
      <c r="M491" s="0" t="n">
        <f aca="true">L491+$D$6*($H$5-L491)*$H$7+$M$16*($H$7^0.5)*(NORMINV(RAND(),0,1))</f>
        <v>2.81441880837179</v>
      </c>
      <c r="N491" s="0" t="n">
        <f aca="false">EXP(M491)</f>
        <v>16.6834766651148</v>
      </c>
      <c r="O491" s="0" t="n">
        <f aca="false">EXP(($H$9*LN(N491))+(1-$H$9)*$H$5+(($D$9^2)/(4*$D$6))*(1-$H$9^2))</f>
        <v>17.0218065516695</v>
      </c>
      <c r="P491" s="33" t="n">
        <f aca="false">(MAX(O491-$D$5,0))*$H$8</f>
        <v>0</v>
      </c>
    </row>
    <row r="492" customFormat="false" ht="12.75" hidden="false" customHeight="false" outlineLevel="0" collapsed="false">
      <c r="A492" s="0" t="n">
        <v>472</v>
      </c>
      <c r="C492" s="18" t="n">
        <f aca="false">$H$6</f>
        <v>3.29212628660779</v>
      </c>
      <c r="D492" s="0" t="n">
        <f aca="true">C492+$D$6*($H$5-C492)*$H$7+$D$16*($H$7^0.5)*(NORMINV(RAND(),0,1))</f>
        <v>3.5487845706535</v>
      </c>
      <c r="E492" s="0" t="n">
        <f aca="true">D492+$D$6*($H$5-D492)*$H$7+$E$16*($H$7^0.5)*(NORMINV(RAND(),0,1))</f>
        <v>3.48663477111069</v>
      </c>
      <c r="F492" s="0" t="n">
        <f aca="true">E492+$D$6*($H$5-E492)*$H$7+$F$16*($H$7^0.5)*(NORMINV(RAND(),0,1))</f>
        <v>3.45541966513819</v>
      </c>
      <c r="G492" s="0" t="n">
        <f aca="true">F492+$D$6*($H$5-F492)*$H$7+$G$16*($H$7^0.5)*(NORMINV(RAND(),0,1))</f>
        <v>3.59039481442267</v>
      </c>
      <c r="H492" s="0" t="n">
        <f aca="true">G492+$D$6*($H$5-G492)*$H$7+$H$16*($H$7^0.5)*(NORMINV(RAND(),0,1))</f>
        <v>3.60385719893817</v>
      </c>
      <c r="I492" s="0" t="n">
        <f aca="true">H492+$D$6*($H$5-H492)*$H$7+$I$16*($H$7^0.5)*(NORMINV(RAND(),0,1))</f>
        <v>3.55958006355964</v>
      </c>
      <c r="J492" s="0" t="n">
        <f aca="true">I492+$D$6*($H$5-I492)*$H$7+$J$16*($H$7^0.5)*(NORMINV(RAND(),0,1))</f>
        <v>3.75422920585871</v>
      </c>
      <c r="K492" s="0" t="n">
        <f aca="true">J492+$D$6*($H$5-J492)*$H$7+$K$16*($H$7^0.5)*(NORMINV(RAND(),0,1))</f>
        <v>3.70323402704658</v>
      </c>
      <c r="L492" s="0" t="n">
        <f aca="true">K492+$D$6*($H$5-K492)*$H$7+$L$16*($H$7^0.5)*(NORMINV(RAND(),0,1))</f>
        <v>3.62745905675114</v>
      </c>
      <c r="M492" s="0" t="n">
        <f aca="true">L492+$D$6*($H$5-L492)*$H$7+$M$16*($H$7^0.5)*(NORMINV(RAND(),0,1))</f>
        <v>3.59856319999363</v>
      </c>
      <c r="N492" s="0" t="n">
        <f aca="false">EXP(M492)</f>
        <v>36.5456878587027</v>
      </c>
      <c r="O492" s="0" t="n">
        <f aca="false">EXP(($H$9*LN(N492))+(1-$H$9)*$H$5+(($D$9^2)/(4*$D$6))*(1-$H$9^2))</f>
        <v>31.6202376150165</v>
      </c>
      <c r="P492" s="33" t="n">
        <f aca="false">(MAX(O492-$D$5,0))*$H$8</f>
        <v>8.00957778069139</v>
      </c>
    </row>
    <row r="493" customFormat="false" ht="12.75" hidden="false" customHeight="false" outlineLevel="0" collapsed="false">
      <c r="A493" s="0" t="n">
        <v>473</v>
      </c>
      <c r="C493" s="18" t="n">
        <f aca="false">$H$6</f>
        <v>3.29212628660779</v>
      </c>
      <c r="D493" s="0" t="n">
        <f aca="true">C493+$D$6*($H$5-C493)*$H$7+$D$16*($H$7^0.5)*(NORMINV(RAND(),0,1))</f>
        <v>3.08338330757397</v>
      </c>
      <c r="E493" s="0" t="n">
        <f aca="true">D493+$D$6*($H$5-D493)*$H$7+$E$16*($H$7^0.5)*(NORMINV(RAND(),0,1))</f>
        <v>3.20961718569099</v>
      </c>
      <c r="F493" s="0" t="n">
        <f aca="true">E493+$D$6*($H$5-E493)*$H$7+$F$16*($H$7^0.5)*(NORMINV(RAND(),0,1))</f>
        <v>3.47696479234663</v>
      </c>
      <c r="G493" s="0" t="n">
        <f aca="true">F493+$D$6*($H$5-F493)*$H$7+$G$16*($H$7^0.5)*(NORMINV(RAND(),0,1))</f>
        <v>3.34826854996344</v>
      </c>
      <c r="H493" s="0" t="n">
        <f aca="true">G493+$D$6*($H$5-G493)*$H$7+$H$16*($H$7^0.5)*(NORMINV(RAND(),0,1))</f>
        <v>3.55426061826395</v>
      </c>
      <c r="I493" s="0" t="n">
        <f aca="true">H493+$D$6*($H$5-H493)*$H$7+$I$16*($H$7^0.5)*(NORMINV(RAND(),0,1))</f>
        <v>3.62576257574457</v>
      </c>
      <c r="J493" s="0" t="n">
        <f aca="true">I493+$D$6*($H$5-I493)*$H$7+$J$16*($H$7^0.5)*(NORMINV(RAND(),0,1))</f>
        <v>3.85609137428896</v>
      </c>
      <c r="K493" s="0" t="n">
        <f aca="true">J493+$D$6*($H$5-J493)*$H$7+$K$16*($H$7^0.5)*(NORMINV(RAND(),0,1))</f>
        <v>3.8841878127579</v>
      </c>
      <c r="L493" s="0" t="n">
        <f aca="true">K493+$D$6*($H$5-K493)*$H$7+$L$16*($H$7^0.5)*(NORMINV(RAND(),0,1))</f>
        <v>3.93369763030618</v>
      </c>
      <c r="M493" s="0" t="n">
        <f aca="true">L493+$D$6*($H$5-L493)*$H$7+$M$16*($H$7^0.5)*(NORMINV(RAND(),0,1))</f>
        <v>3.94427079865354</v>
      </c>
      <c r="N493" s="0" t="n">
        <f aca="false">EXP(M493)</f>
        <v>51.6386693924852</v>
      </c>
      <c r="O493" s="0" t="n">
        <f aca="false">EXP(($H$9*LN(N493))+(1-$H$9)*$H$5+(($D$9^2)/(4*$D$6))*(1-$H$9^2))</f>
        <v>41.5472164680835</v>
      </c>
      <c r="P493" s="33" t="n">
        <f aca="false">(MAX(O493-$D$5,0))*$H$8</f>
        <v>17.4524121621251</v>
      </c>
    </row>
    <row r="494" customFormat="false" ht="12.75" hidden="false" customHeight="false" outlineLevel="0" collapsed="false">
      <c r="A494" s="0" t="n">
        <v>474</v>
      </c>
      <c r="C494" s="18" t="n">
        <f aca="false">$H$6</f>
        <v>3.29212628660779</v>
      </c>
      <c r="D494" s="0" t="n">
        <f aca="true">C494+$D$6*($H$5-C494)*$H$7+$D$16*($H$7^0.5)*(NORMINV(RAND(),0,1))</f>
        <v>3.095405513249</v>
      </c>
      <c r="E494" s="0" t="n">
        <f aca="true">D494+$D$6*($H$5-D494)*$H$7+$E$16*($H$7^0.5)*(NORMINV(RAND(),0,1))</f>
        <v>3.17437174365303</v>
      </c>
      <c r="F494" s="0" t="n">
        <f aca="true">E494+$D$6*($H$5-E494)*$H$7+$F$16*($H$7^0.5)*(NORMINV(RAND(),0,1))</f>
        <v>3.21426074650151</v>
      </c>
      <c r="G494" s="0" t="n">
        <f aca="true">F494+$D$6*($H$5-F494)*$H$7+$G$16*($H$7^0.5)*(NORMINV(RAND(),0,1))</f>
        <v>3.24123473876647</v>
      </c>
      <c r="H494" s="0" t="n">
        <f aca="true">G494+$D$6*($H$5-G494)*$H$7+$H$16*($H$7^0.5)*(NORMINV(RAND(),0,1))</f>
        <v>3.26599494407486</v>
      </c>
      <c r="I494" s="0" t="n">
        <f aca="true">H494+$D$6*($H$5-H494)*$H$7+$I$16*($H$7^0.5)*(NORMINV(RAND(),0,1))</f>
        <v>3.30295987178736</v>
      </c>
      <c r="J494" s="0" t="n">
        <f aca="true">I494+$D$6*($H$5-I494)*$H$7+$J$16*($H$7^0.5)*(NORMINV(RAND(),0,1))</f>
        <v>3.30982321732769</v>
      </c>
      <c r="K494" s="0" t="n">
        <f aca="true">J494+$D$6*($H$5-J494)*$H$7+$K$16*($H$7^0.5)*(NORMINV(RAND(),0,1))</f>
        <v>3.21032314436826</v>
      </c>
      <c r="L494" s="0" t="n">
        <f aca="true">K494+$D$6*($H$5-K494)*$H$7+$L$16*($H$7^0.5)*(NORMINV(RAND(),0,1))</f>
        <v>3.03980513990887</v>
      </c>
      <c r="M494" s="0" t="n">
        <f aca="true">L494+$D$6*($H$5-L494)*$H$7+$M$16*($H$7^0.5)*(NORMINV(RAND(),0,1))</f>
        <v>2.99054491703845</v>
      </c>
      <c r="N494" s="0" t="n">
        <f aca="false">EXP(M494)</f>
        <v>19.8965214916852</v>
      </c>
      <c r="O494" s="0" t="n">
        <f aca="false">EXP(($H$9*LN(N494))+(1-$H$9)*$H$5+(($D$9^2)/(4*$D$6))*(1-$H$9^2))</f>
        <v>19.5621437482737</v>
      </c>
      <c r="P494" s="33" t="n">
        <f aca="false">(MAX(O494-$D$5,0))*$H$8</f>
        <v>0</v>
      </c>
    </row>
    <row r="495" customFormat="false" ht="12.75" hidden="false" customHeight="false" outlineLevel="0" collapsed="false">
      <c r="A495" s="0" t="n">
        <v>475</v>
      </c>
      <c r="C495" s="18" t="n">
        <f aca="false">$H$6</f>
        <v>3.29212628660779</v>
      </c>
      <c r="D495" s="0" t="n">
        <f aca="true">C495+$D$6*($H$5-C495)*$H$7+$D$16*($H$7^0.5)*(NORMINV(RAND(),0,1))</f>
        <v>3.37048623353294</v>
      </c>
      <c r="E495" s="0" t="n">
        <f aca="true">D495+$D$6*($H$5-D495)*$H$7+$E$16*($H$7^0.5)*(NORMINV(RAND(),0,1))</f>
        <v>3.42332736328616</v>
      </c>
      <c r="F495" s="0" t="n">
        <f aca="true">E495+$D$6*($H$5-E495)*$H$7+$F$16*($H$7^0.5)*(NORMINV(RAND(),0,1))</f>
        <v>3.49980910777881</v>
      </c>
      <c r="G495" s="0" t="n">
        <f aca="true">F495+$D$6*($H$5-F495)*$H$7+$G$16*($H$7^0.5)*(NORMINV(RAND(),0,1))</f>
        <v>3.5036911725452</v>
      </c>
      <c r="H495" s="0" t="n">
        <f aca="true">G495+$D$6*($H$5-G495)*$H$7+$H$16*($H$7^0.5)*(NORMINV(RAND(),0,1))</f>
        <v>3.53288219037906</v>
      </c>
      <c r="I495" s="0" t="n">
        <f aca="true">H495+$D$6*($H$5-H495)*$H$7+$I$16*($H$7^0.5)*(NORMINV(RAND(),0,1))</f>
        <v>3.49277167733406</v>
      </c>
      <c r="J495" s="0" t="n">
        <f aca="true">I495+$D$6*($H$5-I495)*$H$7+$J$16*($H$7^0.5)*(NORMINV(RAND(),0,1))</f>
        <v>3.54953802953162</v>
      </c>
      <c r="K495" s="0" t="n">
        <f aca="true">J495+$D$6*($H$5-J495)*$H$7+$K$16*($H$7^0.5)*(NORMINV(RAND(),0,1))</f>
        <v>3.44619922860947</v>
      </c>
      <c r="L495" s="0" t="n">
        <f aca="true">K495+$D$6*($H$5-K495)*$H$7+$L$16*($H$7^0.5)*(NORMINV(RAND(),0,1))</f>
        <v>3.43048207103477</v>
      </c>
      <c r="M495" s="0" t="n">
        <f aca="true">L495+$D$6*($H$5-L495)*$H$7+$M$16*($H$7^0.5)*(NORMINV(RAND(),0,1))</f>
        <v>3.38863612292341</v>
      </c>
      <c r="N495" s="0" t="n">
        <f aca="false">EXP(M495)</f>
        <v>29.6255191372915</v>
      </c>
      <c r="O495" s="0" t="n">
        <f aca="false">EXP(($H$9*LN(N495))+(1-$H$9)*$H$5+(($D$9^2)/(4*$D$6))*(1-$H$9^2))</f>
        <v>26.7892583156609</v>
      </c>
      <c r="P495" s="33" t="n">
        <f aca="false">(MAX(O495-$D$5,0))*$H$8</f>
        <v>3.41420812199049</v>
      </c>
    </row>
    <row r="496" customFormat="false" ht="12.75" hidden="false" customHeight="false" outlineLevel="0" collapsed="false">
      <c r="A496" s="0" t="n">
        <v>476</v>
      </c>
      <c r="C496" s="18" t="n">
        <f aca="false">$H$6</f>
        <v>3.29212628660779</v>
      </c>
      <c r="D496" s="0" t="n">
        <f aca="true">C496+$D$6*($H$5-C496)*$H$7+$D$16*($H$7^0.5)*(NORMINV(RAND(),0,1))</f>
        <v>3.29156536928454</v>
      </c>
      <c r="E496" s="0" t="n">
        <f aca="true">D496+$D$6*($H$5-D496)*$H$7+$E$16*($H$7^0.5)*(NORMINV(RAND(),0,1))</f>
        <v>3.05396829818398</v>
      </c>
      <c r="F496" s="0" t="n">
        <f aca="true">E496+$D$6*($H$5-E496)*$H$7+$F$16*($H$7^0.5)*(NORMINV(RAND(),0,1))</f>
        <v>2.8363172078751</v>
      </c>
      <c r="G496" s="0" t="n">
        <f aca="true">F496+$D$6*($H$5-F496)*$H$7+$G$16*($H$7^0.5)*(NORMINV(RAND(),0,1))</f>
        <v>2.72479819822154</v>
      </c>
      <c r="H496" s="0" t="n">
        <f aca="true">G496+$D$6*($H$5-G496)*$H$7+$H$16*($H$7^0.5)*(NORMINV(RAND(),0,1))</f>
        <v>2.88144712932914</v>
      </c>
      <c r="I496" s="0" t="n">
        <f aca="true">H496+$D$6*($H$5-H496)*$H$7+$I$16*($H$7^0.5)*(NORMINV(RAND(),0,1))</f>
        <v>2.76876760661917</v>
      </c>
      <c r="J496" s="0" t="n">
        <f aca="true">I496+$D$6*($H$5-I496)*$H$7+$J$16*($H$7^0.5)*(NORMINV(RAND(),0,1))</f>
        <v>2.84427170286305</v>
      </c>
      <c r="K496" s="0" t="n">
        <f aca="true">J496+$D$6*($H$5-J496)*$H$7+$K$16*($H$7^0.5)*(NORMINV(RAND(),0,1))</f>
        <v>2.85292330663224</v>
      </c>
      <c r="L496" s="0" t="n">
        <f aca="true">K496+$D$6*($H$5-K496)*$H$7+$L$16*($H$7^0.5)*(NORMINV(RAND(),0,1))</f>
        <v>2.64722322923761</v>
      </c>
      <c r="M496" s="0" t="n">
        <f aca="true">L496+$D$6*($H$5-L496)*$H$7+$M$16*($H$7^0.5)*(NORMINV(RAND(),0,1))</f>
        <v>2.71679048524965</v>
      </c>
      <c r="N496" s="0" t="n">
        <f aca="false">EXP(M496)</f>
        <v>15.1316788793496</v>
      </c>
      <c r="O496" s="0" t="n">
        <f aca="false">EXP(($H$9*LN(N496))+(1-$H$9)*$H$5+(($D$9^2)/(4*$D$6))*(1-$H$9^2))</f>
        <v>15.7586638154759</v>
      </c>
      <c r="P496" s="33" t="n">
        <f aca="false">(MAX(O496-$D$5,0))*$H$8</f>
        <v>0</v>
      </c>
    </row>
    <row r="497" customFormat="false" ht="12.75" hidden="false" customHeight="false" outlineLevel="0" collapsed="false">
      <c r="A497" s="0" t="n">
        <v>477</v>
      </c>
      <c r="C497" s="18" t="n">
        <f aca="false">$H$6</f>
        <v>3.29212628660779</v>
      </c>
      <c r="D497" s="0" t="n">
        <f aca="true">C497+$D$6*($H$5-C497)*$H$7+$D$16*($H$7^0.5)*(NORMINV(RAND(),0,1))</f>
        <v>3.26357650675352</v>
      </c>
      <c r="E497" s="0" t="n">
        <f aca="true">D497+$D$6*($H$5-D497)*$H$7+$E$16*($H$7^0.5)*(NORMINV(RAND(),0,1))</f>
        <v>3.39788581448887</v>
      </c>
      <c r="F497" s="0" t="n">
        <f aca="true">E497+$D$6*($H$5-E497)*$H$7+$F$16*($H$7^0.5)*(NORMINV(RAND(),0,1))</f>
        <v>3.40547964573126</v>
      </c>
      <c r="G497" s="0" t="n">
        <f aca="true">F497+$D$6*($H$5-F497)*$H$7+$G$16*($H$7^0.5)*(NORMINV(RAND(),0,1))</f>
        <v>3.52388582975289</v>
      </c>
      <c r="H497" s="0" t="n">
        <f aca="true">G497+$D$6*($H$5-G497)*$H$7+$H$16*($H$7^0.5)*(NORMINV(RAND(),0,1))</f>
        <v>3.42489165392942</v>
      </c>
      <c r="I497" s="0" t="n">
        <f aca="true">H497+$D$6*($H$5-H497)*$H$7+$I$16*($H$7^0.5)*(NORMINV(RAND(),0,1))</f>
        <v>3.32313888006589</v>
      </c>
      <c r="J497" s="0" t="n">
        <f aca="true">I497+$D$6*($H$5-I497)*$H$7+$J$16*($H$7^0.5)*(NORMINV(RAND(),0,1))</f>
        <v>3.25685257469233</v>
      </c>
      <c r="K497" s="0" t="n">
        <f aca="true">J497+$D$6*($H$5-J497)*$H$7+$K$16*($H$7^0.5)*(NORMINV(RAND(),0,1))</f>
        <v>3.18501228137725</v>
      </c>
      <c r="L497" s="0" t="n">
        <f aca="true">K497+$D$6*($H$5-K497)*$H$7+$L$16*($H$7^0.5)*(NORMINV(RAND(),0,1))</f>
        <v>3.1392938676078</v>
      </c>
      <c r="M497" s="0" t="n">
        <f aca="true">L497+$D$6*($H$5-L497)*$H$7+$M$16*($H$7^0.5)*(NORMINV(RAND(),0,1))</f>
        <v>2.98101280847597</v>
      </c>
      <c r="N497" s="0" t="n">
        <f aca="false">EXP(M497)</f>
        <v>19.7077667334377</v>
      </c>
      <c r="O497" s="0" t="n">
        <f aca="false">EXP(($H$9*LN(N497))+(1-$H$9)*$H$5+(($D$9^2)/(4*$D$6))*(1-$H$9^2))</f>
        <v>19.415427501176</v>
      </c>
      <c r="P497" s="33" t="n">
        <f aca="false">(MAX(O497-$D$5,0))*$H$8</f>
        <v>0</v>
      </c>
    </row>
    <row r="498" customFormat="false" ht="12.75" hidden="false" customHeight="false" outlineLevel="0" collapsed="false">
      <c r="A498" s="0" t="n">
        <v>478</v>
      </c>
      <c r="C498" s="18" t="n">
        <f aca="false">$H$6</f>
        <v>3.29212628660779</v>
      </c>
      <c r="D498" s="0" t="n">
        <f aca="true">C498+$D$6*($H$5-C498)*$H$7+$D$16*($H$7^0.5)*(NORMINV(RAND(),0,1))</f>
        <v>3.31003721657455</v>
      </c>
      <c r="E498" s="0" t="n">
        <f aca="true">D498+$D$6*($H$5-D498)*$H$7+$E$16*($H$7^0.5)*(NORMINV(RAND(),0,1))</f>
        <v>3.38662373968837</v>
      </c>
      <c r="F498" s="0" t="n">
        <f aca="true">E498+$D$6*($H$5-E498)*$H$7+$F$16*($H$7^0.5)*(NORMINV(RAND(),0,1))</f>
        <v>3.33910634604918</v>
      </c>
      <c r="G498" s="0" t="n">
        <f aca="true">F498+$D$6*($H$5-F498)*$H$7+$G$16*($H$7^0.5)*(NORMINV(RAND(),0,1))</f>
        <v>3.48024349223225</v>
      </c>
      <c r="H498" s="0" t="n">
        <f aca="true">G498+$D$6*($H$5-G498)*$H$7+$H$16*($H$7^0.5)*(NORMINV(RAND(),0,1))</f>
        <v>2.97420269348898</v>
      </c>
      <c r="I498" s="0" t="n">
        <f aca="true">H498+$D$6*($H$5-H498)*$H$7+$I$16*($H$7^0.5)*(NORMINV(RAND(),0,1))</f>
        <v>2.78305148817085</v>
      </c>
      <c r="J498" s="0" t="n">
        <f aca="true">I498+$D$6*($H$5-I498)*$H$7+$J$16*($H$7^0.5)*(NORMINV(RAND(),0,1))</f>
        <v>2.80524117604107</v>
      </c>
      <c r="K498" s="0" t="n">
        <f aca="true">J498+$D$6*($H$5-J498)*$H$7+$K$16*($H$7^0.5)*(NORMINV(RAND(),0,1))</f>
        <v>2.8966545496168</v>
      </c>
      <c r="L498" s="0" t="n">
        <f aca="true">K498+$D$6*($H$5-K498)*$H$7+$L$16*($H$7^0.5)*(NORMINV(RAND(),0,1))</f>
        <v>2.84614559155322</v>
      </c>
      <c r="M498" s="0" t="n">
        <f aca="true">L498+$D$6*($H$5-L498)*$H$7+$M$16*($H$7^0.5)*(NORMINV(RAND(),0,1))</f>
        <v>2.89687231503121</v>
      </c>
      <c r="N498" s="0" t="n">
        <f aca="false">EXP(M498)</f>
        <v>18.1173911690463</v>
      </c>
      <c r="O498" s="0" t="n">
        <f aca="false">EXP(($H$9*LN(N498))+(1-$H$9)*$H$5+(($D$9^2)/(4*$D$6))*(1-$H$9^2))</f>
        <v>18.1671577808034</v>
      </c>
      <c r="P498" s="33" t="n">
        <f aca="false">(MAX(O498-$D$5,0))*$H$8</f>
        <v>0</v>
      </c>
    </row>
    <row r="499" customFormat="false" ht="12.75" hidden="false" customHeight="false" outlineLevel="0" collapsed="false">
      <c r="A499" s="0" t="n">
        <v>479</v>
      </c>
      <c r="C499" s="18" t="n">
        <f aca="false">$H$6</f>
        <v>3.29212628660779</v>
      </c>
      <c r="D499" s="0" t="n">
        <f aca="true">C499+$D$6*($H$5-C499)*$H$7+$D$16*($H$7^0.5)*(NORMINV(RAND(),0,1))</f>
        <v>3.38433956880034</v>
      </c>
      <c r="E499" s="0" t="n">
        <f aca="true">D499+$D$6*($H$5-D499)*$H$7+$E$16*($H$7^0.5)*(NORMINV(RAND(),0,1))</f>
        <v>3.65168818086354</v>
      </c>
      <c r="F499" s="0" t="n">
        <f aca="true">E499+$D$6*($H$5-E499)*$H$7+$F$16*($H$7^0.5)*(NORMINV(RAND(),0,1))</f>
        <v>3.49812797026592</v>
      </c>
      <c r="G499" s="0" t="n">
        <f aca="true">F499+$D$6*($H$5-F499)*$H$7+$G$16*($H$7^0.5)*(NORMINV(RAND(),0,1))</f>
        <v>3.47509926233234</v>
      </c>
      <c r="H499" s="0" t="n">
        <f aca="true">G499+$D$6*($H$5-G499)*$H$7+$H$16*($H$7^0.5)*(NORMINV(RAND(),0,1))</f>
        <v>3.44413968777284</v>
      </c>
      <c r="I499" s="0" t="n">
        <f aca="true">H499+$D$6*($H$5-H499)*$H$7+$I$16*($H$7^0.5)*(NORMINV(RAND(),0,1))</f>
        <v>3.46736988017119</v>
      </c>
      <c r="J499" s="0" t="n">
        <f aca="true">I499+$D$6*($H$5-I499)*$H$7+$J$16*($H$7^0.5)*(NORMINV(RAND(),0,1))</f>
        <v>3.32708236426199</v>
      </c>
      <c r="K499" s="0" t="n">
        <f aca="true">J499+$D$6*($H$5-J499)*$H$7+$K$16*($H$7^0.5)*(NORMINV(RAND(),0,1))</f>
        <v>3.27677554410201</v>
      </c>
      <c r="L499" s="0" t="n">
        <f aca="true">K499+$D$6*($H$5-K499)*$H$7+$L$16*($H$7^0.5)*(NORMINV(RAND(),0,1))</f>
        <v>3.25679812428522</v>
      </c>
      <c r="M499" s="0" t="n">
        <f aca="true">L499+$D$6*($H$5-L499)*$H$7+$M$16*($H$7^0.5)*(NORMINV(RAND(),0,1))</f>
        <v>3.18322221346999</v>
      </c>
      <c r="N499" s="0" t="n">
        <f aca="false">EXP(M499)</f>
        <v>24.1243622940876</v>
      </c>
      <c r="O499" s="0" t="n">
        <f aca="false">EXP(($H$9*LN(N499))+(1-$H$9)*$H$5+(($D$9^2)/(4*$D$6))*(1-$H$9^2))</f>
        <v>22.7774056012399</v>
      </c>
      <c r="P499" s="33" t="n">
        <f aca="false">(MAX(O499-$D$5,0))*$H$8</f>
        <v>0</v>
      </c>
    </row>
    <row r="500" customFormat="false" ht="12.75" hidden="false" customHeight="false" outlineLevel="0" collapsed="false">
      <c r="A500" s="0" t="n">
        <v>480</v>
      </c>
      <c r="C500" s="18" t="n">
        <f aca="false">$H$6</f>
        <v>3.29212628660779</v>
      </c>
      <c r="D500" s="0" t="n">
        <f aca="true">C500+$D$6*($H$5-C500)*$H$7+$D$16*($H$7^0.5)*(NORMINV(RAND(),0,1))</f>
        <v>3.09192520649041</v>
      </c>
      <c r="E500" s="0" t="n">
        <f aca="true">D500+$D$6*($H$5-D500)*$H$7+$E$16*($H$7^0.5)*(NORMINV(RAND(),0,1))</f>
        <v>3.17965683274827</v>
      </c>
      <c r="F500" s="0" t="n">
        <f aca="true">E500+$D$6*($H$5-E500)*$H$7+$F$16*($H$7^0.5)*(NORMINV(RAND(),0,1))</f>
        <v>3.06479441871541</v>
      </c>
      <c r="G500" s="0" t="n">
        <f aca="true">F500+$D$6*($H$5-F500)*$H$7+$G$16*($H$7^0.5)*(NORMINV(RAND(),0,1))</f>
        <v>3.09341300389632</v>
      </c>
      <c r="H500" s="0" t="n">
        <f aca="true">G500+$D$6*($H$5-G500)*$H$7+$H$16*($H$7^0.5)*(NORMINV(RAND(),0,1))</f>
        <v>2.99045203536303</v>
      </c>
      <c r="I500" s="0" t="n">
        <f aca="true">H500+$D$6*($H$5-H500)*$H$7+$I$16*($H$7^0.5)*(NORMINV(RAND(),0,1))</f>
        <v>3.00822586106129</v>
      </c>
      <c r="J500" s="0" t="n">
        <f aca="true">I500+$D$6*($H$5-I500)*$H$7+$J$16*($H$7^0.5)*(NORMINV(RAND(),0,1))</f>
        <v>3.07466435980987</v>
      </c>
      <c r="K500" s="0" t="n">
        <f aca="true">J500+$D$6*($H$5-J500)*$H$7+$K$16*($H$7^0.5)*(NORMINV(RAND(),0,1))</f>
        <v>3.27119832201053</v>
      </c>
      <c r="L500" s="0" t="n">
        <f aca="true">K500+$D$6*($H$5-K500)*$H$7+$L$16*($H$7^0.5)*(NORMINV(RAND(),0,1))</f>
        <v>3.36360102408628</v>
      </c>
      <c r="M500" s="0" t="n">
        <f aca="true">L500+$D$6*($H$5-L500)*$H$7+$M$16*($H$7^0.5)*(NORMINV(RAND(),0,1))</f>
        <v>3.26085294936162</v>
      </c>
      <c r="N500" s="0" t="n">
        <f aca="false">EXP(M500)</f>
        <v>26.071765557103</v>
      </c>
      <c r="O500" s="0" t="n">
        <f aca="false">EXP(($H$9*LN(N500))+(1-$H$9)*$H$5+(($D$9^2)/(4*$D$6))*(1-$H$9^2))</f>
        <v>24.2176163605945</v>
      </c>
      <c r="P500" s="33" t="n">
        <f aca="false">(MAX(O500-$D$5,0))*$H$8</f>
        <v>0.967986625050843</v>
      </c>
    </row>
    <row r="501" customFormat="false" ht="12.75" hidden="false" customHeight="false" outlineLevel="0" collapsed="false">
      <c r="A501" s="0" t="n">
        <v>481</v>
      </c>
      <c r="C501" s="18" t="n">
        <f aca="false">$H$6</f>
        <v>3.29212628660779</v>
      </c>
      <c r="D501" s="0" t="n">
        <f aca="true">C501+$D$6*($H$5-C501)*$H$7+$D$16*($H$7^0.5)*(NORMINV(RAND(),0,1))</f>
        <v>3.10208830918452</v>
      </c>
      <c r="E501" s="0" t="n">
        <f aca="true">D501+$D$6*($H$5-D501)*$H$7+$E$16*($H$7^0.5)*(NORMINV(RAND(),0,1))</f>
        <v>3.07790964694124</v>
      </c>
      <c r="F501" s="0" t="n">
        <f aca="true">E501+$D$6*($H$5-E501)*$H$7+$F$16*($H$7^0.5)*(NORMINV(RAND(),0,1))</f>
        <v>3.18457606977776</v>
      </c>
      <c r="G501" s="0" t="n">
        <f aca="true">F501+$D$6*($H$5-F501)*$H$7+$G$16*($H$7^0.5)*(NORMINV(RAND(),0,1))</f>
        <v>3.01949315479117</v>
      </c>
      <c r="H501" s="0" t="n">
        <f aca="true">G501+$D$6*($H$5-G501)*$H$7+$H$16*($H$7^0.5)*(NORMINV(RAND(),0,1))</f>
        <v>3.25773725891937</v>
      </c>
      <c r="I501" s="0" t="n">
        <f aca="true">H501+$D$6*($H$5-H501)*$H$7+$I$16*($H$7^0.5)*(NORMINV(RAND(),0,1))</f>
        <v>3.18238539472768</v>
      </c>
      <c r="J501" s="0" t="n">
        <f aca="true">I501+$D$6*($H$5-I501)*$H$7+$J$16*($H$7^0.5)*(NORMINV(RAND(),0,1))</f>
        <v>3.11551593741151</v>
      </c>
      <c r="K501" s="0" t="n">
        <f aca="true">J501+$D$6*($H$5-J501)*$H$7+$K$16*($H$7^0.5)*(NORMINV(RAND(),0,1))</f>
        <v>3.06338612663473</v>
      </c>
      <c r="L501" s="0" t="n">
        <f aca="true">K501+$D$6*($H$5-K501)*$H$7+$L$16*($H$7^0.5)*(NORMINV(RAND(),0,1))</f>
        <v>3.11326687687546</v>
      </c>
      <c r="M501" s="0" t="n">
        <f aca="true">L501+$D$6*($H$5-L501)*$H$7+$M$16*($H$7^0.5)*(NORMINV(RAND(),0,1))</f>
        <v>3.13179698187682</v>
      </c>
      <c r="N501" s="0" t="n">
        <f aca="false">EXP(M501)</f>
        <v>22.9151206229465</v>
      </c>
      <c r="O501" s="0" t="n">
        <f aca="false">EXP(($H$9*LN(N501))+(1-$H$9)*$H$5+(($D$9^2)/(4*$D$6))*(1-$H$9^2))</f>
        <v>21.8708436177851</v>
      </c>
      <c r="P501" s="33" t="n">
        <f aca="false">(MAX(O501-$D$5,0))*$H$8</f>
        <v>0</v>
      </c>
    </row>
    <row r="502" customFormat="false" ht="12.75" hidden="false" customHeight="false" outlineLevel="0" collapsed="false">
      <c r="A502" s="0" t="n">
        <v>482</v>
      </c>
      <c r="C502" s="18" t="n">
        <f aca="false">$H$6</f>
        <v>3.29212628660779</v>
      </c>
      <c r="D502" s="0" t="n">
        <f aca="true">C502+$D$6*($H$5-C502)*$H$7+$D$16*($H$7^0.5)*(NORMINV(RAND(),0,1))</f>
        <v>3.27981387175446</v>
      </c>
      <c r="E502" s="0" t="n">
        <f aca="true">D502+$D$6*($H$5-D502)*$H$7+$E$16*($H$7^0.5)*(NORMINV(RAND(),0,1))</f>
        <v>3.13481887818101</v>
      </c>
      <c r="F502" s="0" t="n">
        <f aca="true">E502+$D$6*($H$5-E502)*$H$7+$F$16*($H$7^0.5)*(NORMINV(RAND(),0,1))</f>
        <v>3.04734633759648</v>
      </c>
      <c r="G502" s="0" t="n">
        <f aca="true">F502+$D$6*($H$5-F502)*$H$7+$G$16*($H$7^0.5)*(NORMINV(RAND(),0,1))</f>
        <v>2.78394004057415</v>
      </c>
      <c r="H502" s="0" t="n">
        <f aca="true">G502+$D$6*($H$5-G502)*$H$7+$H$16*($H$7^0.5)*(NORMINV(RAND(),0,1))</f>
        <v>2.67819484543007</v>
      </c>
      <c r="I502" s="0" t="n">
        <f aca="true">H502+$D$6*($H$5-H502)*$H$7+$I$16*($H$7^0.5)*(NORMINV(RAND(),0,1))</f>
        <v>2.66803671889113</v>
      </c>
      <c r="J502" s="0" t="n">
        <f aca="true">I502+$D$6*($H$5-I502)*$H$7+$J$16*($H$7^0.5)*(NORMINV(RAND(),0,1))</f>
        <v>2.71450815946795</v>
      </c>
      <c r="K502" s="0" t="n">
        <f aca="true">J502+$D$6*($H$5-J502)*$H$7+$K$16*($H$7^0.5)*(NORMINV(RAND(),0,1))</f>
        <v>2.70209956797867</v>
      </c>
      <c r="L502" s="0" t="n">
        <f aca="true">K502+$D$6*($H$5-K502)*$H$7+$L$16*($H$7^0.5)*(NORMINV(RAND(),0,1))</f>
        <v>2.7168817046694</v>
      </c>
      <c r="M502" s="0" t="n">
        <f aca="true">L502+$D$6*($H$5-L502)*$H$7+$M$16*($H$7^0.5)*(NORMINV(RAND(),0,1))</f>
        <v>2.79375726055492</v>
      </c>
      <c r="N502" s="0" t="n">
        <f aca="false">EXP(M502)</f>
        <v>16.3423068989807</v>
      </c>
      <c r="O502" s="0" t="n">
        <f aca="false">EXP(($H$9*LN(N502))+(1-$H$9)*$H$5+(($D$9^2)/(4*$D$6))*(1-$H$9^2))</f>
        <v>16.7462971678122</v>
      </c>
      <c r="P502" s="33" t="n">
        <f aca="false">(MAX(O502-$D$5,0))*$H$8</f>
        <v>0</v>
      </c>
    </row>
    <row r="503" customFormat="false" ht="12.75" hidden="false" customHeight="false" outlineLevel="0" collapsed="false">
      <c r="A503" s="0" t="n">
        <v>483</v>
      </c>
      <c r="C503" s="18" t="n">
        <f aca="false">$H$6</f>
        <v>3.29212628660779</v>
      </c>
      <c r="D503" s="0" t="n">
        <f aca="true">C503+$D$6*($H$5-C503)*$H$7+$D$16*($H$7^0.5)*(NORMINV(RAND(),0,1))</f>
        <v>3.33788121561073</v>
      </c>
      <c r="E503" s="0" t="n">
        <f aca="true">D503+$D$6*($H$5-D503)*$H$7+$E$16*($H$7^0.5)*(NORMINV(RAND(),0,1))</f>
        <v>3.23906754040621</v>
      </c>
      <c r="F503" s="0" t="n">
        <f aca="true">E503+$D$6*($H$5-E503)*$H$7+$F$16*($H$7^0.5)*(NORMINV(RAND(),0,1))</f>
        <v>3.3738702598107</v>
      </c>
      <c r="G503" s="0" t="n">
        <f aca="true">F503+$D$6*($H$5-F503)*$H$7+$G$16*($H$7^0.5)*(NORMINV(RAND(),0,1))</f>
        <v>3.17296370112223</v>
      </c>
      <c r="H503" s="0" t="n">
        <f aca="true">G503+$D$6*($H$5-G503)*$H$7+$H$16*($H$7^0.5)*(NORMINV(RAND(),0,1))</f>
        <v>3.24684502504141</v>
      </c>
      <c r="I503" s="0" t="n">
        <f aca="true">H503+$D$6*($H$5-H503)*$H$7+$I$16*($H$7^0.5)*(NORMINV(RAND(),0,1))</f>
        <v>3.26092044913424</v>
      </c>
      <c r="J503" s="0" t="n">
        <f aca="true">I503+$D$6*($H$5-I503)*$H$7+$J$16*($H$7^0.5)*(NORMINV(RAND(),0,1))</f>
        <v>3.27319660664334</v>
      </c>
      <c r="K503" s="0" t="n">
        <f aca="true">J503+$D$6*($H$5-J503)*$H$7+$K$16*($H$7^0.5)*(NORMINV(RAND(),0,1))</f>
        <v>3.07723310261544</v>
      </c>
      <c r="L503" s="0" t="n">
        <f aca="true">K503+$D$6*($H$5-K503)*$H$7+$L$16*($H$7^0.5)*(NORMINV(RAND(),0,1))</f>
        <v>2.95713312101722</v>
      </c>
      <c r="M503" s="0" t="n">
        <f aca="true">L503+$D$6*($H$5-L503)*$H$7+$M$16*($H$7^0.5)*(NORMINV(RAND(),0,1))</f>
        <v>2.87568834757802</v>
      </c>
      <c r="N503" s="0" t="n">
        <f aca="false">EXP(M503)</f>
        <v>17.73762957454</v>
      </c>
      <c r="O503" s="0" t="n">
        <f aca="false">EXP(($H$9*LN(N503))+(1-$H$9)*$H$5+(($D$9^2)/(4*$D$6))*(1-$H$9^2))</f>
        <v>17.8657372479202</v>
      </c>
      <c r="P503" s="33" t="n">
        <f aca="false">(MAX(O503-$D$5,0))*$H$8</f>
        <v>0</v>
      </c>
    </row>
    <row r="504" customFormat="false" ht="12.75" hidden="false" customHeight="false" outlineLevel="0" collapsed="false">
      <c r="A504" s="0" t="n">
        <v>484</v>
      </c>
      <c r="C504" s="18" t="n">
        <f aca="false">$H$6</f>
        <v>3.29212628660779</v>
      </c>
      <c r="D504" s="0" t="n">
        <f aca="true">C504+$D$6*($H$5-C504)*$H$7+$D$16*($H$7^0.5)*(NORMINV(RAND(),0,1))</f>
        <v>3.28443869489816</v>
      </c>
      <c r="E504" s="0" t="n">
        <f aca="true">D504+$D$6*($H$5-D504)*$H$7+$E$16*($H$7^0.5)*(NORMINV(RAND(),0,1))</f>
        <v>3.35609495733015</v>
      </c>
      <c r="F504" s="0" t="n">
        <f aca="true">E504+$D$6*($H$5-E504)*$H$7+$F$16*($H$7^0.5)*(NORMINV(RAND(),0,1))</f>
        <v>3.25339328068173</v>
      </c>
      <c r="G504" s="0" t="n">
        <f aca="true">F504+$D$6*($H$5-F504)*$H$7+$G$16*($H$7^0.5)*(NORMINV(RAND(),0,1))</f>
        <v>3.37203235632554</v>
      </c>
      <c r="H504" s="0" t="n">
        <f aca="true">G504+$D$6*($H$5-G504)*$H$7+$H$16*($H$7^0.5)*(NORMINV(RAND(),0,1))</f>
        <v>3.29899571214246</v>
      </c>
      <c r="I504" s="0" t="n">
        <f aca="true">H504+$D$6*($H$5-H504)*$H$7+$I$16*($H$7^0.5)*(NORMINV(RAND(),0,1))</f>
        <v>3.39216643041882</v>
      </c>
      <c r="J504" s="0" t="n">
        <f aca="true">I504+$D$6*($H$5-I504)*$H$7+$J$16*($H$7^0.5)*(NORMINV(RAND(),0,1))</f>
        <v>3.55610387338221</v>
      </c>
      <c r="K504" s="0" t="n">
        <f aca="true">J504+$D$6*($H$5-J504)*$H$7+$K$16*($H$7^0.5)*(NORMINV(RAND(),0,1))</f>
        <v>3.48390300006088</v>
      </c>
      <c r="L504" s="0" t="n">
        <f aca="true">K504+$D$6*($H$5-K504)*$H$7+$L$16*($H$7^0.5)*(NORMINV(RAND(),0,1))</f>
        <v>3.43821287194116</v>
      </c>
      <c r="M504" s="0" t="n">
        <f aca="true">L504+$D$6*($H$5-L504)*$H$7+$M$16*($H$7^0.5)*(NORMINV(RAND(),0,1))</f>
        <v>3.48357362938481</v>
      </c>
      <c r="N504" s="0" t="n">
        <f aca="false">EXP(M504)</f>
        <v>32.5759286083653</v>
      </c>
      <c r="O504" s="0" t="n">
        <f aca="false">EXP(($H$9*LN(N504))+(1-$H$9)*$H$5+(($D$9^2)/(4*$D$6))*(1-$H$9^2))</f>
        <v>28.8751338950385</v>
      </c>
      <c r="P504" s="33" t="n">
        <f aca="false">(MAX(O504-$D$5,0))*$H$8</f>
        <v>5.39835434894194</v>
      </c>
    </row>
    <row r="505" customFormat="false" ht="12.75" hidden="false" customHeight="false" outlineLevel="0" collapsed="false">
      <c r="A505" s="0" t="n">
        <v>485</v>
      </c>
      <c r="C505" s="18" t="n">
        <f aca="false">$H$6</f>
        <v>3.29212628660779</v>
      </c>
      <c r="D505" s="0" t="n">
        <f aca="true">C505+$D$6*($H$5-C505)*$H$7+$D$16*($H$7^0.5)*(NORMINV(RAND(),0,1))</f>
        <v>3.28918274219763</v>
      </c>
      <c r="E505" s="0" t="n">
        <f aca="true">D505+$D$6*($H$5-D505)*$H$7+$E$16*($H$7^0.5)*(NORMINV(RAND(),0,1))</f>
        <v>3.27065901140338</v>
      </c>
      <c r="F505" s="0" t="n">
        <f aca="true">E505+$D$6*($H$5-E505)*$H$7+$F$16*($H$7^0.5)*(NORMINV(RAND(),0,1))</f>
        <v>3.58219442976969</v>
      </c>
      <c r="G505" s="0" t="n">
        <f aca="true">F505+$D$6*($H$5-F505)*$H$7+$G$16*($H$7^0.5)*(NORMINV(RAND(),0,1))</f>
        <v>3.6565752628694</v>
      </c>
      <c r="H505" s="0" t="n">
        <f aca="true">G505+$D$6*($H$5-G505)*$H$7+$H$16*($H$7^0.5)*(NORMINV(RAND(),0,1))</f>
        <v>3.64312639078823</v>
      </c>
      <c r="I505" s="0" t="n">
        <f aca="true">H505+$D$6*($H$5-H505)*$H$7+$I$16*($H$7^0.5)*(NORMINV(RAND(),0,1))</f>
        <v>3.5411989245147</v>
      </c>
      <c r="J505" s="0" t="n">
        <f aca="true">I505+$D$6*($H$5-I505)*$H$7+$J$16*($H$7^0.5)*(NORMINV(RAND(),0,1))</f>
        <v>3.27546241099103</v>
      </c>
      <c r="K505" s="0" t="n">
        <f aca="true">J505+$D$6*($H$5-J505)*$H$7+$K$16*($H$7^0.5)*(NORMINV(RAND(),0,1))</f>
        <v>3.38224323690476</v>
      </c>
      <c r="L505" s="0" t="n">
        <f aca="true">K505+$D$6*($H$5-K505)*$H$7+$L$16*($H$7^0.5)*(NORMINV(RAND(),0,1))</f>
        <v>3.41153401664104</v>
      </c>
      <c r="M505" s="0" t="n">
        <f aca="true">L505+$D$6*($H$5-L505)*$H$7+$M$16*($H$7^0.5)*(NORMINV(RAND(),0,1))</f>
        <v>3.35494514445756</v>
      </c>
      <c r="N505" s="0" t="n">
        <f aca="false">EXP(M505)</f>
        <v>28.6440328636486</v>
      </c>
      <c r="O505" s="0" t="n">
        <f aca="false">EXP(($H$9*LN(N505))+(1-$H$9)*$H$5+(($D$9^2)/(4*$D$6))*(1-$H$9^2))</f>
        <v>26.0858367654857</v>
      </c>
      <c r="P505" s="33" t="n">
        <f aca="false">(MAX(O505-$D$5,0))*$H$8</f>
        <v>2.74509284563595</v>
      </c>
    </row>
    <row r="506" customFormat="false" ht="12.75" hidden="false" customHeight="false" outlineLevel="0" collapsed="false">
      <c r="A506" s="0" t="n">
        <v>486</v>
      </c>
      <c r="C506" s="18" t="n">
        <f aca="false">$H$6</f>
        <v>3.29212628660779</v>
      </c>
      <c r="D506" s="0" t="n">
        <f aca="true">C506+$D$6*($H$5-C506)*$H$7+$D$16*($H$7^0.5)*(NORMINV(RAND(),0,1))</f>
        <v>3.65437691168098</v>
      </c>
      <c r="E506" s="0" t="n">
        <f aca="true">D506+$D$6*($H$5-D506)*$H$7+$E$16*($H$7^0.5)*(NORMINV(RAND(),0,1))</f>
        <v>3.58917948182462</v>
      </c>
      <c r="F506" s="0" t="n">
        <f aca="true">E506+$D$6*($H$5-E506)*$H$7+$F$16*($H$7^0.5)*(NORMINV(RAND(),0,1))</f>
        <v>3.52872840450797</v>
      </c>
      <c r="G506" s="0" t="n">
        <f aca="true">F506+$D$6*($H$5-F506)*$H$7+$G$16*($H$7^0.5)*(NORMINV(RAND(),0,1))</f>
        <v>3.62669512948361</v>
      </c>
      <c r="H506" s="0" t="n">
        <f aca="true">G506+$D$6*($H$5-G506)*$H$7+$H$16*($H$7^0.5)*(NORMINV(RAND(),0,1))</f>
        <v>3.46405155083118</v>
      </c>
      <c r="I506" s="0" t="n">
        <f aca="true">H506+$D$6*($H$5-H506)*$H$7+$I$16*($H$7^0.5)*(NORMINV(RAND(),0,1))</f>
        <v>3.48505531135503</v>
      </c>
      <c r="J506" s="0" t="n">
        <f aca="true">I506+$D$6*($H$5-I506)*$H$7+$J$16*($H$7^0.5)*(NORMINV(RAND(),0,1))</f>
        <v>3.39221875101028</v>
      </c>
      <c r="K506" s="0" t="n">
        <f aca="true">J506+$D$6*($H$5-J506)*$H$7+$K$16*($H$7^0.5)*(NORMINV(RAND(),0,1))</f>
        <v>3.16218679071626</v>
      </c>
      <c r="L506" s="0" t="n">
        <f aca="true">K506+$D$6*($H$5-K506)*$H$7+$L$16*($H$7^0.5)*(NORMINV(RAND(),0,1))</f>
        <v>3.11512846731197</v>
      </c>
      <c r="M506" s="0" t="n">
        <f aca="true">L506+$D$6*($H$5-L506)*$H$7+$M$16*($H$7^0.5)*(NORMINV(RAND(),0,1))</f>
        <v>3.05438015736536</v>
      </c>
      <c r="N506" s="0" t="n">
        <f aca="false">EXP(M506)</f>
        <v>21.2080358071644</v>
      </c>
      <c r="O506" s="0" t="n">
        <f aca="false">EXP(($H$9*LN(N506))+(1-$H$9)*$H$5+(($D$9^2)/(4*$D$6))*(1-$H$9^2))</f>
        <v>20.5736698640337</v>
      </c>
      <c r="P506" s="33" t="n">
        <f aca="false">(MAX(O506-$D$5,0))*$H$8</f>
        <v>0</v>
      </c>
    </row>
    <row r="507" customFormat="false" ht="12.75" hidden="false" customHeight="false" outlineLevel="0" collapsed="false">
      <c r="A507" s="0" t="n">
        <v>487</v>
      </c>
      <c r="C507" s="18" t="n">
        <f aca="false">$H$6</f>
        <v>3.29212628660779</v>
      </c>
      <c r="D507" s="0" t="n">
        <f aca="true">C507+$D$6*($H$5-C507)*$H$7+$D$16*($H$7^0.5)*(NORMINV(RAND(),0,1))</f>
        <v>3.38767809800643</v>
      </c>
      <c r="E507" s="0" t="n">
        <f aca="true">D507+$D$6*($H$5-D507)*$H$7+$E$16*($H$7^0.5)*(NORMINV(RAND(),0,1))</f>
        <v>3.10608282593745</v>
      </c>
      <c r="F507" s="0" t="n">
        <f aca="true">E507+$D$6*($H$5-E507)*$H$7+$F$16*($H$7^0.5)*(NORMINV(RAND(),0,1))</f>
        <v>3.09002525650772</v>
      </c>
      <c r="G507" s="0" t="n">
        <f aca="true">F507+$D$6*($H$5-F507)*$H$7+$G$16*($H$7^0.5)*(NORMINV(RAND(),0,1))</f>
        <v>2.91900519357175</v>
      </c>
      <c r="H507" s="0" t="n">
        <f aca="true">G507+$D$6*($H$5-G507)*$H$7+$H$16*($H$7^0.5)*(NORMINV(RAND(),0,1))</f>
        <v>3.04866949605245</v>
      </c>
      <c r="I507" s="0" t="n">
        <f aca="true">H507+$D$6*($H$5-H507)*$H$7+$I$16*($H$7^0.5)*(NORMINV(RAND(),0,1))</f>
        <v>2.95679773351954</v>
      </c>
      <c r="J507" s="0" t="n">
        <f aca="true">I507+$D$6*($H$5-I507)*$H$7+$J$16*($H$7^0.5)*(NORMINV(RAND(),0,1))</f>
        <v>2.82136947333498</v>
      </c>
      <c r="K507" s="0" t="n">
        <f aca="true">J507+$D$6*($H$5-J507)*$H$7+$K$16*($H$7^0.5)*(NORMINV(RAND(),0,1))</f>
        <v>2.76128891169302</v>
      </c>
      <c r="L507" s="0" t="n">
        <f aca="true">K507+$D$6*($H$5-K507)*$H$7+$L$16*($H$7^0.5)*(NORMINV(RAND(),0,1))</f>
        <v>2.66315516054678</v>
      </c>
      <c r="M507" s="0" t="n">
        <f aca="true">L507+$D$6*($H$5-L507)*$H$7+$M$16*($H$7^0.5)*(NORMINV(RAND(),0,1))</f>
        <v>2.69882125644298</v>
      </c>
      <c r="N507" s="0" t="n">
        <f aca="false">EXP(M507)</f>
        <v>14.8622026701317</v>
      </c>
      <c r="O507" s="0" t="n">
        <f aca="false">EXP(($H$9*LN(N507))+(1-$H$9)*$H$5+(($D$9^2)/(4*$D$6))*(1-$H$9^2))</f>
        <v>15.5366002662012</v>
      </c>
      <c r="P507" s="33" t="n">
        <f aca="false">(MAX(O507-$D$5,0))*$H$8</f>
        <v>0</v>
      </c>
    </row>
    <row r="508" customFormat="false" ht="12.75" hidden="false" customHeight="false" outlineLevel="0" collapsed="false">
      <c r="A508" s="0" t="n">
        <v>488</v>
      </c>
      <c r="C508" s="18" t="n">
        <f aca="false">$H$6</f>
        <v>3.29212628660779</v>
      </c>
      <c r="D508" s="0" t="n">
        <f aca="true">C508+$D$6*($H$5-C508)*$H$7+$D$16*($H$7^0.5)*(NORMINV(RAND(),0,1))</f>
        <v>3.31015920919456</v>
      </c>
      <c r="E508" s="0" t="n">
        <f aca="true">D508+$D$6*($H$5-D508)*$H$7+$E$16*($H$7^0.5)*(NORMINV(RAND(),0,1))</f>
        <v>3.50811166667909</v>
      </c>
      <c r="F508" s="0" t="n">
        <f aca="true">E508+$D$6*($H$5-E508)*$H$7+$F$16*($H$7^0.5)*(NORMINV(RAND(),0,1))</f>
        <v>3.51248480370759</v>
      </c>
      <c r="G508" s="0" t="n">
        <f aca="true">F508+$D$6*($H$5-F508)*$H$7+$G$16*($H$7^0.5)*(NORMINV(RAND(),0,1))</f>
        <v>3.42492642302027</v>
      </c>
      <c r="H508" s="0" t="n">
        <f aca="true">G508+$D$6*($H$5-G508)*$H$7+$H$16*($H$7^0.5)*(NORMINV(RAND(),0,1))</f>
        <v>3.45137823705381</v>
      </c>
      <c r="I508" s="0" t="n">
        <f aca="true">H508+$D$6*($H$5-H508)*$H$7+$I$16*($H$7^0.5)*(NORMINV(RAND(),0,1))</f>
        <v>3.17719972966458</v>
      </c>
      <c r="J508" s="0" t="n">
        <f aca="true">I508+$D$6*($H$5-I508)*$H$7+$J$16*($H$7^0.5)*(NORMINV(RAND(),0,1))</f>
        <v>3.14321990783142</v>
      </c>
      <c r="K508" s="0" t="n">
        <f aca="true">J508+$D$6*($H$5-J508)*$H$7+$K$16*($H$7^0.5)*(NORMINV(RAND(),0,1))</f>
        <v>3.13187718434468</v>
      </c>
      <c r="L508" s="0" t="n">
        <f aca="true">K508+$D$6*($H$5-K508)*$H$7+$L$16*($H$7^0.5)*(NORMINV(RAND(),0,1))</f>
        <v>2.96087880096827</v>
      </c>
      <c r="M508" s="0" t="n">
        <f aca="true">L508+$D$6*($H$5-L508)*$H$7+$M$16*($H$7^0.5)*(NORMINV(RAND(),0,1))</f>
        <v>3.02429720971112</v>
      </c>
      <c r="N508" s="0" t="n">
        <f aca="false">EXP(M508)</f>
        <v>20.5795365293203</v>
      </c>
      <c r="O508" s="0" t="n">
        <f aca="false">EXP(($H$9*LN(N508))+(1-$H$9)*$H$5+(($D$9^2)/(4*$D$6))*(1-$H$9^2))</f>
        <v>20.090622534671</v>
      </c>
      <c r="P508" s="33" t="n">
        <f aca="false">(MAX(O508-$D$5,0))*$H$8</f>
        <v>0</v>
      </c>
    </row>
    <row r="509" customFormat="false" ht="12.75" hidden="false" customHeight="false" outlineLevel="0" collapsed="false">
      <c r="A509" s="0" t="n">
        <v>489</v>
      </c>
      <c r="C509" s="18" t="n">
        <f aca="false">$H$6</f>
        <v>3.29212628660779</v>
      </c>
      <c r="D509" s="0" t="n">
        <f aca="true">C509+$D$6*($H$5-C509)*$H$7+$D$16*($H$7^0.5)*(NORMINV(RAND(),0,1))</f>
        <v>3.4024331988011</v>
      </c>
      <c r="E509" s="0" t="n">
        <f aca="true">D509+$D$6*($H$5-D509)*$H$7+$E$16*($H$7^0.5)*(NORMINV(RAND(),0,1))</f>
        <v>3.10048134170962</v>
      </c>
      <c r="F509" s="0" t="n">
        <f aca="true">E509+$D$6*($H$5-E509)*$H$7+$F$16*($H$7^0.5)*(NORMINV(RAND(),0,1))</f>
        <v>3.00668717230442</v>
      </c>
      <c r="G509" s="0" t="n">
        <f aca="true">F509+$D$6*($H$5-F509)*$H$7+$G$16*($H$7^0.5)*(NORMINV(RAND(),0,1))</f>
        <v>3.06829920809392</v>
      </c>
      <c r="H509" s="0" t="n">
        <f aca="true">G509+$D$6*($H$5-G509)*$H$7+$H$16*($H$7^0.5)*(NORMINV(RAND(),0,1))</f>
        <v>3.21013686877978</v>
      </c>
      <c r="I509" s="0" t="n">
        <f aca="true">H509+$D$6*($H$5-H509)*$H$7+$I$16*($H$7^0.5)*(NORMINV(RAND(),0,1))</f>
        <v>3.21952161080501</v>
      </c>
      <c r="J509" s="0" t="n">
        <f aca="true">I509+$D$6*($H$5-I509)*$H$7+$J$16*($H$7^0.5)*(NORMINV(RAND(),0,1))</f>
        <v>3.13350471960994</v>
      </c>
      <c r="K509" s="0" t="n">
        <f aca="true">J509+$D$6*($H$5-J509)*$H$7+$K$16*($H$7^0.5)*(NORMINV(RAND(),0,1))</f>
        <v>2.9229082820225</v>
      </c>
      <c r="L509" s="0" t="n">
        <f aca="true">K509+$D$6*($H$5-K509)*$H$7+$L$16*($H$7^0.5)*(NORMINV(RAND(),0,1))</f>
        <v>2.95974435687267</v>
      </c>
      <c r="M509" s="0" t="n">
        <f aca="true">L509+$D$6*($H$5-L509)*$H$7+$M$16*($H$7^0.5)*(NORMINV(RAND(),0,1))</f>
        <v>2.86865393632405</v>
      </c>
      <c r="N509" s="0" t="n">
        <f aca="false">EXP(M509)</f>
        <v>17.6132936212653</v>
      </c>
      <c r="O509" s="0" t="n">
        <f aca="false">EXP(($H$9*LN(N509))+(1-$H$9)*$H$5+(($D$9^2)/(4*$D$6))*(1-$H$9^2))</f>
        <v>17.766756811143</v>
      </c>
      <c r="P509" s="33" t="n">
        <f aca="false">(MAX(O509-$D$5,0))*$H$8</f>
        <v>0</v>
      </c>
    </row>
    <row r="510" customFormat="false" ht="12.75" hidden="false" customHeight="false" outlineLevel="0" collapsed="false">
      <c r="A510" s="0" t="n">
        <v>490</v>
      </c>
      <c r="C510" s="18" t="n">
        <f aca="false">$H$6</f>
        <v>3.29212628660779</v>
      </c>
      <c r="D510" s="0" t="n">
        <f aca="true">C510+$D$6*($H$5-C510)*$H$7+$D$16*($H$7^0.5)*(NORMINV(RAND(),0,1))</f>
        <v>3.0456722669233</v>
      </c>
      <c r="E510" s="0" t="n">
        <f aca="true">D510+$D$6*($H$5-D510)*$H$7+$E$16*($H$7^0.5)*(NORMINV(RAND(),0,1))</f>
        <v>2.92890878523574</v>
      </c>
      <c r="F510" s="0" t="n">
        <f aca="true">E510+$D$6*($H$5-E510)*$H$7+$F$16*($H$7^0.5)*(NORMINV(RAND(),0,1))</f>
        <v>2.62717366007558</v>
      </c>
      <c r="G510" s="0" t="n">
        <f aca="true">F510+$D$6*($H$5-F510)*$H$7+$G$16*($H$7^0.5)*(NORMINV(RAND(),0,1))</f>
        <v>2.89348122540317</v>
      </c>
      <c r="H510" s="0" t="n">
        <f aca="true">G510+$D$6*($H$5-G510)*$H$7+$H$16*($H$7^0.5)*(NORMINV(RAND(),0,1))</f>
        <v>2.72560172509724</v>
      </c>
      <c r="I510" s="0" t="n">
        <f aca="true">H510+$D$6*($H$5-H510)*$H$7+$I$16*($H$7^0.5)*(NORMINV(RAND(),0,1))</f>
        <v>2.8383372687099</v>
      </c>
      <c r="J510" s="0" t="n">
        <f aca="true">I510+$D$6*($H$5-I510)*$H$7+$J$16*($H$7^0.5)*(NORMINV(RAND(),0,1))</f>
        <v>3.0976714688623</v>
      </c>
      <c r="K510" s="0" t="n">
        <f aca="true">J510+$D$6*($H$5-J510)*$H$7+$K$16*($H$7^0.5)*(NORMINV(RAND(),0,1))</f>
        <v>3.22106302777357</v>
      </c>
      <c r="L510" s="0" t="n">
        <f aca="true">K510+$D$6*($H$5-K510)*$H$7+$L$16*($H$7^0.5)*(NORMINV(RAND(),0,1))</f>
        <v>3.04304023620493</v>
      </c>
      <c r="M510" s="0" t="n">
        <f aca="true">L510+$D$6*($H$5-L510)*$H$7+$M$16*($H$7^0.5)*(NORMINV(RAND(),0,1))</f>
        <v>3.07497090462718</v>
      </c>
      <c r="N510" s="0" t="n">
        <f aca="false">EXP(M510)</f>
        <v>21.6492520092899</v>
      </c>
      <c r="O510" s="0" t="n">
        <f aca="false">EXP(($H$9*LN(N510))+(1-$H$9)*$H$5+(($D$9^2)/(4*$D$6))*(1-$H$9^2))</f>
        <v>20.9109777142034</v>
      </c>
      <c r="P510" s="33" t="n">
        <f aca="false">(MAX(O510-$D$5,0))*$H$8</f>
        <v>0</v>
      </c>
    </row>
    <row r="511" customFormat="false" ht="12.75" hidden="false" customHeight="false" outlineLevel="0" collapsed="false">
      <c r="A511" s="0" t="n">
        <v>491</v>
      </c>
      <c r="C511" s="18" t="n">
        <f aca="false">$H$6</f>
        <v>3.29212628660779</v>
      </c>
      <c r="D511" s="0" t="n">
        <f aca="true">C511+$D$6*($H$5-C511)*$H$7+$D$16*($H$7^0.5)*(NORMINV(RAND(),0,1))</f>
        <v>3.226809462803</v>
      </c>
      <c r="E511" s="0" t="n">
        <f aca="true">D511+$D$6*($H$5-D511)*$H$7+$E$16*($H$7^0.5)*(NORMINV(RAND(),0,1))</f>
        <v>3.16632116017991</v>
      </c>
      <c r="F511" s="0" t="n">
        <f aca="true">E511+$D$6*($H$5-E511)*$H$7+$F$16*($H$7^0.5)*(NORMINV(RAND(),0,1))</f>
        <v>3.12058833488503</v>
      </c>
      <c r="G511" s="0" t="n">
        <f aca="true">F511+$D$6*($H$5-F511)*$H$7+$G$16*($H$7^0.5)*(NORMINV(RAND(),0,1))</f>
        <v>3.04286844794456</v>
      </c>
      <c r="H511" s="0" t="n">
        <f aca="true">G511+$D$6*($H$5-G511)*$H$7+$H$16*($H$7^0.5)*(NORMINV(RAND(),0,1))</f>
        <v>3.09648849766724</v>
      </c>
      <c r="I511" s="0" t="n">
        <f aca="true">H511+$D$6*($H$5-H511)*$H$7+$I$16*($H$7^0.5)*(NORMINV(RAND(),0,1))</f>
        <v>3.01108388535829</v>
      </c>
      <c r="J511" s="0" t="n">
        <f aca="true">I511+$D$6*($H$5-I511)*$H$7+$J$16*($H$7^0.5)*(NORMINV(RAND(),0,1))</f>
        <v>3.07411472106296</v>
      </c>
      <c r="K511" s="0" t="n">
        <f aca="true">J511+$D$6*($H$5-J511)*$H$7+$K$16*($H$7^0.5)*(NORMINV(RAND(),0,1))</f>
        <v>2.95528300829209</v>
      </c>
      <c r="L511" s="0" t="n">
        <f aca="true">K511+$D$6*($H$5-K511)*$H$7+$L$16*($H$7^0.5)*(NORMINV(RAND(),0,1))</f>
        <v>2.89744895312096</v>
      </c>
      <c r="M511" s="0" t="n">
        <f aca="true">L511+$D$6*($H$5-L511)*$H$7+$M$16*($H$7^0.5)*(NORMINV(RAND(),0,1))</f>
        <v>2.94817264844626</v>
      </c>
      <c r="N511" s="0" t="n">
        <f aca="false">EXP(M511)</f>
        <v>19.0710723140103</v>
      </c>
      <c r="O511" s="0" t="n">
        <f aca="false">EXP(($H$9*LN(N511))+(1-$H$9)*$H$5+(($D$9^2)/(4*$D$6))*(1-$H$9^2))</f>
        <v>18.9183331214422</v>
      </c>
      <c r="P511" s="33" t="n">
        <f aca="false">(MAX(O511-$D$5,0))*$H$8</f>
        <v>0</v>
      </c>
    </row>
    <row r="512" customFormat="false" ht="12.75" hidden="false" customHeight="false" outlineLevel="0" collapsed="false">
      <c r="A512" s="0" t="n">
        <v>492</v>
      </c>
      <c r="C512" s="18" t="n">
        <f aca="false">$H$6</f>
        <v>3.29212628660779</v>
      </c>
      <c r="D512" s="0" t="n">
        <f aca="true">C512+$D$6*($H$5-C512)*$H$7+$D$16*($H$7^0.5)*(NORMINV(RAND(),0,1))</f>
        <v>3.17223590279307</v>
      </c>
      <c r="E512" s="0" t="n">
        <f aca="true">D512+$D$6*($H$5-D512)*$H$7+$E$16*($H$7^0.5)*(NORMINV(RAND(),0,1))</f>
        <v>3.27936606944012</v>
      </c>
      <c r="F512" s="0" t="n">
        <f aca="true">E512+$D$6*($H$5-E512)*$H$7+$F$16*($H$7^0.5)*(NORMINV(RAND(),0,1))</f>
        <v>3.2181365584168</v>
      </c>
      <c r="G512" s="0" t="n">
        <f aca="true">F512+$D$6*($H$5-F512)*$H$7+$G$16*($H$7^0.5)*(NORMINV(RAND(),0,1))</f>
        <v>3.22770441750105</v>
      </c>
      <c r="H512" s="0" t="n">
        <f aca="true">G512+$D$6*($H$5-G512)*$H$7+$H$16*($H$7^0.5)*(NORMINV(RAND(),0,1))</f>
        <v>3.43673845987884</v>
      </c>
      <c r="I512" s="0" t="n">
        <f aca="true">H512+$D$6*($H$5-H512)*$H$7+$I$16*($H$7^0.5)*(NORMINV(RAND(),0,1))</f>
        <v>3.30116454720436</v>
      </c>
      <c r="J512" s="0" t="n">
        <f aca="true">I512+$D$6*($H$5-I512)*$H$7+$J$16*($H$7^0.5)*(NORMINV(RAND(),0,1))</f>
        <v>3.21697687222483</v>
      </c>
      <c r="K512" s="0" t="n">
        <f aca="true">J512+$D$6*($H$5-J512)*$H$7+$K$16*($H$7^0.5)*(NORMINV(RAND(),0,1))</f>
        <v>3.10698494659204</v>
      </c>
      <c r="L512" s="0" t="n">
        <f aca="true">K512+$D$6*($H$5-K512)*$H$7+$L$16*($H$7^0.5)*(NORMINV(RAND(),0,1))</f>
        <v>3.2104976865682</v>
      </c>
      <c r="M512" s="0" t="n">
        <f aca="true">L512+$D$6*($H$5-L512)*$H$7+$M$16*($H$7^0.5)*(NORMINV(RAND(),0,1))</f>
        <v>3.16898254314305</v>
      </c>
      <c r="N512" s="0" t="n">
        <f aca="false">EXP(M512)</f>
        <v>23.7832735870188</v>
      </c>
      <c r="O512" s="0" t="n">
        <f aca="false">EXP(($H$9*LN(N512))+(1-$H$9)*$H$5+(($D$9^2)/(4*$D$6))*(1-$H$9^2))</f>
        <v>22.5226809969447</v>
      </c>
      <c r="P512" s="33" t="n">
        <f aca="false">(MAX(O512-$D$5,0))*$H$8</f>
        <v>0</v>
      </c>
    </row>
    <row r="513" customFormat="false" ht="12.75" hidden="false" customHeight="false" outlineLevel="0" collapsed="false">
      <c r="A513" s="0" t="n">
        <v>493</v>
      </c>
      <c r="C513" s="18" t="n">
        <f aca="false">$H$6</f>
        <v>3.29212628660779</v>
      </c>
      <c r="D513" s="0" t="n">
        <f aca="true">C513+$D$6*($H$5-C513)*$H$7+$D$16*($H$7^0.5)*(NORMINV(RAND(),0,1))</f>
        <v>3.20793690900581</v>
      </c>
      <c r="E513" s="0" t="n">
        <f aca="true">D513+$D$6*($H$5-D513)*$H$7+$E$16*($H$7^0.5)*(NORMINV(RAND(),0,1))</f>
        <v>3.49081107694356</v>
      </c>
      <c r="F513" s="0" t="n">
        <f aca="true">E513+$D$6*($H$5-E513)*$H$7+$F$16*($H$7^0.5)*(NORMINV(RAND(),0,1))</f>
        <v>3.59295715939094</v>
      </c>
      <c r="G513" s="0" t="n">
        <f aca="true">F513+$D$6*($H$5-F513)*$H$7+$G$16*($H$7^0.5)*(NORMINV(RAND(),0,1))</f>
        <v>3.33992287286569</v>
      </c>
      <c r="H513" s="0" t="n">
        <f aca="true">G513+$D$6*($H$5-G513)*$H$7+$H$16*($H$7^0.5)*(NORMINV(RAND(),0,1))</f>
        <v>3.45290030300345</v>
      </c>
      <c r="I513" s="0" t="n">
        <f aca="true">H513+$D$6*($H$5-H513)*$H$7+$I$16*($H$7^0.5)*(NORMINV(RAND(),0,1))</f>
        <v>3.17935462109928</v>
      </c>
      <c r="J513" s="0" t="n">
        <f aca="true">I513+$D$6*($H$5-I513)*$H$7+$J$16*($H$7^0.5)*(NORMINV(RAND(),0,1))</f>
        <v>3.26008417220813</v>
      </c>
      <c r="K513" s="0" t="n">
        <f aca="true">J513+$D$6*($H$5-J513)*$H$7+$K$16*($H$7^0.5)*(NORMINV(RAND(),0,1))</f>
        <v>3.28503822951169</v>
      </c>
      <c r="L513" s="0" t="n">
        <f aca="true">K513+$D$6*($H$5-K513)*$H$7+$L$16*($H$7^0.5)*(NORMINV(RAND(),0,1))</f>
        <v>3.31184593389948</v>
      </c>
      <c r="M513" s="0" t="n">
        <f aca="true">L513+$D$6*($H$5-L513)*$H$7+$M$16*($H$7^0.5)*(NORMINV(RAND(),0,1))</f>
        <v>3.37550084568347</v>
      </c>
      <c r="N513" s="0" t="n">
        <f aca="false">EXP(M513)</f>
        <v>29.2389243036345</v>
      </c>
      <c r="O513" s="0" t="n">
        <f aca="false">EXP(($H$9*LN(N513))+(1-$H$9)*$H$5+(($D$9^2)/(4*$D$6))*(1-$H$9^2))</f>
        <v>26.5127834215339</v>
      </c>
      <c r="P513" s="33" t="n">
        <f aca="false">(MAX(O513-$D$5,0))*$H$8</f>
        <v>3.15121706756124</v>
      </c>
    </row>
    <row r="514" customFormat="false" ht="12.75" hidden="false" customHeight="false" outlineLevel="0" collapsed="false">
      <c r="A514" s="0" t="n">
        <v>494</v>
      </c>
      <c r="C514" s="18" t="n">
        <f aca="false">$H$6</f>
        <v>3.29212628660779</v>
      </c>
      <c r="D514" s="0" t="n">
        <f aca="true">C514+$D$6*($H$5-C514)*$H$7+$D$16*($H$7^0.5)*(NORMINV(RAND(),0,1))</f>
        <v>3.22726819714494</v>
      </c>
      <c r="E514" s="0" t="n">
        <f aca="true">D514+$D$6*($H$5-D514)*$H$7+$E$16*($H$7^0.5)*(NORMINV(RAND(),0,1))</f>
        <v>3.41316363908461</v>
      </c>
      <c r="F514" s="0" t="n">
        <f aca="true">E514+$D$6*($H$5-E514)*$H$7+$F$16*($H$7^0.5)*(NORMINV(RAND(),0,1))</f>
        <v>3.41691142841867</v>
      </c>
      <c r="G514" s="0" t="n">
        <f aca="true">F514+$D$6*($H$5-F514)*$H$7+$G$16*($H$7^0.5)*(NORMINV(RAND(),0,1))</f>
        <v>3.36236629986737</v>
      </c>
      <c r="H514" s="0" t="n">
        <f aca="true">G514+$D$6*($H$5-G514)*$H$7+$H$16*($H$7^0.5)*(NORMINV(RAND(),0,1))</f>
        <v>3.28267716253775</v>
      </c>
      <c r="I514" s="0" t="n">
        <f aca="true">H514+$D$6*($H$5-H514)*$H$7+$I$16*($H$7^0.5)*(NORMINV(RAND(),0,1))</f>
        <v>3.47928403945828</v>
      </c>
      <c r="J514" s="0" t="n">
        <f aca="true">I514+$D$6*($H$5-I514)*$H$7+$J$16*($H$7^0.5)*(NORMINV(RAND(),0,1))</f>
        <v>3.46587451487192</v>
      </c>
      <c r="K514" s="0" t="n">
        <f aca="true">J514+$D$6*($H$5-J514)*$H$7+$K$16*($H$7^0.5)*(NORMINV(RAND(),0,1))</f>
        <v>3.41953357664055</v>
      </c>
      <c r="L514" s="0" t="n">
        <f aca="true">K514+$D$6*($H$5-K514)*$H$7+$L$16*($H$7^0.5)*(NORMINV(RAND(),0,1))</f>
        <v>3.42394763870219</v>
      </c>
      <c r="M514" s="0" t="n">
        <f aca="true">L514+$D$6*($H$5-L514)*$H$7+$M$16*($H$7^0.5)*(NORMINV(RAND(),0,1))</f>
        <v>3.31725083672401</v>
      </c>
      <c r="N514" s="0" t="n">
        <f aca="false">EXP(M514)</f>
        <v>27.5844121699026</v>
      </c>
      <c r="O514" s="0" t="n">
        <f aca="false">EXP(($H$9*LN(N514))+(1-$H$9)*$H$5+(($D$9^2)/(4*$D$6))*(1-$H$9^2))</f>
        <v>25.3207009010982</v>
      </c>
      <c r="P514" s="33" t="n">
        <f aca="false">(MAX(O514-$D$5,0))*$H$8</f>
        <v>2.0172730976898</v>
      </c>
    </row>
    <row r="515" customFormat="false" ht="12.75" hidden="false" customHeight="false" outlineLevel="0" collapsed="false">
      <c r="A515" s="0" t="n">
        <v>495</v>
      </c>
      <c r="C515" s="18" t="n">
        <f aca="false">$H$6</f>
        <v>3.29212628660779</v>
      </c>
      <c r="D515" s="0" t="n">
        <f aca="true">C515+$D$6*($H$5-C515)*$H$7+$D$16*($H$7^0.5)*(NORMINV(RAND(),0,1))</f>
        <v>3.33781578942871</v>
      </c>
      <c r="E515" s="0" t="n">
        <f aca="true">D515+$D$6*($H$5-D515)*$H$7+$E$16*($H$7^0.5)*(NORMINV(RAND(),0,1))</f>
        <v>3.42602694891148</v>
      </c>
      <c r="F515" s="0" t="n">
        <f aca="true">E515+$D$6*($H$5-E515)*$H$7+$F$16*($H$7^0.5)*(NORMINV(RAND(),0,1))</f>
        <v>3.11249195664825</v>
      </c>
      <c r="G515" s="0" t="n">
        <f aca="true">F515+$D$6*($H$5-F515)*$H$7+$G$16*($H$7^0.5)*(NORMINV(RAND(),0,1))</f>
        <v>2.87837755724791</v>
      </c>
      <c r="H515" s="0" t="n">
        <f aca="true">G515+$D$6*($H$5-G515)*$H$7+$H$16*($H$7^0.5)*(NORMINV(RAND(),0,1))</f>
        <v>2.82797767298985</v>
      </c>
      <c r="I515" s="0" t="n">
        <f aca="true">H515+$D$6*($H$5-H515)*$H$7+$I$16*($H$7^0.5)*(NORMINV(RAND(),0,1))</f>
        <v>2.85864006920474</v>
      </c>
      <c r="J515" s="0" t="n">
        <f aca="true">I515+$D$6*($H$5-I515)*$H$7+$J$16*($H$7^0.5)*(NORMINV(RAND(),0,1))</f>
        <v>2.98230560669913</v>
      </c>
      <c r="K515" s="0" t="n">
        <f aca="true">J515+$D$6*($H$5-J515)*$H$7+$K$16*($H$7^0.5)*(NORMINV(RAND(),0,1))</f>
        <v>2.8846329519646</v>
      </c>
      <c r="L515" s="0" t="n">
        <f aca="true">K515+$D$6*($H$5-K515)*$H$7+$L$16*($H$7^0.5)*(NORMINV(RAND(),0,1))</f>
        <v>3.06110976624017</v>
      </c>
      <c r="M515" s="0" t="n">
        <f aca="true">L515+$D$6*($H$5-L515)*$H$7+$M$16*($H$7^0.5)*(NORMINV(RAND(),0,1))</f>
        <v>2.91433392749418</v>
      </c>
      <c r="N515" s="0" t="n">
        <f aca="false">EXP(M515)</f>
        <v>18.4365282475635</v>
      </c>
      <c r="O515" s="0" t="n">
        <f aca="false">EXP(($H$9*LN(N515))+(1-$H$9)*$H$5+(($D$9^2)/(4*$D$6))*(1-$H$9^2))</f>
        <v>18.4194337718828</v>
      </c>
      <c r="P515" s="33" t="n">
        <f aca="false">(MAX(O515-$D$5,0))*$H$8</f>
        <v>0</v>
      </c>
    </row>
    <row r="516" customFormat="false" ht="12.75" hidden="false" customHeight="false" outlineLevel="0" collapsed="false">
      <c r="A516" s="0" t="n">
        <v>496</v>
      </c>
      <c r="C516" s="18" t="n">
        <f aca="false">$H$6</f>
        <v>3.29212628660779</v>
      </c>
      <c r="D516" s="0" t="n">
        <f aca="true">C516+$D$6*($H$5-C516)*$H$7+$D$16*($H$7^0.5)*(NORMINV(RAND(),0,1))</f>
        <v>3.08854049828891</v>
      </c>
      <c r="E516" s="0" t="n">
        <f aca="true">D516+$D$6*($H$5-D516)*$H$7+$E$16*($H$7^0.5)*(NORMINV(RAND(),0,1))</f>
        <v>3.11793716493527</v>
      </c>
      <c r="F516" s="0" t="n">
        <f aca="true">E516+$D$6*($H$5-E516)*$H$7+$F$16*($H$7^0.5)*(NORMINV(RAND(),0,1))</f>
        <v>3.0567925896225</v>
      </c>
      <c r="G516" s="0" t="n">
        <f aca="true">F516+$D$6*($H$5-F516)*$H$7+$G$16*($H$7^0.5)*(NORMINV(RAND(),0,1))</f>
        <v>3.21156582338702</v>
      </c>
      <c r="H516" s="0" t="n">
        <f aca="true">G516+$D$6*($H$5-G516)*$H$7+$H$16*($H$7^0.5)*(NORMINV(RAND(),0,1))</f>
        <v>3.16528805799316</v>
      </c>
      <c r="I516" s="0" t="n">
        <f aca="true">H516+$D$6*($H$5-H516)*$H$7+$I$16*($H$7^0.5)*(NORMINV(RAND(),0,1))</f>
        <v>3.15939098704843</v>
      </c>
      <c r="J516" s="0" t="n">
        <f aca="true">I516+$D$6*($H$5-I516)*$H$7+$J$16*($H$7^0.5)*(NORMINV(RAND(),0,1))</f>
        <v>3.16386906916633</v>
      </c>
      <c r="K516" s="0" t="n">
        <f aca="true">J516+$D$6*($H$5-J516)*$H$7+$K$16*($H$7^0.5)*(NORMINV(RAND(),0,1))</f>
        <v>3.22954150459696</v>
      </c>
      <c r="L516" s="0" t="n">
        <f aca="true">K516+$D$6*($H$5-K516)*$H$7+$L$16*($H$7^0.5)*(NORMINV(RAND(),0,1))</f>
        <v>3.02530466080855</v>
      </c>
      <c r="M516" s="0" t="n">
        <f aca="true">L516+$D$6*($H$5-L516)*$H$7+$M$16*($H$7^0.5)*(NORMINV(RAND(),0,1))</f>
        <v>2.86867947686227</v>
      </c>
      <c r="N516" s="0" t="n">
        <f aca="false">EXP(M516)</f>
        <v>17.6137434800091</v>
      </c>
      <c r="O516" s="0" t="n">
        <f aca="false">EXP(($H$9*LN(N516))+(1-$H$9)*$H$5+(($D$9^2)/(4*$D$6))*(1-$H$9^2))</f>
        <v>17.7671151955333</v>
      </c>
      <c r="P516" s="33" t="n">
        <f aca="false">(MAX(O516-$D$5,0))*$H$8</f>
        <v>0</v>
      </c>
    </row>
    <row r="517" customFormat="false" ht="12.75" hidden="false" customHeight="false" outlineLevel="0" collapsed="false">
      <c r="A517" s="0" t="n">
        <v>497</v>
      </c>
      <c r="C517" s="18" t="n">
        <f aca="false">$H$6</f>
        <v>3.29212628660779</v>
      </c>
      <c r="D517" s="0" t="n">
        <f aca="true">C517+$D$6*($H$5-C517)*$H$7+$D$16*($H$7^0.5)*(NORMINV(RAND(),0,1))</f>
        <v>3.29687609865579</v>
      </c>
      <c r="E517" s="0" t="n">
        <f aca="true">D517+$D$6*($H$5-D517)*$H$7+$E$16*($H$7^0.5)*(NORMINV(RAND(),0,1))</f>
        <v>3.19533459492551</v>
      </c>
      <c r="F517" s="0" t="n">
        <f aca="true">E517+$D$6*($H$5-E517)*$H$7+$F$16*($H$7^0.5)*(NORMINV(RAND(),0,1))</f>
        <v>2.94235684694135</v>
      </c>
      <c r="G517" s="0" t="n">
        <f aca="true">F517+$D$6*($H$5-F517)*$H$7+$G$16*($H$7^0.5)*(NORMINV(RAND(),0,1))</f>
        <v>2.68788769090937</v>
      </c>
      <c r="H517" s="0" t="n">
        <f aca="true">G517+$D$6*($H$5-G517)*$H$7+$H$16*($H$7^0.5)*(NORMINV(RAND(),0,1))</f>
        <v>2.43564441812878</v>
      </c>
      <c r="I517" s="0" t="n">
        <f aca="true">H517+$D$6*($H$5-H517)*$H$7+$I$16*($H$7^0.5)*(NORMINV(RAND(),0,1))</f>
        <v>2.24394124599507</v>
      </c>
      <c r="J517" s="0" t="n">
        <f aca="true">I517+$D$6*($H$5-I517)*$H$7+$J$16*($H$7^0.5)*(NORMINV(RAND(),0,1))</f>
        <v>2.22964712939311</v>
      </c>
      <c r="K517" s="0" t="n">
        <f aca="true">J517+$D$6*($H$5-J517)*$H$7+$K$16*($H$7^0.5)*(NORMINV(RAND(),0,1))</f>
        <v>2.09161631826757</v>
      </c>
      <c r="L517" s="0" t="n">
        <f aca="true">K517+$D$6*($H$5-K517)*$H$7+$L$16*($H$7^0.5)*(NORMINV(RAND(),0,1))</f>
        <v>2.05494846665966</v>
      </c>
      <c r="M517" s="0" t="n">
        <f aca="true">L517+$D$6*($H$5-L517)*$H$7+$M$16*($H$7^0.5)*(NORMINV(RAND(),0,1))</f>
        <v>2.02021623508249</v>
      </c>
      <c r="N517" s="0" t="n">
        <f aca="false">EXP(M517)</f>
        <v>7.53995516022551</v>
      </c>
      <c r="O517" s="0" t="n">
        <f aca="false">EXP(($H$9*LN(N517))+(1-$H$9)*$H$5+(($D$9^2)/(4*$D$6))*(1-$H$9^2))</f>
        <v>9.09067730861354</v>
      </c>
      <c r="P517" s="33" t="n">
        <f aca="false">(MAX(O517-$D$5,0))*$H$8</f>
        <v>0</v>
      </c>
    </row>
    <row r="518" customFormat="false" ht="12.75" hidden="false" customHeight="false" outlineLevel="0" collapsed="false">
      <c r="A518" s="0" t="n">
        <v>498</v>
      </c>
      <c r="C518" s="18" t="n">
        <f aca="false">$H$6</f>
        <v>3.29212628660779</v>
      </c>
      <c r="D518" s="0" t="n">
        <f aca="true">C518+$D$6*($H$5-C518)*$H$7+$D$16*($H$7^0.5)*(NORMINV(RAND(),0,1))</f>
        <v>3.29203420779098</v>
      </c>
      <c r="E518" s="0" t="n">
        <f aca="true">D518+$D$6*($H$5-D518)*$H$7+$E$16*($H$7^0.5)*(NORMINV(RAND(),0,1))</f>
        <v>3.18298909192861</v>
      </c>
      <c r="F518" s="0" t="n">
        <f aca="true">E518+$D$6*($H$5-E518)*$H$7+$F$16*($H$7^0.5)*(NORMINV(RAND(),0,1))</f>
        <v>3.09774302554929</v>
      </c>
      <c r="G518" s="0" t="n">
        <f aca="true">F518+$D$6*($H$5-F518)*$H$7+$G$16*($H$7^0.5)*(NORMINV(RAND(),0,1))</f>
        <v>2.95366029607572</v>
      </c>
      <c r="H518" s="0" t="n">
        <f aca="true">G518+$D$6*($H$5-G518)*$H$7+$H$16*($H$7^0.5)*(NORMINV(RAND(),0,1))</f>
        <v>3.12984302788573</v>
      </c>
      <c r="I518" s="0" t="n">
        <f aca="true">H518+$D$6*($H$5-H518)*$H$7+$I$16*($H$7^0.5)*(NORMINV(RAND(),0,1))</f>
        <v>2.84881574389626</v>
      </c>
      <c r="J518" s="0" t="n">
        <f aca="true">I518+$D$6*($H$5-I518)*$H$7+$J$16*($H$7^0.5)*(NORMINV(RAND(),0,1))</f>
        <v>2.91170179544485</v>
      </c>
      <c r="K518" s="0" t="n">
        <f aca="true">J518+$D$6*($H$5-J518)*$H$7+$K$16*($H$7^0.5)*(NORMINV(RAND(),0,1))</f>
        <v>2.93931127360017</v>
      </c>
      <c r="L518" s="0" t="n">
        <f aca="true">K518+$D$6*($H$5-K518)*$H$7+$L$16*($H$7^0.5)*(NORMINV(RAND(),0,1))</f>
        <v>2.87842585858685</v>
      </c>
      <c r="M518" s="0" t="n">
        <f aca="true">L518+$D$6*($H$5-L518)*$H$7+$M$16*($H$7^0.5)*(NORMINV(RAND(),0,1))</f>
        <v>2.85864642179719</v>
      </c>
      <c r="N518" s="0" t="n">
        <f aca="false">EXP(M518)</f>
        <v>17.4379073833933</v>
      </c>
      <c r="O518" s="0" t="n">
        <f aca="false">EXP(($H$9*LN(N518))+(1-$H$9)*$H$5+(($D$9^2)/(4*$D$6))*(1-$H$9^2))</f>
        <v>17.6268864346022</v>
      </c>
      <c r="P518" s="33" t="n">
        <f aca="false">(MAX(O518-$D$5,0))*$H$8</f>
        <v>0</v>
      </c>
    </row>
    <row r="519" customFormat="false" ht="12.75" hidden="false" customHeight="false" outlineLevel="0" collapsed="false">
      <c r="A519" s="0" t="n">
        <v>499</v>
      </c>
      <c r="C519" s="18" t="n">
        <f aca="false">$H$6</f>
        <v>3.29212628660779</v>
      </c>
      <c r="D519" s="0" t="n">
        <f aca="true">C519+$D$6*($H$5-C519)*$H$7+$D$16*($H$7^0.5)*(NORMINV(RAND(),0,1))</f>
        <v>3.54923546730816</v>
      </c>
      <c r="E519" s="0" t="n">
        <f aca="true">D519+$D$6*($H$5-D519)*$H$7+$E$16*($H$7^0.5)*(NORMINV(RAND(),0,1))</f>
        <v>3.51028214801205</v>
      </c>
      <c r="F519" s="0" t="n">
        <f aca="true">E519+$D$6*($H$5-E519)*$H$7+$F$16*($H$7^0.5)*(NORMINV(RAND(),0,1))</f>
        <v>3.32229502683841</v>
      </c>
      <c r="G519" s="0" t="n">
        <f aca="true">F519+$D$6*($H$5-F519)*$H$7+$G$16*($H$7^0.5)*(NORMINV(RAND(),0,1))</f>
        <v>3.62856947341052</v>
      </c>
      <c r="H519" s="0" t="n">
        <f aca="true">G519+$D$6*($H$5-G519)*$H$7+$H$16*($H$7^0.5)*(NORMINV(RAND(),0,1))</f>
        <v>3.58271109883494</v>
      </c>
      <c r="I519" s="0" t="n">
        <f aca="true">H519+$D$6*($H$5-H519)*$H$7+$I$16*($H$7^0.5)*(NORMINV(RAND(),0,1))</f>
        <v>3.62956703916315</v>
      </c>
      <c r="J519" s="0" t="n">
        <f aca="true">I519+$D$6*($H$5-I519)*$H$7+$J$16*($H$7^0.5)*(NORMINV(RAND(),0,1))</f>
        <v>3.64312284370808</v>
      </c>
      <c r="K519" s="0" t="n">
        <f aca="true">J519+$D$6*($H$5-J519)*$H$7+$K$16*($H$7^0.5)*(NORMINV(RAND(),0,1))</f>
        <v>3.62458066414015</v>
      </c>
      <c r="L519" s="0" t="n">
        <f aca="true">K519+$D$6*($H$5-K519)*$H$7+$L$16*($H$7^0.5)*(NORMINV(RAND(),0,1))</f>
        <v>3.75361857527237</v>
      </c>
      <c r="M519" s="0" t="n">
        <f aca="true">L519+$D$6*($H$5-L519)*$H$7+$M$16*($H$7^0.5)*(NORMINV(RAND(),0,1))</f>
        <v>3.69733233084177</v>
      </c>
      <c r="N519" s="0" t="n">
        <f aca="false">EXP(M519)</f>
        <v>40.3395481265863</v>
      </c>
      <c r="O519" s="0" t="n">
        <f aca="false">EXP(($H$9*LN(N519))+(1-$H$9)*$H$5+(($D$9^2)/(4*$D$6))*(1-$H$9^2))</f>
        <v>34.1855587863805</v>
      </c>
      <c r="P519" s="33" t="n">
        <f aca="false">(MAX(O519-$D$5,0))*$H$8</f>
        <v>10.4497867621874</v>
      </c>
    </row>
    <row r="520" customFormat="false" ht="12.75" hidden="false" customHeight="false" outlineLevel="0" collapsed="false">
      <c r="A520" s="0" t="n">
        <v>500</v>
      </c>
      <c r="C520" s="18" t="n">
        <f aca="false">$H$6</f>
        <v>3.29212628660779</v>
      </c>
      <c r="D520" s="0" t="n">
        <f aca="true">C520+$D$6*($H$5-C520)*$H$7+$D$16*($H$7^0.5)*(NORMINV(RAND(),0,1))</f>
        <v>2.93894452620467</v>
      </c>
      <c r="E520" s="0" t="n">
        <f aca="true">D520+$D$6*($H$5-D520)*$H$7+$E$16*($H$7^0.5)*(NORMINV(RAND(),0,1))</f>
        <v>2.80802548539311</v>
      </c>
      <c r="F520" s="0" t="n">
        <f aca="true">E520+$D$6*($H$5-E520)*$H$7+$F$16*($H$7^0.5)*(NORMINV(RAND(),0,1))</f>
        <v>2.8711234505239</v>
      </c>
      <c r="G520" s="0" t="n">
        <f aca="true">F520+$D$6*($H$5-F520)*$H$7+$G$16*($H$7^0.5)*(NORMINV(RAND(),0,1))</f>
        <v>3.04269308695289</v>
      </c>
      <c r="H520" s="0" t="n">
        <f aca="true">G520+$D$6*($H$5-G520)*$H$7+$H$16*($H$7^0.5)*(NORMINV(RAND(),0,1))</f>
        <v>3.20041841298785</v>
      </c>
      <c r="I520" s="0" t="n">
        <f aca="true">H520+$D$6*($H$5-H520)*$H$7+$I$16*($H$7^0.5)*(NORMINV(RAND(),0,1))</f>
        <v>3.20122365239086</v>
      </c>
      <c r="J520" s="0" t="n">
        <f aca="true">I520+$D$6*($H$5-I520)*$H$7+$J$16*($H$7^0.5)*(NORMINV(RAND(),0,1))</f>
        <v>3.08167593911536</v>
      </c>
      <c r="K520" s="0" t="n">
        <f aca="true">J520+$D$6*($H$5-J520)*$H$7+$K$16*($H$7^0.5)*(NORMINV(RAND(),0,1))</f>
        <v>3.16475908668768</v>
      </c>
      <c r="L520" s="0" t="n">
        <f aca="true">K520+$D$6*($H$5-K520)*$H$7+$L$16*($H$7^0.5)*(NORMINV(RAND(),0,1))</f>
        <v>3.10728708548234</v>
      </c>
      <c r="M520" s="0" t="n">
        <f aca="true">L520+$D$6*($H$5-L520)*$H$7+$M$16*($H$7^0.5)*(NORMINV(RAND(),0,1))</f>
        <v>3.04818231435391</v>
      </c>
      <c r="N520" s="0" t="n">
        <f aca="false">EXP(M520)</f>
        <v>21.0769982252955</v>
      </c>
      <c r="O520" s="0" t="n">
        <f aca="false">EXP(($H$9*LN(N520))+(1-$H$9)*$H$5+(($D$9^2)/(4*$D$6))*(1-$H$9^2))</f>
        <v>20.4732091288483</v>
      </c>
      <c r="P520" s="33" t="n">
        <f aca="false">(MAX(O520-$D$5,0))*$H$8</f>
        <v>0</v>
      </c>
    </row>
    <row r="521" customFormat="false" ht="12.75" hidden="false" customHeight="false" outlineLevel="0" collapsed="false">
      <c r="A521" s="0" t="n">
        <v>501</v>
      </c>
      <c r="C521" s="18" t="n">
        <f aca="false">$H$6</f>
        <v>3.29212628660779</v>
      </c>
      <c r="D521" s="0" t="n">
        <f aca="true">C521+$D$6*($H$5-C521)*$H$7+$D$16*($H$7^0.5)*(NORMINV(RAND(),0,1))</f>
        <v>3.44281880540957</v>
      </c>
      <c r="E521" s="0" t="n">
        <f aca="true">D521+$D$6*($H$5-D521)*$H$7+$E$16*($H$7^0.5)*(NORMINV(RAND(),0,1))</f>
        <v>3.56938060318432</v>
      </c>
      <c r="F521" s="0" t="n">
        <f aca="true">E521+$D$6*($H$5-E521)*$H$7+$F$16*($H$7^0.5)*(NORMINV(RAND(),0,1))</f>
        <v>3.39369919848447</v>
      </c>
      <c r="G521" s="0" t="n">
        <f aca="true">F521+$D$6*($H$5-F521)*$H$7+$G$16*($H$7^0.5)*(NORMINV(RAND(),0,1))</f>
        <v>3.6212277793863</v>
      </c>
      <c r="H521" s="0" t="n">
        <f aca="true">G521+$D$6*($H$5-G521)*$H$7+$H$16*($H$7^0.5)*(NORMINV(RAND(),0,1))</f>
        <v>3.51067341708535</v>
      </c>
      <c r="I521" s="0" t="n">
        <f aca="true">H521+$D$6*($H$5-H521)*$H$7+$I$16*($H$7^0.5)*(NORMINV(RAND(),0,1))</f>
        <v>3.39244366824128</v>
      </c>
      <c r="J521" s="0" t="n">
        <f aca="true">I521+$D$6*($H$5-I521)*$H$7+$J$16*($H$7^0.5)*(NORMINV(RAND(),0,1))</f>
        <v>3.10318883279534</v>
      </c>
      <c r="K521" s="0" t="n">
        <f aca="true">J521+$D$6*($H$5-J521)*$H$7+$K$16*($H$7^0.5)*(NORMINV(RAND(),0,1))</f>
        <v>3.16335874743119</v>
      </c>
      <c r="L521" s="0" t="n">
        <f aca="true">K521+$D$6*($H$5-K521)*$H$7+$L$16*($H$7^0.5)*(NORMINV(RAND(),0,1))</f>
        <v>3.17721739972786</v>
      </c>
      <c r="M521" s="0" t="n">
        <f aca="true">L521+$D$6*($H$5-L521)*$H$7+$M$16*($H$7^0.5)*(NORMINV(RAND(),0,1))</f>
        <v>3.13990246155124</v>
      </c>
      <c r="N521" s="0" t="n">
        <f aca="false">EXP(M521)</f>
        <v>23.1016134532871</v>
      </c>
      <c r="O521" s="0" t="n">
        <f aca="false">EXP(($H$9*LN(N521))+(1-$H$9)*$H$5+(($D$9^2)/(4*$D$6))*(1-$H$9^2))</f>
        <v>22.0113000327969</v>
      </c>
      <c r="P521" s="33" t="n">
        <f aca="false">(MAX(O521-$D$5,0))*$H$8</f>
        <v>0</v>
      </c>
    </row>
    <row r="522" customFormat="false" ht="12.75" hidden="false" customHeight="false" outlineLevel="0" collapsed="false">
      <c r="A522" s="0" t="n">
        <v>502</v>
      </c>
      <c r="C522" s="18" t="n">
        <f aca="false">$H$6</f>
        <v>3.29212628660779</v>
      </c>
      <c r="D522" s="0" t="n">
        <f aca="true">C522+$D$6*($H$5-C522)*$H$7+$D$16*($H$7^0.5)*(NORMINV(RAND(),0,1))</f>
        <v>3.24222814078376</v>
      </c>
      <c r="E522" s="0" t="n">
        <f aca="true">D522+$D$6*($H$5-D522)*$H$7+$E$16*($H$7^0.5)*(NORMINV(RAND(),0,1))</f>
        <v>3.37438111085982</v>
      </c>
      <c r="F522" s="0" t="n">
        <f aca="true">E522+$D$6*($H$5-E522)*$H$7+$F$16*($H$7^0.5)*(NORMINV(RAND(),0,1))</f>
        <v>3.25217196882986</v>
      </c>
      <c r="G522" s="0" t="n">
        <f aca="true">F522+$D$6*($H$5-F522)*$H$7+$G$16*($H$7^0.5)*(NORMINV(RAND(),0,1))</f>
        <v>2.99056561565702</v>
      </c>
      <c r="H522" s="0" t="n">
        <f aca="true">G522+$D$6*($H$5-G522)*$H$7+$H$16*($H$7^0.5)*(NORMINV(RAND(),0,1))</f>
        <v>2.95356299997675</v>
      </c>
      <c r="I522" s="0" t="n">
        <f aca="true">H522+$D$6*($H$5-H522)*$H$7+$I$16*($H$7^0.5)*(NORMINV(RAND(),0,1))</f>
        <v>3.16466174023096</v>
      </c>
      <c r="J522" s="0" t="n">
        <f aca="true">I522+$D$6*($H$5-I522)*$H$7+$J$16*($H$7^0.5)*(NORMINV(RAND(),0,1))</f>
        <v>3.21562725048617</v>
      </c>
      <c r="K522" s="0" t="n">
        <f aca="true">J522+$D$6*($H$5-J522)*$H$7+$K$16*($H$7^0.5)*(NORMINV(RAND(),0,1))</f>
        <v>3.29415043309013</v>
      </c>
      <c r="L522" s="0" t="n">
        <f aca="true">K522+$D$6*($H$5-K522)*$H$7+$L$16*($H$7^0.5)*(NORMINV(RAND(),0,1))</f>
        <v>3.22742173865331</v>
      </c>
      <c r="M522" s="0" t="n">
        <f aca="true">L522+$D$6*($H$5-L522)*$H$7+$M$16*($H$7^0.5)*(NORMINV(RAND(),0,1))</f>
        <v>3.17666613836044</v>
      </c>
      <c r="N522" s="0" t="n">
        <f aca="false">EXP(M522)</f>
        <v>23.9667184898831</v>
      </c>
      <c r="O522" s="0" t="n">
        <f aca="false">EXP(($H$9*LN(N522))+(1-$H$9)*$H$5+(($D$9^2)/(4*$D$6))*(1-$H$9^2))</f>
        <v>22.6597721592121</v>
      </c>
      <c r="P522" s="33" t="n">
        <f aca="false">(MAX(O522-$D$5,0))*$H$8</f>
        <v>0</v>
      </c>
    </row>
    <row r="523" customFormat="false" ht="12.75" hidden="false" customHeight="false" outlineLevel="0" collapsed="false">
      <c r="A523" s="0" t="n">
        <v>503</v>
      </c>
      <c r="C523" s="18" t="n">
        <f aca="false">$H$6</f>
        <v>3.29212628660779</v>
      </c>
      <c r="D523" s="0" t="n">
        <f aca="true">C523+$D$6*($H$5-C523)*$H$7+$D$16*($H$7^0.5)*(NORMINV(RAND(),0,1))</f>
        <v>3.08749310599457</v>
      </c>
      <c r="E523" s="0" t="n">
        <f aca="true">D523+$D$6*($H$5-D523)*$H$7+$E$16*($H$7^0.5)*(NORMINV(RAND(),0,1))</f>
        <v>3.01368115075475</v>
      </c>
      <c r="F523" s="0" t="n">
        <f aca="true">E523+$D$6*($H$5-E523)*$H$7+$F$16*($H$7^0.5)*(NORMINV(RAND(),0,1))</f>
        <v>2.96068286938194</v>
      </c>
      <c r="G523" s="0" t="n">
        <f aca="true">F523+$D$6*($H$5-F523)*$H$7+$G$16*($H$7^0.5)*(NORMINV(RAND(),0,1))</f>
        <v>2.90936095613171</v>
      </c>
      <c r="H523" s="0" t="n">
        <f aca="true">G523+$D$6*($H$5-G523)*$H$7+$H$16*($H$7^0.5)*(NORMINV(RAND(),0,1))</f>
        <v>3.01859519941713</v>
      </c>
      <c r="I523" s="0" t="n">
        <f aca="true">H523+$D$6*($H$5-H523)*$H$7+$I$16*($H$7^0.5)*(NORMINV(RAND(),0,1))</f>
        <v>3.0463310277996</v>
      </c>
      <c r="J523" s="0" t="n">
        <f aca="true">I523+$D$6*($H$5-I523)*$H$7+$J$16*($H$7^0.5)*(NORMINV(RAND(),0,1))</f>
        <v>3.01203032447073</v>
      </c>
      <c r="K523" s="0" t="n">
        <f aca="true">J523+$D$6*($H$5-J523)*$H$7+$K$16*($H$7^0.5)*(NORMINV(RAND(),0,1))</f>
        <v>3.12840010920886</v>
      </c>
      <c r="L523" s="0" t="n">
        <f aca="true">K523+$D$6*($H$5-K523)*$H$7+$L$16*($H$7^0.5)*(NORMINV(RAND(),0,1))</f>
        <v>2.97910904980355</v>
      </c>
      <c r="M523" s="0" t="n">
        <f aca="true">L523+$D$6*($H$5-L523)*$H$7+$M$16*($H$7^0.5)*(NORMINV(RAND(),0,1))</f>
        <v>2.96075954973566</v>
      </c>
      <c r="N523" s="0" t="n">
        <f aca="false">EXP(M523)</f>
        <v>19.3126350929105</v>
      </c>
      <c r="O523" s="0" t="n">
        <f aca="false">EXP(($H$9*LN(N523))+(1-$H$9)*$H$5+(($D$9^2)/(4*$D$6))*(1-$H$9^2))</f>
        <v>19.1073360886776</v>
      </c>
      <c r="P523" s="33" t="n">
        <f aca="false">(MAX(O523-$D$5,0))*$H$8</f>
        <v>0</v>
      </c>
    </row>
    <row r="524" customFormat="false" ht="12.75" hidden="false" customHeight="false" outlineLevel="0" collapsed="false">
      <c r="A524" s="0" t="n">
        <v>504</v>
      </c>
      <c r="C524" s="18" t="n">
        <f aca="false">$H$6</f>
        <v>3.29212628660779</v>
      </c>
      <c r="D524" s="0" t="n">
        <f aca="true">C524+$D$6*($H$5-C524)*$H$7+$D$16*($H$7^0.5)*(NORMINV(RAND(),0,1))</f>
        <v>3.38404903694271</v>
      </c>
      <c r="E524" s="0" t="n">
        <f aca="true">D524+$D$6*($H$5-D524)*$H$7+$E$16*($H$7^0.5)*(NORMINV(RAND(),0,1))</f>
        <v>3.24416980367964</v>
      </c>
      <c r="F524" s="0" t="n">
        <f aca="true">E524+$D$6*($H$5-E524)*$H$7+$F$16*($H$7^0.5)*(NORMINV(RAND(),0,1))</f>
        <v>3.32935231881073</v>
      </c>
      <c r="G524" s="0" t="n">
        <f aca="true">F524+$D$6*($H$5-F524)*$H$7+$G$16*($H$7^0.5)*(NORMINV(RAND(),0,1))</f>
        <v>3.26019091128993</v>
      </c>
      <c r="H524" s="0" t="n">
        <f aca="true">G524+$D$6*($H$5-G524)*$H$7+$H$16*($H$7^0.5)*(NORMINV(RAND(),0,1))</f>
        <v>2.90098692922241</v>
      </c>
      <c r="I524" s="0" t="n">
        <f aca="true">H524+$D$6*($H$5-H524)*$H$7+$I$16*($H$7^0.5)*(NORMINV(RAND(),0,1))</f>
        <v>2.90858778222067</v>
      </c>
      <c r="J524" s="0" t="n">
        <f aca="true">I524+$D$6*($H$5-I524)*$H$7+$J$16*($H$7^0.5)*(NORMINV(RAND(),0,1))</f>
        <v>2.93045266006787</v>
      </c>
      <c r="K524" s="0" t="n">
        <f aca="true">J524+$D$6*($H$5-J524)*$H$7+$K$16*($H$7^0.5)*(NORMINV(RAND(),0,1))</f>
        <v>2.77577434356862</v>
      </c>
      <c r="L524" s="0" t="n">
        <f aca="true">K524+$D$6*($H$5-K524)*$H$7+$L$16*($H$7^0.5)*(NORMINV(RAND(),0,1))</f>
        <v>2.80921270310459</v>
      </c>
      <c r="M524" s="0" t="n">
        <f aca="true">L524+$D$6*($H$5-L524)*$H$7+$M$16*($H$7^0.5)*(NORMINV(RAND(),0,1))</f>
        <v>2.90206600629306</v>
      </c>
      <c r="N524" s="0" t="n">
        <f aca="false">EXP(M524)</f>
        <v>18.21173208197</v>
      </c>
      <c r="O524" s="0" t="n">
        <f aca="false">EXP(($H$9*LN(N524))+(1-$H$9)*$H$5+(($D$9^2)/(4*$D$6))*(1-$H$9^2))</f>
        <v>18.2418302711723</v>
      </c>
      <c r="P524" s="33" t="n">
        <f aca="false">(MAX(O524-$D$5,0))*$H$8</f>
        <v>0</v>
      </c>
    </row>
    <row r="525" customFormat="false" ht="12.75" hidden="false" customHeight="false" outlineLevel="0" collapsed="false">
      <c r="A525" s="0" t="n">
        <v>505</v>
      </c>
      <c r="C525" s="18" t="n">
        <f aca="false">$H$6</f>
        <v>3.29212628660779</v>
      </c>
      <c r="D525" s="0" t="n">
        <f aca="true">C525+$D$6*($H$5-C525)*$H$7+$D$16*($H$7^0.5)*(NORMINV(RAND(),0,1))</f>
        <v>3.24047471191189</v>
      </c>
      <c r="E525" s="0" t="n">
        <f aca="true">D525+$D$6*($H$5-D525)*$H$7+$E$16*($H$7^0.5)*(NORMINV(RAND(),0,1))</f>
        <v>3.08085161713328</v>
      </c>
      <c r="F525" s="0" t="n">
        <f aca="true">E525+$D$6*($H$5-E525)*$H$7+$F$16*($H$7^0.5)*(NORMINV(RAND(),0,1))</f>
        <v>3.38022449703536</v>
      </c>
      <c r="G525" s="0" t="n">
        <f aca="true">F525+$D$6*($H$5-F525)*$H$7+$G$16*($H$7^0.5)*(NORMINV(RAND(),0,1))</f>
        <v>3.35436213540549</v>
      </c>
      <c r="H525" s="0" t="n">
        <f aca="true">G525+$D$6*($H$5-G525)*$H$7+$H$16*($H$7^0.5)*(NORMINV(RAND(),0,1))</f>
        <v>3.28662237156365</v>
      </c>
      <c r="I525" s="0" t="n">
        <f aca="true">H525+$D$6*($H$5-H525)*$H$7+$I$16*($H$7^0.5)*(NORMINV(RAND(),0,1))</f>
        <v>3.09015255440113</v>
      </c>
      <c r="J525" s="0" t="n">
        <f aca="true">I525+$D$6*($H$5-I525)*$H$7+$J$16*($H$7^0.5)*(NORMINV(RAND(),0,1))</f>
        <v>3.12355480118952</v>
      </c>
      <c r="K525" s="0" t="n">
        <f aca="true">J525+$D$6*($H$5-J525)*$H$7+$K$16*($H$7^0.5)*(NORMINV(RAND(),0,1))</f>
        <v>3.0764508015412</v>
      </c>
      <c r="L525" s="0" t="n">
        <f aca="true">K525+$D$6*($H$5-K525)*$H$7+$L$16*($H$7^0.5)*(NORMINV(RAND(),0,1))</f>
        <v>3.25178540295732</v>
      </c>
      <c r="M525" s="0" t="n">
        <f aca="true">L525+$D$6*($H$5-L525)*$H$7+$M$16*($H$7^0.5)*(NORMINV(RAND(),0,1))</f>
        <v>3.32877630495948</v>
      </c>
      <c r="N525" s="0" t="n">
        <f aca="false">EXP(M525)</f>
        <v>27.9041746023735</v>
      </c>
      <c r="O525" s="0" t="n">
        <f aca="false">EXP(($H$9*LN(N525))+(1-$H$9)*$H$5+(($D$9^2)/(4*$D$6))*(1-$H$9^2))</f>
        <v>25.5522371034365</v>
      </c>
      <c r="P525" s="33" t="n">
        <f aca="false">(MAX(O525-$D$5,0))*$H$8</f>
        <v>2.2375171461911</v>
      </c>
    </row>
    <row r="526" customFormat="false" ht="12.75" hidden="false" customHeight="false" outlineLevel="0" collapsed="false">
      <c r="A526" s="0" t="n">
        <v>506</v>
      </c>
      <c r="C526" s="18" t="n">
        <f aca="false">$H$6</f>
        <v>3.29212628660779</v>
      </c>
      <c r="D526" s="0" t="n">
        <f aca="true">C526+$D$6*($H$5-C526)*$H$7+$D$16*($H$7^0.5)*(NORMINV(RAND(),0,1))</f>
        <v>3.52151054893494</v>
      </c>
      <c r="E526" s="0" t="n">
        <f aca="true">D526+$D$6*($H$5-D526)*$H$7+$E$16*($H$7^0.5)*(NORMINV(RAND(),0,1))</f>
        <v>3.36930222250112</v>
      </c>
      <c r="F526" s="0" t="n">
        <f aca="true">E526+$D$6*($H$5-E526)*$H$7+$F$16*($H$7^0.5)*(NORMINV(RAND(),0,1))</f>
        <v>3.34032239692714</v>
      </c>
      <c r="G526" s="0" t="n">
        <f aca="true">F526+$D$6*($H$5-F526)*$H$7+$G$16*($H$7^0.5)*(NORMINV(RAND(),0,1))</f>
        <v>3.31266431221698</v>
      </c>
      <c r="H526" s="0" t="n">
        <f aca="true">G526+$D$6*($H$5-G526)*$H$7+$H$16*($H$7^0.5)*(NORMINV(RAND(),0,1))</f>
        <v>3.30507125503905</v>
      </c>
      <c r="I526" s="0" t="n">
        <f aca="true">H526+$D$6*($H$5-H526)*$H$7+$I$16*($H$7^0.5)*(NORMINV(RAND(),0,1))</f>
        <v>3.36439748467967</v>
      </c>
      <c r="J526" s="0" t="n">
        <f aca="true">I526+$D$6*($H$5-I526)*$H$7+$J$16*($H$7^0.5)*(NORMINV(RAND(),0,1))</f>
        <v>3.30882525589174</v>
      </c>
      <c r="K526" s="0" t="n">
        <f aca="true">J526+$D$6*($H$5-J526)*$H$7+$K$16*($H$7^0.5)*(NORMINV(RAND(),0,1))</f>
        <v>3.18124938287107</v>
      </c>
      <c r="L526" s="0" t="n">
        <f aca="true">K526+$D$6*($H$5-K526)*$H$7+$L$16*($H$7^0.5)*(NORMINV(RAND(),0,1))</f>
        <v>2.99635410625864</v>
      </c>
      <c r="M526" s="0" t="n">
        <f aca="true">L526+$D$6*($H$5-L526)*$H$7+$M$16*($H$7^0.5)*(NORMINV(RAND(),0,1))</f>
        <v>2.83490722280877</v>
      </c>
      <c r="N526" s="0" t="n">
        <f aca="false">EXP(M526)</f>
        <v>17.0288203409841</v>
      </c>
      <c r="O526" s="0" t="n">
        <f aca="false">EXP(($H$9*LN(N526))+(1-$H$9)*$H$5+(($D$9^2)/(4*$D$6))*(1-$H$9^2))</f>
        <v>17.2994829564313</v>
      </c>
      <c r="P526" s="33" t="n">
        <f aca="false">(MAX(O526-$D$5,0))*$H$8</f>
        <v>0</v>
      </c>
    </row>
    <row r="527" customFormat="false" ht="12.75" hidden="false" customHeight="false" outlineLevel="0" collapsed="false">
      <c r="A527" s="0" t="n">
        <v>507</v>
      </c>
      <c r="C527" s="18" t="n">
        <f aca="false">$H$6</f>
        <v>3.29212628660779</v>
      </c>
      <c r="D527" s="0" t="n">
        <f aca="true">C527+$D$6*($H$5-C527)*$H$7+$D$16*($H$7^0.5)*(NORMINV(RAND(),0,1))</f>
        <v>3.45058262382594</v>
      </c>
      <c r="E527" s="0" t="n">
        <f aca="true">D527+$D$6*($H$5-D527)*$H$7+$E$16*($H$7^0.5)*(NORMINV(RAND(),0,1))</f>
        <v>3.33458968069959</v>
      </c>
      <c r="F527" s="0" t="n">
        <f aca="true">E527+$D$6*($H$5-E527)*$H$7+$F$16*($H$7^0.5)*(NORMINV(RAND(),0,1))</f>
        <v>3.51090172935305</v>
      </c>
      <c r="G527" s="0" t="n">
        <f aca="true">F527+$D$6*($H$5-F527)*$H$7+$G$16*($H$7^0.5)*(NORMINV(RAND(),0,1))</f>
        <v>3.39241657852272</v>
      </c>
      <c r="H527" s="0" t="n">
        <f aca="true">G527+$D$6*($H$5-G527)*$H$7+$H$16*($H$7^0.5)*(NORMINV(RAND(),0,1))</f>
        <v>3.46128284912341</v>
      </c>
      <c r="I527" s="0" t="n">
        <f aca="true">H527+$D$6*($H$5-H527)*$H$7+$I$16*($H$7^0.5)*(NORMINV(RAND(),0,1))</f>
        <v>3.49001674125883</v>
      </c>
      <c r="J527" s="0" t="n">
        <f aca="true">I527+$D$6*($H$5-I527)*$H$7+$J$16*($H$7^0.5)*(NORMINV(RAND(),0,1))</f>
        <v>3.39692153760488</v>
      </c>
      <c r="K527" s="0" t="n">
        <f aca="true">J527+$D$6*($H$5-J527)*$H$7+$K$16*($H$7^0.5)*(NORMINV(RAND(),0,1))</f>
        <v>3.36252559788837</v>
      </c>
      <c r="L527" s="0" t="n">
        <f aca="true">K527+$D$6*($H$5-K527)*$H$7+$L$16*($H$7^0.5)*(NORMINV(RAND(),0,1))</f>
        <v>3.40636383307955</v>
      </c>
      <c r="M527" s="0" t="n">
        <f aca="true">L527+$D$6*($H$5-L527)*$H$7+$M$16*($H$7^0.5)*(NORMINV(RAND(),0,1))</f>
        <v>3.35784378956824</v>
      </c>
      <c r="N527" s="0" t="n">
        <f aca="false">EXP(M527)</f>
        <v>28.7271822014503</v>
      </c>
      <c r="O527" s="0" t="n">
        <f aca="false">EXP(($H$9*LN(N527))+(1-$H$9)*$H$5+(($D$9^2)/(4*$D$6))*(1-$H$9^2))</f>
        <v>26.1456233205689</v>
      </c>
      <c r="P527" s="33" t="n">
        <f aca="false">(MAX(O527-$D$5,0))*$H$8</f>
        <v>2.80196357602064</v>
      </c>
    </row>
    <row r="528" customFormat="false" ht="12.75" hidden="false" customHeight="false" outlineLevel="0" collapsed="false">
      <c r="A528" s="0" t="n">
        <v>508</v>
      </c>
      <c r="C528" s="18" t="n">
        <f aca="false">$H$6</f>
        <v>3.29212628660779</v>
      </c>
      <c r="D528" s="0" t="n">
        <f aca="true">C528+$D$6*($H$5-C528)*$H$7+$D$16*($H$7^0.5)*(NORMINV(RAND(),0,1))</f>
        <v>3.22007481635058</v>
      </c>
      <c r="E528" s="0" t="n">
        <f aca="true">D528+$D$6*($H$5-D528)*$H$7+$E$16*($H$7^0.5)*(NORMINV(RAND(),0,1))</f>
        <v>3.07577683024926</v>
      </c>
      <c r="F528" s="0" t="n">
        <f aca="true">E528+$D$6*($H$5-E528)*$H$7+$F$16*($H$7^0.5)*(NORMINV(RAND(),0,1))</f>
        <v>3.0598816962671</v>
      </c>
      <c r="G528" s="0" t="n">
        <f aca="true">F528+$D$6*($H$5-F528)*$H$7+$G$16*($H$7^0.5)*(NORMINV(RAND(),0,1))</f>
        <v>3.1714712130644</v>
      </c>
      <c r="H528" s="0" t="n">
        <f aca="true">G528+$D$6*($H$5-G528)*$H$7+$H$16*($H$7^0.5)*(NORMINV(RAND(),0,1))</f>
        <v>3.24103293567444</v>
      </c>
      <c r="I528" s="0" t="n">
        <f aca="true">H528+$D$6*($H$5-H528)*$H$7+$I$16*($H$7^0.5)*(NORMINV(RAND(),0,1))</f>
        <v>3.35926861582645</v>
      </c>
      <c r="J528" s="0" t="n">
        <f aca="true">I528+$D$6*($H$5-I528)*$H$7+$J$16*($H$7^0.5)*(NORMINV(RAND(),0,1))</f>
        <v>3.39885319290377</v>
      </c>
      <c r="K528" s="0" t="n">
        <f aca="true">J528+$D$6*($H$5-J528)*$H$7+$K$16*($H$7^0.5)*(NORMINV(RAND(),0,1))</f>
        <v>3.26649438746226</v>
      </c>
      <c r="L528" s="0" t="n">
        <f aca="true">K528+$D$6*($H$5-K528)*$H$7+$L$16*($H$7^0.5)*(NORMINV(RAND(),0,1))</f>
        <v>3.18630158918883</v>
      </c>
      <c r="M528" s="0" t="n">
        <f aca="true">L528+$D$6*($H$5-L528)*$H$7+$M$16*($H$7^0.5)*(NORMINV(RAND(),0,1))</f>
        <v>3.22997297110937</v>
      </c>
      <c r="N528" s="0" t="n">
        <f aca="false">EXP(M528)</f>
        <v>25.2789736991136</v>
      </c>
      <c r="O528" s="0" t="n">
        <f aca="false">EXP(($H$9*LN(N528))+(1-$H$9)*$H$5+(($D$9^2)/(4*$D$6))*(1-$H$9^2))</f>
        <v>23.6341312605143</v>
      </c>
      <c r="P528" s="33" t="n">
        <f aca="false">(MAX(O528-$D$5,0))*$H$8</f>
        <v>0.412958429096813</v>
      </c>
    </row>
    <row r="529" customFormat="false" ht="12.75" hidden="false" customHeight="false" outlineLevel="0" collapsed="false">
      <c r="A529" s="0" t="n">
        <v>509</v>
      </c>
      <c r="C529" s="18" t="n">
        <f aca="false">$H$6</f>
        <v>3.29212628660779</v>
      </c>
      <c r="D529" s="0" t="n">
        <f aca="true">C529+$D$6*($H$5-C529)*$H$7+$D$16*($H$7^0.5)*(NORMINV(RAND(),0,1))</f>
        <v>3.35905025255468</v>
      </c>
      <c r="E529" s="0" t="n">
        <f aca="true">D529+$D$6*($H$5-D529)*$H$7+$E$16*($H$7^0.5)*(NORMINV(RAND(),0,1))</f>
        <v>3.40932493488648</v>
      </c>
      <c r="F529" s="0" t="n">
        <f aca="true">E529+$D$6*($H$5-E529)*$H$7+$F$16*($H$7^0.5)*(NORMINV(RAND(),0,1))</f>
        <v>3.49231542944022</v>
      </c>
      <c r="G529" s="0" t="n">
        <f aca="true">F529+$D$6*($H$5-F529)*$H$7+$G$16*($H$7^0.5)*(NORMINV(RAND(),0,1))</f>
        <v>3.7359095904709</v>
      </c>
      <c r="H529" s="0" t="n">
        <f aca="true">G529+$D$6*($H$5-G529)*$H$7+$H$16*($H$7^0.5)*(NORMINV(RAND(),0,1))</f>
        <v>3.78002907357105</v>
      </c>
      <c r="I529" s="0" t="n">
        <f aca="true">H529+$D$6*($H$5-H529)*$H$7+$I$16*($H$7^0.5)*(NORMINV(RAND(),0,1))</f>
        <v>3.9558298595562</v>
      </c>
      <c r="J529" s="0" t="n">
        <f aca="true">I529+$D$6*($H$5-I529)*$H$7+$J$16*($H$7^0.5)*(NORMINV(RAND(),0,1))</f>
        <v>3.68423610707151</v>
      </c>
      <c r="K529" s="0" t="n">
        <f aca="true">J529+$D$6*($H$5-J529)*$H$7+$K$16*($H$7^0.5)*(NORMINV(RAND(),0,1))</f>
        <v>3.67073727757346</v>
      </c>
      <c r="L529" s="0" t="n">
        <f aca="true">K529+$D$6*($H$5-K529)*$H$7+$L$16*($H$7^0.5)*(NORMINV(RAND(),0,1))</f>
        <v>3.49057871424997</v>
      </c>
      <c r="M529" s="0" t="n">
        <f aca="true">L529+$D$6*($H$5-L529)*$H$7+$M$16*($H$7^0.5)*(NORMINV(RAND(),0,1))</f>
        <v>3.55185654455138</v>
      </c>
      <c r="N529" s="0" t="n">
        <f aca="false">EXP(M529)</f>
        <v>34.8780099961798</v>
      </c>
      <c r="O529" s="0" t="n">
        <f aca="false">EXP(($H$9*LN(N529))+(1-$H$9)*$H$5+(($D$9^2)/(4*$D$6))*(1-$H$9^2))</f>
        <v>30.4750809807106</v>
      </c>
      <c r="P529" s="33" t="n">
        <f aca="false">(MAX(O529-$D$5,0))*$H$8</f>
        <v>6.92027109447745</v>
      </c>
    </row>
    <row r="530" customFormat="false" ht="12.75" hidden="false" customHeight="false" outlineLevel="0" collapsed="false">
      <c r="A530" s="0" t="n">
        <v>510</v>
      </c>
      <c r="C530" s="18" t="n">
        <f aca="false">$H$6</f>
        <v>3.29212628660779</v>
      </c>
      <c r="D530" s="0" t="n">
        <f aca="true">C530+$D$6*($H$5-C530)*$H$7+$D$16*($H$7^0.5)*(NORMINV(RAND(),0,1))</f>
        <v>3.2154851066699</v>
      </c>
      <c r="E530" s="0" t="n">
        <f aca="true">D530+$D$6*($H$5-D530)*$H$7+$E$16*($H$7^0.5)*(NORMINV(RAND(),0,1))</f>
        <v>3.21782045774475</v>
      </c>
      <c r="F530" s="0" t="n">
        <f aca="true">E530+$D$6*($H$5-E530)*$H$7+$F$16*($H$7^0.5)*(NORMINV(RAND(),0,1))</f>
        <v>3.3799438599306</v>
      </c>
      <c r="G530" s="0" t="n">
        <f aca="true">F530+$D$6*($H$5-F530)*$H$7+$G$16*($H$7^0.5)*(NORMINV(RAND(),0,1))</f>
        <v>3.35444607463427</v>
      </c>
      <c r="H530" s="0" t="n">
        <f aca="true">G530+$D$6*($H$5-G530)*$H$7+$H$16*($H$7^0.5)*(NORMINV(RAND(),0,1))</f>
        <v>3.2110787303201</v>
      </c>
      <c r="I530" s="0" t="n">
        <f aca="true">H530+$D$6*($H$5-H530)*$H$7+$I$16*($H$7^0.5)*(NORMINV(RAND(),0,1))</f>
        <v>3.11599721401509</v>
      </c>
      <c r="J530" s="0" t="n">
        <f aca="true">I530+$D$6*($H$5-I530)*$H$7+$J$16*($H$7^0.5)*(NORMINV(RAND(),0,1))</f>
        <v>3.10754421275797</v>
      </c>
      <c r="K530" s="0" t="n">
        <f aca="true">J530+$D$6*($H$5-J530)*$H$7+$K$16*($H$7^0.5)*(NORMINV(RAND(),0,1))</f>
        <v>2.89354152690761</v>
      </c>
      <c r="L530" s="0" t="n">
        <f aca="true">K530+$D$6*($H$5-K530)*$H$7+$L$16*($H$7^0.5)*(NORMINV(RAND(),0,1))</f>
        <v>2.99126682010539</v>
      </c>
      <c r="M530" s="0" t="n">
        <f aca="true">L530+$D$6*($H$5-L530)*$H$7+$M$16*($H$7^0.5)*(NORMINV(RAND(),0,1))</f>
        <v>3.09413715831063</v>
      </c>
      <c r="N530" s="0" t="n">
        <f aca="false">EXP(M530)</f>
        <v>22.068188966896</v>
      </c>
      <c r="O530" s="0" t="n">
        <f aca="false">EXP(($H$9*LN(N530))+(1-$H$9)*$H$5+(($D$9^2)/(4*$D$6))*(1-$H$9^2))</f>
        <v>21.2299178739138</v>
      </c>
      <c r="P530" s="33" t="n">
        <f aca="false">(MAX(O530-$D$5,0))*$H$8</f>
        <v>0</v>
      </c>
    </row>
    <row r="531" customFormat="false" ht="12.75" hidden="false" customHeight="false" outlineLevel="0" collapsed="false">
      <c r="A531" s="0" t="n">
        <v>511</v>
      </c>
      <c r="C531" s="18" t="n">
        <f aca="false">$H$6</f>
        <v>3.29212628660779</v>
      </c>
      <c r="D531" s="0" t="n">
        <f aca="true">C531+$D$6*($H$5-C531)*$H$7+$D$16*($H$7^0.5)*(NORMINV(RAND(),0,1))</f>
        <v>3.55316892526787</v>
      </c>
      <c r="E531" s="0" t="n">
        <f aca="true">D531+$D$6*($H$5-D531)*$H$7+$E$16*($H$7^0.5)*(NORMINV(RAND(),0,1))</f>
        <v>3.38123662709722</v>
      </c>
      <c r="F531" s="0" t="n">
        <f aca="true">E531+$D$6*($H$5-E531)*$H$7+$F$16*($H$7^0.5)*(NORMINV(RAND(),0,1))</f>
        <v>3.56353551399818</v>
      </c>
      <c r="G531" s="0" t="n">
        <f aca="true">F531+$D$6*($H$5-F531)*$H$7+$G$16*($H$7^0.5)*(NORMINV(RAND(),0,1))</f>
        <v>3.3945319762535</v>
      </c>
      <c r="H531" s="0" t="n">
        <f aca="true">G531+$D$6*($H$5-G531)*$H$7+$H$16*($H$7^0.5)*(NORMINV(RAND(),0,1))</f>
        <v>3.35134862062458</v>
      </c>
      <c r="I531" s="0" t="n">
        <f aca="true">H531+$D$6*($H$5-H531)*$H$7+$I$16*($H$7^0.5)*(NORMINV(RAND(),0,1))</f>
        <v>3.35344430188031</v>
      </c>
      <c r="J531" s="0" t="n">
        <f aca="true">I531+$D$6*($H$5-I531)*$H$7+$J$16*($H$7^0.5)*(NORMINV(RAND(),0,1))</f>
        <v>3.31023228988008</v>
      </c>
      <c r="K531" s="0" t="n">
        <f aca="true">J531+$D$6*($H$5-J531)*$H$7+$K$16*($H$7^0.5)*(NORMINV(RAND(),0,1))</f>
        <v>3.18399389233677</v>
      </c>
      <c r="L531" s="0" t="n">
        <f aca="true">K531+$D$6*($H$5-K531)*$H$7+$L$16*($H$7^0.5)*(NORMINV(RAND(),0,1))</f>
        <v>3.02624139886616</v>
      </c>
      <c r="M531" s="0" t="n">
        <f aca="true">L531+$D$6*($H$5-L531)*$H$7+$M$16*($H$7^0.5)*(NORMINV(RAND(),0,1))</f>
        <v>3.08616198133121</v>
      </c>
      <c r="N531" s="0" t="n">
        <f aca="false">EXP(M531)</f>
        <v>21.8928911987598</v>
      </c>
      <c r="O531" s="0" t="n">
        <f aca="false">EXP(($H$9*LN(N531))+(1-$H$9)*$H$5+(($D$9^2)/(4*$D$6))*(1-$H$9^2))</f>
        <v>21.0966184933524</v>
      </c>
      <c r="P531" s="33" t="n">
        <f aca="false">(MAX(O531-$D$5,0))*$H$8</f>
        <v>0</v>
      </c>
    </row>
    <row r="532" customFormat="false" ht="12.75" hidden="false" customHeight="false" outlineLevel="0" collapsed="false">
      <c r="A532" s="0" t="n">
        <v>512</v>
      </c>
      <c r="C532" s="18" t="n">
        <f aca="false">$H$6</f>
        <v>3.29212628660779</v>
      </c>
      <c r="D532" s="0" t="n">
        <f aca="true">C532+$D$6*($H$5-C532)*$H$7+$D$16*($H$7^0.5)*(NORMINV(RAND(),0,1))</f>
        <v>3.35410334189008</v>
      </c>
      <c r="E532" s="0" t="n">
        <f aca="true">D532+$D$6*($H$5-D532)*$H$7+$E$16*($H$7^0.5)*(NORMINV(RAND(),0,1))</f>
        <v>3.22728346647529</v>
      </c>
      <c r="F532" s="0" t="n">
        <f aca="true">E532+$D$6*($H$5-E532)*$H$7+$F$16*($H$7^0.5)*(NORMINV(RAND(),0,1))</f>
        <v>2.91683941848833</v>
      </c>
      <c r="G532" s="0" t="n">
        <f aca="true">F532+$D$6*($H$5-F532)*$H$7+$G$16*($H$7^0.5)*(NORMINV(RAND(),0,1))</f>
        <v>2.91839813366726</v>
      </c>
      <c r="H532" s="0" t="n">
        <f aca="true">G532+$D$6*($H$5-G532)*$H$7+$H$16*($H$7^0.5)*(NORMINV(RAND(),0,1))</f>
        <v>2.99771867411126</v>
      </c>
      <c r="I532" s="0" t="n">
        <f aca="true">H532+$D$6*($H$5-H532)*$H$7+$I$16*($H$7^0.5)*(NORMINV(RAND(),0,1))</f>
        <v>3.05868300985565</v>
      </c>
      <c r="J532" s="0" t="n">
        <f aca="true">I532+$D$6*($H$5-I532)*$H$7+$J$16*($H$7^0.5)*(NORMINV(RAND(),0,1))</f>
        <v>3.05946083736367</v>
      </c>
      <c r="K532" s="0" t="n">
        <f aca="true">J532+$D$6*($H$5-J532)*$H$7+$K$16*($H$7^0.5)*(NORMINV(RAND(),0,1))</f>
        <v>3.16101728559866</v>
      </c>
      <c r="L532" s="0" t="n">
        <f aca="true">K532+$D$6*($H$5-K532)*$H$7+$L$16*($H$7^0.5)*(NORMINV(RAND(),0,1))</f>
        <v>3.03640866866705</v>
      </c>
      <c r="M532" s="0" t="n">
        <f aca="true">L532+$D$6*($H$5-L532)*$H$7+$M$16*($H$7^0.5)*(NORMINV(RAND(),0,1))</f>
        <v>2.93881336740026</v>
      </c>
      <c r="N532" s="0" t="n">
        <f aca="false">EXP(M532)</f>
        <v>18.8934134647756</v>
      </c>
      <c r="O532" s="0" t="n">
        <f aca="false">EXP(($H$9*LN(N532))+(1-$H$9)*$H$5+(($D$9^2)/(4*$D$6))*(1-$H$9^2))</f>
        <v>18.7790085410814</v>
      </c>
      <c r="P532" s="33" t="n">
        <f aca="false">(MAX(O532-$D$5,0))*$H$8</f>
        <v>0</v>
      </c>
    </row>
    <row r="533" customFormat="false" ht="12.75" hidden="false" customHeight="false" outlineLevel="0" collapsed="false">
      <c r="A533" s="0" t="n">
        <v>513</v>
      </c>
      <c r="C533" s="18" t="n">
        <f aca="false">$H$6</f>
        <v>3.29212628660779</v>
      </c>
      <c r="D533" s="0" t="n">
        <f aca="true">C533+$D$6*($H$5-C533)*$H$7+$D$16*($H$7^0.5)*(NORMINV(RAND(),0,1))</f>
        <v>3.34430205710273</v>
      </c>
      <c r="E533" s="0" t="n">
        <f aca="true">D533+$D$6*($H$5-D533)*$H$7+$E$16*($H$7^0.5)*(NORMINV(RAND(),0,1))</f>
        <v>3.47725743809438</v>
      </c>
      <c r="F533" s="0" t="n">
        <f aca="true">E533+$D$6*($H$5-E533)*$H$7+$F$16*($H$7^0.5)*(NORMINV(RAND(),0,1))</f>
        <v>3.73143275360045</v>
      </c>
      <c r="G533" s="0" t="n">
        <f aca="true">F533+$D$6*($H$5-F533)*$H$7+$G$16*($H$7^0.5)*(NORMINV(RAND(),0,1))</f>
        <v>3.66216383197292</v>
      </c>
      <c r="H533" s="0" t="n">
        <f aca="true">G533+$D$6*($H$5-G533)*$H$7+$H$16*($H$7^0.5)*(NORMINV(RAND(),0,1))</f>
        <v>3.49926193863409</v>
      </c>
      <c r="I533" s="0" t="n">
        <f aca="true">H533+$D$6*($H$5-H533)*$H$7+$I$16*($H$7^0.5)*(NORMINV(RAND(),0,1))</f>
        <v>3.62549639934482</v>
      </c>
      <c r="J533" s="0" t="n">
        <f aca="true">I533+$D$6*($H$5-I533)*$H$7+$J$16*($H$7^0.5)*(NORMINV(RAND(),0,1))</f>
        <v>3.71439735259463</v>
      </c>
      <c r="K533" s="0" t="n">
        <f aca="true">J533+$D$6*($H$5-J533)*$H$7+$K$16*($H$7^0.5)*(NORMINV(RAND(),0,1))</f>
        <v>3.70276779347443</v>
      </c>
      <c r="L533" s="0" t="n">
        <f aca="true">K533+$D$6*($H$5-K533)*$H$7+$L$16*($H$7^0.5)*(NORMINV(RAND(),0,1))</f>
        <v>3.79136728598233</v>
      </c>
      <c r="M533" s="0" t="n">
        <f aca="true">L533+$D$6*($H$5-L533)*$H$7+$M$16*($H$7^0.5)*(NORMINV(RAND(),0,1))</f>
        <v>3.919341325358</v>
      </c>
      <c r="N533" s="0" t="n">
        <f aca="false">EXP(M533)</f>
        <v>50.3672582139186</v>
      </c>
      <c r="O533" s="0" t="n">
        <f aca="false">EXP(($H$9*LN(N533))+(1-$H$9)*$H$5+(($D$9^2)/(4*$D$6))*(1-$H$9^2))</f>
        <v>40.7372012456727</v>
      </c>
      <c r="P533" s="33" t="n">
        <f aca="false">(MAX(O533-$D$5,0))*$H$8</f>
        <v>16.6819018482744</v>
      </c>
    </row>
    <row r="534" customFormat="false" ht="12.75" hidden="false" customHeight="false" outlineLevel="0" collapsed="false">
      <c r="A534" s="0" t="n">
        <v>514</v>
      </c>
      <c r="C534" s="18" t="n">
        <f aca="false">$H$6</f>
        <v>3.29212628660779</v>
      </c>
      <c r="D534" s="0" t="n">
        <f aca="true">C534+$D$6*($H$5-C534)*$H$7+$D$16*($H$7^0.5)*(NORMINV(RAND(),0,1))</f>
        <v>3.28554650663927</v>
      </c>
      <c r="E534" s="0" t="n">
        <f aca="true">D534+$D$6*($H$5-D534)*$H$7+$E$16*($H$7^0.5)*(NORMINV(RAND(),0,1))</f>
        <v>3.21852198426442</v>
      </c>
      <c r="F534" s="0" t="n">
        <f aca="true">E534+$D$6*($H$5-E534)*$H$7+$F$16*($H$7^0.5)*(NORMINV(RAND(),0,1))</f>
        <v>3.20824273308574</v>
      </c>
      <c r="G534" s="0" t="n">
        <f aca="true">F534+$D$6*($H$5-F534)*$H$7+$G$16*($H$7^0.5)*(NORMINV(RAND(),0,1))</f>
        <v>3.26557768946199</v>
      </c>
      <c r="H534" s="0" t="n">
        <f aca="true">G534+$D$6*($H$5-G534)*$H$7+$H$16*($H$7^0.5)*(NORMINV(RAND(),0,1))</f>
        <v>3.07831176512992</v>
      </c>
      <c r="I534" s="0" t="n">
        <f aca="true">H534+$D$6*($H$5-H534)*$H$7+$I$16*($H$7^0.5)*(NORMINV(RAND(),0,1))</f>
        <v>3.1865270786658</v>
      </c>
      <c r="J534" s="0" t="n">
        <f aca="true">I534+$D$6*($H$5-I534)*$H$7+$J$16*($H$7^0.5)*(NORMINV(RAND(),0,1))</f>
        <v>2.9988082405172</v>
      </c>
      <c r="K534" s="0" t="n">
        <f aca="true">J534+$D$6*($H$5-J534)*$H$7+$K$16*($H$7^0.5)*(NORMINV(RAND(),0,1))</f>
        <v>2.98687183172431</v>
      </c>
      <c r="L534" s="0" t="n">
        <f aca="true">K534+$D$6*($H$5-K534)*$H$7+$L$16*($H$7^0.5)*(NORMINV(RAND(),0,1))</f>
        <v>2.8286189541567</v>
      </c>
      <c r="M534" s="0" t="n">
        <f aca="true">L534+$D$6*($H$5-L534)*$H$7+$M$16*($H$7^0.5)*(NORMINV(RAND(),0,1))</f>
        <v>2.89134206493782</v>
      </c>
      <c r="N534" s="0" t="n">
        <f aca="false">EXP(M534)</f>
        <v>18.0174740029528</v>
      </c>
      <c r="O534" s="0" t="n">
        <f aca="false">EXP(($H$9*LN(N534))+(1-$H$9)*$H$5+(($D$9^2)/(4*$D$6))*(1-$H$9^2))</f>
        <v>18.0879823971274</v>
      </c>
      <c r="P534" s="33" t="n">
        <f aca="false">(MAX(O534-$D$5,0))*$H$8</f>
        <v>0</v>
      </c>
    </row>
    <row r="535" customFormat="false" ht="12.75" hidden="false" customHeight="false" outlineLevel="0" collapsed="false">
      <c r="A535" s="0" t="n">
        <v>515</v>
      </c>
      <c r="C535" s="18" t="n">
        <f aca="false">$H$6</f>
        <v>3.29212628660779</v>
      </c>
      <c r="D535" s="0" t="n">
        <f aca="true">C535+$D$6*($H$5-C535)*$H$7+$D$16*($H$7^0.5)*(NORMINV(RAND(),0,1))</f>
        <v>3.44161175579982</v>
      </c>
      <c r="E535" s="0" t="n">
        <f aca="true">D535+$D$6*($H$5-D535)*$H$7+$E$16*($H$7^0.5)*(NORMINV(RAND(),0,1))</f>
        <v>3.39881517091095</v>
      </c>
      <c r="F535" s="0" t="n">
        <f aca="true">E535+$D$6*($H$5-E535)*$H$7+$F$16*($H$7^0.5)*(NORMINV(RAND(),0,1))</f>
        <v>3.26547475473087</v>
      </c>
      <c r="G535" s="0" t="n">
        <f aca="true">F535+$D$6*($H$5-F535)*$H$7+$G$16*($H$7^0.5)*(NORMINV(RAND(),0,1))</f>
        <v>3.22594240812957</v>
      </c>
      <c r="H535" s="0" t="n">
        <f aca="true">G535+$D$6*($H$5-G535)*$H$7+$H$16*($H$7^0.5)*(NORMINV(RAND(),0,1))</f>
        <v>3.59420211599382</v>
      </c>
      <c r="I535" s="0" t="n">
        <f aca="true">H535+$D$6*($H$5-H535)*$H$7+$I$16*($H$7^0.5)*(NORMINV(RAND(),0,1))</f>
        <v>3.53544632094486</v>
      </c>
      <c r="J535" s="0" t="n">
        <f aca="true">I535+$D$6*($H$5-I535)*$H$7+$J$16*($H$7^0.5)*(NORMINV(RAND(),0,1))</f>
        <v>3.65677842398744</v>
      </c>
      <c r="K535" s="0" t="n">
        <f aca="true">J535+$D$6*($H$5-J535)*$H$7+$K$16*($H$7^0.5)*(NORMINV(RAND(),0,1))</f>
        <v>3.48422835420634</v>
      </c>
      <c r="L535" s="0" t="n">
        <f aca="true">K535+$D$6*($H$5-K535)*$H$7+$L$16*($H$7^0.5)*(NORMINV(RAND(),0,1))</f>
        <v>3.60190849932007</v>
      </c>
      <c r="M535" s="0" t="n">
        <f aca="true">L535+$D$6*($H$5-L535)*$H$7+$M$16*($H$7^0.5)*(NORMINV(RAND(),0,1))</f>
        <v>3.73587941700112</v>
      </c>
      <c r="N535" s="0" t="n">
        <f aca="false">EXP(M535)</f>
        <v>41.9248788072357</v>
      </c>
      <c r="O535" s="0" t="n">
        <f aca="false">EXP(($H$9*LN(N535))+(1-$H$9)*$H$5+(($D$9^2)/(4*$D$6))*(1-$H$9^2))</f>
        <v>35.2422991256046</v>
      </c>
      <c r="P535" s="33" t="n">
        <f aca="false">(MAX(O535-$D$5,0))*$H$8</f>
        <v>11.4549892669143</v>
      </c>
    </row>
    <row r="536" customFormat="false" ht="12.75" hidden="false" customHeight="false" outlineLevel="0" collapsed="false">
      <c r="A536" s="0" t="n">
        <v>516</v>
      </c>
      <c r="C536" s="18" t="n">
        <f aca="false">$H$6</f>
        <v>3.29212628660779</v>
      </c>
      <c r="D536" s="0" t="n">
        <f aca="true">C536+$D$6*($H$5-C536)*$H$7+$D$16*($H$7^0.5)*(NORMINV(RAND(),0,1))</f>
        <v>3.00618377024434</v>
      </c>
      <c r="E536" s="0" t="n">
        <f aca="true">D536+$D$6*($H$5-D536)*$H$7+$E$16*($H$7^0.5)*(NORMINV(RAND(),0,1))</f>
        <v>2.91443281001676</v>
      </c>
      <c r="F536" s="0" t="n">
        <f aca="true">E536+$D$6*($H$5-E536)*$H$7+$F$16*($H$7^0.5)*(NORMINV(RAND(),0,1))</f>
        <v>2.87650808089131</v>
      </c>
      <c r="G536" s="0" t="n">
        <f aca="true">F536+$D$6*($H$5-F536)*$H$7+$G$16*($H$7^0.5)*(NORMINV(RAND(),0,1))</f>
        <v>2.85632092211064</v>
      </c>
      <c r="H536" s="0" t="n">
        <f aca="true">G536+$D$6*($H$5-G536)*$H$7+$H$16*($H$7^0.5)*(NORMINV(RAND(),0,1))</f>
        <v>2.82338240548093</v>
      </c>
      <c r="I536" s="0" t="n">
        <f aca="true">H536+$D$6*($H$5-H536)*$H$7+$I$16*($H$7^0.5)*(NORMINV(RAND(),0,1))</f>
        <v>2.86752462493423</v>
      </c>
      <c r="J536" s="0" t="n">
        <f aca="true">I536+$D$6*($H$5-I536)*$H$7+$J$16*($H$7^0.5)*(NORMINV(RAND(),0,1))</f>
        <v>2.77769228284718</v>
      </c>
      <c r="K536" s="0" t="n">
        <f aca="true">J536+$D$6*($H$5-J536)*$H$7+$K$16*($H$7^0.5)*(NORMINV(RAND(),0,1))</f>
        <v>2.77670330032225</v>
      </c>
      <c r="L536" s="0" t="n">
        <f aca="true">K536+$D$6*($H$5-K536)*$H$7+$L$16*($H$7^0.5)*(NORMINV(RAND(),0,1))</f>
        <v>2.54616183044023</v>
      </c>
      <c r="M536" s="0" t="n">
        <f aca="true">L536+$D$6*($H$5-L536)*$H$7+$M$16*($H$7^0.5)*(NORMINV(RAND(),0,1))</f>
        <v>2.48080486858792</v>
      </c>
      <c r="N536" s="0" t="n">
        <f aca="false">EXP(M536)</f>
        <v>11.9508794353728</v>
      </c>
      <c r="O536" s="0" t="n">
        <f aca="false">EXP(($H$9*LN(N536))+(1-$H$9)*$H$5+(($D$9^2)/(4*$D$6))*(1-$H$9^2))</f>
        <v>13.0790722967379</v>
      </c>
      <c r="P536" s="33" t="n">
        <f aca="false">(MAX(O536-$D$5,0))*$H$8</f>
        <v>0</v>
      </c>
    </row>
    <row r="537" customFormat="false" ht="12.75" hidden="false" customHeight="false" outlineLevel="0" collapsed="false">
      <c r="A537" s="0" t="n">
        <v>517</v>
      </c>
      <c r="C537" s="18" t="n">
        <f aca="false">$H$6</f>
        <v>3.29212628660779</v>
      </c>
      <c r="D537" s="0" t="n">
        <f aca="true">C537+$D$6*($H$5-C537)*$H$7+$D$16*($H$7^0.5)*(NORMINV(RAND(),0,1))</f>
        <v>3.11391428542478</v>
      </c>
      <c r="E537" s="0" t="n">
        <f aca="true">D537+$D$6*($H$5-D537)*$H$7+$E$16*($H$7^0.5)*(NORMINV(RAND(),0,1))</f>
        <v>3.03456932515416</v>
      </c>
      <c r="F537" s="0" t="n">
        <f aca="true">E537+$D$6*($H$5-E537)*$H$7+$F$16*($H$7^0.5)*(NORMINV(RAND(),0,1))</f>
        <v>2.96030732801587</v>
      </c>
      <c r="G537" s="0" t="n">
        <f aca="true">F537+$D$6*($H$5-F537)*$H$7+$G$16*($H$7^0.5)*(NORMINV(RAND(),0,1))</f>
        <v>3.05911900397833</v>
      </c>
      <c r="H537" s="0" t="n">
        <f aca="true">G537+$D$6*($H$5-G537)*$H$7+$H$16*($H$7^0.5)*(NORMINV(RAND(),0,1))</f>
        <v>3.13174104819672</v>
      </c>
      <c r="I537" s="0" t="n">
        <f aca="true">H537+$D$6*($H$5-H537)*$H$7+$I$16*($H$7^0.5)*(NORMINV(RAND(),0,1))</f>
        <v>3.12104636622349</v>
      </c>
      <c r="J537" s="0" t="n">
        <f aca="true">I537+$D$6*($H$5-I537)*$H$7+$J$16*($H$7^0.5)*(NORMINV(RAND(),0,1))</f>
        <v>3.02698646203663</v>
      </c>
      <c r="K537" s="0" t="n">
        <f aca="true">J537+$D$6*($H$5-J537)*$H$7+$K$16*($H$7^0.5)*(NORMINV(RAND(),0,1))</f>
        <v>3.0182761740838</v>
      </c>
      <c r="L537" s="0" t="n">
        <f aca="true">K537+$D$6*($H$5-K537)*$H$7+$L$16*($H$7^0.5)*(NORMINV(RAND(),0,1))</f>
        <v>2.85695904510498</v>
      </c>
      <c r="M537" s="0" t="n">
        <f aca="true">L537+$D$6*($H$5-L537)*$H$7+$M$16*($H$7^0.5)*(NORMINV(RAND(),0,1))</f>
        <v>2.7257420748587</v>
      </c>
      <c r="N537" s="0" t="n">
        <f aca="false">EXP(M537)</f>
        <v>15.2677395297711</v>
      </c>
      <c r="O537" s="0" t="n">
        <f aca="false">EXP(($H$9*LN(N537))+(1-$H$9)*$H$5+(($D$9^2)/(4*$D$6))*(1-$H$9^2))</f>
        <v>15.8704690525471</v>
      </c>
      <c r="P537" s="33" t="n">
        <f aca="false">(MAX(O537-$D$5,0))*$H$8</f>
        <v>0</v>
      </c>
    </row>
    <row r="538" customFormat="false" ht="12.75" hidden="false" customHeight="false" outlineLevel="0" collapsed="false">
      <c r="A538" s="0" t="n">
        <v>518</v>
      </c>
      <c r="C538" s="18" t="n">
        <f aca="false">$H$6</f>
        <v>3.29212628660779</v>
      </c>
      <c r="D538" s="0" t="n">
        <f aca="true">C538+$D$6*($H$5-C538)*$H$7+$D$16*($H$7^0.5)*(NORMINV(RAND(),0,1))</f>
        <v>3.092065502057</v>
      </c>
      <c r="E538" s="0" t="n">
        <f aca="true">D538+$D$6*($H$5-D538)*$H$7+$E$16*($H$7^0.5)*(NORMINV(RAND(),0,1))</f>
        <v>2.93395495278768</v>
      </c>
      <c r="F538" s="0" t="n">
        <f aca="true">E538+$D$6*($H$5-E538)*$H$7+$F$16*($H$7^0.5)*(NORMINV(RAND(),0,1))</f>
        <v>3.09231207277436</v>
      </c>
      <c r="G538" s="0" t="n">
        <f aca="true">F538+$D$6*($H$5-F538)*$H$7+$G$16*($H$7^0.5)*(NORMINV(RAND(),0,1))</f>
        <v>2.77839453201969</v>
      </c>
      <c r="H538" s="0" t="n">
        <f aca="true">G538+$D$6*($H$5-G538)*$H$7+$H$16*($H$7^0.5)*(NORMINV(RAND(),0,1))</f>
        <v>2.94235120040895</v>
      </c>
      <c r="I538" s="0" t="n">
        <f aca="true">H538+$D$6*($H$5-H538)*$H$7+$I$16*($H$7^0.5)*(NORMINV(RAND(),0,1))</f>
        <v>2.72011190531295</v>
      </c>
      <c r="J538" s="0" t="n">
        <f aca="true">I538+$D$6*($H$5-I538)*$H$7+$J$16*($H$7^0.5)*(NORMINV(RAND(),0,1))</f>
        <v>2.71259965055987</v>
      </c>
      <c r="K538" s="0" t="n">
        <f aca="true">J538+$D$6*($H$5-J538)*$H$7+$K$16*($H$7^0.5)*(NORMINV(RAND(),0,1))</f>
        <v>2.74705025596477</v>
      </c>
      <c r="L538" s="0" t="n">
        <f aca="true">K538+$D$6*($H$5-K538)*$H$7+$L$16*($H$7^0.5)*(NORMINV(RAND(),0,1))</f>
        <v>2.77535271847286</v>
      </c>
      <c r="M538" s="0" t="n">
        <f aca="true">L538+$D$6*($H$5-L538)*$H$7+$M$16*($H$7^0.5)*(NORMINV(RAND(),0,1))</f>
        <v>2.81376935202749</v>
      </c>
      <c r="N538" s="0" t="n">
        <f aca="false">EXP(M538)</f>
        <v>16.6726449930794</v>
      </c>
      <c r="O538" s="0" t="n">
        <f aca="false">EXP(($H$9*LN(N538))+(1-$H$9)*$H$5+(($D$9^2)/(4*$D$6))*(1-$H$9^2))</f>
        <v>17.0130778280941</v>
      </c>
      <c r="P538" s="33" t="n">
        <f aca="false">(MAX(O538-$D$5,0))*$H$8</f>
        <v>0</v>
      </c>
    </row>
    <row r="539" customFormat="false" ht="12.75" hidden="false" customHeight="false" outlineLevel="0" collapsed="false">
      <c r="A539" s="0" t="n">
        <v>519</v>
      </c>
      <c r="C539" s="18" t="n">
        <f aca="false">$H$6</f>
        <v>3.29212628660779</v>
      </c>
      <c r="D539" s="0" t="n">
        <f aca="true">C539+$D$6*($H$5-C539)*$H$7+$D$16*($H$7^0.5)*(NORMINV(RAND(),0,1))</f>
        <v>3.01277565562542</v>
      </c>
      <c r="E539" s="0" t="n">
        <f aca="true">D539+$D$6*($H$5-D539)*$H$7+$E$16*($H$7^0.5)*(NORMINV(RAND(),0,1))</f>
        <v>3.06284019304119</v>
      </c>
      <c r="F539" s="0" t="n">
        <f aca="true">E539+$D$6*($H$5-E539)*$H$7+$F$16*($H$7^0.5)*(NORMINV(RAND(),0,1))</f>
        <v>3.37606836866207</v>
      </c>
      <c r="G539" s="0" t="n">
        <f aca="true">F539+$D$6*($H$5-F539)*$H$7+$G$16*($H$7^0.5)*(NORMINV(RAND(),0,1))</f>
        <v>3.31091136729045</v>
      </c>
      <c r="H539" s="0" t="n">
        <f aca="true">G539+$D$6*($H$5-G539)*$H$7+$H$16*($H$7^0.5)*(NORMINV(RAND(),0,1))</f>
        <v>3.36935354557587</v>
      </c>
      <c r="I539" s="0" t="n">
        <f aca="true">H539+$D$6*($H$5-H539)*$H$7+$I$16*($H$7^0.5)*(NORMINV(RAND(),0,1))</f>
        <v>3.46459763653353</v>
      </c>
      <c r="J539" s="0" t="n">
        <f aca="true">I539+$D$6*($H$5-I539)*$H$7+$J$16*($H$7^0.5)*(NORMINV(RAND(),0,1))</f>
        <v>3.56608431006813</v>
      </c>
      <c r="K539" s="0" t="n">
        <f aca="true">J539+$D$6*($H$5-J539)*$H$7+$K$16*($H$7^0.5)*(NORMINV(RAND(),0,1))</f>
        <v>3.55425560395082</v>
      </c>
      <c r="L539" s="0" t="n">
        <f aca="true">K539+$D$6*($H$5-K539)*$H$7+$L$16*($H$7^0.5)*(NORMINV(RAND(),0,1))</f>
        <v>3.60344680807517</v>
      </c>
      <c r="M539" s="0" t="n">
        <f aca="true">L539+$D$6*($H$5-L539)*$H$7+$M$16*($H$7^0.5)*(NORMINV(RAND(),0,1))</f>
        <v>3.54827630508416</v>
      </c>
      <c r="N539" s="0" t="n">
        <f aca="false">EXP(M539)</f>
        <v>34.7533616368872</v>
      </c>
      <c r="O539" s="0" t="n">
        <f aca="false">EXP(($H$9*LN(N539))+(1-$H$9)*$H$5+(($D$9^2)/(4*$D$6))*(1-$H$9^2))</f>
        <v>30.3890312363113</v>
      </c>
      <c r="P539" s="33" t="n">
        <f aca="false">(MAX(O539-$D$5,0))*$H$8</f>
        <v>6.83841804563402</v>
      </c>
    </row>
    <row r="540" customFormat="false" ht="12.75" hidden="false" customHeight="false" outlineLevel="0" collapsed="false">
      <c r="A540" s="0" t="n">
        <v>520</v>
      </c>
      <c r="C540" s="18" t="n">
        <f aca="false">$H$6</f>
        <v>3.29212628660779</v>
      </c>
      <c r="D540" s="0" t="n">
        <f aca="true">C540+$D$6*($H$5-C540)*$H$7+$D$16*($H$7^0.5)*(NORMINV(RAND(),0,1))</f>
        <v>3.11642887885115</v>
      </c>
      <c r="E540" s="0" t="n">
        <f aca="true">D540+$D$6*($H$5-D540)*$H$7+$E$16*($H$7^0.5)*(NORMINV(RAND(),0,1))</f>
        <v>3.14004669355754</v>
      </c>
      <c r="F540" s="0" t="n">
        <f aca="true">E540+$D$6*($H$5-E540)*$H$7+$F$16*($H$7^0.5)*(NORMINV(RAND(),0,1))</f>
        <v>3.29376630826295</v>
      </c>
      <c r="G540" s="0" t="n">
        <f aca="true">F540+$D$6*($H$5-F540)*$H$7+$G$16*($H$7^0.5)*(NORMINV(RAND(),0,1))</f>
        <v>3.54528515587418</v>
      </c>
      <c r="H540" s="0" t="n">
        <f aca="true">G540+$D$6*($H$5-G540)*$H$7+$H$16*($H$7^0.5)*(NORMINV(RAND(),0,1))</f>
        <v>3.50903090643732</v>
      </c>
      <c r="I540" s="0" t="n">
        <f aca="true">H540+$D$6*($H$5-H540)*$H$7+$I$16*($H$7^0.5)*(NORMINV(RAND(),0,1))</f>
        <v>3.4390103794129</v>
      </c>
      <c r="J540" s="0" t="n">
        <f aca="true">I540+$D$6*($H$5-I540)*$H$7+$J$16*($H$7^0.5)*(NORMINV(RAND(),0,1))</f>
        <v>3.39265225031091</v>
      </c>
      <c r="K540" s="0" t="n">
        <f aca="true">J540+$D$6*($H$5-J540)*$H$7+$K$16*($H$7^0.5)*(NORMINV(RAND(),0,1))</f>
        <v>3.29895204334097</v>
      </c>
      <c r="L540" s="0" t="n">
        <f aca="true">K540+$D$6*($H$5-K540)*$H$7+$L$16*($H$7^0.5)*(NORMINV(RAND(),0,1))</f>
        <v>3.19664166398337</v>
      </c>
      <c r="M540" s="0" t="n">
        <f aca="true">L540+$D$6*($H$5-L540)*$H$7+$M$16*($H$7^0.5)*(NORMINV(RAND(),0,1))</f>
        <v>3.17665607826476</v>
      </c>
      <c r="N540" s="0" t="n">
        <f aca="false">EXP(M540)</f>
        <v>23.9664773836148</v>
      </c>
      <c r="O540" s="0" t="n">
        <f aca="false">EXP(($H$9*LN(N540))+(1-$H$9)*$H$5+(($D$9^2)/(4*$D$6))*(1-$H$9^2))</f>
        <v>22.6595921219388</v>
      </c>
      <c r="P540" s="33" t="n">
        <f aca="false">(MAX(O540-$D$5,0))*$H$8</f>
        <v>0</v>
      </c>
    </row>
    <row r="541" customFormat="false" ht="12.75" hidden="false" customHeight="false" outlineLevel="0" collapsed="false">
      <c r="A541" s="0" t="n">
        <v>521</v>
      </c>
      <c r="C541" s="18" t="n">
        <f aca="false">$H$6</f>
        <v>3.29212628660779</v>
      </c>
      <c r="D541" s="0" t="n">
        <f aca="true">C541+$D$6*($H$5-C541)*$H$7+$D$16*($H$7^0.5)*(NORMINV(RAND(),0,1))</f>
        <v>3.36239138100248</v>
      </c>
      <c r="E541" s="0" t="n">
        <f aca="true">D541+$D$6*($H$5-D541)*$H$7+$E$16*($H$7^0.5)*(NORMINV(RAND(),0,1))</f>
        <v>3.48524533756338</v>
      </c>
      <c r="F541" s="0" t="n">
        <f aca="true">E541+$D$6*($H$5-E541)*$H$7+$F$16*($H$7^0.5)*(NORMINV(RAND(),0,1))</f>
        <v>3.53364088513239</v>
      </c>
      <c r="G541" s="0" t="n">
        <f aca="true">F541+$D$6*($H$5-F541)*$H$7+$G$16*($H$7^0.5)*(NORMINV(RAND(),0,1))</f>
        <v>3.29050215132625</v>
      </c>
      <c r="H541" s="0" t="n">
        <f aca="true">G541+$D$6*($H$5-G541)*$H$7+$H$16*($H$7^0.5)*(NORMINV(RAND(),0,1))</f>
        <v>3.41354010373609</v>
      </c>
      <c r="I541" s="0" t="n">
        <f aca="true">H541+$D$6*($H$5-H541)*$H$7+$I$16*($H$7^0.5)*(NORMINV(RAND(),0,1))</f>
        <v>3.0359585004854</v>
      </c>
      <c r="J541" s="0" t="n">
        <f aca="true">I541+$D$6*($H$5-I541)*$H$7+$J$16*($H$7^0.5)*(NORMINV(RAND(),0,1))</f>
        <v>3.13862105642501</v>
      </c>
      <c r="K541" s="0" t="n">
        <f aca="true">J541+$D$6*($H$5-J541)*$H$7+$K$16*($H$7^0.5)*(NORMINV(RAND(),0,1))</f>
        <v>3.14854470989646</v>
      </c>
      <c r="L541" s="0" t="n">
        <f aca="true">K541+$D$6*($H$5-K541)*$H$7+$L$16*($H$7^0.5)*(NORMINV(RAND(),0,1))</f>
        <v>3.0285404679162</v>
      </c>
      <c r="M541" s="0" t="n">
        <f aca="true">L541+$D$6*($H$5-L541)*$H$7+$M$16*($H$7^0.5)*(NORMINV(RAND(),0,1))</f>
        <v>3.04442449246072</v>
      </c>
      <c r="N541" s="0" t="n">
        <f aca="false">EXP(M541)</f>
        <v>20.9979432502094</v>
      </c>
      <c r="O541" s="0" t="n">
        <f aca="false">EXP(($H$9*LN(N541))+(1-$H$9)*$H$5+(($D$9^2)/(4*$D$6))*(1-$H$9^2))</f>
        <v>20.4125376871298</v>
      </c>
      <c r="P541" s="33" t="n">
        <f aca="false">(MAX(O541-$D$5,0))*$H$8</f>
        <v>0</v>
      </c>
    </row>
    <row r="542" customFormat="false" ht="12.75" hidden="false" customHeight="false" outlineLevel="0" collapsed="false">
      <c r="A542" s="0" t="n">
        <v>522</v>
      </c>
      <c r="C542" s="18" t="n">
        <f aca="false">$H$6</f>
        <v>3.29212628660779</v>
      </c>
      <c r="D542" s="0" t="n">
        <f aca="true">C542+$D$6*($H$5-C542)*$H$7+$D$16*($H$7^0.5)*(NORMINV(RAND(),0,1))</f>
        <v>3.33537017975411</v>
      </c>
      <c r="E542" s="0" t="n">
        <f aca="true">D542+$D$6*($H$5-D542)*$H$7+$E$16*($H$7^0.5)*(NORMINV(RAND(),0,1))</f>
        <v>3.32281104641089</v>
      </c>
      <c r="F542" s="0" t="n">
        <f aca="true">E542+$D$6*($H$5-E542)*$H$7+$F$16*($H$7^0.5)*(NORMINV(RAND(),0,1))</f>
        <v>3.58773258603994</v>
      </c>
      <c r="G542" s="0" t="n">
        <f aca="true">F542+$D$6*($H$5-F542)*$H$7+$G$16*($H$7^0.5)*(NORMINV(RAND(),0,1))</f>
        <v>3.82740903339306</v>
      </c>
      <c r="H542" s="0" t="n">
        <f aca="true">G542+$D$6*($H$5-G542)*$H$7+$H$16*($H$7^0.5)*(NORMINV(RAND(),0,1))</f>
        <v>3.5289124692542</v>
      </c>
      <c r="I542" s="0" t="n">
        <f aca="true">H542+$D$6*($H$5-H542)*$H$7+$I$16*($H$7^0.5)*(NORMINV(RAND(),0,1))</f>
        <v>3.71800756604793</v>
      </c>
      <c r="J542" s="0" t="n">
        <f aca="true">I542+$D$6*($H$5-I542)*$H$7+$J$16*($H$7^0.5)*(NORMINV(RAND(),0,1))</f>
        <v>3.80146563975404</v>
      </c>
      <c r="K542" s="0" t="n">
        <f aca="true">J542+$D$6*($H$5-J542)*$H$7+$K$16*($H$7^0.5)*(NORMINV(RAND(),0,1))</f>
        <v>3.74320907770945</v>
      </c>
      <c r="L542" s="0" t="n">
        <f aca="true">K542+$D$6*($H$5-K542)*$H$7+$L$16*($H$7^0.5)*(NORMINV(RAND(),0,1))</f>
        <v>3.49569177191989</v>
      </c>
      <c r="M542" s="0" t="n">
        <f aca="true">L542+$D$6*($H$5-L542)*$H$7+$M$16*($H$7^0.5)*(NORMINV(RAND(),0,1))</f>
        <v>3.47258990313944</v>
      </c>
      <c r="N542" s="0" t="n">
        <f aca="false">EXP(M542)</f>
        <v>32.2200813681884</v>
      </c>
      <c r="O542" s="0" t="n">
        <f aca="false">EXP(($H$9*LN(N542))+(1-$H$9)*$H$5+(($D$9^2)/(4*$D$6))*(1-$H$9^2))</f>
        <v>28.6257330755436</v>
      </c>
      <c r="P542" s="33" t="n">
        <f aca="false">(MAX(O542-$D$5,0))*$H$8</f>
        <v>5.16111695094382</v>
      </c>
    </row>
    <row r="543" customFormat="false" ht="12.75" hidden="false" customHeight="false" outlineLevel="0" collapsed="false">
      <c r="A543" s="0" t="n">
        <v>523</v>
      </c>
      <c r="C543" s="18" t="n">
        <f aca="false">$H$6</f>
        <v>3.29212628660779</v>
      </c>
      <c r="D543" s="0" t="n">
        <f aca="true">C543+$D$6*($H$5-C543)*$H$7+$D$16*($H$7^0.5)*(NORMINV(RAND(),0,1))</f>
        <v>3.32252170080064</v>
      </c>
      <c r="E543" s="0" t="n">
        <f aca="true">D543+$D$6*($H$5-D543)*$H$7+$E$16*($H$7^0.5)*(NORMINV(RAND(),0,1))</f>
        <v>3.38059426939517</v>
      </c>
      <c r="F543" s="0" t="n">
        <f aca="true">E543+$D$6*($H$5-E543)*$H$7+$F$16*($H$7^0.5)*(NORMINV(RAND(),0,1))</f>
        <v>3.42909073959542</v>
      </c>
      <c r="G543" s="0" t="n">
        <f aca="true">F543+$D$6*($H$5-F543)*$H$7+$G$16*($H$7^0.5)*(NORMINV(RAND(),0,1))</f>
        <v>3.533124653713</v>
      </c>
      <c r="H543" s="0" t="n">
        <f aca="true">G543+$D$6*($H$5-G543)*$H$7+$H$16*($H$7^0.5)*(NORMINV(RAND(),0,1))</f>
        <v>3.76409769401445</v>
      </c>
      <c r="I543" s="0" t="n">
        <f aca="true">H543+$D$6*($H$5-H543)*$H$7+$I$16*($H$7^0.5)*(NORMINV(RAND(),0,1))</f>
        <v>3.92471802425611</v>
      </c>
      <c r="J543" s="0" t="n">
        <f aca="true">I543+$D$6*($H$5-I543)*$H$7+$J$16*($H$7^0.5)*(NORMINV(RAND(),0,1))</f>
        <v>3.8762873730318</v>
      </c>
      <c r="K543" s="0" t="n">
        <f aca="true">J543+$D$6*($H$5-J543)*$H$7+$K$16*($H$7^0.5)*(NORMINV(RAND(),0,1))</f>
        <v>3.97493862380309</v>
      </c>
      <c r="L543" s="0" t="n">
        <f aca="true">K543+$D$6*($H$5-K543)*$H$7+$L$16*($H$7^0.5)*(NORMINV(RAND(),0,1))</f>
        <v>4.00822313385623</v>
      </c>
      <c r="M543" s="0" t="n">
        <f aca="true">L543+$D$6*($H$5-L543)*$H$7+$M$16*($H$7^0.5)*(NORMINV(RAND(),0,1))</f>
        <v>4.05184129690094</v>
      </c>
      <c r="N543" s="0" t="n">
        <f aca="false">EXP(M543)</f>
        <v>57.5032401644033</v>
      </c>
      <c r="O543" s="0" t="n">
        <f aca="false">EXP(($H$9*LN(N543))+(1-$H$9)*$H$5+(($D$9^2)/(4*$D$6))*(1-$H$9^2))</f>
        <v>45.2312232087076</v>
      </c>
      <c r="P543" s="33" t="n">
        <f aca="false">(MAX(O543-$D$5,0))*$H$8</f>
        <v>20.9567477738657</v>
      </c>
    </row>
    <row r="544" customFormat="false" ht="12.75" hidden="false" customHeight="false" outlineLevel="0" collapsed="false">
      <c r="A544" s="0" t="n">
        <v>524</v>
      </c>
      <c r="C544" s="18" t="n">
        <f aca="false">$H$6</f>
        <v>3.29212628660779</v>
      </c>
      <c r="D544" s="0" t="n">
        <f aca="true">C544+$D$6*($H$5-C544)*$H$7+$D$16*($H$7^0.5)*(NORMINV(RAND(),0,1))</f>
        <v>3.34585951024228</v>
      </c>
      <c r="E544" s="0" t="n">
        <f aca="true">D544+$D$6*($H$5-D544)*$H$7+$E$16*($H$7^0.5)*(NORMINV(RAND(),0,1))</f>
        <v>3.32992681748717</v>
      </c>
      <c r="F544" s="0" t="n">
        <f aca="true">E544+$D$6*($H$5-E544)*$H$7+$F$16*($H$7^0.5)*(NORMINV(RAND(),0,1))</f>
        <v>3.54920602116684</v>
      </c>
      <c r="G544" s="0" t="n">
        <f aca="true">F544+$D$6*($H$5-F544)*$H$7+$G$16*($H$7^0.5)*(NORMINV(RAND(),0,1))</f>
        <v>3.67370425050158</v>
      </c>
      <c r="H544" s="0" t="n">
        <f aca="true">G544+$D$6*($H$5-G544)*$H$7+$H$16*($H$7^0.5)*(NORMINV(RAND(),0,1))</f>
        <v>3.40440765594569</v>
      </c>
      <c r="I544" s="0" t="n">
        <f aca="true">H544+$D$6*($H$5-H544)*$H$7+$I$16*($H$7^0.5)*(NORMINV(RAND(),0,1))</f>
        <v>3.29511167950597</v>
      </c>
      <c r="J544" s="0" t="n">
        <f aca="true">I544+$D$6*($H$5-I544)*$H$7+$J$16*($H$7^0.5)*(NORMINV(RAND(),0,1))</f>
        <v>3.37319062849451</v>
      </c>
      <c r="K544" s="0" t="n">
        <f aca="true">J544+$D$6*($H$5-J544)*$H$7+$K$16*($H$7^0.5)*(NORMINV(RAND(),0,1))</f>
        <v>3.55225603963312</v>
      </c>
      <c r="L544" s="0" t="n">
        <f aca="true">K544+$D$6*($H$5-K544)*$H$7+$L$16*($H$7^0.5)*(NORMINV(RAND(),0,1))</f>
        <v>3.44084612971154</v>
      </c>
      <c r="M544" s="0" t="n">
        <f aca="true">L544+$D$6*($H$5-L544)*$H$7+$M$16*($H$7^0.5)*(NORMINV(RAND(),0,1))</f>
        <v>3.53286999233</v>
      </c>
      <c r="N544" s="0" t="n">
        <f aca="false">EXP(M544)</f>
        <v>34.2220438117246</v>
      </c>
      <c r="O544" s="0" t="n">
        <f aca="false">EXP(($H$9*LN(N544))+(1-$H$9)*$H$5+(($D$9^2)/(4*$D$6))*(1-$H$9^2))</f>
        <v>30.0215098768413</v>
      </c>
      <c r="P544" s="33" t="n">
        <f aca="false">(MAX(O544-$D$5,0))*$H$8</f>
        <v>6.4888209143737</v>
      </c>
    </row>
    <row r="545" customFormat="false" ht="12.75" hidden="false" customHeight="false" outlineLevel="0" collapsed="false">
      <c r="A545" s="0" t="n">
        <v>525</v>
      </c>
      <c r="C545" s="18" t="n">
        <f aca="false">$H$6</f>
        <v>3.29212628660779</v>
      </c>
      <c r="D545" s="0" t="n">
        <f aca="true">C545+$D$6*($H$5-C545)*$H$7+$D$16*($H$7^0.5)*(NORMINV(RAND(),0,1))</f>
        <v>3.53508804706263</v>
      </c>
      <c r="E545" s="0" t="n">
        <f aca="true">D545+$D$6*($H$5-D545)*$H$7+$E$16*($H$7^0.5)*(NORMINV(RAND(),0,1))</f>
        <v>3.72927544428712</v>
      </c>
      <c r="F545" s="0" t="n">
        <f aca="true">E545+$D$6*($H$5-E545)*$H$7+$F$16*($H$7^0.5)*(NORMINV(RAND(),0,1))</f>
        <v>3.65549642228004</v>
      </c>
      <c r="G545" s="0" t="n">
        <f aca="true">F545+$D$6*($H$5-F545)*$H$7+$G$16*($H$7^0.5)*(NORMINV(RAND(),0,1))</f>
        <v>3.62447325594192</v>
      </c>
      <c r="H545" s="0" t="n">
        <f aca="true">G545+$D$6*($H$5-G545)*$H$7+$H$16*($H$7^0.5)*(NORMINV(RAND(),0,1))</f>
        <v>3.80454754604704</v>
      </c>
      <c r="I545" s="0" t="n">
        <f aca="true">H545+$D$6*($H$5-H545)*$H$7+$I$16*($H$7^0.5)*(NORMINV(RAND(),0,1))</f>
        <v>3.88307937590868</v>
      </c>
      <c r="J545" s="0" t="n">
        <f aca="true">I545+$D$6*($H$5-I545)*$H$7+$J$16*($H$7^0.5)*(NORMINV(RAND(),0,1))</f>
        <v>3.8794405969887</v>
      </c>
      <c r="K545" s="0" t="n">
        <f aca="true">J545+$D$6*($H$5-J545)*$H$7+$K$16*($H$7^0.5)*(NORMINV(RAND(),0,1))</f>
        <v>3.9873733426504</v>
      </c>
      <c r="L545" s="0" t="n">
        <f aca="true">K545+$D$6*($H$5-K545)*$H$7+$L$16*($H$7^0.5)*(NORMINV(RAND(),0,1))</f>
        <v>3.95039134755819</v>
      </c>
      <c r="M545" s="0" t="n">
        <f aca="true">L545+$D$6*($H$5-L545)*$H$7+$M$16*($H$7^0.5)*(NORMINV(RAND(),0,1))</f>
        <v>3.91887815761264</v>
      </c>
      <c r="N545" s="0" t="n">
        <f aca="false">EXP(M545)</f>
        <v>50.3439351261598</v>
      </c>
      <c r="O545" s="0" t="n">
        <f aca="false">EXP(($H$9*LN(N545))+(1-$H$9)*$H$5+(($D$9^2)/(4*$D$6))*(1-$H$9^2))</f>
        <v>40.7223022646022</v>
      </c>
      <c r="P545" s="33" t="n">
        <f aca="false">(MAX(O545-$D$5,0))*$H$8</f>
        <v>16.6677294990851</v>
      </c>
    </row>
    <row r="546" customFormat="false" ht="12.75" hidden="false" customHeight="false" outlineLevel="0" collapsed="false">
      <c r="A546" s="0" t="n">
        <v>526</v>
      </c>
      <c r="C546" s="18" t="n">
        <f aca="false">$H$6</f>
        <v>3.29212628660779</v>
      </c>
      <c r="D546" s="0" t="n">
        <f aca="true">C546+$D$6*($H$5-C546)*$H$7+$D$16*($H$7^0.5)*(NORMINV(RAND(),0,1))</f>
        <v>3.18054692449756</v>
      </c>
      <c r="E546" s="0" t="n">
        <f aca="true">D546+$D$6*($H$5-D546)*$H$7+$E$16*($H$7^0.5)*(NORMINV(RAND(),0,1))</f>
        <v>3.08192265906181</v>
      </c>
      <c r="F546" s="0" t="n">
        <f aca="true">E546+$D$6*($H$5-E546)*$H$7+$F$16*($H$7^0.5)*(NORMINV(RAND(),0,1))</f>
        <v>3.07022750838756</v>
      </c>
      <c r="G546" s="0" t="n">
        <f aca="true">F546+$D$6*($H$5-F546)*$H$7+$G$16*($H$7^0.5)*(NORMINV(RAND(),0,1))</f>
        <v>2.94452884836909</v>
      </c>
      <c r="H546" s="0" t="n">
        <f aca="true">G546+$D$6*($H$5-G546)*$H$7+$H$16*($H$7^0.5)*(NORMINV(RAND(),0,1))</f>
        <v>3.07559330768494</v>
      </c>
      <c r="I546" s="0" t="n">
        <f aca="true">H546+$D$6*($H$5-H546)*$H$7+$I$16*($H$7^0.5)*(NORMINV(RAND(),0,1))</f>
        <v>3.04850615965239</v>
      </c>
      <c r="J546" s="0" t="n">
        <f aca="true">I546+$D$6*($H$5-I546)*$H$7+$J$16*($H$7^0.5)*(NORMINV(RAND(),0,1))</f>
        <v>2.91041594538828</v>
      </c>
      <c r="K546" s="0" t="n">
        <f aca="true">J546+$D$6*($H$5-J546)*$H$7+$K$16*($H$7^0.5)*(NORMINV(RAND(),0,1))</f>
        <v>2.91934325936463</v>
      </c>
      <c r="L546" s="0" t="n">
        <f aca="true">K546+$D$6*($H$5-K546)*$H$7+$L$16*($H$7^0.5)*(NORMINV(RAND(),0,1))</f>
        <v>2.95236036088699</v>
      </c>
      <c r="M546" s="0" t="n">
        <f aca="true">L546+$D$6*($H$5-L546)*$H$7+$M$16*($H$7^0.5)*(NORMINV(RAND(),0,1))</f>
        <v>2.87091642396194</v>
      </c>
      <c r="N546" s="0" t="n">
        <f aca="false">EXP(M546)</f>
        <v>17.6531885942695</v>
      </c>
      <c r="O546" s="0" t="n">
        <f aca="false">EXP(($H$9*LN(N546))+(1-$H$9)*$H$5+(($D$9^2)/(4*$D$6))*(1-$H$9^2))</f>
        <v>17.7985320589705</v>
      </c>
      <c r="P546" s="33" t="n">
        <f aca="false">(MAX(O546-$D$5,0))*$H$8</f>
        <v>0</v>
      </c>
    </row>
    <row r="547" customFormat="false" ht="12.75" hidden="false" customHeight="false" outlineLevel="0" collapsed="false">
      <c r="A547" s="0" t="n">
        <v>527</v>
      </c>
      <c r="C547" s="18" t="n">
        <f aca="false">$H$6</f>
        <v>3.29212628660779</v>
      </c>
      <c r="D547" s="0" t="n">
        <f aca="true">C547+$D$6*($H$5-C547)*$H$7+$D$16*($H$7^0.5)*(NORMINV(RAND(),0,1))</f>
        <v>3.3954587881038</v>
      </c>
      <c r="E547" s="0" t="n">
        <f aca="true">D547+$D$6*($H$5-D547)*$H$7+$E$16*($H$7^0.5)*(NORMINV(RAND(),0,1))</f>
        <v>3.36571059101063</v>
      </c>
      <c r="F547" s="0" t="n">
        <f aca="true">E547+$D$6*($H$5-E547)*$H$7+$F$16*($H$7^0.5)*(NORMINV(RAND(),0,1))</f>
        <v>3.3490515338618</v>
      </c>
      <c r="G547" s="0" t="n">
        <f aca="true">F547+$D$6*($H$5-F547)*$H$7+$G$16*($H$7^0.5)*(NORMINV(RAND(),0,1))</f>
        <v>3.28998107455419</v>
      </c>
      <c r="H547" s="0" t="n">
        <f aca="true">G547+$D$6*($H$5-G547)*$H$7+$H$16*($H$7^0.5)*(NORMINV(RAND(),0,1))</f>
        <v>2.99281096104841</v>
      </c>
      <c r="I547" s="0" t="n">
        <f aca="true">H547+$D$6*($H$5-H547)*$H$7+$I$16*($H$7^0.5)*(NORMINV(RAND(),0,1))</f>
        <v>2.88160069756961</v>
      </c>
      <c r="J547" s="0" t="n">
        <f aca="true">I547+$D$6*($H$5-I547)*$H$7+$J$16*($H$7^0.5)*(NORMINV(RAND(),0,1))</f>
        <v>3.00230740371147</v>
      </c>
      <c r="K547" s="0" t="n">
        <f aca="true">J547+$D$6*($H$5-J547)*$H$7+$K$16*($H$7^0.5)*(NORMINV(RAND(),0,1))</f>
        <v>3.19094814195925</v>
      </c>
      <c r="L547" s="0" t="n">
        <f aca="true">K547+$D$6*($H$5-K547)*$H$7+$L$16*($H$7^0.5)*(NORMINV(RAND(),0,1))</f>
        <v>3.33286489872232</v>
      </c>
      <c r="M547" s="0" t="n">
        <f aca="true">L547+$D$6*($H$5-L547)*$H$7+$M$16*($H$7^0.5)*(NORMINV(RAND(),0,1))</f>
        <v>3.29391403631213</v>
      </c>
      <c r="N547" s="0" t="n">
        <f aca="false">EXP(M547)</f>
        <v>26.9481334795338</v>
      </c>
      <c r="O547" s="0" t="n">
        <f aca="false">EXP(($H$9*LN(N547))+(1-$H$9)*$H$5+(($D$9^2)/(4*$D$6))*(1-$H$9^2))</f>
        <v>24.8582906496566</v>
      </c>
      <c r="P547" s="33" t="n">
        <f aca="false">(MAX(O547-$D$5,0))*$H$8</f>
        <v>1.57741486032779</v>
      </c>
    </row>
    <row r="548" customFormat="false" ht="12.75" hidden="false" customHeight="false" outlineLevel="0" collapsed="false">
      <c r="A548" s="0" t="n">
        <v>528</v>
      </c>
      <c r="C548" s="18" t="n">
        <f aca="false">$H$6</f>
        <v>3.29212628660779</v>
      </c>
      <c r="D548" s="0" t="n">
        <f aca="true">C548+$D$6*($H$5-C548)*$H$7+$D$16*($H$7^0.5)*(NORMINV(RAND(),0,1))</f>
        <v>3.20202318437215</v>
      </c>
      <c r="E548" s="0" t="n">
        <f aca="true">D548+$D$6*($H$5-D548)*$H$7+$E$16*($H$7^0.5)*(NORMINV(RAND(),0,1))</f>
        <v>3.10598695774188</v>
      </c>
      <c r="F548" s="0" t="n">
        <f aca="true">E548+$D$6*($H$5-E548)*$H$7+$F$16*($H$7^0.5)*(NORMINV(RAND(),0,1))</f>
        <v>3.03159337868745</v>
      </c>
      <c r="G548" s="0" t="n">
        <f aca="true">F548+$D$6*($H$5-F548)*$H$7+$G$16*($H$7^0.5)*(NORMINV(RAND(),0,1))</f>
        <v>2.98074045917241</v>
      </c>
      <c r="H548" s="0" t="n">
        <f aca="true">G548+$D$6*($H$5-G548)*$H$7+$H$16*($H$7^0.5)*(NORMINV(RAND(),0,1))</f>
        <v>2.91615816663111</v>
      </c>
      <c r="I548" s="0" t="n">
        <f aca="true">H548+$D$6*($H$5-H548)*$H$7+$I$16*($H$7^0.5)*(NORMINV(RAND(),0,1))</f>
        <v>2.88463430540536</v>
      </c>
      <c r="J548" s="0" t="n">
        <f aca="true">I548+$D$6*($H$5-I548)*$H$7+$J$16*($H$7^0.5)*(NORMINV(RAND(),0,1))</f>
        <v>2.96031409568088</v>
      </c>
      <c r="K548" s="0" t="n">
        <f aca="true">J548+$D$6*($H$5-J548)*$H$7+$K$16*($H$7^0.5)*(NORMINV(RAND(),0,1))</f>
        <v>3.05643132130733</v>
      </c>
      <c r="L548" s="0" t="n">
        <f aca="true">K548+$D$6*($H$5-K548)*$H$7+$L$16*($H$7^0.5)*(NORMINV(RAND(),0,1))</f>
        <v>3.09751054524536</v>
      </c>
      <c r="M548" s="0" t="n">
        <f aca="true">L548+$D$6*($H$5-L548)*$H$7+$M$16*($H$7^0.5)*(NORMINV(RAND(),0,1))</f>
        <v>3.18941180671093</v>
      </c>
      <c r="N548" s="0" t="n">
        <f aca="false">EXP(M548)</f>
        <v>24.2741453537968</v>
      </c>
      <c r="O548" s="0" t="n">
        <f aca="false">EXP(($H$9*LN(N548))+(1-$H$9)*$H$5+(($D$9^2)/(4*$D$6))*(1-$H$9^2))</f>
        <v>22.8890237478449</v>
      </c>
      <c r="P548" s="33" t="n">
        <f aca="false">(MAX(O548-$D$5,0))*$H$8</f>
        <v>0</v>
      </c>
    </row>
    <row r="549" customFormat="false" ht="12.75" hidden="false" customHeight="false" outlineLevel="0" collapsed="false">
      <c r="A549" s="0" t="n">
        <v>529</v>
      </c>
      <c r="C549" s="18" t="n">
        <f aca="false">$H$6</f>
        <v>3.29212628660779</v>
      </c>
      <c r="D549" s="0" t="n">
        <f aca="true">C549+$D$6*($H$5-C549)*$H$7+$D$16*($H$7^0.5)*(NORMINV(RAND(),0,1))</f>
        <v>3.2244354988548</v>
      </c>
      <c r="E549" s="0" t="n">
        <f aca="true">D549+$D$6*($H$5-D549)*$H$7+$E$16*($H$7^0.5)*(NORMINV(RAND(),0,1))</f>
        <v>3.2918112813534</v>
      </c>
      <c r="F549" s="0" t="n">
        <f aca="true">E549+$D$6*($H$5-E549)*$H$7+$F$16*($H$7^0.5)*(NORMINV(RAND(),0,1))</f>
        <v>3.12968506189942</v>
      </c>
      <c r="G549" s="0" t="n">
        <f aca="true">F549+$D$6*($H$5-F549)*$H$7+$G$16*($H$7^0.5)*(NORMINV(RAND(),0,1))</f>
        <v>3.16439730440652</v>
      </c>
      <c r="H549" s="0" t="n">
        <f aca="true">G549+$D$6*($H$5-G549)*$H$7+$H$16*($H$7^0.5)*(NORMINV(RAND(),0,1))</f>
        <v>3.15356800691918</v>
      </c>
      <c r="I549" s="0" t="n">
        <f aca="true">H549+$D$6*($H$5-H549)*$H$7+$I$16*($H$7^0.5)*(NORMINV(RAND(),0,1))</f>
        <v>3.3102593009494</v>
      </c>
      <c r="J549" s="0" t="n">
        <f aca="true">I549+$D$6*($H$5-I549)*$H$7+$J$16*($H$7^0.5)*(NORMINV(RAND(),0,1))</f>
        <v>3.33060737761093</v>
      </c>
      <c r="K549" s="0" t="n">
        <f aca="true">J549+$D$6*($H$5-J549)*$H$7+$K$16*($H$7^0.5)*(NORMINV(RAND(),0,1))</f>
        <v>3.25641789294315</v>
      </c>
      <c r="L549" s="0" t="n">
        <f aca="true">K549+$D$6*($H$5-K549)*$H$7+$L$16*($H$7^0.5)*(NORMINV(RAND(),0,1))</f>
        <v>3.37552969591459</v>
      </c>
      <c r="M549" s="0" t="n">
        <f aca="true">L549+$D$6*($H$5-L549)*$H$7+$M$16*($H$7^0.5)*(NORMINV(RAND(),0,1))</f>
        <v>3.35616658582698</v>
      </c>
      <c r="N549" s="0" t="n">
        <f aca="false">EXP(M549)</f>
        <v>28.6790412463662</v>
      </c>
      <c r="O549" s="0" t="n">
        <f aca="false">EXP(($H$9*LN(N549))+(1-$H$9)*$H$5+(($D$9^2)/(4*$D$6))*(1-$H$9^2))</f>
        <v>26.1110131517012</v>
      </c>
      <c r="P549" s="33" t="n">
        <f aca="false">(MAX(O549-$D$5,0))*$H$8</f>
        <v>2.76904136500673</v>
      </c>
    </row>
    <row r="550" customFormat="false" ht="12.75" hidden="false" customHeight="false" outlineLevel="0" collapsed="false">
      <c r="A550" s="0" t="n">
        <v>530</v>
      </c>
      <c r="C550" s="18" t="n">
        <f aca="false">$H$6</f>
        <v>3.29212628660779</v>
      </c>
      <c r="D550" s="0" t="n">
        <f aca="true">C550+$D$6*($H$5-C550)*$H$7+$D$16*($H$7^0.5)*(NORMINV(RAND(),0,1))</f>
        <v>3.12352644107688</v>
      </c>
      <c r="E550" s="0" t="n">
        <f aca="true">D550+$D$6*($H$5-D550)*$H$7+$E$16*($H$7^0.5)*(NORMINV(RAND(),0,1))</f>
        <v>3.24011868565782</v>
      </c>
      <c r="F550" s="0" t="n">
        <f aca="true">E550+$D$6*($H$5-E550)*$H$7+$F$16*($H$7^0.5)*(NORMINV(RAND(),0,1))</f>
        <v>3.03221863605848</v>
      </c>
      <c r="G550" s="0" t="n">
        <f aca="true">F550+$D$6*($H$5-F550)*$H$7+$G$16*($H$7^0.5)*(NORMINV(RAND(),0,1))</f>
        <v>2.86693244534112</v>
      </c>
      <c r="H550" s="0" t="n">
        <f aca="true">G550+$D$6*($H$5-G550)*$H$7+$H$16*($H$7^0.5)*(NORMINV(RAND(),0,1))</f>
        <v>2.85962438818993</v>
      </c>
      <c r="I550" s="0" t="n">
        <f aca="true">H550+$D$6*($H$5-H550)*$H$7+$I$16*($H$7^0.5)*(NORMINV(RAND(),0,1))</f>
        <v>2.91641441696018</v>
      </c>
      <c r="J550" s="0" t="n">
        <f aca="true">I550+$D$6*($H$5-I550)*$H$7+$J$16*($H$7^0.5)*(NORMINV(RAND(),0,1))</f>
        <v>2.96376301064573</v>
      </c>
      <c r="K550" s="0" t="n">
        <f aca="true">J550+$D$6*($H$5-J550)*$H$7+$K$16*($H$7^0.5)*(NORMINV(RAND(),0,1))</f>
        <v>2.88800938383141</v>
      </c>
      <c r="L550" s="0" t="n">
        <f aca="true">K550+$D$6*($H$5-K550)*$H$7+$L$16*($H$7^0.5)*(NORMINV(RAND(),0,1))</f>
        <v>2.67191968456608</v>
      </c>
      <c r="M550" s="0" t="n">
        <f aca="true">L550+$D$6*($H$5-L550)*$H$7+$M$16*($H$7^0.5)*(NORMINV(RAND(),0,1))</f>
        <v>2.58656614354769</v>
      </c>
      <c r="N550" s="0" t="n">
        <f aca="false">EXP(M550)</f>
        <v>13.2840775792275</v>
      </c>
      <c r="O550" s="0" t="n">
        <f aca="false">EXP(($H$9*LN(N550))+(1-$H$9)*$H$5+(($D$9^2)/(4*$D$6))*(1-$H$9^2))</f>
        <v>14.2184672352469</v>
      </c>
      <c r="P550" s="33" t="n">
        <f aca="false">(MAX(O550-$D$5,0))*$H$8</f>
        <v>0</v>
      </c>
    </row>
    <row r="551" customFormat="false" ht="12.75" hidden="false" customHeight="false" outlineLevel="0" collapsed="false">
      <c r="A551" s="0" t="n">
        <v>531</v>
      </c>
      <c r="C551" s="18" t="n">
        <f aca="false">$H$6</f>
        <v>3.29212628660779</v>
      </c>
      <c r="D551" s="0" t="n">
        <f aca="true">C551+$D$6*($H$5-C551)*$H$7+$D$16*($H$7^0.5)*(NORMINV(RAND(),0,1))</f>
        <v>3.60298727875036</v>
      </c>
      <c r="E551" s="0" t="n">
        <f aca="true">D551+$D$6*($H$5-D551)*$H$7+$E$16*($H$7^0.5)*(NORMINV(RAND(),0,1))</f>
        <v>3.46906114584718</v>
      </c>
      <c r="F551" s="0" t="n">
        <f aca="true">E551+$D$6*($H$5-E551)*$H$7+$F$16*($H$7^0.5)*(NORMINV(RAND(),0,1))</f>
        <v>3.64999086128076</v>
      </c>
      <c r="G551" s="0" t="n">
        <f aca="true">F551+$D$6*($H$5-F551)*$H$7+$G$16*($H$7^0.5)*(NORMINV(RAND(),0,1))</f>
        <v>3.62702213375904</v>
      </c>
      <c r="H551" s="0" t="n">
        <f aca="true">G551+$D$6*($H$5-G551)*$H$7+$H$16*($H$7^0.5)*(NORMINV(RAND(),0,1))</f>
        <v>3.52421267894774</v>
      </c>
      <c r="I551" s="0" t="n">
        <f aca="true">H551+$D$6*($H$5-H551)*$H$7+$I$16*($H$7^0.5)*(NORMINV(RAND(),0,1))</f>
        <v>3.49701087177223</v>
      </c>
      <c r="J551" s="0" t="n">
        <f aca="true">I551+$D$6*($H$5-I551)*$H$7+$J$16*($H$7^0.5)*(NORMINV(RAND(),0,1))</f>
        <v>3.62787547466304</v>
      </c>
      <c r="K551" s="0" t="n">
        <f aca="true">J551+$D$6*($H$5-J551)*$H$7+$K$16*($H$7^0.5)*(NORMINV(RAND(),0,1))</f>
        <v>3.61490640710822</v>
      </c>
      <c r="L551" s="0" t="n">
        <f aca="true">K551+$D$6*($H$5-K551)*$H$7+$L$16*($H$7^0.5)*(NORMINV(RAND(),0,1))</f>
        <v>3.5330188898253</v>
      </c>
      <c r="M551" s="0" t="n">
        <f aca="true">L551+$D$6*($H$5-L551)*$H$7+$M$16*($H$7^0.5)*(NORMINV(RAND(),0,1))</f>
        <v>3.49812948320764</v>
      </c>
      <c r="N551" s="0" t="n">
        <f aca="false">EXP(M551)</f>
        <v>33.0535668463316</v>
      </c>
      <c r="O551" s="0" t="n">
        <f aca="false">EXP(($H$9*LN(N551))+(1-$H$9)*$H$5+(($D$9^2)/(4*$D$6))*(1-$H$9^2))</f>
        <v>29.2089958221824</v>
      </c>
      <c r="P551" s="33" t="n">
        <f aca="false">(MAX(O551-$D$5,0))*$H$8</f>
        <v>5.7159336377618</v>
      </c>
    </row>
    <row r="552" customFormat="false" ht="12.75" hidden="false" customHeight="false" outlineLevel="0" collapsed="false">
      <c r="A552" s="0" t="n">
        <v>532</v>
      </c>
      <c r="C552" s="18" t="n">
        <f aca="false">$H$6</f>
        <v>3.29212628660779</v>
      </c>
      <c r="D552" s="0" t="n">
        <f aca="true">C552+$D$6*($H$5-C552)*$H$7+$D$16*($H$7^0.5)*(NORMINV(RAND(),0,1))</f>
        <v>3.22861851234323</v>
      </c>
      <c r="E552" s="0" t="n">
        <f aca="true">D552+$D$6*($H$5-D552)*$H$7+$E$16*($H$7^0.5)*(NORMINV(RAND(),0,1))</f>
        <v>3.12259476065093</v>
      </c>
      <c r="F552" s="0" t="n">
        <f aca="true">E552+$D$6*($H$5-E552)*$H$7+$F$16*($H$7^0.5)*(NORMINV(RAND(),0,1))</f>
        <v>3.2949090331995</v>
      </c>
      <c r="G552" s="0" t="n">
        <f aca="true">F552+$D$6*($H$5-F552)*$H$7+$G$16*($H$7^0.5)*(NORMINV(RAND(),0,1))</f>
        <v>3.14868971114172</v>
      </c>
      <c r="H552" s="0" t="n">
        <f aca="true">G552+$D$6*($H$5-G552)*$H$7+$H$16*($H$7^0.5)*(NORMINV(RAND(),0,1))</f>
        <v>2.99310242789648</v>
      </c>
      <c r="I552" s="0" t="n">
        <f aca="true">H552+$D$6*($H$5-H552)*$H$7+$I$16*($H$7^0.5)*(NORMINV(RAND(),0,1))</f>
        <v>2.95787766080467</v>
      </c>
      <c r="J552" s="0" t="n">
        <f aca="true">I552+$D$6*($H$5-I552)*$H$7+$J$16*($H$7^0.5)*(NORMINV(RAND(),0,1))</f>
        <v>2.98202439944948</v>
      </c>
      <c r="K552" s="0" t="n">
        <f aca="true">J552+$D$6*($H$5-J552)*$H$7+$K$16*($H$7^0.5)*(NORMINV(RAND(),0,1))</f>
        <v>2.92817111011559</v>
      </c>
      <c r="L552" s="0" t="n">
        <f aca="true">K552+$D$6*($H$5-K552)*$H$7+$L$16*($H$7^0.5)*(NORMINV(RAND(),0,1))</f>
        <v>2.89209068846958</v>
      </c>
      <c r="M552" s="0" t="n">
        <f aca="true">L552+$D$6*($H$5-L552)*$H$7+$M$16*($H$7^0.5)*(NORMINV(RAND(),0,1))</f>
        <v>3.01700650773651</v>
      </c>
      <c r="N552" s="0" t="n">
        <f aca="false">EXP(M552)</f>
        <v>20.4300428807145</v>
      </c>
      <c r="O552" s="0" t="n">
        <f aca="false">EXP(($H$9*LN(N552))+(1-$H$9)*$H$5+(($D$9^2)/(4*$D$6))*(1-$H$9^2))</f>
        <v>19.9752720307146</v>
      </c>
      <c r="P552" s="33" t="n">
        <f aca="false">(MAX(O552-$D$5,0))*$H$8</f>
        <v>0</v>
      </c>
    </row>
    <row r="553" customFormat="false" ht="12.75" hidden="false" customHeight="false" outlineLevel="0" collapsed="false">
      <c r="A553" s="0" t="n">
        <v>533</v>
      </c>
      <c r="C553" s="18" t="n">
        <f aca="false">$H$6</f>
        <v>3.29212628660779</v>
      </c>
      <c r="D553" s="0" t="n">
        <f aca="true">C553+$D$6*($H$5-C553)*$H$7+$D$16*($H$7^0.5)*(NORMINV(RAND(),0,1))</f>
        <v>3.21711023637658</v>
      </c>
      <c r="E553" s="0" t="n">
        <f aca="true">D553+$D$6*($H$5-D553)*$H$7+$E$16*($H$7^0.5)*(NORMINV(RAND(),0,1))</f>
        <v>3.31208804205665</v>
      </c>
      <c r="F553" s="0" t="n">
        <f aca="true">E553+$D$6*($H$5-E553)*$H$7+$F$16*($H$7^0.5)*(NORMINV(RAND(),0,1))</f>
        <v>3.44941085317178</v>
      </c>
      <c r="G553" s="0" t="n">
        <f aca="true">F553+$D$6*($H$5-F553)*$H$7+$G$16*($H$7^0.5)*(NORMINV(RAND(),0,1))</f>
        <v>3.44785449482203</v>
      </c>
      <c r="H553" s="0" t="n">
        <f aca="true">G553+$D$6*($H$5-G553)*$H$7+$H$16*($H$7^0.5)*(NORMINV(RAND(),0,1))</f>
        <v>3.40043342785141</v>
      </c>
      <c r="I553" s="0" t="n">
        <f aca="true">H553+$D$6*($H$5-H553)*$H$7+$I$16*($H$7^0.5)*(NORMINV(RAND(),0,1))</f>
        <v>3.53084924299602</v>
      </c>
      <c r="J553" s="0" t="n">
        <f aca="true">I553+$D$6*($H$5-I553)*$H$7+$J$16*($H$7^0.5)*(NORMINV(RAND(),0,1))</f>
        <v>3.49409772480996</v>
      </c>
      <c r="K553" s="0" t="n">
        <f aca="true">J553+$D$6*($H$5-J553)*$H$7+$K$16*($H$7^0.5)*(NORMINV(RAND(),0,1))</f>
        <v>3.41839086070761</v>
      </c>
      <c r="L553" s="0" t="n">
        <f aca="true">K553+$D$6*($H$5-K553)*$H$7+$L$16*($H$7^0.5)*(NORMINV(RAND(),0,1))</f>
        <v>3.4537132739076</v>
      </c>
      <c r="M553" s="0" t="n">
        <f aca="true">L553+$D$6*($H$5-L553)*$H$7+$M$16*($H$7^0.5)*(NORMINV(RAND(),0,1))</f>
        <v>3.33148541363909</v>
      </c>
      <c r="N553" s="0" t="n">
        <f aca="false">EXP(M553)</f>
        <v>27.9798725346514</v>
      </c>
      <c r="O553" s="0" t="n">
        <f aca="false">EXP(($H$9*LN(N553))+(1-$H$9)*$H$5+(($D$9^2)/(4*$D$6))*(1-$H$9^2))</f>
        <v>25.6069672423079</v>
      </c>
      <c r="P553" s="33" t="n">
        <f aca="false">(MAX(O553-$D$5,0))*$H$8</f>
        <v>2.28957806469258</v>
      </c>
    </row>
    <row r="554" customFormat="false" ht="12.75" hidden="false" customHeight="false" outlineLevel="0" collapsed="false">
      <c r="A554" s="0" t="n">
        <v>534</v>
      </c>
      <c r="C554" s="18" t="n">
        <f aca="false">$H$6</f>
        <v>3.29212628660779</v>
      </c>
      <c r="D554" s="0" t="n">
        <f aca="true">C554+$D$6*($H$5-C554)*$H$7+$D$16*($H$7^0.5)*(NORMINV(RAND(),0,1))</f>
        <v>3.11230667754248</v>
      </c>
      <c r="E554" s="0" t="n">
        <f aca="true">D554+$D$6*($H$5-D554)*$H$7+$E$16*($H$7^0.5)*(NORMINV(RAND(),0,1))</f>
        <v>3.03749045595735</v>
      </c>
      <c r="F554" s="0" t="n">
        <f aca="true">E554+$D$6*($H$5-E554)*$H$7+$F$16*($H$7^0.5)*(NORMINV(RAND(),0,1))</f>
        <v>2.7581496227806</v>
      </c>
      <c r="G554" s="0" t="n">
        <f aca="true">F554+$D$6*($H$5-F554)*$H$7+$G$16*($H$7^0.5)*(NORMINV(RAND(),0,1))</f>
        <v>3.02488320890073</v>
      </c>
      <c r="H554" s="0" t="n">
        <f aca="true">G554+$D$6*($H$5-G554)*$H$7+$H$16*($H$7^0.5)*(NORMINV(RAND(),0,1))</f>
        <v>3.00641666605004</v>
      </c>
      <c r="I554" s="0" t="n">
        <f aca="true">H554+$D$6*($H$5-H554)*$H$7+$I$16*($H$7^0.5)*(NORMINV(RAND(),0,1))</f>
        <v>3.13626142007312</v>
      </c>
      <c r="J554" s="0" t="n">
        <f aca="true">I554+$D$6*($H$5-I554)*$H$7+$J$16*($H$7^0.5)*(NORMINV(RAND(),0,1))</f>
        <v>2.93678092569308</v>
      </c>
      <c r="K554" s="0" t="n">
        <f aca="true">J554+$D$6*($H$5-J554)*$H$7+$K$16*($H$7^0.5)*(NORMINV(RAND(),0,1))</f>
        <v>2.99181605424485</v>
      </c>
      <c r="L554" s="0" t="n">
        <f aca="true">K554+$D$6*($H$5-K554)*$H$7+$L$16*($H$7^0.5)*(NORMINV(RAND(),0,1))</f>
        <v>3.06755990069393</v>
      </c>
      <c r="M554" s="0" t="n">
        <f aca="true">L554+$D$6*($H$5-L554)*$H$7+$M$16*($H$7^0.5)*(NORMINV(RAND(),0,1))</f>
        <v>3.14316416737119</v>
      </c>
      <c r="N554" s="0" t="n">
        <f aca="false">EXP(M554)</f>
        <v>23.1770871399073</v>
      </c>
      <c r="O554" s="0" t="n">
        <f aca="false">EXP(($H$9*LN(N554))+(1-$H$9)*$H$5+(($D$9^2)/(4*$D$6))*(1-$H$9^2))</f>
        <v>22.068074946507</v>
      </c>
      <c r="P554" s="33" t="n">
        <f aca="false">(MAX(O554-$D$5,0))*$H$8</f>
        <v>0</v>
      </c>
    </row>
    <row r="555" customFormat="false" ht="12.75" hidden="false" customHeight="false" outlineLevel="0" collapsed="false">
      <c r="A555" s="0" t="n">
        <v>535</v>
      </c>
      <c r="C555" s="18" t="n">
        <f aca="false">$H$6</f>
        <v>3.29212628660779</v>
      </c>
      <c r="D555" s="0" t="n">
        <f aca="true">C555+$D$6*($H$5-C555)*$H$7+$D$16*($H$7^0.5)*(NORMINV(RAND(),0,1))</f>
        <v>3.4430868835963</v>
      </c>
      <c r="E555" s="0" t="n">
        <f aca="true">D555+$D$6*($H$5-D555)*$H$7+$E$16*($H$7^0.5)*(NORMINV(RAND(),0,1))</f>
        <v>3.54097231892679</v>
      </c>
      <c r="F555" s="0" t="n">
        <f aca="true">E555+$D$6*($H$5-E555)*$H$7+$F$16*($H$7^0.5)*(NORMINV(RAND(),0,1))</f>
        <v>3.62043093758057</v>
      </c>
      <c r="G555" s="0" t="n">
        <f aca="true">F555+$D$6*($H$5-F555)*$H$7+$G$16*($H$7^0.5)*(NORMINV(RAND(),0,1))</f>
        <v>3.70013440513869</v>
      </c>
      <c r="H555" s="0" t="n">
        <f aca="true">G555+$D$6*($H$5-G555)*$H$7+$H$16*($H$7^0.5)*(NORMINV(RAND(),0,1))</f>
        <v>3.6789358706239</v>
      </c>
      <c r="I555" s="0" t="n">
        <f aca="true">H555+$D$6*($H$5-H555)*$H$7+$I$16*($H$7^0.5)*(NORMINV(RAND(),0,1))</f>
        <v>3.74995596915694</v>
      </c>
      <c r="J555" s="0" t="n">
        <f aca="true">I555+$D$6*($H$5-I555)*$H$7+$J$16*($H$7^0.5)*(NORMINV(RAND(),0,1))</f>
        <v>3.71603729394619</v>
      </c>
      <c r="K555" s="0" t="n">
        <f aca="true">J555+$D$6*($H$5-J555)*$H$7+$K$16*($H$7^0.5)*(NORMINV(RAND(),0,1))</f>
        <v>3.69775676954608</v>
      </c>
      <c r="L555" s="0" t="n">
        <f aca="true">K555+$D$6*($H$5-K555)*$H$7+$L$16*($H$7^0.5)*(NORMINV(RAND(),0,1))</f>
        <v>3.55469203779506</v>
      </c>
      <c r="M555" s="0" t="n">
        <f aca="true">L555+$D$6*($H$5-L555)*$H$7+$M$16*($H$7^0.5)*(NORMINV(RAND(),0,1))</f>
        <v>3.58614944448911</v>
      </c>
      <c r="N555" s="0" t="n">
        <f aca="false">EXP(M555)</f>
        <v>36.0948228785874</v>
      </c>
      <c r="O555" s="0" t="n">
        <f aca="false">EXP(($H$9*LN(N555))+(1-$H$9)*$H$5+(($D$9^2)/(4*$D$6))*(1-$H$9^2))</f>
        <v>31.3117429801782</v>
      </c>
      <c r="P555" s="33" t="n">
        <f aca="false">(MAX(O555-$D$5,0))*$H$8</f>
        <v>7.71612860673266</v>
      </c>
    </row>
    <row r="556" customFormat="false" ht="12.75" hidden="false" customHeight="false" outlineLevel="0" collapsed="false">
      <c r="A556" s="0" t="n">
        <v>536</v>
      </c>
      <c r="C556" s="18" t="n">
        <f aca="false">$H$6</f>
        <v>3.29212628660779</v>
      </c>
      <c r="D556" s="0" t="n">
        <f aca="true">C556+$D$6*($H$5-C556)*$H$7+$D$16*($H$7^0.5)*(NORMINV(RAND(),0,1))</f>
        <v>3.26263367483338</v>
      </c>
      <c r="E556" s="0" t="n">
        <f aca="true">D556+$D$6*($H$5-D556)*$H$7+$E$16*($H$7^0.5)*(NORMINV(RAND(),0,1))</f>
        <v>3.0838934485018</v>
      </c>
      <c r="F556" s="0" t="n">
        <f aca="true">E556+$D$6*($H$5-E556)*$H$7+$F$16*($H$7^0.5)*(NORMINV(RAND(),0,1))</f>
        <v>3.03012599226618</v>
      </c>
      <c r="G556" s="0" t="n">
        <f aca="true">F556+$D$6*($H$5-F556)*$H$7+$G$16*($H$7^0.5)*(NORMINV(RAND(),0,1))</f>
        <v>3.04994841795858</v>
      </c>
      <c r="H556" s="0" t="n">
        <f aca="true">G556+$D$6*($H$5-G556)*$H$7+$H$16*($H$7^0.5)*(NORMINV(RAND(),0,1))</f>
        <v>3.05547543527148</v>
      </c>
      <c r="I556" s="0" t="n">
        <f aca="true">H556+$D$6*($H$5-H556)*$H$7+$I$16*($H$7^0.5)*(NORMINV(RAND(),0,1))</f>
        <v>2.96681581628978</v>
      </c>
      <c r="J556" s="0" t="n">
        <f aca="true">I556+$D$6*($H$5-I556)*$H$7+$J$16*($H$7^0.5)*(NORMINV(RAND(),0,1))</f>
        <v>3.11225076924618</v>
      </c>
      <c r="K556" s="0" t="n">
        <f aca="true">J556+$D$6*($H$5-J556)*$H$7+$K$16*($H$7^0.5)*(NORMINV(RAND(),0,1))</f>
        <v>3.00834552773956</v>
      </c>
      <c r="L556" s="0" t="n">
        <f aca="true">K556+$D$6*($H$5-K556)*$H$7+$L$16*($H$7^0.5)*(NORMINV(RAND(),0,1))</f>
        <v>3.05605377853897</v>
      </c>
      <c r="M556" s="0" t="n">
        <f aca="true">L556+$D$6*($H$5-L556)*$H$7+$M$16*($H$7^0.5)*(NORMINV(RAND(),0,1))</f>
        <v>3.17869139851666</v>
      </c>
      <c r="N556" s="0" t="n">
        <f aca="false">EXP(M556)</f>
        <v>24.0153065150039</v>
      </c>
      <c r="O556" s="0" t="n">
        <f aca="false">EXP(($H$9*LN(N556))+(1-$H$9)*$H$5+(($D$9^2)/(4*$D$6))*(1-$H$9^2))</f>
        <v>22.6960457237954</v>
      </c>
      <c r="P556" s="33" t="n">
        <f aca="false">(MAX(O556-$D$5,0))*$H$8</f>
        <v>0</v>
      </c>
    </row>
    <row r="557" customFormat="false" ht="12.75" hidden="false" customHeight="false" outlineLevel="0" collapsed="false">
      <c r="A557" s="0" t="n">
        <v>537</v>
      </c>
      <c r="C557" s="18" t="n">
        <f aca="false">$H$6</f>
        <v>3.29212628660779</v>
      </c>
      <c r="D557" s="0" t="n">
        <f aca="true">C557+$D$6*($H$5-C557)*$H$7+$D$16*($H$7^0.5)*(NORMINV(RAND(),0,1))</f>
        <v>3.35887216385046</v>
      </c>
      <c r="E557" s="0" t="n">
        <f aca="true">D557+$D$6*($H$5-D557)*$H$7+$E$16*($H$7^0.5)*(NORMINV(RAND(),0,1))</f>
        <v>3.24901412808497</v>
      </c>
      <c r="F557" s="0" t="n">
        <f aca="true">E557+$D$6*($H$5-E557)*$H$7+$F$16*($H$7^0.5)*(NORMINV(RAND(),0,1))</f>
        <v>3.33548625012587</v>
      </c>
      <c r="G557" s="0" t="n">
        <f aca="true">F557+$D$6*($H$5-F557)*$H$7+$G$16*($H$7^0.5)*(NORMINV(RAND(),0,1))</f>
        <v>3.23780113180632</v>
      </c>
      <c r="H557" s="0" t="n">
        <f aca="true">G557+$D$6*($H$5-G557)*$H$7+$H$16*($H$7^0.5)*(NORMINV(RAND(),0,1))</f>
        <v>3.36372669061077</v>
      </c>
      <c r="I557" s="0" t="n">
        <f aca="true">H557+$D$6*($H$5-H557)*$H$7+$I$16*($H$7^0.5)*(NORMINV(RAND(),0,1))</f>
        <v>3.26227706376628</v>
      </c>
      <c r="J557" s="0" t="n">
        <f aca="true">I557+$D$6*($H$5-I557)*$H$7+$J$16*($H$7^0.5)*(NORMINV(RAND(),0,1))</f>
        <v>3.31649844137328</v>
      </c>
      <c r="K557" s="0" t="n">
        <f aca="true">J557+$D$6*($H$5-J557)*$H$7+$K$16*($H$7^0.5)*(NORMINV(RAND(),0,1))</f>
        <v>3.33955416572438</v>
      </c>
      <c r="L557" s="0" t="n">
        <f aca="true">K557+$D$6*($H$5-K557)*$H$7+$L$16*($H$7^0.5)*(NORMINV(RAND(),0,1))</f>
        <v>3.38920499167409</v>
      </c>
      <c r="M557" s="0" t="n">
        <f aca="true">L557+$D$6*($H$5-L557)*$H$7+$M$16*($H$7^0.5)*(NORMINV(RAND(),0,1))</f>
        <v>3.3750329695976</v>
      </c>
      <c r="N557" s="0" t="n">
        <f aca="false">EXP(M557)</f>
        <v>29.2252473099947</v>
      </c>
      <c r="O557" s="0" t="n">
        <f aca="false">EXP(($H$9*LN(N557))+(1-$H$9)*$H$5+(($D$9^2)/(4*$D$6))*(1-$H$9^2))</f>
        <v>26.5029882411809</v>
      </c>
      <c r="P557" s="33" t="n">
        <f aca="false">(MAX(O557-$D$5,0))*$H$8</f>
        <v>3.1418996037911</v>
      </c>
    </row>
    <row r="558" customFormat="false" ht="12.75" hidden="false" customHeight="false" outlineLevel="0" collapsed="false">
      <c r="A558" s="0" t="n">
        <v>538</v>
      </c>
      <c r="C558" s="18" t="n">
        <f aca="false">$H$6</f>
        <v>3.29212628660779</v>
      </c>
      <c r="D558" s="0" t="n">
        <f aca="true">C558+$D$6*($H$5-C558)*$H$7+$D$16*($H$7^0.5)*(NORMINV(RAND(),0,1))</f>
        <v>3.26402778633964</v>
      </c>
      <c r="E558" s="0" t="n">
        <f aca="true">D558+$D$6*($H$5-D558)*$H$7+$E$16*($H$7^0.5)*(NORMINV(RAND(),0,1))</f>
        <v>3.22476658743531</v>
      </c>
      <c r="F558" s="0" t="n">
        <f aca="true">E558+$D$6*($H$5-E558)*$H$7+$F$16*($H$7^0.5)*(NORMINV(RAND(),0,1))</f>
        <v>3.27826850035568</v>
      </c>
      <c r="G558" s="0" t="n">
        <f aca="true">F558+$D$6*($H$5-F558)*$H$7+$G$16*($H$7^0.5)*(NORMINV(RAND(),0,1))</f>
        <v>3.13851048383102</v>
      </c>
      <c r="H558" s="0" t="n">
        <f aca="true">G558+$D$6*($H$5-G558)*$H$7+$H$16*($H$7^0.5)*(NORMINV(RAND(),0,1))</f>
        <v>3.23561876625793</v>
      </c>
      <c r="I558" s="0" t="n">
        <f aca="true">H558+$D$6*($H$5-H558)*$H$7+$I$16*($H$7^0.5)*(NORMINV(RAND(),0,1))</f>
        <v>3.11199336110011</v>
      </c>
      <c r="J558" s="0" t="n">
        <f aca="true">I558+$D$6*($H$5-I558)*$H$7+$J$16*($H$7^0.5)*(NORMINV(RAND(),0,1))</f>
        <v>3.12893279163649</v>
      </c>
      <c r="K558" s="0" t="n">
        <f aca="true">J558+$D$6*($H$5-J558)*$H$7+$K$16*($H$7^0.5)*(NORMINV(RAND(),0,1))</f>
        <v>2.80969745375557</v>
      </c>
      <c r="L558" s="0" t="n">
        <f aca="true">K558+$D$6*($H$5-K558)*$H$7+$L$16*($H$7^0.5)*(NORMINV(RAND(),0,1))</f>
        <v>2.85347796048429</v>
      </c>
      <c r="M558" s="0" t="n">
        <f aca="true">L558+$D$6*($H$5-L558)*$H$7+$M$16*($H$7^0.5)*(NORMINV(RAND(),0,1))</f>
        <v>2.9108118761258</v>
      </c>
      <c r="N558" s="0" t="n">
        <f aca="false">EXP(M558)</f>
        <v>18.3717080650344</v>
      </c>
      <c r="O558" s="0" t="n">
        <f aca="false">EXP(($H$9*LN(N558))+(1-$H$9)*$H$5+(($D$9^2)/(4*$D$6))*(1-$H$9^2))</f>
        <v>18.3682685836321</v>
      </c>
      <c r="P558" s="33" t="n">
        <f aca="false">(MAX(O558-$D$5,0))*$H$8</f>
        <v>0</v>
      </c>
    </row>
    <row r="559" customFormat="false" ht="12.75" hidden="false" customHeight="false" outlineLevel="0" collapsed="false">
      <c r="A559" s="0" t="n">
        <v>539</v>
      </c>
      <c r="C559" s="18" t="n">
        <f aca="false">$H$6</f>
        <v>3.29212628660779</v>
      </c>
      <c r="D559" s="0" t="n">
        <f aca="true">C559+$D$6*($H$5-C559)*$H$7+$D$16*($H$7^0.5)*(NORMINV(RAND(),0,1))</f>
        <v>3.40783141441171</v>
      </c>
      <c r="E559" s="0" t="n">
        <f aca="true">D559+$D$6*($H$5-D559)*$H$7+$E$16*($H$7^0.5)*(NORMINV(RAND(),0,1))</f>
        <v>3.66193140564317</v>
      </c>
      <c r="F559" s="0" t="n">
        <f aca="true">E559+$D$6*($H$5-E559)*$H$7+$F$16*($H$7^0.5)*(NORMINV(RAND(),0,1))</f>
        <v>3.51398735900753</v>
      </c>
      <c r="G559" s="0" t="n">
        <f aca="true">F559+$D$6*($H$5-F559)*$H$7+$G$16*($H$7^0.5)*(NORMINV(RAND(),0,1))</f>
        <v>3.32974540886934</v>
      </c>
      <c r="H559" s="0" t="n">
        <f aca="true">G559+$D$6*($H$5-G559)*$H$7+$H$16*($H$7^0.5)*(NORMINV(RAND(),0,1))</f>
        <v>3.03346035756634</v>
      </c>
      <c r="I559" s="0" t="n">
        <f aca="true">H559+$D$6*($H$5-H559)*$H$7+$I$16*($H$7^0.5)*(NORMINV(RAND(),0,1))</f>
        <v>2.91226413823588</v>
      </c>
      <c r="J559" s="0" t="n">
        <f aca="true">I559+$D$6*($H$5-I559)*$H$7+$J$16*($H$7^0.5)*(NORMINV(RAND(),0,1))</f>
        <v>2.81962658779315</v>
      </c>
      <c r="K559" s="0" t="n">
        <f aca="true">J559+$D$6*($H$5-J559)*$H$7+$K$16*($H$7^0.5)*(NORMINV(RAND(),0,1))</f>
        <v>2.97745481289922</v>
      </c>
      <c r="L559" s="0" t="n">
        <f aca="true">K559+$D$6*($H$5-K559)*$H$7+$L$16*($H$7^0.5)*(NORMINV(RAND(),0,1))</f>
        <v>2.65083824895852</v>
      </c>
      <c r="M559" s="0" t="n">
        <f aca="true">L559+$D$6*($H$5-L559)*$H$7+$M$16*($H$7^0.5)*(NORMINV(RAND(),0,1))</f>
        <v>2.4853137582401</v>
      </c>
      <c r="N559" s="0" t="n">
        <f aca="false">EXP(M559)</f>
        <v>12.0048862959839</v>
      </c>
      <c r="O559" s="0" t="n">
        <f aca="false">EXP(($H$9*LN(N559))+(1-$H$9)*$H$5+(($D$9^2)/(4*$D$6))*(1-$H$9^2))</f>
        <v>13.1257303428106</v>
      </c>
      <c r="P559" s="33" t="n">
        <f aca="false">(MAX(O559-$D$5,0))*$H$8</f>
        <v>0</v>
      </c>
    </row>
    <row r="560" customFormat="false" ht="12.75" hidden="false" customHeight="false" outlineLevel="0" collapsed="false">
      <c r="A560" s="0" t="n">
        <v>540</v>
      </c>
      <c r="C560" s="18" t="n">
        <f aca="false">$H$6</f>
        <v>3.29212628660779</v>
      </c>
      <c r="D560" s="0" t="n">
        <f aca="true">C560+$D$6*($H$5-C560)*$H$7+$D$16*($H$7^0.5)*(NORMINV(RAND(),0,1))</f>
        <v>3.16039514596934</v>
      </c>
      <c r="E560" s="0" t="n">
        <f aca="true">D560+$D$6*($H$5-D560)*$H$7+$E$16*($H$7^0.5)*(NORMINV(RAND(),0,1))</f>
        <v>3.13261967138844</v>
      </c>
      <c r="F560" s="0" t="n">
        <f aca="true">E560+$D$6*($H$5-E560)*$H$7+$F$16*($H$7^0.5)*(NORMINV(RAND(),0,1))</f>
        <v>3.06947725092029</v>
      </c>
      <c r="G560" s="0" t="n">
        <f aca="true">F560+$D$6*($H$5-F560)*$H$7+$G$16*($H$7^0.5)*(NORMINV(RAND(),0,1))</f>
        <v>3.02298714172957</v>
      </c>
      <c r="H560" s="0" t="n">
        <f aca="true">G560+$D$6*($H$5-G560)*$H$7+$H$16*($H$7^0.5)*(NORMINV(RAND(),0,1))</f>
        <v>3.48206377815703</v>
      </c>
      <c r="I560" s="0" t="n">
        <f aca="true">H560+$D$6*($H$5-H560)*$H$7+$I$16*($H$7^0.5)*(NORMINV(RAND(),0,1))</f>
        <v>3.60208508153614</v>
      </c>
      <c r="J560" s="0" t="n">
        <f aca="true">I560+$D$6*($H$5-I560)*$H$7+$J$16*($H$7^0.5)*(NORMINV(RAND(),0,1))</f>
        <v>3.70089524633205</v>
      </c>
      <c r="K560" s="0" t="n">
        <f aca="true">J560+$D$6*($H$5-J560)*$H$7+$K$16*($H$7^0.5)*(NORMINV(RAND(),0,1))</f>
        <v>3.33578620705407</v>
      </c>
      <c r="L560" s="0" t="n">
        <f aca="true">K560+$D$6*($H$5-K560)*$H$7+$L$16*($H$7^0.5)*(NORMINV(RAND(),0,1))</f>
        <v>3.26395999402978</v>
      </c>
      <c r="M560" s="0" t="n">
        <f aca="true">L560+$D$6*($H$5-L560)*$H$7+$M$16*($H$7^0.5)*(NORMINV(RAND(),0,1))</f>
        <v>3.24756611690534</v>
      </c>
      <c r="N560" s="0" t="n">
        <f aca="false">EXP(M560)</f>
        <v>25.7276455711665</v>
      </c>
      <c r="O560" s="0" t="n">
        <f aca="false">EXP(($H$9*LN(N560))+(1-$H$9)*$H$5+(($D$9^2)/(4*$D$6))*(1-$H$9^2))</f>
        <v>23.9648130981248</v>
      </c>
      <c r="P560" s="33" t="n">
        <f aca="false">(MAX(O560-$D$5,0))*$H$8</f>
        <v>0.727512723179859</v>
      </c>
    </row>
    <row r="561" customFormat="false" ht="12.75" hidden="false" customHeight="false" outlineLevel="0" collapsed="false">
      <c r="A561" s="0" t="n">
        <v>541</v>
      </c>
      <c r="C561" s="18" t="n">
        <f aca="false">$H$6</f>
        <v>3.29212628660779</v>
      </c>
      <c r="D561" s="0" t="n">
        <f aca="true">C561+$D$6*($H$5-C561)*$H$7+$D$16*($H$7^0.5)*(NORMINV(RAND(),0,1))</f>
        <v>2.97464534927257</v>
      </c>
      <c r="E561" s="0" t="n">
        <f aca="true">D561+$D$6*($H$5-D561)*$H$7+$E$16*($H$7^0.5)*(NORMINV(RAND(),0,1))</f>
        <v>2.74099969691326</v>
      </c>
      <c r="F561" s="0" t="n">
        <f aca="true">E561+$D$6*($H$5-E561)*$H$7+$F$16*($H$7^0.5)*(NORMINV(RAND(),0,1))</f>
        <v>2.57092194185666</v>
      </c>
      <c r="G561" s="0" t="n">
        <f aca="true">F561+$D$6*($H$5-F561)*$H$7+$G$16*($H$7^0.5)*(NORMINV(RAND(),0,1))</f>
        <v>2.67309680962722</v>
      </c>
      <c r="H561" s="0" t="n">
        <f aca="true">G561+$D$6*($H$5-G561)*$H$7+$H$16*($H$7^0.5)*(NORMINV(RAND(),0,1))</f>
        <v>2.57056258919765</v>
      </c>
      <c r="I561" s="0" t="n">
        <f aca="true">H561+$D$6*($H$5-H561)*$H$7+$I$16*($H$7^0.5)*(NORMINV(RAND(),0,1))</f>
        <v>2.58650618232356</v>
      </c>
      <c r="J561" s="0" t="n">
        <f aca="true">I561+$D$6*($H$5-I561)*$H$7+$J$16*($H$7^0.5)*(NORMINV(RAND(),0,1))</f>
        <v>2.61952753452704</v>
      </c>
      <c r="K561" s="0" t="n">
        <f aca="true">J561+$D$6*($H$5-J561)*$H$7+$K$16*($H$7^0.5)*(NORMINV(RAND(),0,1))</f>
        <v>2.82968445453598</v>
      </c>
      <c r="L561" s="0" t="n">
        <f aca="true">K561+$D$6*($H$5-K561)*$H$7+$L$16*($H$7^0.5)*(NORMINV(RAND(),0,1))</f>
        <v>2.843794812844</v>
      </c>
      <c r="M561" s="0" t="n">
        <f aca="true">L561+$D$6*($H$5-L561)*$H$7+$M$16*($H$7^0.5)*(NORMINV(RAND(),0,1))</f>
        <v>2.84869017323193</v>
      </c>
      <c r="N561" s="0" t="n">
        <f aca="false">EXP(M561)</f>
        <v>17.2651526645379</v>
      </c>
      <c r="O561" s="0" t="n">
        <f aca="false">EXP(($H$9*LN(N561))+(1-$H$9)*$H$5+(($D$9^2)/(4*$D$6))*(1-$H$9^2))</f>
        <v>17.4888252884307</v>
      </c>
      <c r="P561" s="33" t="n">
        <f aca="false">(MAX(O561-$D$5,0))*$H$8</f>
        <v>0</v>
      </c>
    </row>
    <row r="562" customFormat="false" ht="12.75" hidden="false" customHeight="false" outlineLevel="0" collapsed="false">
      <c r="A562" s="0" t="n">
        <v>542</v>
      </c>
      <c r="C562" s="18" t="n">
        <f aca="false">$H$6</f>
        <v>3.29212628660779</v>
      </c>
      <c r="D562" s="0" t="n">
        <f aca="true">C562+$D$6*($H$5-C562)*$H$7+$D$16*($H$7^0.5)*(NORMINV(RAND(),0,1))</f>
        <v>3.25792039756326</v>
      </c>
      <c r="E562" s="0" t="n">
        <f aca="true">D562+$D$6*($H$5-D562)*$H$7+$E$16*($H$7^0.5)*(NORMINV(RAND(),0,1))</f>
        <v>3.11264334593315</v>
      </c>
      <c r="F562" s="0" t="n">
        <f aca="true">E562+$D$6*($H$5-E562)*$H$7+$F$16*($H$7^0.5)*(NORMINV(RAND(),0,1))</f>
        <v>2.84089332332154</v>
      </c>
      <c r="G562" s="0" t="n">
        <f aca="true">F562+$D$6*($H$5-F562)*$H$7+$G$16*($H$7^0.5)*(NORMINV(RAND(),0,1))</f>
        <v>2.66054295293774</v>
      </c>
      <c r="H562" s="0" t="n">
        <f aca="true">G562+$D$6*($H$5-G562)*$H$7+$H$16*($H$7^0.5)*(NORMINV(RAND(),0,1))</f>
        <v>2.82589087971386</v>
      </c>
      <c r="I562" s="0" t="n">
        <f aca="true">H562+$D$6*($H$5-H562)*$H$7+$I$16*($H$7^0.5)*(NORMINV(RAND(),0,1))</f>
        <v>2.73295972960736</v>
      </c>
      <c r="J562" s="0" t="n">
        <f aca="true">I562+$D$6*($H$5-I562)*$H$7+$J$16*($H$7^0.5)*(NORMINV(RAND(),0,1))</f>
        <v>2.77861702789361</v>
      </c>
      <c r="K562" s="0" t="n">
        <f aca="true">J562+$D$6*($H$5-J562)*$H$7+$K$16*($H$7^0.5)*(NORMINV(RAND(),0,1))</f>
        <v>2.76224008300236</v>
      </c>
      <c r="L562" s="0" t="n">
        <f aca="true">K562+$D$6*($H$5-K562)*$H$7+$L$16*($H$7^0.5)*(NORMINV(RAND(),0,1))</f>
        <v>2.67113123726946</v>
      </c>
      <c r="M562" s="0" t="n">
        <f aca="true">L562+$D$6*($H$5-L562)*$H$7+$M$16*($H$7^0.5)*(NORMINV(RAND(),0,1))</f>
        <v>2.65601762964065</v>
      </c>
      <c r="N562" s="0" t="n">
        <f aca="false">EXP(M562)</f>
        <v>14.2394691947664</v>
      </c>
      <c r="O562" s="0" t="n">
        <f aca="false">EXP(($H$9*LN(N562))+(1-$H$9)*$H$5+(($D$9^2)/(4*$D$6))*(1-$H$9^2))</f>
        <v>15.0201565746695</v>
      </c>
      <c r="P562" s="33" t="n">
        <f aca="false">(MAX(O562-$D$5,0))*$H$8</f>
        <v>0</v>
      </c>
    </row>
    <row r="563" customFormat="false" ht="12.75" hidden="false" customHeight="false" outlineLevel="0" collapsed="false">
      <c r="A563" s="0" t="n">
        <v>543</v>
      </c>
      <c r="C563" s="18" t="n">
        <f aca="false">$H$6</f>
        <v>3.29212628660779</v>
      </c>
      <c r="D563" s="0" t="n">
        <f aca="true">C563+$D$6*($H$5-C563)*$H$7+$D$16*($H$7^0.5)*(NORMINV(RAND(),0,1))</f>
        <v>3.42626170776091</v>
      </c>
      <c r="E563" s="0" t="n">
        <f aca="true">D563+$D$6*($H$5-D563)*$H$7+$E$16*($H$7^0.5)*(NORMINV(RAND(),0,1))</f>
        <v>3.35017936312203</v>
      </c>
      <c r="F563" s="0" t="n">
        <f aca="true">E563+$D$6*($H$5-E563)*$H$7+$F$16*($H$7^0.5)*(NORMINV(RAND(),0,1))</f>
        <v>3.00774415045534</v>
      </c>
      <c r="G563" s="0" t="n">
        <f aca="true">F563+$D$6*($H$5-F563)*$H$7+$G$16*($H$7^0.5)*(NORMINV(RAND(),0,1))</f>
        <v>2.83870261731318</v>
      </c>
      <c r="H563" s="0" t="n">
        <f aca="true">G563+$D$6*($H$5-G563)*$H$7+$H$16*($H$7^0.5)*(NORMINV(RAND(),0,1))</f>
        <v>2.59798735149731</v>
      </c>
      <c r="I563" s="0" t="n">
        <f aca="true">H563+$D$6*($H$5-H563)*$H$7+$I$16*($H$7^0.5)*(NORMINV(RAND(),0,1))</f>
        <v>2.38536873916776</v>
      </c>
      <c r="J563" s="0" t="n">
        <f aca="true">I563+$D$6*($H$5-I563)*$H$7+$J$16*($H$7^0.5)*(NORMINV(RAND(),0,1))</f>
        <v>2.27911548228624</v>
      </c>
      <c r="K563" s="0" t="n">
        <f aca="true">J563+$D$6*($H$5-J563)*$H$7+$K$16*($H$7^0.5)*(NORMINV(RAND(),0,1))</f>
        <v>2.07741962466898</v>
      </c>
      <c r="L563" s="0" t="n">
        <f aca="true">K563+$D$6*($H$5-K563)*$H$7+$L$16*($H$7^0.5)*(NORMINV(RAND(),0,1))</f>
        <v>2.2216572768916</v>
      </c>
      <c r="M563" s="0" t="n">
        <f aca="true">L563+$D$6*($H$5-L563)*$H$7+$M$16*($H$7^0.5)*(NORMINV(RAND(),0,1))</f>
        <v>2.20141721439768</v>
      </c>
      <c r="N563" s="0" t="n">
        <f aca="false">EXP(M563)</f>
        <v>9.03781294614251</v>
      </c>
      <c r="O563" s="0" t="n">
        <f aca="false">EXP(($H$9*LN(N563))+(1-$H$9)*$H$5+(($D$9^2)/(4*$D$6))*(1-$H$9^2))</f>
        <v>10.4893289338365</v>
      </c>
      <c r="P563" s="33" t="n">
        <f aca="false">(MAX(O563-$D$5,0))*$H$8</f>
        <v>0</v>
      </c>
    </row>
    <row r="564" customFormat="false" ht="12.75" hidden="false" customHeight="false" outlineLevel="0" collapsed="false">
      <c r="A564" s="0" t="n">
        <v>544</v>
      </c>
      <c r="C564" s="18" t="n">
        <f aca="false">$H$6</f>
        <v>3.29212628660779</v>
      </c>
      <c r="D564" s="0" t="n">
        <f aca="true">C564+$D$6*($H$5-C564)*$H$7+$D$16*($H$7^0.5)*(NORMINV(RAND(),0,1))</f>
        <v>3.33207402481147</v>
      </c>
      <c r="E564" s="0" t="n">
        <f aca="true">D564+$D$6*($H$5-D564)*$H$7+$E$16*($H$7^0.5)*(NORMINV(RAND(),0,1))</f>
        <v>3.52520843605153</v>
      </c>
      <c r="F564" s="0" t="n">
        <f aca="true">E564+$D$6*($H$5-E564)*$H$7+$F$16*($H$7^0.5)*(NORMINV(RAND(),0,1))</f>
        <v>3.46670065286052</v>
      </c>
      <c r="G564" s="0" t="n">
        <f aca="true">F564+$D$6*($H$5-F564)*$H$7+$G$16*($H$7^0.5)*(NORMINV(RAND(),0,1))</f>
        <v>3.5510104875285</v>
      </c>
      <c r="H564" s="0" t="n">
        <f aca="true">G564+$D$6*($H$5-G564)*$H$7+$H$16*($H$7^0.5)*(NORMINV(RAND(),0,1))</f>
        <v>3.40543796953335</v>
      </c>
      <c r="I564" s="0" t="n">
        <f aca="true">H564+$D$6*($H$5-H564)*$H$7+$I$16*($H$7^0.5)*(NORMINV(RAND(),0,1))</f>
        <v>3.70498963842381</v>
      </c>
      <c r="J564" s="0" t="n">
        <f aca="true">I564+$D$6*($H$5-I564)*$H$7+$J$16*($H$7^0.5)*(NORMINV(RAND(),0,1))</f>
        <v>3.64565792380089</v>
      </c>
      <c r="K564" s="0" t="n">
        <f aca="true">J564+$D$6*($H$5-J564)*$H$7+$K$16*($H$7^0.5)*(NORMINV(RAND(),0,1))</f>
        <v>3.70583294179881</v>
      </c>
      <c r="L564" s="0" t="n">
        <f aca="true">K564+$D$6*($H$5-K564)*$H$7+$L$16*($H$7^0.5)*(NORMINV(RAND(),0,1))</f>
        <v>3.47887276149473</v>
      </c>
      <c r="M564" s="0" t="n">
        <f aca="true">L564+$D$6*($H$5-L564)*$H$7+$M$16*($H$7^0.5)*(NORMINV(RAND(),0,1))</f>
        <v>3.28176439527523</v>
      </c>
      <c r="N564" s="0" t="n">
        <f aca="false">EXP(M564)</f>
        <v>26.6227042583961</v>
      </c>
      <c r="O564" s="0" t="n">
        <f aca="false">EXP(($H$9*LN(N564))+(1-$H$9)*$H$5+(($D$9^2)/(4*$D$6))*(1-$H$9^2))</f>
        <v>24.6209023939865</v>
      </c>
      <c r="P564" s="33" t="n">
        <f aca="false">(MAX(O564-$D$5,0))*$H$8</f>
        <v>1.35160416650344</v>
      </c>
    </row>
    <row r="565" customFormat="false" ht="12.75" hidden="false" customHeight="false" outlineLevel="0" collapsed="false">
      <c r="A565" s="0" t="n">
        <v>545</v>
      </c>
      <c r="C565" s="18" t="n">
        <f aca="false">$H$6</f>
        <v>3.29212628660779</v>
      </c>
      <c r="D565" s="0" t="n">
        <f aca="true">C565+$D$6*($H$5-C565)*$H$7+$D$16*($H$7^0.5)*(NORMINV(RAND(),0,1))</f>
        <v>2.98732981157316</v>
      </c>
      <c r="E565" s="0" t="n">
        <f aca="true">D565+$D$6*($H$5-D565)*$H$7+$E$16*($H$7^0.5)*(NORMINV(RAND(),0,1))</f>
        <v>2.73345175186124</v>
      </c>
      <c r="F565" s="0" t="n">
        <f aca="true">E565+$D$6*($H$5-E565)*$H$7+$F$16*($H$7^0.5)*(NORMINV(RAND(),0,1))</f>
        <v>2.93856790877102</v>
      </c>
      <c r="G565" s="0" t="n">
        <f aca="true">F565+$D$6*($H$5-F565)*$H$7+$G$16*($H$7^0.5)*(NORMINV(RAND(),0,1))</f>
        <v>3.04911569602388</v>
      </c>
      <c r="H565" s="0" t="n">
        <f aca="true">G565+$D$6*($H$5-G565)*$H$7+$H$16*($H$7^0.5)*(NORMINV(RAND(),0,1))</f>
        <v>3.20094355045003</v>
      </c>
      <c r="I565" s="0" t="n">
        <f aca="true">H565+$D$6*($H$5-H565)*$H$7+$I$16*($H$7^0.5)*(NORMINV(RAND(),0,1))</f>
        <v>3.24591869382953</v>
      </c>
      <c r="J565" s="0" t="n">
        <f aca="true">I565+$D$6*($H$5-I565)*$H$7+$J$16*($H$7^0.5)*(NORMINV(RAND(),0,1))</f>
        <v>3.22830441898068</v>
      </c>
      <c r="K565" s="0" t="n">
        <f aca="true">J565+$D$6*($H$5-J565)*$H$7+$K$16*($H$7^0.5)*(NORMINV(RAND(),0,1))</f>
        <v>3.14746003942266</v>
      </c>
      <c r="L565" s="0" t="n">
        <f aca="true">K565+$D$6*($H$5-K565)*$H$7+$L$16*($H$7^0.5)*(NORMINV(RAND(),0,1))</f>
        <v>3.15961120416806</v>
      </c>
      <c r="M565" s="0" t="n">
        <f aca="true">L565+$D$6*($H$5-L565)*$H$7+$M$16*($H$7^0.5)*(NORMINV(RAND(),0,1))</f>
        <v>3.2265972390713</v>
      </c>
      <c r="N565" s="0" t="n">
        <f aca="false">EXP(M565)</f>
        <v>25.1937825298877</v>
      </c>
      <c r="O565" s="0" t="n">
        <f aca="false">EXP(($H$9*LN(N565))+(1-$H$9)*$H$5+(($D$9^2)/(4*$D$6))*(1-$H$9^2))</f>
        <v>23.5712045099639</v>
      </c>
      <c r="P565" s="33" t="n">
        <f aca="false">(MAX(O565-$D$5,0))*$H$8</f>
        <v>0.35310065238506</v>
      </c>
    </row>
    <row r="566" customFormat="false" ht="12.75" hidden="false" customHeight="false" outlineLevel="0" collapsed="false">
      <c r="A566" s="0" t="n">
        <v>546</v>
      </c>
      <c r="C566" s="18" t="n">
        <f aca="false">$H$6</f>
        <v>3.29212628660779</v>
      </c>
      <c r="D566" s="0" t="n">
        <f aca="true">C566+$D$6*($H$5-C566)*$H$7+$D$16*($H$7^0.5)*(NORMINV(RAND(),0,1))</f>
        <v>3.53368764510505</v>
      </c>
      <c r="E566" s="0" t="n">
        <f aca="true">D566+$D$6*($H$5-D566)*$H$7+$E$16*($H$7^0.5)*(NORMINV(RAND(),0,1))</f>
        <v>3.34594202367251</v>
      </c>
      <c r="F566" s="0" t="n">
        <f aca="true">E566+$D$6*($H$5-E566)*$H$7+$F$16*($H$7^0.5)*(NORMINV(RAND(),0,1))</f>
        <v>3.27038174773757</v>
      </c>
      <c r="G566" s="0" t="n">
        <f aca="true">F566+$D$6*($H$5-F566)*$H$7+$G$16*($H$7^0.5)*(NORMINV(RAND(),0,1))</f>
        <v>3.35143838552445</v>
      </c>
      <c r="H566" s="0" t="n">
        <f aca="true">G566+$D$6*($H$5-G566)*$H$7+$H$16*($H$7^0.5)*(NORMINV(RAND(),0,1))</f>
        <v>3.14111805910568</v>
      </c>
      <c r="I566" s="0" t="n">
        <f aca="true">H566+$D$6*($H$5-H566)*$H$7+$I$16*($H$7^0.5)*(NORMINV(RAND(),0,1))</f>
        <v>3.38570536606513</v>
      </c>
      <c r="J566" s="0" t="n">
        <f aca="true">I566+$D$6*($H$5-I566)*$H$7+$J$16*($H$7^0.5)*(NORMINV(RAND(),0,1))</f>
        <v>3.26670837116462</v>
      </c>
      <c r="K566" s="0" t="n">
        <f aca="true">J566+$D$6*($H$5-J566)*$H$7+$K$16*($H$7^0.5)*(NORMINV(RAND(),0,1))</f>
        <v>3.13831109922378</v>
      </c>
      <c r="L566" s="0" t="n">
        <f aca="true">K566+$D$6*($H$5-K566)*$H$7+$L$16*($H$7^0.5)*(NORMINV(RAND(),0,1))</f>
        <v>2.98005642930653</v>
      </c>
      <c r="M566" s="0" t="n">
        <f aca="true">L566+$D$6*($H$5-L566)*$H$7+$M$16*($H$7^0.5)*(NORMINV(RAND(),0,1))</f>
        <v>3.01178624188847</v>
      </c>
      <c r="N566" s="0" t="n">
        <f aca="false">EXP(M566)</f>
        <v>20.3236705131733</v>
      </c>
      <c r="O566" s="0" t="n">
        <f aca="false">EXP(($H$9*LN(N566))+(1-$H$9)*$H$5+(($D$9^2)/(4*$D$6))*(1-$H$9^2))</f>
        <v>19.8930862161329</v>
      </c>
      <c r="P566" s="33" t="n">
        <f aca="false">(MAX(O566-$D$5,0))*$H$8</f>
        <v>0</v>
      </c>
    </row>
    <row r="567" customFormat="false" ht="12.75" hidden="false" customHeight="false" outlineLevel="0" collapsed="false">
      <c r="A567" s="0" t="n">
        <v>547</v>
      </c>
      <c r="C567" s="18" t="n">
        <f aca="false">$H$6</f>
        <v>3.29212628660779</v>
      </c>
      <c r="D567" s="0" t="n">
        <f aca="true">C567+$D$6*($H$5-C567)*$H$7+$D$16*($H$7^0.5)*(NORMINV(RAND(),0,1))</f>
        <v>3.39048184398899</v>
      </c>
      <c r="E567" s="0" t="n">
        <f aca="true">D567+$D$6*($H$5-D567)*$H$7+$E$16*($H$7^0.5)*(NORMINV(RAND(),0,1))</f>
        <v>3.43246811672541</v>
      </c>
      <c r="F567" s="0" t="n">
        <f aca="true">E567+$D$6*($H$5-E567)*$H$7+$F$16*($H$7^0.5)*(NORMINV(RAND(),0,1))</f>
        <v>3.2129215850827</v>
      </c>
      <c r="G567" s="0" t="n">
        <f aca="true">F567+$D$6*($H$5-F567)*$H$7+$G$16*($H$7^0.5)*(NORMINV(RAND(),0,1))</f>
        <v>3.1149143464328</v>
      </c>
      <c r="H567" s="0" t="n">
        <f aca="true">G567+$D$6*($H$5-G567)*$H$7+$H$16*($H$7^0.5)*(NORMINV(RAND(),0,1))</f>
        <v>3.2596831226814</v>
      </c>
      <c r="I567" s="0" t="n">
        <f aca="true">H567+$D$6*($H$5-H567)*$H$7+$I$16*($H$7^0.5)*(NORMINV(RAND(),0,1))</f>
        <v>3.30629422511906</v>
      </c>
      <c r="J567" s="0" t="n">
        <f aca="true">I567+$D$6*($H$5-I567)*$H$7+$J$16*($H$7^0.5)*(NORMINV(RAND(),0,1))</f>
        <v>3.325818524488</v>
      </c>
      <c r="K567" s="0" t="n">
        <f aca="true">J567+$D$6*($H$5-J567)*$H$7+$K$16*($H$7^0.5)*(NORMINV(RAND(),0,1))</f>
        <v>3.43096353814727</v>
      </c>
      <c r="L567" s="0" t="n">
        <f aca="true">K567+$D$6*($H$5-K567)*$H$7+$L$16*($H$7^0.5)*(NORMINV(RAND(),0,1))</f>
        <v>3.52444449514607</v>
      </c>
      <c r="M567" s="0" t="n">
        <f aca="true">L567+$D$6*($H$5-L567)*$H$7+$M$16*($H$7^0.5)*(NORMINV(RAND(),0,1))</f>
        <v>3.47275829219833</v>
      </c>
      <c r="N567" s="0" t="n">
        <f aca="false">EXP(M567)</f>
        <v>32.2255073341909</v>
      </c>
      <c r="O567" s="0" t="n">
        <f aca="false">EXP(($H$9*LN(N567))+(1-$H$9)*$H$5+(($D$9^2)/(4*$D$6))*(1-$H$9^2))</f>
        <v>28.6295402770894</v>
      </c>
      <c r="P567" s="33" t="n">
        <f aca="false">(MAX(O567-$D$5,0))*$H$8</f>
        <v>5.16473847307916</v>
      </c>
    </row>
    <row r="568" customFormat="false" ht="12.75" hidden="false" customHeight="false" outlineLevel="0" collapsed="false">
      <c r="A568" s="0" t="n">
        <v>548</v>
      </c>
      <c r="C568" s="18" t="n">
        <f aca="false">$H$6</f>
        <v>3.29212628660779</v>
      </c>
      <c r="D568" s="0" t="n">
        <f aca="true">C568+$D$6*($H$5-C568)*$H$7+$D$16*($H$7^0.5)*(NORMINV(RAND(),0,1))</f>
        <v>3.24259171094218</v>
      </c>
      <c r="E568" s="0" t="n">
        <f aca="true">D568+$D$6*($H$5-D568)*$H$7+$E$16*($H$7^0.5)*(NORMINV(RAND(),0,1))</f>
        <v>3.28342828924519</v>
      </c>
      <c r="F568" s="0" t="n">
        <f aca="true">E568+$D$6*($H$5-E568)*$H$7+$F$16*($H$7^0.5)*(NORMINV(RAND(),0,1))</f>
        <v>3.18975762986354</v>
      </c>
      <c r="G568" s="0" t="n">
        <f aca="true">F568+$D$6*($H$5-F568)*$H$7+$G$16*($H$7^0.5)*(NORMINV(RAND(),0,1))</f>
        <v>3.01429981345698</v>
      </c>
      <c r="H568" s="0" t="n">
        <f aca="true">G568+$D$6*($H$5-G568)*$H$7+$H$16*($H$7^0.5)*(NORMINV(RAND(),0,1))</f>
        <v>3.2407295106076</v>
      </c>
      <c r="I568" s="0" t="n">
        <f aca="true">H568+$D$6*($H$5-H568)*$H$7+$I$16*($H$7^0.5)*(NORMINV(RAND(),0,1))</f>
        <v>3.42314944154347</v>
      </c>
      <c r="J568" s="0" t="n">
        <f aca="true">I568+$D$6*($H$5-I568)*$H$7+$J$16*($H$7^0.5)*(NORMINV(RAND(),0,1))</f>
        <v>3.43549014657093</v>
      </c>
      <c r="K568" s="0" t="n">
        <f aca="true">J568+$D$6*($H$5-J568)*$H$7+$K$16*($H$7^0.5)*(NORMINV(RAND(),0,1))</f>
        <v>3.38959994746832</v>
      </c>
      <c r="L568" s="0" t="n">
        <f aca="true">K568+$D$6*($H$5-K568)*$H$7+$L$16*($H$7^0.5)*(NORMINV(RAND(),0,1))</f>
        <v>3.35817483499904</v>
      </c>
      <c r="M568" s="0" t="n">
        <f aca="true">L568+$D$6*($H$5-L568)*$H$7+$M$16*($H$7^0.5)*(NORMINV(RAND(),0,1))</f>
        <v>3.30388731242947</v>
      </c>
      <c r="N568" s="0" t="n">
        <f aca="false">EXP(M568)</f>
        <v>27.2182393368561</v>
      </c>
      <c r="O568" s="0" t="n">
        <f aca="false">EXP(($H$9*LN(N568))+(1-$H$9)*$H$5+(($D$9^2)/(4*$D$6))*(1-$H$9^2))</f>
        <v>25.0548651286877</v>
      </c>
      <c r="P568" s="33" t="n">
        <f aca="false">(MAX(O568-$D$5,0))*$H$8</f>
        <v>1.76440228888802</v>
      </c>
    </row>
    <row r="569" customFormat="false" ht="12.75" hidden="false" customHeight="false" outlineLevel="0" collapsed="false">
      <c r="A569" s="0" t="n">
        <v>549</v>
      </c>
      <c r="C569" s="18" t="n">
        <f aca="false">$H$6</f>
        <v>3.29212628660779</v>
      </c>
      <c r="D569" s="0" t="n">
        <f aca="true">C569+$D$6*($H$5-C569)*$H$7+$D$16*($H$7^0.5)*(NORMINV(RAND(),0,1))</f>
        <v>3.22805925316395</v>
      </c>
      <c r="E569" s="0" t="n">
        <f aca="true">D569+$D$6*($H$5-D569)*$H$7+$E$16*($H$7^0.5)*(NORMINV(RAND(),0,1))</f>
        <v>3.16714586394853</v>
      </c>
      <c r="F569" s="0" t="n">
        <f aca="true">E569+$D$6*($H$5-E569)*$H$7+$F$16*($H$7^0.5)*(NORMINV(RAND(),0,1))</f>
        <v>3.15507730571435</v>
      </c>
      <c r="G569" s="0" t="n">
        <f aca="true">F569+$D$6*($H$5-F569)*$H$7+$G$16*($H$7^0.5)*(NORMINV(RAND(),0,1))</f>
        <v>3.31468625000933</v>
      </c>
      <c r="H569" s="0" t="n">
        <f aca="true">G569+$D$6*($H$5-G569)*$H$7+$H$16*($H$7^0.5)*(NORMINV(RAND(),0,1))</f>
        <v>3.60258130381315</v>
      </c>
      <c r="I569" s="0" t="n">
        <f aca="true">H569+$D$6*($H$5-H569)*$H$7+$I$16*($H$7^0.5)*(NORMINV(RAND(),0,1))</f>
        <v>3.39176411839556</v>
      </c>
      <c r="J569" s="0" t="n">
        <f aca="true">I569+$D$6*($H$5-I569)*$H$7+$J$16*($H$7^0.5)*(NORMINV(RAND(),0,1))</f>
        <v>3.45237152965712</v>
      </c>
      <c r="K569" s="0" t="n">
        <f aca="true">J569+$D$6*($H$5-J569)*$H$7+$K$16*($H$7^0.5)*(NORMINV(RAND(),0,1))</f>
        <v>3.45337500005364</v>
      </c>
      <c r="L569" s="0" t="n">
        <f aca="true">K569+$D$6*($H$5-K569)*$H$7+$L$16*($H$7^0.5)*(NORMINV(RAND(),0,1))</f>
        <v>3.45066855992165</v>
      </c>
      <c r="M569" s="0" t="n">
        <f aca="true">L569+$D$6*($H$5-L569)*$H$7+$M$16*($H$7^0.5)*(NORMINV(RAND(),0,1))</f>
        <v>3.39525074442332</v>
      </c>
      <c r="N569" s="0" t="n">
        <f aca="false">EXP(M569)</f>
        <v>29.8221302703734</v>
      </c>
      <c r="O569" s="0" t="n">
        <f aca="false">EXP(($H$9*LN(N569))+(1-$H$9)*$H$5+(($D$9^2)/(4*$D$6))*(1-$H$9^2))</f>
        <v>26.929574279295</v>
      </c>
      <c r="P569" s="33" t="n">
        <f aca="false">(MAX(O569-$D$5,0))*$H$8</f>
        <v>3.54768079532642</v>
      </c>
    </row>
    <row r="570" customFormat="false" ht="12.75" hidden="false" customHeight="false" outlineLevel="0" collapsed="false">
      <c r="A570" s="0" t="n">
        <v>550</v>
      </c>
      <c r="C570" s="18" t="n">
        <f aca="false">$H$6</f>
        <v>3.29212628660779</v>
      </c>
      <c r="D570" s="0" t="n">
        <f aca="true">C570+$D$6*($H$5-C570)*$H$7+$D$16*($H$7^0.5)*(NORMINV(RAND(),0,1))</f>
        <v>3.2550350689139</v>
      </c>
      <c r="E570" s="0" t="n">
        <f aca="true">D570+$D$6*($H$5-D570)*$H$7+$E$16*($H$7^0.5)*(NORMINV(RAND(),0,1))</f>
        <v>3.21461836817</v>
      </c>
      <c r="F570" s="0" t="n">
        <f aca="true">E570+$D$6*($H$5-E570)*$H$7+$F$16*($H$7^0.5)*(NORMINV(RAND(),0,1))</f>
        <v>3.26973355127327</v>
      </c>
      <c r="G570" s="0" t="n">
        <f aca="true">F570+$D$6*($H$5-F570)*$H$7+$G$16*($H$7^0.5)*(NORMINV(RAND(),0,1))</f>
        <v>3.12262731459839</v>
      </c>
      <c r="H570" s="0" t="n">
        <f aca="true">G570+$D$6*($H$5-G570)*$H$7+$H$16*($H$7^0.5)*(NORMINV(RAND(),0,1))</f>
        <v>3.16398926948987</v>
      </c>
      <c r="I570" s="0" t="n">
        <f aca="true">H570+$D$6*($H$5-H570)*$H$7+$I$16*($H$7^0.5)*(NORMINV(RAND(),0,1))</f>
        <v>2.97779633959501</v>
      </c>
      <c r="J570" s="0" t="n">
        <f aca="true">I570+$D$6*($H$5-I570)*$H$7+$J$16*($H$7^0.5)*(NORMINV(RAND(),0,1))</f>
        <v>2.98471137648489</v>
      </c>
      <c r="K570" s="0" t="n">
        <f aca="true">J570+$D$6*($H$5-J570)*$H$7+$K$16*($H$7^0.5)*(NORMINV(RAND(),0,1))</f>
        <v>2.93724291133909</v>
      </c>
      <c r="L570" s="0" t="n">
        <f aca="true">K570+$D$6*($H$5-K570)*$H$7+$L$16*($H$7^0.5)*(NORMINV(RAND(),0,1))</f>
        <v>3.26201486487636</v>
      </c>
      <c r="M570" s="0" t="n">
        <f aca="true">L570+$D$6*($H$5-L570)*$H$7+$M$16*($H$7^0.5)*(NORMINV(RAND(),0,1))</f>
        <v>3.33161605807771</v>
      </c>
      <c r="N570" s="0" t="n">
        <f aca="false">EXP(M570)</f>
        <v>27.9835281881815</v>
      </c>
      <c r="O570" s="0" t="n">
        <f aca="false">EXP(($H$9*LN(N570))+(1-$H$9)*$H$5+(($D$9^2)/(4*$D$6))*(1-$H$9^2))</f>
        <v>25.6096095170954</v>
      </c>
      <c r="P570" s="33" t="n">
        <f aca="false">(MAX(O570-$D$5,0))*$H$8</f>
        <v>2.29209147421809</v>
      </c>
    </row>
    <row r="571" customFormat="false" ht="12.75" hidden="false" customHeight="false" outlineLevel="0" collapsed="false">
      <c r="A571" s="0" t="n">
        <v>551</v>
      </c>
      <c r="C571" s="18" t="n">
        <f aca="false">$H$6</f>
        <v>3.29212628660779</v>
      </c>
      <c r="D571" s="0" t="n">
        <f aca="true">C571+$D$6*($H$5-C571)*$H$7+$D$16*($H$7^0.5)*(NORMINV(RAND(),0,1))</f>
        <v>3.00703266941304</v>
      </c>
      <c r="E571" s="0" t="n">
        <f aca="true">D571+$D$6*($H$5-D571)*$H$7+$E$16*($H$7^0.5)*(NORMINV(RAND(),0,1))</f>
        <v>3.09380762546349</v>
      </c>
      <c r="F571" s="0" t="n">
        <f aca="true">E571+$D$6*($H$5-E571)*$H$7+$F$16*($H$7^0.5)*(NORMINV(RAND(),0,1))</f>
        <v>3.08813583351859</v>
      </c>
      <c r="G571" s="0" t="n">
        <f aca="true">F571+$D$6*($H$5-F571)*$H$7+$G$16*($H$7^0.5)*(NORMINV(RAND(),0,1))</f>
        <v>3.12408655395513</v>
      </c>
      <c r="H571" s="0" t="n">
        <f aca="true">G571+$D$6*($H$5-G571)*$H$7+$H$16*($H$7^0.5)*(NORMINV(RAND(),0,1))</f>
        <v>3.14565290403744</v>
      </c>
      <c r="I571" s="0" t="n">
        <f aca="true">H571+$D$6*($H$5-H571)*$H$7+$I$16*($H$7^0.5)*(NORMINV(RAND(),0,1))</f>
        <v>3.09327366571271</v>
      </c>
      <c r="J571" s="0" t="n">
        <f aca="true">I571+$D$6*($H$5-I571)*$H$7+$J$16*($H$7^0.5)*(NORMINV(RAND(),0,1))</f>
        <v>3.08993907947828</v>
      </c>
      <c r="K571" s="0" t="n">
        <f aca="true">J571+$D$6*($H$5-J571)*$H$7+$K$16*($H$7^0.5)*(NORMINV(RAND(),0,1))</f>
        <v>2.90199984199091</v>
      </c>
      <c r="L571" s="0" t="n">
        <f aca="true">K571+$D$6*($H$5-K571)*$H$7+$L$16*($H$7^0.5)*(NORMINV(RAND(),0,1))</f>
        <v>2.87897214014739</v>
      </c>
      <c r="M571" s="0" t="n">
        <f aca="true">L571+$D$6*($H$5-L571)*$H$7+$M$16*($H$7^0.5)*(NORMINV(RAND(),0,1))</f>
        <v>2.82025612521186</v>
      </c>
      <c r="N571" s="0" t="n">
        <f aca="false">EXP(M571)</f>
        <v>16.7811481969013</v>
      </c>
      <c r="O571" s="0" t="n">
        <f aca="false">EXP(($H$9*LN(N571))+(1-$H$9)*$H$5+(($D$9^2)/(4*$D$6))*(1-$H$9^2))</f>
        <v>17.100461653274</v>
      </c>
      <c r="P571" s="33" t="n">
        <f aca="false">(MAX(O571-$D$5,0))*$H$8</f>
        <v>0</v>
      </c>
    </row>
    <row r="572" customFormat="false" ht="12.75" hidden="false" customHeight="false" outlineLevel="0" collapsed="false">
      <c r="A572" s="0" t="n">
        <v>552</v>
      </c>
      <c r="C572" s="18" t="n">
        <f aca="false">$H$6</f>
        <v>3.29212628660779</v>
      </c>
      <c r="D572" s="0" t="n">
        <f aca="true">C572+$D$6*($H$5-C572)*$H$7+$D$16*($H$7^0.5)*(NORMINV(RAND(),0,1))</f>
        <v>3.57330899526576</v>
      </c>
      <c r="E572" s="0" t="n">
        <f aca="true">D572+$D$6*($H$5-D572)*$H$7+$E$16*($H$7^0.5)*(NORMINV(RAND(),0,1))</f>
        <v>3.67325491490629</v>
      </c>
      <c r="F572" s="0" t="n">
        <f aca="true">E572+$D$6*($H$5-E572)*$H$7+$F$16*($H$7^0.5)*(NORMINV(RAND(),0,1))</f>
        <v>3.79750213995027</v>
      </c>
      <c r="G572" s="0" t="n">
        <f aca="true">F572+$D$6*($H$5-F572)*$H$7+$G$16*($H$7^0.5)*(NORMINV(RAND(),0,1))</f>
        <v>3.9680334225324</v>
      </c>
      <c r="H572" s="0" t="n">
        <f aca="true">G572+$D$6*($H$5-G572)*$H$7+$H$16*($H$7^0.5)*(NORMINV(RAND(),0,1))</f>
        <v>3.98222898863486</v>
      </c>
      <c r="I572" s="0" t="n">
        <f aca="true">H572+$D$6*($H$5-H572)*$H$7+$I$16*($H$7^0.5)*(NORMINV(RAND(),0,1))</f>
        <v>4.03283041447186</v>
      </c>
      <c r="J572" s="0" t="n">
        <f aca="true">I572+$D$6*($H$5-I572)*$H$7+$J$16*($H$7^0.5)*(NORMINV(RAND(),0,1))</f>
        <v>3.95648906732037</v>
      </c>
      <c r="K572" s="0" t="n">
        <f aca="true">J572+$D$6*($H$5-J572)*$H$7+$K$16*($H$7^0.5)*(NORMINV(RAND(),0,1))</f>
        <v>4.00947157041497</v>
      </c>
      <c r="L572" s="0" t="n">
        <f aca="true">K572+$D$6*($H$5-K572)*$H$7+$L$16*($H$7^0.5)*(NORMINV(RAND(),0,1))</f>
        <v>4.06381545865358</v>
      </c>
      <c r="M572" s="0" t="n">
        <f aca="true">L572+$D$6*($H$5-L572)*$H$7+$M$16*($H$7^0.5)*(NORMINV(RAND(),0,1))</f>
        <v>4.08575881000129</v>
      </c>
      <c r="N572" s="0" t="n">
        <f aca="false">EXP(M572)</f>
        <v>59.4870600055495</v>
      </c>
      <c r="O572" s="0" t="n">
        <f aca="false">EXP(($H$9*LN(N572))+(1-$H$9)*$H$5+(($D$9^2)/(4*$D$6))*(1-$H$9^2))</f>
        <v>46.4592239537961</v>
      </c>
      <c r="P572" s="33" t="n">
        <f aca="false">(MAX(O572-$D$5,0))*$H$8</f>
        <v>22.1248582159026</v>
      </c>
    </row>
    <row r="573" customFormat="false" ht="12.75" hidden="false" customHeight="false" outlineLevel="0" collapsed="false">
      <c r="A573" s="0" t="n">
        <v>553</v>
      </c>
      <c r="C573" s="18" t="n">
        <f aca="false">$H$6</f>
        <v>3.29212628660779</v>
      </c>
      <c r="D573" s="0" t="n">
        <f aca="true">C573+$D$6*($H$5-C573)*$H$7+$D$16*($H$7^0.5)*(NORMINV(RAND(),0,1))</f>
        <v>3.4926638764193</v>
      </c>
      <c r="E573" s="0" t="n">
        <f aca="true">D573+$D$6*($H$5-D573)*$H$7+$E$16*($H$7^0.5)*(NORMINV(RAND(),0,1))</f>
        <v>3.49772873662414</v>
      </c>
      <c r="F573" s="0" t="n">
        <f aca="true">E573+$D$6*($H$5-E573)*$H$7+$F$16*($H$7^0.5)*(NORMINV(RAND(),0,1))</f>
        <v>3.23780768945259</v>
      </c>
      <c r="G573" s="0" t="n">
        <f aca="true">F573+$D$6*($H$5-F573)*$H$7+$G$16*($H$7^0.5)*(NORMINV(RAND(),0,1))</f>
        <v>3.33677995019264</v>
      </c>
      <c r="H573" s="0" t="n">
        <f aca="true">G573+$D$6*($H$5-G573)*$H$7+$H$16*($H$7^0.5)*(NORMINV(RAND(),0,1))</f>
        <v>3.17639063961518</v>
      </c>
      <c r="I573" s="0" t="n">
        <f aca="true">H573+$D$6*($H$5-H573)*$H$7+$I$16*($H$7^0.5)*(NORMINV(RAND(),0,1))</f>
        <v>3.12308902442932</v>
      </c>
      <c r="J573" s="0" t="n">
        <f aca="true">I573+$D$6*($H$5-I573)*$H$7+$J$16*($H$7^0.5)*(NORMINV(RAND(),0,1))</f>
        <v>3.18551127694694</v>
      </c>
      <c r="K573" s="0" t="n">
        <f aca="true">J573+$D$6*($H$5-J573)*$H$7+$K$16*($H$7^0.5)*(NORMINV(RAND(),0,1))</f>
        <v>3.25303656328178</v>
      </c>
      <c r="L573" s="0" t="n">
        <f aca="true">K573+$D$6*($H$5-K573)*$H$7+$L$16*($H$7^0.5)*(NORMINV(RAND(),0,1))</f>
        <v>3.27302123525407</v>
      </c>
      <c r="M573" s="0" t="n">
        <f aca="true">L573+$D$6*($H$5-L573)*$H$7+$M$16*($H$7^0.5)*(NORMINV(RAND(),0,1))</f>
        <v>3.30547425495298</v>
      </c>
      <c r="N573" s="0" t="n">
        <f aca="false">EXP(M573)</f>
        <v>27.2614674094361</v>
      </c>
      <c r="O573" s="0" t="n">
        <f aca="false">EXP(($H$9*LN(N573))+(1-$H$9)*$H$5+(($D$9^2)/(4*$D$6))*(1-$H$9^2))</f>
        <v>25.0862869935231</v>
      </c>
      <c r="P573" s="33" t="n">
        <f aca="false">(MAX(O573-$D$5,0))*$H$8</f>
        <v>1.79429169129219</v>
      </c>
    </row>
    <row r="574" customFormat="false" ht="12.75" hidden="false" customHeight="false" outlineLevel="0" collapsed="false">
      <c r="A574" s="0" t="n">
        <v>554</v>
      </c>
      <c r="C574" s="18" t="n">
        <f aca="false">$H$6</f>
        <v>3.29212628660779</v>
      </c>
      <c r="D574" s="0" t="n">
        <f aca="true">C574+$D$6*($H$5-C574)*$H$7+$D$16*($H$7^0.5)*(NORMINV(RAND(),0,1))</f>
        <v>3.34336056583367</v>
      </c>
      <c r="E574" s="0" t="n">
        <f aca="true">D574+$D$6*($H$5-D574)*$H$7+$E$16*($H$7^0.5)*(NORMINV(RAND(),0,1))</f>
        <v>3.44589885511403</v>
      </c>
      <c r="F574" s="0" t="n">
        <f aca="true">E574+$D$6*($H$5-E574)*$H$7+$F$16*($H$7^0.5)*(NORMINV(RAND(),0,1))</f>
        <v>3.55531003312209</v>
      </c>
      <c r="G574" s="0" t="n">
        <f aca="true">F574+$D$6*($H$5-F574)*$H$7+$G$16*($H$7^0.5)*(NORMINV(RAND(),0,1))</f>
        <v>3.36631158718186</v>
      </c>
      <c r="H574" s="0" t="n">
        <f aca="true">G574+$D$6*($H$5-G574)*$H$7+$H$16*($H$7^0.5)*(NORMINV(RAND(),0,1))</f>
        <v>3.49220513270832</v>
      </c>
      <c r="I574" s="0" t="n">
        <f aca="true">H574+$D$6*($H$5-H574)*$H$7+$I$16*($H$7^0.5)*(NORMINV(RAND(),0,1))</f>
        <v>3.56827366911376</v>
      </c>
      <c r="J574" s="0" t="n">
        <f aca="true">I574+$D$6*($H$5-I574)*$H$7+$J$16*($H$7^0.5)*(NORMINV(RAND(),0,1))</f>
        <v>3.70060105081889</v>
      </c>
      <c r="K574" s="0" t="n">
        <f aca="true">J574+$D$6*($H$5-J574)*$H$7+$K$16*($H$7^0.5)*(NORMINV(RAND(),0,1))</f>
        <v>3.6379294019526</v>
      </c>
      <c r="L574" s="0" t="n">
        <f aca="true">K574+$D$6*($H$5-K574)*$H$7+$L$16*($H$7^0.5)*(NORMINV(RAND(),0,1))</f>
        <v>3.65715764437395</v>
      </c>
      <c r="M574" s="0" t="n">
        <f aca="true">L574+$D$6*($H$5-L574)*$H$7+$M$16*($H$7^0.5)*(NORMINV(RAND(),0,1))</f>
        <v>3.59573557100418</v>
      </c>
      <c r="N574" s="0" t="n">
        <f aca="false">EXP(M574)</f>
        <v>36.442496174928</v>
      </c>
      <c r="O574" s="0" t="n">
        <f aca="false">EXP(($H$9*LN(N574))+(1-$H$9)*$H$5+(($D$9^2)/(4*$D$6))*(1-$H$9^2))</f>
        <v>31.5497018773614</v>
      </c>
      <c r="P574" s="33" t="n">
        <f aca="false">(MAX(O574-$D$5,0))*$H$8</f>
        <v>7.94248211155502</v>
      </c>
    </row>
    <row r="575" customFormat="false" ht="12.75" hidden="false" customHeight="false" outlineLevel="0" collapsed="false">
      <c r="A575" s="0" t="n">
        <v>555</v>
      </c>
      <c r="C575" s="18" t="n">
        <f aca="false">$H$6</f>
        <v>3.29212628660779</v>
      </c>
      <c r="D575" s="0" t="n">
        <f aca="true">C575+$D$6*($H$5-C575)*$H$7+$D$16*($H$7^0.5)*(NORMINV(RAND(),0,1))</f>
        <v>3.11759883327771</v>
      </c>
      <c r="E575" s="0" t="n">
        <f aca="true">D575+$D$6*($H$5-D575)*$H$7+$E$16*($H$7^0.5)*(NORMINV(RAND(),0,1))</f>
        <v>3.30940277081099</v>
      </c>
      <c r="F575" s="0" t="n">
        <f aca="true">E575+$D$6*($H$5-E575)*$H$7+$F$16*($H$7^0.5)*(NORMINV(RAND(),0,1))</f>
        <v>3.3124703230243</v>
      </c>
      <c r="G575" s="0" t="n">
        <f aca="true">F575+$D$6*($H$5-F575)*$H$7+$G$16*($H$7^0.5)*(NORMINV(RAND(),0,1))</f>
        <v>3.30696771541795</v>
      </c>
      <c r="H575" s="0" t="n">
        <f aca="true">G575+$D$6*($H$5-G575)*$H$7+$H$16*($H$7^0.5)*(NORMINV(RAND(),0,1))</f>
        <v>3.49430737301647</v>
      </c>
      <c r="I575" s="0" t="n">
        <f aca="true">H575+$D$6*($H$5-H575)*$H$7+$I$16*($H$7^0.5)*(NORMINV(RAND(),0,1))</f>
        <v>3.49335456918503</v>
      </c>
      <c r="J575" s="0" t="n">
        <f aca="true">I575+$D$6*($H$5-I575)*$H$7+$J$16*($H$7^0.5)*(NORMINV(RAND(),0,1))</f>
        <v>3.5602832840384</v>
      </c>
      <c r="K575" s="0" t="n">
        <f aca="true">J575+$D$6*($H$5-J575)*$H$7+$K$16*($H$7^0.5)*(NORMINV(RAND(),0,1))</f>
        <v>3.62450132091534</v>
      </c>
      <c r="L575" s="0" t="n">
        <f aca="true">K575+$D$6*($H$5-K575)*$H$7+$L$16*($H$7^0.5)*(NORMINV(RAND(),0,1))</f>
        <v>3.51154077357676</v>
      </c>
      <c r="M575" s="0" t="n">
        <f aca="true">L575+$D$6*($H$5-L575)*$H$7+$M$16*($H$7^0.5)*(NORMINV(RAND(),0,1))</f>
        <v>3.62957007751707</v>
      </c>
      <c r="N575" s="0" t="n">
        <f aca="false">EXP(M575)</f>
        <v>37.6966065142168</v>
      </c>
      <c r="O575" s="0" t="n">
        <f aca="false">EXP(($H$9*LN(N575))+(1-$H$9)*$H$5+(($D$9^2)/(4*$D$6))*(1-$H$9^2))</f>
        <v>32.4041330873335</v>
      </c>
      <c r="P575" s="33" t="n">
        <f aca="false">(MAX(O575-$D$5,0))*$H$8</f>
        <v>8.7552422196922</v>
      </c>
    </row>
    <row r="576" customFormat="false" ht="12.75" hidden="false" customHeight="false" outlineLevel="0" collapsed="false">
      <c r="A576" s="0" t="n">
        <v>556</v>
      </c>
      <c r="C576" s="18" t="n">
        <f aca="false">$H$6</f>
        <v>3.29212628660779</v>
      </c>
      <c r="D576" s="0" t="n">
        <f aca="true">C576+$D$6*($H$5-C576)*$H$7+$D$16*($H$7^0.5)*(NORMINV(RAND(),0,1))</f>
        <v>3.06979266523869</v>
      </c>
      <c r="E576" s="0" t="n">
        <f aca="true">D576+$D$6*($H$5-D576)*$H$7+$E$16*($H$7^0.5)*(NORMINV(RAND(),0,1))</f>
        <v>3.10486795796118</v>
      </c>
      <c r="F576" s="0" t="n">
        <f aca="true">E576+$D$6*($H$5-E576)*$H$7+$F$16*($H$7^0.5)*(NORMINV(RAND(),0,1))</f>
        <v>3.00101522611967</v>
      </c>
      <c r="G576" s="0" t="n">
        <f aca="true">F576+$D$6*($H$5-F576)*$H$7+$G$16*($H$7^0.5)*(NORMINV(RAND(),0,1))</f>
        <v>2.86452751008139</v>
      </c>
      <c r="H576" s="0" t="n">
        <f aca="true">G576+$D$6*($H$5-G576)*$H$7+$H$16*($H$7^0.5)*(NORMINV(RAND(),0,1))</f>
        <v>3.00521668472732</v>
      </c>
      <c r="I576" s="0" t="n">
        <f aca="true">H576+$D$6*($H$5-H576)*$H$7+$I$16*($H$7^0.5)*(NORMINV(RAND(),0,1))</f>
        <v>2.90110195912892</v>
      </c>
      <c r="J576" s="0" t="n">
        <f aca="true">I576+$D$6*($H$5-I576)*$H$7+$J$16*($H$7^0.5)*(NORMINV(RAND(),0,1))</f>
        <v>3.11257743744725</v>
      </c>
      <c r="K576" s="0" t="n">
        <f aca="true">J576+$D$6*($H$5-J576)*$H$7+$K$16*($H$7^0.5)*(NORMINV(RAND(),0,1))</f>
        <v>2.92871885662197</v>
      </c>
      <c r="L576" s="0" t="n">
        <f aca="true">K576+$D$6*($H$5-K576)*$H$7+$L$16*($H$7^0.5)*(NORMINV(RAND(),0,1))</f>
        <v>2.95486662153593</v>
      </c>
      <c r="M576" s="0" t="n">
        <f aca="true">L576+$D$6*($H$5-L576)*$H$7+$M$16*($H$7^0.5)*(NORMINV(RAND(),0,1))</f>
        <v>2.89809614080642</v>
      </c>
      <c r="N576" s="0" t="n">
        <f aca="false">EXP(M576)</f>
        <v>18.139577272532</v>
      </c>
      <c r="O576" s="0" t="n">
        <f aca="false">EXP(($H$9*LN(N576))+(1-$H$9)*$H$5+(($D$9^2)/(4*$D$6))*(1-$H$9^2))</f>
        <v>18.1847258076904</v>
      </c>
      <c r="P576" s="33" t="n">
        <f aca="false">(MAX(O576-$D$5,0))*$H$8</f>
        <v>0</v>
      </c>
    </row>
    <row r="577" customFormat="false" ht="12.75" hidden="false" customHeight="false" outlineLevel="0" collapsed="false">
      <c r="A577" s="0" t="n">
        <v>557</v>
      </c>
      <c r="C577" s="18" t="n">
        <f aca="false">$H$6</f>
        <v>3.29212628660779</v>
      </c>
      <c r="D577" s="0" t="n">
        <f aca="true">C577+$D$6*($H$5-C577)*$H$7+$D$16*($H$7^0.5)*(NORMINV(RAND(),0,1))</f>
        <v>3.42391837679872</v>
      </c>
      <c r="E577" s="0" t="n">
        <f aca="true">D577+$D$6*($H$5-D577)*$H$7+$E$16*($H$7^0.5)*(NORMINV(RAND(),0,1))</f>
        <v>3.42984774716734</v>
      </c>
      <c r="F577" s="0" t="n">
        <f aca="true">E577+$D$6*($H$5-E577)*$H$7+$F$16*($H$7^0.5)*(NORMINV(RAND(),0,1))</f>
        <v>3.28203825606562</v>
      </c>
      <c r="G577" s="0" t="n">
        <f aca="true">F577+$D$6*($H$5-F577)*$H$7+$G$16*($H$7^0.5)*(NORMINV(RAND(),0,1))</f>
        <v>2.99043203654354</v>
      </c>
      <c r="H577" s="0" t="n">
        <f aca="true">G577+$D$6*($H$5-G577)*$H$7+$H$16*($H$7^0.5)*(NORMINV(RAND(),0,1))</f>
        <v>2.85536405358903</v>
      </c>
      <c r="I577" s="0" t="n">
        <f aca="true">H577+$D$6*($H$5-H577)*$H$7+$I$16*($H$7^0.5)*(NORMINV(RAND(),0,1))</f>
        <v>2.88513338975832</v>
      </c>
      <c r="J577" s="0" t="n">
        <f aca="true">I577+$D$6*($H$5-I577)*$H$7+$J$16*($H$7^0.5)*(NORMINV(RAND(),0,1))</f>
        <v>2.86808790766919</v>
      </c>
      <c r="K577" s="0" t="n">
        <f aca="true">J577+$D$6*($H$5-J577)*$H$7+$K$16*($H$7^0.5)*(NORMINV(RAND(),0,1))</f>
        <v>2.80569745219141</v>
      </c>
      <c r="L577" s="0" t="n">
        <f aca="true">K577+$D$6*($H$5-K577)*$H$7+$L$16*($H$7^0.5)*(NORMINV(RAND(),0,1))</f>
        <v>2.90712689003632</v>
      </c>
      <c r="M577" s="0" t="n">
        <f aca="true">L577+$D$6*($H$5-L577)*$H$7+$M$16*($H$7^0.5)*(NORMINV(RAND(),0,1))</f>
        <v>2.95390795946991</v>
      </c>
      <c r="N577" s="0" t="n">
        <f aca="false">EXP(M577)</f>
        <v>19.1807651057404</v>
      </c>
      <c r="O577" s="0" t="n">
        <f aca="false">EXP(($H$9*LN(N577))+(1-$H$9)*$H$5+(($D$9^2)/(4*$D$6))*(1-$H$9^2))</f>
        <v>19.0042206913067</v>
      </c>
      <c r="P577" s="33" t="n">
        <f aca="false">(MAX(O577-$D$5,0))*$H$8</f>
        <v>0</v>
      </c>
    </row>
    <row r="578" customFormat="false" ht="12.75" hidden="false" customHeight="false" outlineLevel="0" collapsed="false">
      <c r="A578" s="0" t="n">
        <v>558</v>
      </c>
      <c r="C578" s="18" t="n">
        <f aca="false">$H$6</f>
        <v>3.29212628660779</v>
      </c>
      <c r="D578" s="0" t="n">
        <f aca="true">C578+$D$6*($H$5-C578)*$H$7+$D$16*($H$7^0.5)*(NORMINV(RAND(),0,1))</f>
        <v>3.47346875427184</v>
      </c>
      <c r="E578" s="0" t="n">
        <f aca="true">D578+$D$6*($H$5-D578)*$H$7+$E$16*($H$7^0.5)*(NORMINV(RAND(),0,1))</f>
        <v>3.33723789239951</v>
      </c>
      <c r="F578" s="0" t="n">
        <f aca="true">E578+$D$6*($H$5-E578)*$H$7+$F$16*($H$7^0.5)*(NORMINV(RAND(),0,1))</f>
        <v>3.1614365703329</v>
      </c>
      <c r="G578" s="0" t="n">
        <f aca="true">F578+$D$6*($H$5-F578)*$H$7+$G$16*($H$7^0.5)*(NORMINV(RAND(),0,1))</f>
        <v>3.11710522210359</v>
      </c>
      <c r="H578" s="0" t="n">
        <f aca="true">G578+$D$6*($H$5-G578)*$H$7+$H$16*($H$7^0.5)*(NORMINV(RAND(),0,1))</f>
        <v>3.24751620933625</v>
      </c>
      <c r="I578" s="0" t="n">
        <f aca="true">H578+$D$6*($H$5-H578)*$H$7+$I$16*($H$7^0.5)*(NORMINV(RAND(),0,1))</f>
        <v>3.16329405129428</v>
      </c>
      <c r="J578" s="0" t="n">
        <f aca="true">I578+$D$6*($H$5-I578)*$H$7+$J$16*($H$7^0.5)*(NORMINV(RAND(),0,1))</f>
        <v>3.24604769245174</v>
      </c>
      <c r="K578" s="0" t="n">
        <f aca="true">J578+$D$6*($H$5-J578)*$H$7+$K$16*($H$7^0.5)*(NORMINV(RAND(),0,1))</f>
        <v>3.42353333463189</v>
      </c>
      <c r="L578" s="0" t="n">
        <f aca="true">K578+$D$6*($H$5-K578)*$H$7+$L$16*($H$7^0.5)*(NORMINV(RAND(),0,1))</f>
        <v>3.38779732276166</v>
      </c>
      <c r="M578" s="0" t="n">
        <f aca="true">L578+$D$6*($H$5-L578)*$H$7+$M$16*($H$7^0.5)*(NORMINV(RAND(),0,1))</f>
        <v>3.44598537513516</v>
      </c>
      <c r="N578" s="0" t="n">
        <f aca="false">EXP(M578)</f>
        <v>31.3741835604336</v>
      </c>
      <c r="O578" s="0" t="n">
        <f aca="false">EXP(($H$9*LN(N578))+(1-$H$9)*$H$5+(($D$9^2)/(4*$D$6))*(1-$H$9^2))</f>
        <v>28.0305315642469</v>
      </c>
      <c r="P578" s="33" t="n">
        <f aca="false">(MAX(O578-$D$5,0))*$H$8</f>
        <v>4.59494375989114</v>
      </c>
    </row>
    <row r="579" customFormat="false" ht="12.75" hidden="false" customHeight="false" outlineLevel="0" collapsed="false">
      <c r="A579" s="0" t="n">
        <v>559</v>
      </c>
      <c r="C579" s="18" t="n">
        <f aca="false">$H$6</f>
        <v>3.29212628660779</v>
      </c>
      <c r="D579" s="0" t="n">
        <f aca="true">C579+$D$6*($H$5-C579)*$H$7+$D$16*($H$7^0.5)*(NORMINV(RAND(),0,1))</f>
        <v>3.24963952137526</v>
      </c>
      <c r="E579" s="0" t="n">
        <f aca="true">D579+$D$6*($H$5-D579)*$H$7+$E$16*($H$7^0.5)*(NORMINV(RAND(),0,1))</f>
        <v>3.37831170228627</v>
      </c>
      <c r="F579" s="0" t="n">
        <f aca="true">E579+$D$6*($H$5-E579)*$H$7+$F$16*($H$7^0.5)*(NORMINV(RAND(),0,1))</f>
        <v>3.35026135082191</v>
      </c>
      <c r="G579" s="0" t="n">
        <f aca="true">F579+$D$6*($H$5-F579)*$H$7+$G$16*($H$7^0.5)*(NORMINV(RAND(),0,1))</f>
        <v>3.13826778108402</v>
      </c>
      <c r="H579" s="0" t="n">
        <f aca="true">G579+$D$6*($H$5-G579)*$H$7+$H$16*($H$7^0.5)*(NORMINV(RAND(),0,1))</f>
        <v>2.98728962106572</v>
      </c>
      <c r="I579" s="0" t="n">
        <f aca="true">H579+$D$6*($H$5-H579)*$H$7+$I$16*($H$7^0.5)*(NORMINV(RAND(),0,1))</f>
        <v>2.881734176208</v>
      </c>
      <c r="J579" s="0" t="n">
        <f aca="true">I579+$D$6*($H$5-I579)*$H$7+$J$16*($H$7^0.5)*(NORMINV(RAND(),0,1))</f>
        <v>2.90191987444985</v>
      </c>
      <c r="K579" s="0" t="n">
        <f aca="true">J579+$D$6*($H$5-J579)*$H$7+$K$16*($H$7^0.5)*(NORMINV(RAND(),0,1))</f>
        <v>2.80968353317642</v>
      </c>
      <c r="L579" s="0" t="n">
        <f aca="true">K579+$D$6*($H$5-K579)*$H$7+$L$16*($H$7^0.5)*(NORMINV(RAND(),0,1))</f>
        <v>2.8295075840441</v>
      </c>
      <c r="M579" s="0" t="n">
        <f aca="true">L579+$D$6*($H$5-L579)*$H$7+$M$16*($H$7^0.5)*(NORMINV(RAND(),0,1))</f>
        <v>2.82890124908011</v>
      </c>
      <c r="N579" s="0" t="n">
        <f aca="false">EXP(M579)</f>
        <v>16.926852208861</v>
      </c>
      <c r="O579" s="0" t="n">
        <f aca="false">EXP(($H$9*LN(N579))+(1-$H$9)*$H$5+(($D$9^2)/(4*$D$6))*(1-$H$9^2))</f>
        <v>17.2176188653792</v>
      </c>
      <c r="P579" s="33" t="n">
        <f aca="false">(MAX(O579-$D$5,0))*$H$8</f>
        <v>0</v>
      </c>
    </row>
    <row r="580" customFormat="false" ht="12.75" hidden="false" customHeight="false" outlineLevel="0" collapsed="false">
      <c r="A580" s="0" t="n">
        <v>560</v>
      </c>
      <c r="C580" s="18" t="n">
        <f aca="false">$H$6</f>
        <v>3.29212628660779</v>
      </c>
      <c r="D580" s="0" t="n">
        <f aca="true">C580+$D$6*($H$5-C580)*$H$7+$D$16*($H$7^0.5)*(NORMINV(RAND(),0,1))</f>
        <v>2.91192795525901</v>
      </c>
      <c r="E580" s="0" t="n">
        <f aca="true">D580+$D$6*($H$5-D580)*$H$7+$E$16*($H$7^0.5)*(NORMINV(RAND(),0,1))</f>
        <v>2.84889311809387</v>
      </c>
      <c r="F580" s="0" t="n">
        <f aca="true">E580+$D$6*($H$5-E580)*$H$7+$F$16*($H$7^0.5)*(NORMINV(RAND(),0,1))</f>
        <v>2.6919808726226</v>
      </c>
      <c r="G580" s="0" t="n">
        <f aca="true">F580+$D$6*($H$5-F580)*$H$7+$G$16*($H$7^0.5)*(NORMINV(RAND(),0,1))</f>
        <v>2.81354567350373</v>
      </c>
      <c r="H580" s="0" t="n">
        <f aca="true">G580+$D$6*($H$5-G580)*$H$7+$H$16*($H$7^0.5)*(NORMINV(RAND(),0,1))</f>
        <v>2.60149415485432</v>
      </c>
      <c r="I580" s="0" t="n">
        <f aca="true">H580+$D$6*($H$5-H580)*$H$7+$I$16*($H$7^0.5)*(NORMINV(RAND(),0,1))</f>
        <v>2.60942108945606</v>
      </c>
      <c r="J580" s="0" t="n">
        <f aca="true">I580+$D$6*($H$5-I580)*$H$7+$J$16*($H$7^0.5)*(NORMINV(RAND(),0,1))</f>
        <v>2.48282026773051</v>
      </c>
      <c r="K580" s="0" t="n">
        <f aca="true">J580+$D$6*($H$5-J580)*$H$7+$K$16*($H$7^0.5)*(NORMINV(RAND(),0,1))</f>
        <v>2.47678889809648</v>
      </c>
      <c r="L580" s="0" t="n">
        <f aca="true">K580+$D$6*($H$5-K580)*$H$7+$L$16*($H$7^0.5)*(NORMINV(RAND(),0,1))</f>
        <v>2.51243458679441</v>
      </c>
      <c r="M580" s="0" t="n">
        <f aca="true">L580+$D$6*($H$5-L580)*$H$7+$M$16*($H$7^0.5)*(NORMINV(RAND(),0,1))</f>
        <v>2.65207716366573</v>
      </c>
      <c r="N580" s="0" t="n">
        <f aca="false">EXP(M580)</f>
        <v>14.1834694558965</v>
      </c>
      <c r="O580" s="0" t="n">
        <f aca="false">EXP(($H$9*LN(N580))+(1-$H$9)*$H$5+(($D$9^2)/(4*$D$6))*(1-$H$9^2))</f>
        <v>14.9734849483593</v>
      </c>
      <c r="P580" s="33" t="n">
        <f aca="false">(MAX(O580-$D$5,0))*$H$8</f>
        <v>0</v>
      </c>
    </row>
    <row r="581" customFormat="false" ht="12.75" hidden="false" customHeight="false" outlineLevel="0" collapsed="false">
      <c r="A581" s="0" t="n">
        <v>561</v>
      </c>
      <c r="C581" s="18" t="n">
        <f aca="false">$H$6</f>
        <v>3.29212628660779</v>
      </c>
      <c r="D581" s="0" t="n">
        <f aca="true">C581+$D$6*($H$5-C581)*$H$7+$D$16*($H$7^0.5)*(NORMINV(RAND(),0,1))</f>
        <v>3.42568775175914</v>
      </c>
      <c r="E581" s="0" t="n">
        <f aca="true">D581+$D$6*($H$5-D581)*$H$7+$E$16*($H$7^0.5)*(NORMINV(RAND(),0,1))</f>
        <v>3.11061196547611</v>
      </c>
      <c r="F581" s="0" t="n">
        <f aca="true">E581+$D$6*($H$5-E581)*$H$7+$F$16*($H$7^0.5)*(NORMINV(RAND(),0,1))</f>
        <v>3.2391546156437</v>
      </c>
      <c r="G581" s="0" t="n">
        <f aca="true">F581+$D$6*($H$5-F581)*$H$7+$G$16*($H$7^0.5)*(NORMINV(RAND(),0,1))</f>
        <v>3.11748263194096</v>
      </c>
      <c r="H581" s="0" t="n">
        <f aca="true">G581+$D$6*($H$5-G581)*$H$7+$H$16*($H$7^0.5)*(NORMINV(RAND(),0,1))</f>
        <v>3.20536190436064</v>
      </c>
      <c r="I581" s="0" t="n">
        <f aca="true">H581+$D$6*($H$5-H581)*$H$7+$I$16*($H$7^0.5)*(NORMINV(RAND(),0,1))</f>
        <v>3.26335740024164</v>
      </c>
      <c r="J581" s="0" t="n">
        <f aca="true">I581+$D$6*($H$5-I581)*$H$7+$J$16*($H$7^0.5)*(NORMINV(RAND(),0,1))</f>
        <v>3.24318014061175</v>
      </c>
      <c r="K581" s="0" t="n">
        <f aca="true">J581+$D$6*($H$5-J581)*$H$7+$K$16*($H$7^0.5)*(NORMINV(RAND(),0,1))</f>
        <v>3.2824352884097</v>
      </c>
      <c r="L581" s="0" t="n">
        <f aca="true">K581+$D$6*($H$5-K581)*$H$7+$L$16*($H$7^0.5)*(NORMINV(RAND(),0,1))</f>
        <v>3.3699258769819</v>
      </c>
      <c r="M581" s="0" t="n">
        <f aca="true">L581+$D$6*($H$5-L581)*$H$7+$M$16*($H$7^0.5)*(NORMINV(RAND(),0,1))</f>
        <v>3.58420436531847</v>
      </c>
      <c r="N581" s="0" t="n">
        <f aca="false">EXP(M581)</f>
        <v>36.0246838255571</v>
      </c>
      <c r="O581" s="0" t="n">
        <f aca="false">EXP(($H$9*LN(N581))+(1-$H$9)*$H$5+(($D$9^2)/(4*$D$6))*(1-$H$9^2))</f>
        <v>31.2636792477772</v>
      </c>
      <c r="P581" s="33" t="n">
        <f aca="false">(MAX(O581-$D$5,0))*$H$8</f>
        <v>7.67040897022145</v>
      </c>
    </row>
    <row r="582" customFormat="false" ht="12.75" hidden="false" customHeight="false" outlineLevel="0" collapsed="false">
      <c r="A582" s="0" t="n">
        <v>562</v>
      </c>
      <c r="C582" s="18" t="n">
        <f aca="false">$H$6</f>
        <v>3.29212628660779</v>
      </c>
      <c r="D582" s="0" t="n">
        <f aca="true">C582+$D$6*($H$5-C582)*$H$7+$D$16*($H$7^0.5)*(NORMINV(RAND(),0,1))</f>
        <v>3.16873449988621</v>
      </c>
      <c r="E582" s="0" t="n">
        <f aca="true">D582+$D$6*($H$5-D582)*$H$7+$E$16*($H$7^0.5)*(NORMINV(RAND(),0,1))</f>
        <v>3.26621857434121</v>
      </c>
      <c r="F582" s="0" t="n">
        <f aca="true">E582+$D$6*($H$5-E582)*$H$7+$F$16*($H$7^0.5)*(NORMINV(RAND(),0,1))</f>
        <v>3.05649679897707</v>
      </c>
      <c r="G582" s="0" t="n">
        <f aca="true">F582+$D$6*($H$5-F582)*$H$7+$G$16*($H$7^0.5)*(NORMINV(RAND(),0,1))</f>
        <v>2.61168343895295</v>
      </c>
      <c r="H582" s="0" t="n">
        <f aca="true">G582+$D$6*($H$5-G582)*$H$7+$H$16*($H$7^0.5)*(NORMINV(RAND(),0,1))</f>
        <v>2.81975765341098</v>
      </c>
      <c r="I582" s="0" t="n">
        <f aca="true">H582+$D$6*($H$5-H582)*$H$7+$I$16*($H$7^0.5)*(NORMINV(RAND(),0,1))</f>
        <v>2.7373757951975</v>
      </c>
      <c r="J582" s="0" t="n">
        <f aca="true">I582+$D$6*($H$5-I582)*$H$7+$J$16*($H$7^0.5)*(NORMINV(RAND(),0,1))</f>
        <v>2.76102480492587</v>
      </c>
      <c r="K582" s="0" t="n">
        <f aca="true">J582+$D$6*($H$5-J582)*$H$7+$K$16*($H$7^0.5)*(NORMINV(RAND(),0,1))</f>
        <v>2.80476204891455</v>
      </c>
      <c r="L582" s="0" t="n">
        <f aca="true">K582+$D$6*($H$5-K582)*$H$7+$L$16*($H$7^0.5)*(NORMINV(RAND(),0,1))</f>
        <v>2.67719459994052</v>
      </c>
      <c r="M582" s="0" t="n">
        <f aca="true">L582+$D$6*($H$5-L582)*$H$7+$M$16*($H$7^0.5)*(NORMINV(RAND(),0,1))</f>
        <v>2.899321408035</v>
      </c>
      <c r="N582" s="0" t="n">
        <f aca="false">EXP(M582)</f>
        <v>18.1618167239575</v>
      </c>
      <c r="O582" s="0" t="n">
        <f aca="false">EXP(($H$9*LN(N582))+(1-$H$9)*$H$5+(($D$9^2)/(4*$D$6))*(1-$H$9^2))</f>
        <v>18.2023315453373</v>
      </c>
      <c r="P582" s="33" t="n">
        <f aca="false">(MAX(O582-$D$5,0))*$H$8</f>
        <v>0</v>
      </c>
    </row>
    <row r="583" customFormat="false" ht="12.75" hidden="false" customHeight="false" outlineLevel="0" collapsed="false">
      <c r="A583" s="0" t="n">
        <v>563</v>
      </c>
      <c r="C583" s="18" t="n">
        <f aca="false">$H$6</f>
        <v>3.29212628660779</v>
      </c>
      <c r="D583" s="0" t="n">
        <f aca="true">C583+$D$6*($H$5-C583)*$H$7+$D$16*($H$7^0.5)*(NORMINV(RAND(),0,1))</f>
        <v>3.31568107896</v>
      </c>
      <c r="E583" s="0" t="n">
        <f aca="true">D583+$D$6*($H$5-D583)*$H$7+$E$16*($H$7^0.5)*(NORMINV(RAND(),0,1))</f>
        <v>3.24232558463724</v>
      </c>
      <c r="F583" s="0" t="n">
        <f aca="true">E583+$D$6*($H$5-E583)*$H$7+$F$16*($H$7^0.5)*(NORMINV(RAND(),0,1))</f>
        <v>3.08637070466858</v>
      </c>
      <c r="G583" s="0" t="n">
        <f aca="true">F583+$D$6*($H$5-F583)*$H$7+$G$16*($H$7^0.5)*(NORMINV(RAND(),0,1))</f>
        <v>2.66326414257082</v>
      </c>
      <c r="H583" s="0" t="n">
        <f aca="true">G583+$D$6*($H$5-G583)*$H$7+$H$16*($H$7^0.5)*(NORMINV(RAND(),0,1))</f>
        <v>2.58434405190783</v>
      </c>
      <c r="I583" s="0" t="n">
        <f aca="true">H583+$D$6*($H$5-H583)*$H$7+$I$16*($H$7^0.5)*(NORMINV(RAND(),0,1))</f>
        <v>2.71693714554901</v>
      </c>
      <c r="J583" s="0" t="n">
        <f aca="true">I583+$D$6*($H$5-I583)*$H$7+$J$16*($H$7^0.5)*(NORMINV(RAND(),0,1))</f>
        <v>2.58863672733463</v>
      </c>
      <c r="K583" s="0" t="n">
        <f aca="true">J583+$D$6*($H$5-J583)*$H$7+$K$16*($H$7^0.5)*(NORMINV(RAND(),0,1))</f>
        <v>2.68273651586545</v>
      </c>
      <c r="L583" s="0" t="n">
        <f aca="true">K583+$D$6*($H$5-K583)*$H$7+$L$16*($H$7^0.5)*(NORMINV(RAND(),0,1))</f>
        <v>2.70108671897698</v>
      </c>
      <c r="M583" s="0" t="n">
        <f aca="true">L583+$D$6*($H$5-L583)*$H$7+$M$16*($H$7^0.5)*(NORMINV(RAND(),0,1))</f>
        <v>2.82137950360325</v>
      </c>
      <c r="N583" s="0" t="n">
        <f aca="false">EXP(M583)</f>
        <v>16.800010368863</v>
      </c>
      <c r="O583" s="0" t="n">
        <f aca="false">EXP(($H$9*LN(N583))+(1-$H$9)*$H$5+(($D$9^2)/(4*$D$6))*(1-$H$9^2))</f>
        <v>17.1156403007725</v>
      </c>
      <c r="P583" s="33" t="n">
        <f aca="false">(MAX(O583-$D$5,0))*$H$8</f>
        <v>0</v>
      </c>
    </row>
    <row r="584" customFormat="false" ht="12.75" hidden="false" customHeight="false" outlineLevel="0" collapsed="false">
      <c r="A584" s="0" t="n">
        <v>564</v>
      </c>
      <c r="C584" s="18" t="n">
        <f aca="false">$H$6</f>
        <v>3.29212628660779</v>
      </c>
      <c r="D584" s="0" t="n">
        <f aca="true">C584+$D$6*($H$5-C584)*$H$7+$D$16*($H$7^0.5)*(NORMINV(RAND(),0,1))</f>
        <v>3.29540435864587</v>
      </c>
      <c r="E584" s="0" t="n">
        <f aca="true">D584+$D$6*($H$5-D584)*$H$7+$E$16*($H$7^0.5)*(NORMINV(RAND(),0,1))</f>
        <v>3.29157605498873</v>
      </c>
      <c r="F584" s="0" t="n">
        <f aca="true">E584+$D$6*($H$5-E584)*$H$7+$F$16*($H$7^0.5)*(NORMINV(RAND(),0,1))</f>
        <v>3.06209304610116</v>
      </c>
      <c r="G584" s="0" t="n">
        <f aca="true">F584+$D$6*($H$5-F584)*$H$7+$G$16*($H$7^0.5)*(NORMINV(RAND(),0,1))</f>
        <v>3.2769852654388</v>
      </c>
      <c r="H584" s="0" t="n">
        <f aca="true">G584+$D$6*($H$5-G584)*$H$7+$H$16*($H$7^0.5)*(NORMINV(RAND(),0,1))</f>
        <v>3.34494997807589</v>
      </c>
      <c r="I584" s="0" t="n">
        <f aca="true">H584+$D$6*($H$5-H584)*$H$7+$I$16*($H$7^0.5)*(NORMINV(RAND(),0,1))</f>
        <v>3.25599402474156</v>
      </c>
      <c r="J584" s="0" t="n">
        <f aca="true">I584+$D$6*($H$5-I584)*$H$7+$J$16*($H$7^0.5)*(NORMINV(RAND(),0,1))</f>
        <v>3.21835336167929</v>
      </c>
      <c r="K584" s="0" t="n">
        <f aca="true">J584+$D$6*($H$5-J584)*$H$7+$K$16*($H$7^0.5)*(NORMINV(RAND(),0,1))</f>
        <v>3.11463829087181</v>
      </c>
      <c r="L584" s="0" t="n">
        <f aca="true">K584+$D$6*($H$5-K584)*$H$7+$L$16*($H$7^0.5)*(NORMINV(RAND(),0,1))</f>
        <v>3.34904512290015</v>
      </c>
      <c r="M584" s="0" t="n">
        <f aca="true">L584+$D$6*($H$5-L584)*$H$7+$M$16*($H$7^0.5)*(NORMINV(RAND(),0,1))</f>
        <v>3.39870214449539</v>
      </c>
      <c r="N584" s="0" t="n">
        <f aca="false">EXP(M584)</f>
        <v>29.925236200494</v>
      </c>
      <c r="O584" s="0" t="n">
        <f aca="false">EXP(($H$9*LN(N584))+(1-$H$9)*$H$5+(($D$9^2)/(4*$D$6))*(1-$H$9^2))</f>
        <v>27.0030803721761</v>
      </c>
      <c r="P584" s="33" t="n">
        <f aca="false">(MAX(O584-$D$5,0))*$H$8</f>
        <v>3.61760195375501</v>
      </c>
    </row>
    <row r="585" customFormat="false" ht="12.75" hidden="false" customHeight="false" outlineLevel="0" collapsed="false">
      <c r="A585" s="0" t="n">
        <v>565</v>
      </c>
      <c r="C585" s="18" t="n">
        <f aca="false">$H$6</f>
        <v>3.29212628660779</v>
      </c>
      <c r="D585" s="0" t="n">
        <f aca="true">C585+$D$6*($H$5-C585)*$H$7+$D$16*($H$7^0.5)*(NORMINV(RAND(),0,1))</f>
        <v>3.32447467752973</v>
      </c>
      <c r="E585" s="0" t="n">
        <f aca="true">D585+$D$6*($H$5-D585)*$H$7+$E$16*($H$7^0.5)*(NORMINV(RAND(),0,1))</f>
        <v>3.72870568363551</v>
      </c>
      <c r="F585" s="0" t="n">
        <f aca="true">E585+$D$6*($H$5-E585)*$H$7+$F$16*($H$7^0.5)*(NORMINV(RAND(),0,1))</f>
        <v>3.67720322538583</v>
      </c>
      <c r="G585" s="0" t="n">
        <f aca="true">F585+$D$6*($H$5-F585)*$H$7+$G$16*($H$7^0.5)*(NORMINV(RAND(),0,1))</f>
        <v>3.66068764756161</v>
      </c>
      <c r="H585" s="0" t="n">
        <f aca="true">G585+$D$6*($H$5-G585)*$H$7+$H$16*($H$7^0.5)*(NORMINV(RAND(),0,1))</f>
        <v>3.69244581936711</v>
      </c>
      <c r="I585" s="0" t="n">
        <f aca="true">H585+$D$6*($H$5-H585)*$H$7+$I$16*($H$7^0.5)*(NORMINV(RAND(),0,1))</f>
        <v>3.78470842718998</v>
      </c>
      <c r="J585" s="0" t="n">
        <f aca="true">I585+$D$6*($H$5-I585)*$H$7+$J$16*($H$7^0.5)*(NORMINV(RAND(),0,1))</f>
        <v>3.75557241860458</v>
      </c>
      <c r="K585" s="0" t="n">
        <f aca="true">J585+$D$6*($H$5-J585)*$H$7+$K$16*($H$7^0.5)*(NORMINV(RAND(),0,1))</f>
        <v>3.73344435778024</v>
      </c>
      <c r="L585" s="0" t="n">
        <f aca="true">K585+$D$6*($H$5-K585)*$H$7+$L$16*($H$7^0.5)*(NORMINV(RAND(),0,1))</f>
        <v>3.56147383316466</v>
      </c>
      <c r="M585" s="0" t="n">
        <f aca="true">L585+$D$6*($H$5-L585)*$H$7+$M$16*($H$7^0.5)*(NORMINV(RAND(),0,1))</f>
        <v>3.47503760298815</v>
      </c>
      <c r="N585" s="0" t="n">
        <f aca="false">EXP(M585)</f>
        <v>32.2990430543091</v>
      </c>
      <c r="O585" s="0" t="n">
        <f aca="false">EXP(($H$9*LN(N585))+(1-$H$9)*$H$5+(($D$9^2)/(4*$D$6))*(1-$H$9^2))</f>
        <v>28.6811243204017</v>
      </c>
      <c r="P585" s="33" t="n">
        <f aca="false">(MAX(O585-$D$5,0))*$H$8</f>
        <v>5.21380673291254</v>
      </c>
    </row>
    <row r="586" customFormat="false" ht="12.75" hidden="false" customHeight="false" outlineLevel="0" collapsed="false">
      <c r="A586" s="0" t="n">
        <v>566</v>
      </c>
      <c r="C586" s="18" t="n">
        <f aca="false">$H$6</f>
        <v>3.29212628660779</v>
      </c>
      <c r="D586" s="0" t="n">
        <f aca="true">C586+$D$6*($H$5-C586)*$H$7+$D$16*($H$7^0.5)*(NORMINV(RAND(),0,1))</f>
        <v>3.22588335652516</v>
      </c>
      <c r="E586" s="0" t="n">
        <f aca="true">D586+$D$6*($H$5-D586)*$H$7+$E$16*($H$7^0.5)*(NORMINV(RAND(),0,1))</f>
        <v>3.26766081097945</v>
      </c>
      <c r="F586" s="0" t="n">
        <f aca="true">E586+$D$6*($H$5-E586)*$H$7+$F$16*($H$7^0.5)*(NORMINV(RAND(),0,1))</f>
        <v>3.26561397246239</v>
      </c>
      <c r="G586" s="0" t="n">
        <f aca="true">F586+$D$6*($H$5-F586)*$H$7+$G$16*($H$7^0.5)*(NORMINV(RAND(),0,1))</f>
        <v>2.9953795242476</v>
      </c>
      <c r="H586" s="0" t="n">
        <f aca="true">G586+$D$6*($H$5-G586)*$H$7+$H$16*($H$7^0.5)*(NORMINV(RAND(),0,1))</f>
        <v>2.88183492636421</v>
      </c>
      <c r="I586" s="0" t="n">
        <f aca="true">H586+$D$6*($H$5-H586)*$H$7+$I$16*($H$7^0.5)*(NORMINV(RAND(),0,1))</f>
        <v>2.84333165967749</v>
      </c>
      <c r="J586" s="0" t="n">
        <f aca="true">I586+$D$6*($H$5-I586)*$H$7+$J$16*($H$7^0.5)*(NORMINV(RAND(),0,1))</f>
        <v>2.76173000307589</v>
      </c>
      <c r="K586" s="0" t="n">
        <f aca="true">J586+$D$6*($H$5-J586)*$H$7+$K$16*($H$7^0.5)*(NORMINV(RAND(),0,1))</f>
        <v>2.94018329007208</v>
      </c>
      <c r="L586" s="0" t="n">
        <f aca="true">K586+$D$6*($H$5-K586)*$H$7+$L$16*($H$7^0.5)*(NORMINV(RAND(),0,1))</f>
        <v>2.84807379787108</v>
      </c>
      <c r="M586" s="0" t="n">
        <f aca="true">L586+$D$6*($H$5-L586)*$H$7+$M$16*($H$7^0.5)*(NORMINV(RAND(),0,1))</f>
        <v>2.85622340414126</v>
      </c>
      <c r="N586" s="0" t="n">
        <f aca="false">EXP(M586)</f>
        <v>17.3957061737059</v>
      </c>
      <c r="O586" s="0" t="n">
        <f aca="false">EXP(($H$9*LN(N586))+(1-$H$9)*$H$5+(($D$9^2)/(4*$D$6))*(1-$H$9^2))</f>
        <v>17.5931869538376</v>
      </c>
      <c r="P586" s="33" t="n">
        <f aca="false">(MAX(O586-$D$5,0))*$H$8</f>
        <v>0</v>
      </c>
    </row>
    <row r="587" customFormat="false" ht="12.75" hidden="false" customHeight="false" outlineLevel="0" collapsed="false">
      <c r="A587" s="0" t="n">
        <v>567</v>
      </c>
      <c r="C587" s="18" t="n">
        <f aca="false">$H$6</f>
        <v>3.29212628660779</v>
      </c>
      <c r="D587" s="0" t="n">
        <f aca="true">C587+$D$6*($H$5-C587)*$H$7+$D$16*($H$7^0.5)*(NORMINV(RAND(),0,1))</f>
        <v>3.39646403204525</v>
      </c>
      <c r="E587" s="0" t="n">
        <f aca="true">D587+$D$6*($H$5-D587)*$H$7+$E$16*($H$7^0.5)*(NORMINV(RAND(),0,1))</f>
        <v>3.19472229210982</v>
      </c>
      <c r="F587" s="0" t="n">
        <f aca="true">E587+$D$6*($H$5-E587)*$H$7+$F$16*($H$7^0.5)*(NORMINV(RAND(),0,1))</f>
        <v>2.85290270295315</v>
      </c>
      <c r="G587" s="0" t="n">
        <f aca="true">F587+$D$6*($H$5-F587)*$H$7+$G$16*($H$7^0.5)*(NORMINV(RAND(),0,1))</f>
        <v>2.68918255339571</v>
      </c>
      <c r="H587" s="0" t="n">
        <f aca="true">G587+$D$6*($H$5-G587)*$H$7+$H$16*($H$7^0.5)*(NORMINV(RAND(),0,1))</f>
        <v>2.59677850066591</v>
      </c>
      <c r="I587" s="0" t="n">
        <f aca="true">H587+$D$6*($H$5-H587)*$H$7+$I$16*($H$7^0.5)*(NORMINV(RAND(),0,1))</f>
        <v>2.67694591041977</v>
      </c>
      <c r="J587" s="0" t="n">
        <f aca="true">I587+$D$6*($H$5-I587)*$H$7+$J$16*($H$7^0.5)*(NORMINV(RAND(),0,1))</f>
        <v>2.64858035734783</v>
      </c>
      <c r="K587" s="0" t="n">
        <f aca="true">J587+$D$6*($H$5-J587)*$H$7+$K$16*($H$7^0.5)*(NORMINV(RAND(),0,1))</f>
        <v>2.79742275339206</v>
      </c>
      <c r="L587" s="0" t="n">
        <f aca="true">K587+$D$6*($H$5-K587)*$H$7+$L$16*($H$7^0.5)*(NORMINV(RAND(),0,1))</f>
        <v>2.7176345452875</v>
      </c>
      <c r="M587" s="0" t="n">
        <f aca="true">L587+$D$6*($H$5-L587)*$H$7+$M$16*($H$7^0.5)*(NORMINV(RAND(),0,1))</f>
        <v>2.78663268867046</v>
      </c>
      <c r="N587" s="0" t="n">
        <f aca="false">EXP(M587)</f>
        <v>16.226288739332</v>
      </c>
      <c r="O587" s="0" t="n">
        <f aca="false">EXP(($H$9*LN(N587))+(1-$H$9)*$H$5+(($D$9^2)/(4*$D$6))*(1-$H$9^2))</f>
        <v>16.652332888586</v>
      </c>
      <c r="P587" s="33" t="n">
        <f aca="false">(MAX(O587-$D$5,0))*$H$8</f>
        <v>0</v>
      </c>
    </row>
    <row r="588" customFormat="false" ht="12.75" hidden="false" customHeight="false" outlineLevel="0" collapsed="false">
      <c r="A588" s="0" t="n">
        <v>568</v>
      </c>
      <c r="C588" s="18" t="n">
        <f aca="false">$H$6</f>
        <v>3.29212628660779</v>
      </c>
      <c r="D588" s="0" t="n">
        <f aca="true">C588+$D$6*($H$5-C588)*$H$7+$D$16*($H$7^0.5)*(NORMINV(RAND(),0,1))</f>
        <v>3.27696356114291</v>
      </c>
      <c r="E588" s="0" t="n">
        <f aca="true">D588+$D$6*($H$5-D588)*$H$7+$E$16*($H$7^0.5)*(NORMINV(RAND(),0,1))</f>
        <v>3.32469213632708</v>
      </c>
      <c r="F588" s="0" t="n">
        <f aca="true">E588+$D$6*($H$5-E588)*$H$7+$F$16*($H$7^0.5)*(NORMINV(RAND(),0,1))</f>
        <v>3.31329011579675</v>
      </c>
      <c r="G588" s="0" t="n">
        <f aca="true">F588+$D$6*($H$5-F588)*$H$7+$G$16*($H$7^0.5)*(NORMINV(RAND(),0,1))</f>
        <v>3.40373375690023</v>
      </c>
      <c r="H588" s="0" t="n">
        <f aca="true">G588+$D$6*($H$5-G588)*$H$7+$H$16*($H$7^0.5)*(NORMINV(RAND(),0,1))</f>
        <v>3.63366624753533</v>
      </c>
      <c r="I588" s="0" t="n">
        <f aca="true">H588+$D$6*($H$5-H588)*$H$7+$I$16*($H$7^0.5)*(NORMINV(RAND(),0,1))</f>
        <v>3.37312086605188</v>
      </c>
      <c r="J588" s="0" t="n">
        <f aca="true">I588+$D$6*($H$5-I588)*$H$7+$J$16*($H$7^0.5)*(NORMINV(RAND(),0,1))</f>
        <v>3.52233190296666</v>
      </c>
      <c r="K588" s="0" t="n">
        <f aca="true">J588+$D$6*($H$5-J588)*$H$7+$K$16*($H$7^0.5)*(NORMINV(RAND(),0,1))</f>
        <v>3.39595500607652</v>
      </c>
      <c r="L588" s="0" t="n">
        <f aca="true">K588+$D$6*($H$5-K588)*$H$7+$L$16*($H$7^0.5)*(NORMINV(RAND(),0,1))</f>
        <v>3.46375238696859</v>
      </c>
      <c r="M588" s="0" t="n">
        <f aca="true">L588+$D$6*($H$5-L588)*$H$7+$M$16*($H$7^0.5)*(NORMINV(RAND(),0,1))</f>
        <v>3.29426934095339</v>
      </c>
      <c r="N588" s="0" t="n">
        <f aca="false">EXP(M588)</f>
        <v>26.9577099776188</v>
      </c>
      <c r="O588" s="0" t="n">
        <f aca="false">EXP(($H$9*LN(N588))+(1-$H$9)*$H$5+(($D$9^2)/(4*$D$6))*(1-$H$9^2))</f>
        <v>24.8652671814894</v>
      </c>
      <c r="P588" s="33" t="n">
        <f aca="false">(MAX(O588-$D$5,0))*$H$8</f>
        <v>1.58405114268813</v>
      </c>
    </row>
    <row r="589" customFormat="false" ht="12.75" hidden="false" customHeight="false" outlineLevel="0" collapsed="false">
      <c r="A589" s="0" t="n">
        <v>569</v>
      </c>
      <c r="C589" s="18" t="n">
        <f aca="false">$H$6</f>
        <v>3.29212628660779</v>
      </c>
      <c r="D589" s="0" t="n">
        <f aca="true">C589+$D$6*($H$5-C589)*$H$7+$D$16*($H$7^0.5)*(NORMINV(RAND(),0,1))</f>
        <v>3.20113880311544</v>
      </c>
      <c r="E589" s="0" t="n">
        <f aca="true">D589+$D$6*($H$5-D589)*$H$7+$E$16*($H$7^0.5)*(NORMINV(RAND(),0,1))</f>
        <v>3.06673955052302</v>
      </c>
      <c r="F589" s="0" t="n">
        <f aca="true">E589+$D$6*($H$5-E589)*$H$7+$F$16*($H$7^0.5)*(NORMINV(RAND(),0,1))</f>
        <v>2.95302301164669</v>
      </c>
      <c r="G589" s="0" t="n">
        <f aca="true">F589+$D$6*($H$5-F589)*$H$7+$G$16*($H$7^0.5)*(NORMINV(RAND(),0,1))</f>
        <v>2.98354476378625</v>
      </c>
      <c r="H589" s="0" t="n">
        <f aca="true">G589+$D$6*($H$5-G589)*$H$7+$H$16*($H$7^0.5)*(NORMINV(RAND(),0,1))</f>
        <v>2.96480479583056</v>
      </c>
      <c r="I589" s="0" t="n">
        <f aca="true">H589+$D$6*($H$5-H589)*$H$7+$I$16*($H$7^0.5)*(NORMINV(RAND(),0,1))</f>
        <v>3.00217652692215</v>
      </c>
      <c r="J589" s="0" t="n">
        <f aca="true">I589+$D$6*($H$5-I589)*$H$7+$J$16*($H$7^0.5)*(NORMINV(RAND(),0,1))</f>
        <v>2.85502740936645</v>
      </c>
      <c r="K589" s="0" t="n">
        <f aca="true">J589+$D$6*($H$5-J589)*$H$7+$K$16*($H$7^0.5)*(NORMINV(RAND(),0,1))</f>
        <v>2.9498900929087</v>
      </c>
      <c r="L589" s="0" t="n">
        <f aca="true">K589+$D$6*($H$5-K589)*$H$7+$L$16*($H$7^0.5)*(NORMINV(RAND(),0,1))</f>
        <v>2.77715161992465</v>
      </c>
      <c r="M589" s="0" t="n">
        <f aca="true">L589+$D$6*($H$5-L589)*$H$7+$M$16*($H$7^0.5)*(NORMINV(RAND(),0,1))</f>
        <v>2.81188613486931</v>
      </c>
      <c r="N589" s="0" t="n">
        <f aca="false">EXP(M589)</f>
        <v>16.6412763282311</v>
      </c>
      <c r="O589" s="0" t="n">
        <f aca="false">EXP(($H$9*LN(N589))+(1-$H$9)*$H$5+(($D$9^2)/(4*$D$6))*(1-$H$9^2))</f>
        <v>16.9877926006707</v>
      </c>
      <c r="P589" s="33" t="n">
        <f aca="false">(MAX(O589-$D$5,0))*$H$8</f>
        <v>0</v>
      </c>
    </row>
    <row r="590" customFormat="false" ht="12.75" hidden="false" customHeight="false" outlineLevel="0" collapsed="false">
      <c r="A590" s="0" t="n">
        <v>570</v>
      </c>
      <c r="C590" s="18" t="n">
        <f aca="false">$H$6</f>
        <v>3.29212628660779</v>
      </c>
      <c r="D590" s="0" t="n">
        <f aca="true">C590+$D$6*($H$5-C590)*$H$7+$D$16*($H$7^0.5)*(NORMINV(RAND(),0,1))</f>
        <v>3.26269065105909</v>
      </c>
      <c r="E590" s="0" t="n">
        <f aca="true">D590+$D$6*($H$5-D590)*$H$7+$E$16*($H$7^0.5)*(NORMINV(RAND(),0,1))</f>
        <v>3.05808079612574</v>
      </c>
      <c r="F590" s="0" t="n">
        <f aca="true">E590+$D$6*($H$5-E590)*$H$7+$F$16*($H$7^0.5)*(NORMINV(RAND(),0,1))</f>
        <v>3.27843753000598</v>
      </c>
      <c r="G590" s="0" t="n">
        <f aca="true">F590+$D$6*($H$5-F590)*$H$7+$G$16*($H$7^0.5)*(NORMINV(RAND(),0,1))</f>
        <v>3.23061382202346</v>
      </c>
      <c r="H590" s="0" t="n">
        <f aca="true">G590+$D$6*($H$5-G590)*$H$7+$H$16*($H$7^0.5)*(NORMINV(RAND(),0,1))</f>
        <v>3.30603871081937</v>
      </c>
      <c r="I590" s="0" t="n">
        <f aca="true">H590+$D$6*($H$5-H590)*$H$7+$I$16*($H$7^0.5)*(NORMINV(RAND(),0,1))</f>
        <v>3.45032048452039</v>
      </c>
      <c r="J590" s="0" t="n">
        <f aca="true">I590+$D$6*($H$5-I590)*$H$7+$J$16*($H$7^0.5)*(NORMINV(RAND(),0,1))</f>
        <v>3.49513710161869</v>
      </c>
      <c r="K590" s="0" t="n">
        <f aca="true">J590+$D$6*($H$5-J590)*$H$7+$K$16*($H$7^0.5)*(NORMINV(RAND(),0,1))</f>
        <v>3.58170202098405</v>
      </c>
      <c r="L590" s="0" t="n">
        <f aca="true">K590+$D$6*($H$5-K590)*$H$7+$L$16*($H$7^0.5)*(NORMINV(RAND(),0,1))</f>
        <v>3.74107674592095</v>
      </c>
      <c r="M590" s="0" t="n">
        <f aca="true">L590+$D$6*($H$5-L590)*$H$7+$M$16*($H$7^0.5)*(NORMINV(RAND(),0,1))</f>
        <v>3.71853823412278</v>
      </c>
      <c r="N590" s="0" t="n">
        <f aca="false">EXP(M590)</f>
        <v>41.204119289928</v>
      </c>
      <c r="O590" s="0" t="n">
        <f aca="false">EXP(($H$9*LN(N590))+(1-$H$9)*$H$5+(($D$9^2)/(4*$D$6))*(1-$H$9^2))</f>
        <v>34.7629202884326</v>
      </c>
      <c r="P590" s="33" t="n">
        <f aca="false">(MAX(O590-$D$5,0))*$H$8</f>
        <v>10.9989900115133</v>
      </c>
    </row>
    <row r="591" customFormat="false" ht="12.75" hidden="false" customHeight="false" outlineLevel="0" collapsed="false">
      <c r="A591" s="0" t="n">
        <v>571</v>
      </c>
      <c r="C591" s="18" t="n">
        <f aca="false">$H$6</f>
        <v>3.29212628660779</v>
      </c>
      <c r="D591" s="0" t="n">
        <f aca="true">C591+$D$6*($H$5-C591)*$H$7+$D$16*($H$7^0.5)*(NORMINV(RAND(),0,1))</f>
        <v>3.38861712409221</v>
      </c>
      <c r="E591" s="0" t="n">
        <f aca="true">D591+$D$6*($H$5-D591)*$H$7+$E$16*($H$7^0.5)*(NORMINV(RAND(),0,1))</f>
        <v>3.45350986574729</v>
      </c>
      <c r="F591" s="0" t="n">
        <f aca="true">E591+$D$6*($H$5-E591)*$H$7+$F$16*($H$7^0.5)*(NORMINV(RAND(),0,1))</f>
        <v>3.85898250968335</v>
      </c>
      <c r="G591" s="0" t="n">
        <f aca="true">F591+$D$6*($H$5-F591)*$H$7+$G$16*($H$7^0.5)*(NORMINV(RAND(),0,1))</f>
        <v>3.42040878238427</v>
      </c>
      <c r="H591" s="0" t="n">
        <f aca="true">G591+$D$6*($H$5-G591)*$H$7+$H$16*($H$7^0.5)*(NORMINV(RAND(),0,1))</f>
        <v>3.16544004162337</v>
      </c>
      <c r="I591" s="0" t="n">
        <f aca="true">H591+$D$6*($H$5-H591)*$H$7+$I$16*($H$7^0.5)*(NORMINV(RAND(),0,1))</f>
        <v>3.32699407316701</v>
      </c>
      <c r="J591" s="0" t="n">
        <f aca="true">I591+$D$6*($H$5-I591)*$H$7+$J$16*($H$7^0.5)*(NORMINV(RAND(),0,1))</f>
        <v>3.29140032274056</v>
      </c>
      <c r="K591" s="0" t="n">
        <f aca="true">J591+$D$6*($H$5-J591)*$H$7+$K$16*($H$7^0.5)*(NORMINV(RAND(),0,1))</f>
        <v>3.53203796696149</v>
      </c>
      <c r="L591" s="0" t="n">
        <f aca="true">K591+$D$6*($H$5-K591)*$H$7+$L$16*($H$7^0.5)*(NORMINV(RAND(),0,1))</f>
        <v>3.51441125648722</v>
      </c>
      <c r="M591" s="0" t="n">
        <f aca="true">L591+$D$6*($H$5-L591)*$H$7+$M$16*($H$7^0.5)*(NORMINV(RAND(),0,1))</f>
        <v>3.59076624163105</v>
      </c>
      <c r="N591" s="0" t="n">
        <f aca="false">EXP(M591)</f>
        <v>36.2618506236195</v>
      </c>
      <c r="O591" s="0" t="n">
        <f aca="false">EXP(($H$9*LN(N591))+(1-$H$9)*$H$5+(($D$9^2)/(4*$D$6))*(1-$H$9^2))</f>
        <v>31.4261220481779</v>
      </c>
      <c r="P591" s="33" t="n">
        <f aca="false">(MAX(O591-$D$5,0))*$H$8</f>
        <v>7.82492934176089</v>
      </c>
    </row>
    <row r="592" customFormat="false" ht="12.75" hidden="false" customHeight="false" outlineLevel="0" collapsed="false">
      <c r="A592" s="0" t="n">
        <v>572</v>
      </c>
      <c r="C592" s="18" t="n">
        <f aca="false">$H$6</f>
        <v>3.29212628660779</v>
      </c>
      <c r="D592" s="0" t="n">
        <f aca="true">C592+$D$6*($H$5-C592)*$H$7+$D$16*($H$7^0.5)*(NORMINV(RAND(),0,1))</f>
        <v>3.44949303886118</v>
      </c>
      <c r="E592" s="0" t="n">
        <f aca="true">D592+$D$6*($H$5-D592)*$H$7+$E$16*($H$7^0.5)*(NORMINV(RAND(),0,1))</f>
        <v>3.68292203607677</v>
      </c>
      <c r="F592" s="0" t="n">
        <f aca="true">E592+$D$6*($H$5-E592)*$H$7+$F$16*($H$7^0.5)*(NORMINV(RAND(),0,1))</f>
        <v>3.15047566858943</v>
      </c>
      <c r="G592" s="0" t="n">
        <f aca="true">F592+$D$6*($H$5-F592)*$H$7+$G$16*($H$7^0.5)*(NORMINV(RAND(),0,1))</f>
        <v>2.92643686029182</v>
      </c>
      <c r="H592" s="0" t="n">
        <f aca="true">G592+$D$6*($H$5-G592)*$H$7+$H$16*($H$7^0.5)*(NORMINV(RAND(),0,1))</f>
        <v>2.75428625742202</v>
      </c>
      <c r="I592" s="0" t="n">
        <f aca="true">H592+$D$6*($H$5-H592)*$H$7+$I$16*($H$7^0.5)*(NORMINV(RAND(),0,1))</f>
        <v>2.42076892283949</v>
      </c>
      <c r="J592" s="0" t="n">
        <f aca="true">I592+$D$6*($H$5-I592)*$H$7+$J$16*($H$7^0.5)*(NORMINV(RAND(),0,1))</f>
        <v>2.3330587147184</v>
      </c>
      <c r="K592" s="0" t="n">
        <f aca="true">J592+$D$6*($H$5-J592)*$H$7+$K$16*($H$7^0.5)*(NORMINV(RAND(),0,1))</f>
        <v>2.46593290521719</v>
      </c>
      <c r="L592" s="0" t="n">
        <f aca="true">K592+$D$6*($H$5-K592)*$H$7+$L$16*($H$7^0.5)*(NORMINV(RAND(),0,1))</f>
        <v>2.3723973070038</v>
      </c>
      <c r="M592" s="0" t="n">
        <f aca="true">L592+$D$6*($H$5-L592)*$H$7+$M$16*($H$7^0.5)*(NORMINV(RAND(),0,1))</f>
        <v>2.45114522756727</v>
      </c>
      <c r="N592" s="0" t="n">
        <f aca="false">EXP(M592)</f>
        <v>11.6016256155731</v>
      </c>
      <c r="O592" s="0" t="n">
        <f aca="false">EXP(($H$9*LN(N592))+(1-$H$9)*$H$5+(($D$9^2)/(4*$D$6))*(1-$H$9^2))</f>
        <v>12.7762605819698</v>
      </c>
      <c r="P592" s="33" t="n">
        <f aca="false">(MAX(O592-$D$5,0))*$H$8</f>
        <v>0</v>
      </c>
    </row>
    <row r="593" customFormat="false" ht="12.75" hidden="false" customHeight="false" outlineLevel="0" collapsed="false">
      <c r="A593" s="0" t="n">
        <v>573</v>
      </c>
      <c r="C593" s="18" t="n">
        <f aca="false">$H$6</f>
        <v>3.29212628660779</v>
      </c>
      <c r="D593" s="0" t="n">
        <f aca="true">C593+$D$6*($H$5-C593)*$H$7+$D$16*($H$7^0.5)*(NORMINV(RAND(),0,1))</f>
        <v>3.16704566857231</v>
      </c>
      <c r="E593" s="0" t="n">
        <f aca="true">D593+$D$6*($H$5-D593)*$H$7+$E$16*($H$7^0.5)*(NORMINV(RAND(),0,1))</f>
        <v>3.15112840104012</v>
      </c>
      <c r="F593" s="0" t="n">
        <f aca="true">E593+$D$6*($H$5-E593)*$H$7+$F$16*($H$7^0.5)*(NORMINV(RAND(),0,1))</f>
        <v>3.25090586823476</v>
      </c>
      <c r="G593" s="0" t="n">
        <f aca="true">F593+$D$6*($H$5-F593)*$H$7+$G$16*($H$7^0.5)*(NORMINV(RAND(),0,1))</f>
        <v>3.2049176740379</v>
      </c>
      <c r="H593" s="0" t="n">
        <f aca="true">G593+$D$6*($H$5-G593)*$H$7+$H$16*($H$7^0.5)*(NORMINV(RAND(),0,1))</f>
        <v>3.40371726825818</v>
      </c>
      <c r="I593" s="0" t="n">
        <f aca="true">H593+$D$6*($H$5-H593)*$H$7+$I$16*($H$7^0.5)*(NORMINV(RAND(),0,1))</f>
        <v>3.29531770808823</v>
      </c>
      <c r="J593" s="0" t="n">
        <f aca="true">I593+$D$6*($H$5-I593)*$H$7+$J$16*($H$7^0.5)*(NORMINV(RAND(),0,1))</f>
        <v>3.38957804771122</v>
      </c>
      <c r="K593" s="0" t="n">
        <f aca="true">J593+$D$6*($H$5-J593)*$H$7+$K$16*($H$7^0.5)*(NORMINV(RAND(),0,1))</f>
        <v>3.40331094492705</v>
      </c>
      <c r="L593" s="0" t="n">
        <f aca="true">K593+$D$6*($H$5-K593)*$H$7+$L$16*($H$7^0.5)*(NORMINV(RAND(),0,1))</f>
        <v>3.32451864507259</v>
      </c>
      <c r="M593" s="0" t="n">
        <f aca="true">L593+$D$6*($H$5-L593)*$H$7+$M$16*($H$7^0.5)*(NORMINV(RAND(),0,1))</f>
        <v>3.35829777687859</v>
      </c>
      <c r="N593" s="0" t="n">
        <f aca="false">EXP(M593)</f>
        <v>28.7402269384804</v>
      </c>
      <c r="O593" s="0" t="n">
        <f aca="false">EXP(($H$9*LN(N593))+(1-$H$9)*$H$5+(($D$9^2)/(4*$D$6))*(1-$H$9^2))</f>
        <v>26.154999525192</v>
      </c>
      <c r="P593" s="33" t="n">
        <f aca="false">(MAX(O593-$D$5,0))*$H$8</f>
        <v>2.81088249774825</v>
      </c>
    </row>
    <row r="594" customFormat="false" ht="12.75" hidden="false" customHeight="false" outlineLevel="0" collapsed="false">
      <c r="A594" s="0" t="n">
        <v>574</v>
      </c>
      <c r="C594" s="18" t="n">
        <f aca="false">$H$6</f>
        <v>3.29212628660779</v>
      </c>
      <c r="D594" s="0" t="n">
        <f aca="true">C594+$D$6*($H$5-C594)*$H$7+$D$16*($H$7^0.5)*(NORMINV(RAND(),0,1))</f>
        <v>3.13728919318817</v>
      </c>
      <c r="E594" s="0" t="n">
        <f aca="true">D594+$D$6*($H$5-D594)*$H$7+$E$16*($H$7^0.5)*(NORMINV(RAND(),0,1))</f>
        <v>3.11223739286441</v>
      </c>
      <c r="F594" s="0" t="n">
        <f aca="true">E594+$D$6*($H$5-E594)*$H$7+$F$16*($H$7^0.5)*(NORMINV(RAND(),0,1))</f>
        <v>3.09518496493533</v>
      </c>
      <c r="G594" s="0" t="n">
        <f aca="true">F594+$D$6*($H$5-F594)*$H$7+$G$16*($H$7^0.5)*(NORMINV(RAND(),0,1))</f>
        <v>2.55891779226949</v>
      </c>
      <c r="H594" s="0" t="n">
        <f aca="true">G594+$D$6*($H$5-G594)*$H$7+$H$16*($H$7^0.5)*(NORMINV(RAND(),0,1))</f>
        <v>2.43158053028257</v>
      </c>
      <c r="I594" s="0" t="n">
        <f aca="true">H594+$D$6*($H$5-H594)*$H$7+$I$16*($H$7^0.5)*(NORMINV(RAND(),0,1))</f>
        <v>2.42425502309034</v>
      </c>
      <c r="J594" s="0" t="n">
        <f aca="true">I594+$D$6*($H$5-I594)*$H$7+$J$16*($H$7^0.5)*(NORMINV(RAND(),0,1))</f>
        <v>2.42977814334751</v>
      </c>
      <c r="K594" s="0" t="n">
        <f aca="true">J594+$D$6*($H$5-J594)*$H$7+$K$16*($H$7^0.5)*(NORMINV(RAND(),0,1))</f>
        <v>2.22240606938838</v>
      </c>
      <c r="L594" s="0" t="n">
        <f aca="true">K594+$D$6*($H$5-K594)*$H$7+$L$16*($H$7^0.5)*(NORMINV(RAND(),0,1))</f>
        <v>2.28279468274185</v>
      </c>
      <c r="M594" s="0" t="n">
        <f aca="true">L594+$D$6*($H$5-L594)*$H$7+$M$16*($H$7^0.5)*(NORMINV(RAND(),0,1))</f>
        <v>2.18054083664331</v>
      </c>
      <c r="N594" s="0" t="n">
        <f aca="false">EXP(M594)</f>
        <v>8.85109195932801</v>
      </c>
      <c r="O594" s="0" t="n">
        <f aca="false">EXP(($H$9*LN(N594))+(1-$H$9)*$H$5+(($D$9^2)/(4*$D$6))*(1-$H$9^2))</f>
        <v>10.3178013376799</v>
      </c>
      <c r="P594" s="33" t="n">
        <f aca="false">(MAX(O594-$D$5,0))*$H$8</f>
        <v>0</v>
      </c>
    </row>
    <row r="595" customFormat="false" ht="12.75" hidden="false" customHeight="false" outlineLevel="0" collapsed="false">
      <c r="A595" s="0" t="n">
        <v>575</v>
      </c>
      <c r="C595" s="18" t="n">
        <f aca="false">$H$6</f>
        <v>3.29212628660779</v>
      </c>
      <c r="D595" s="0" t="n">
        <f aca="true">C595+$D$6*($H$5-C595)*$H$7+$D$16*($H$7^0.5)*(NORMINV(RAND(),0,1))</f>
        <v>3.29033649481341</v>
      </c>
      <c r="E595" s="0" t="n">
        <f aca="true">D595+$D$6*($H$5-D595)*$H$7+$E$16*($H$7^0.5)*(NORMINV(RAND(),0,1))</f>
        <v>3.39106125309676</v>
      </c>
      <c r="F595" s="0" t="n">
        <f aca="true">E595+$D$6*($H$5-E595)*$H$7+$F$16*($H$7^0.5)*(NORMINV(RAND(),0,1))</f>
        <v>3.4110277778744</v>
      </c>
      <c r="G595" s="0" t="n">
        <f aca="true">F595+$D$6*($H$5-F595)*$H$7+$G$16*($H$7^0.5)*(NORMINV(RAND(),0,1))</f>
        <v>3.494263913469</v>
      </c>
      <c r="H595" s="0" t="n">
        <f aca="true">G595+$D$6*($H$5-G595)*$H$7+$H$16*($H$7^0.5)*(NORMINV(RAND(),0,1))</f>
        <v>3.72258195348262</v>
      </c>
      <c r="I595" s="0" t="n">
        <f aca="true">H595+$D$6*($H$5-H595)*$H$7+$I$16*($H$7^0.5)*(NORMINV(RAND(),0,1))</f>
        <v>3.85400603792676</v>
      </c>
      <c r="J595" s="0" t="n">
        <f aca="true">I595+$D$6*($H$5-I595)*$H$7+$J$16*($H$7^0.5)*(NORMINV(RAND(),0,1))</f>
        <v>3.79159759444691</v>
      </c>
      <c r="K595" s="0" t="n">
        <f aca="true">J595+$D$6*($H$5-J595)*$H$7+$K$16*($H$7^0.5)*(NORMINV(RAND(),0,1))</f>
        <v>3.72445982098045</v>
      </c>
      <c r="L595" s="0" t="n">
        <f aca="true">K595+$D$6*($H$5-K595)*$H$7+$L$16*($H$7^0.5)*(NORMINV(RAND(),0,1))</f>
        <v>3.78152832445917</v>
      </c>
      <c r="M595" s="0" t="n">
        <f aca="true">L595+$D$6*($H$5-L595)*$H$7+$M$16*($H$7^0.5)*(NORMINV(RAND(),0,1))</f>
        <v>3.7946762340029</v>
      </c>
      <c r="N595" s="0" t="n">
        <f aca="false">EXP(M595)</f>
        <v>44.4638381959208</v>
      </c>
      <c r="O595" s="0" t="n">
        <f aca="false">EXP(($H$9*LN(N595))+(1-$H$9)*$H$5+(($D$9^2)/(4*$D$6))*(1-$H$9^2))</f>
        <v>36.917423848895</v>
      </c>
      <c r="P595" s="33" t="n">
        <f aca="false">(MAX(O595-$D$5,0))*$H$8</f>
        <v>13.0484171934168</v>
      </c>
    </row>
    <row r="596" customFormat="false" ht="12.75" hidden="false" customHeight="false" outlineLevel="0" collapsed="false">
      <c r="A596" s="0" t="n">
        <v>576</v>
      </c>
      <c r="C596" s="18" t="n">
        <f aca="false">$H$6</f>
        <v>3.29212628660779</v>
      </c>
      <c r="D596" s="0" t="n">
        <f aca="true">C596+$D$6*($H$5-C596)*$H$7+$D$16*($H$7^0.5)*(NORMINV(RAND(),0,1))</f>
        <v>3.33196404895112</v>
      </c>
      <c r="E596" s="0" t="n">
        <f aca="true">D596+$D$6*($H$5-D596)*$H$7+$E$16*($H$7^0.5)*(NORMINV(RAND(),0,1))</f>
        <v>3.37551630038492</v>
      </c>
      <c r="F596" s="0" t="n">
        <f aca="true">E596+$D$6*($H$5-E596)*$H$7+$F$16*($H$7^0.5)*(NORMINV(RAND(),0,1))</f>
        <v>3.36034025992761</v>
      </c>
      <c r="G596" s="0" t="n">
        <f aca="true">F596+$D$6*($H$5-F596)*$H$7+$G$16*($H$7^0.5)*(NORMINV(RAND(),0,1))</f>
        <v>3.23338756069516</v>
      </c>
      <c r="H596" s="0" t="n">
        <f aca="true">G596+$D$6*($H$5-G596)*$H$7+$H$16*($H$7^0.5)*(NORMINV(RAND(),0,1))</f>
        <v>3.16711510822625</v>
      </c>
      <c r="I596" s="0" t="n">
        <f aca="true">H596+$D$6*($H$5-H596)*$H$7+$I$16*($H$7^0.5)*(NORMINV(RAND(),0,1))</f>
        <v>3.45580142757842</v>
      </c>
      <c r="J596" s="0" t="n">
        <f aca="true">I596+$D$6*($H$5-I596)*$H$7+$J$16*($H$7^0.5)*(NORMINV(RAND(),0,1))</f>
        <v>3.47233182197876</v>
      </c>
      <c r="K596" s="0" t="n">
        <f aca="true">J596+$D$6*($H$5-J596)*$H$7+$K$16*($H$7^0.5)*(NORMINV(RAND(),0,1))</f>
        <v>3.31642529653179</v>
      </c>
      <c r="L596" s="0" t="n">
        <f aca="true">K596+$D$6*($H$5-K596)*$H$7+$L$16*($H$7^0.5)*(NORMINV(RAND(),0,1))</f>
        <v>3.28946877754382</v>
      </c>
      <c r="M596" s="0" t="n">
        <f aca="true">L596+$D$6*($H$5-L596)*$H$7+$M$16*($H$7^0.5)*(NORMINV(RAND(),0,1))</f>
        <v>3.30264582028622</v>
      </c>
      <c r="N596" s="0" t="n">
        <f aca="false">EXP(M596)</f>
        <v>27.1844690736619</v>
      </c>
      <c r="O596" s="0" t="n">
        <f aca="false">EXP(($H$9*LN(N596))+(1-$H$9)*$H$5+(($D$9^2)/(4*$D$6))*(1-$H$9^2))</f>
        <v>25.0303107103833</v>
      </c>
      <c r="P596" s="33" t="n">
        <f aca="false">(MAX(O596-$D$5,0))*$H$8</f>
        <v>1.7410454036954</v>
      </c>
    </row>
    <row r="597" customFormat="false" ht="12.75" hidden="false" customHeight="false" outlineLevel="0" collapsed="false">
      <c r="A597" s="0" t="n">
        <v>577</v>
      </c>
      <c r="C597" s="18" t="n">
        <f aca="false">$H$6</f>
        <v>3.29212628660779</v>
      </c>
      <c r="D597" s="0" t="n">
        <f aca="true">C597+$D$6*($H$5-C597)*$H$7+$D$16*($H$7^0.5)*(NORMINV(RAND(),0,1))</f>
        <v>3.07360407440092</v>
      </c>
      <c r="E597" s="0" t="n">
        <f aca="true">D597+$D$6*($H$5-D597)*$H$7+$E$16*($H$7^0.5)*(NORMINV(RAND(),0,1))</f>
        <v>3.17778335724061</v>
      </c>
      <c r="F597" s="0" t="n">
        <f aca="true">E597+$D$6*($H$5-E597)*$H$7+$F$16*($H$7^0.5)*(NORMINV(RAND(),0,1))</f>
        <v>3.29734473673783</v>
      </c>
      <c r="G597" s="0" t="n">
        <f aca="true">F597+$D$6*($H$5-F597)*$H$7+$G$16*($H$7^0.5)*(NORMINV(RAND(),0,1))</f>
        <v>3.27972312200826</v>
      </c>
      <c r="H597" s="0" t="n">
        <f aca="true">G597+$D$6*($H$5-G597)*$H$7+$H$16*($H$7^0.5)*(NORMINV(RAND(),0,1))</f>
        <v>3.30348411912976</v>
      </c>
      <c r="I597" s="0" t="n">
        <f aca="true">H597+$D$6*($H$5-H597)*$H$7+$I$16*($H$7^0.5)*(NORMINV(RAND(),0,1))</f>
        <v>3.37525694387658</v>
      </c>
      <c r="J597" s="0" t="n">
        <f aca="true">I597+$D$6*($H$5-I597)*$H$7+$J$16*($H$7^0.5)*(NORMINV(RAND(),0,1))</f>
        <v>3.34583871775868</v>
      </c>
      <c r="K597" s="0" t="n">
        <f aca="true">J597+$D$6*($H$5-J597)*$H$7+$K$16*($H$7^0.5)*(NORMINV(RAND(),0,1))</f>
        <v>3.40679268440441</v>
      </c>
      <c r="L597" s="0" t="n">
        <f aca="true">K597+$D$6*($H$5-K597)*$H$7+$L$16*($H$7^0.5)*(NORMINV(RAND(),0,1))</f>
        <v>3.43014897112705</v>
      </c>
      <c r="M597" s="0" t="n">
        <f aca="true">L597+$D$6*($H$5-L597)*$H$7+$M$16*($H$7^0.5)*(NORMINV(RAND(),0,1))</f>
        <v>3.39236802532752</v>
      </c>
      <c r="N597" s="0" t="n">
        <f aca="false">EXP(M597)</f>
        <v>29.7362852389692</v>
      </c>
      <c r="O597" s="0" t="n">
        <f aca="false">EXP(($H$9*LN(N597))+(1-$H$9)*$H$5+(($D$9^2)/(4*$D$6))*(1-$H$9^2))</f>
        <v>26.8683330321433</v>
      </c>
      <c r="P597" s="33" t="n">
        <f aca="false">(MAX(O597-$D$5,0))*$H$8</f>
        <v>3.48942631904263</v>
      </c>
    </row>
    <row r="598" customFormat="false" ht="12.75" hidden="false" customHeight="false" outlineLevel="0" collapsed="false">
      <c r="A598" s="0" t="n">
        <v>578</v>
      </c>
      <c r="C598" s="18" t="n">
        <f aca="false">$H$6</f>
        <v>3.29212628660779</v>
      </c>
      <c r="D598" s="0" t="n">
        <f aca="true">C598+$D$6*($H$5-C598)*$H$7+$D$16*($H$7^0.5)*(NORMINV(RAND(),0,1))</f>
        <v>3.13661014173425</v>
      </c>
      <c r="E598" s="0" t="n">
        <f aca="true">D598+$D$6*($H$5-D598)*$H$7+$E$16*($H$7^0.5)*(NORMINV(RAND(),0,1))</f>
        <v>2.94341413214211</v>
      </c>
      <c r="F598" s="0" t="n">
        <f aca="true">E598+$D$6*($H$5-E598)*$H$7+$F$16*($H$7^0.5)*(NORMINV(RAND(),0,1))</f>
        <v>2.98915470102414</v>
      </c>
      <c r="G598" s="0" t="n">
        <f aca="true">F598+$D$6*($H$5-F598)*$H$7+$G$16*($H$7^0.5)*(NORMINV(RAND(),0,1))</f>
        <v>2.84365985006478</v>
      </c>
      <c r="H598" s="0" t="n">
        <f aca="true">G598+$D$6*($H$5-G598)*$H$7+$H$16*($H$7^0.5)*(NORMINV(RAND(),0,1))</f>
        <v>3.15720155081505</v>
      </c>
      <c r="I598" s="0" t="n">
        <f aca="true">H598+$D$6*($H$5-H598)*$H$7+$I$16*($H$7^0.5)*(NORMINV(RAND(),0,1))</f>
        <v>2.91540914877042</v>
      </c>
      <c r="J598" s="0" t="n">
        <f aca="true">I598+$D$6*($H$5-I598)*$H$7+$J$16*($H$7^0.5)*(NORMINV(RAND(),0,1))</f>
        <v>3.04602290235123</v>
      </c>
      <c r="K598" s="0" t="n">
        <f aca="true">J598+$D$6*($H$5-J598)*$H$7+$K$16*($H$7^0.5)*(NORMINV(RAND(),0,1))</f>
        <v>3.01969966985415</v>
      </c>
      <c r="L598" s="0" t="n">
        <f aca="true">K598+$D$6*($H$5-K598)*$H$7+$L$16*($H$7^0.5)*(NORMINV(RAND(),0,1))</f>
        <v>2.93546826308128</v>
      </c>
      <c r="M598" s="0" t="n">
        <f aca="true">L598+$D$6*($H$5-L598)*$H$7+$M$16*($H$7^0.5)*(NORMINV(RAND(),0,1))</f>
        <v>2.90570932089205</v>
      </c>
      <c r="N598" s="0" t="n">
        <f aca="false">EXP(M598)</f>
        <v>18.2782041671687</v>
      </c>
      <c r="O598" s="0" t="n">
        <f aca="false">EXP(($H$9*LN(N598))+(1-$H$9)*$H$5+(($D$9^2)/(4*$D$6))*(1-$H$9^2))</f>
        <v>18.2943952580589</v>
      </c>
      <c r="P598" s="33" t="n">
        <f aca="false">(MAX(O598-$D$5,0))*$H$8</f>
        <v>0</v>
      </c>
    </row>
    <row r="599" customFormat="false" ht="12.75" hidden="false" customHeight="false" outlineLevel="0" collapsed="false">
      <c r="A599" s="0" t="n">
        <v>579</v>
      </c>
      <c r="C599" s="18" t="n">
        <f aca="false">$H$6</f>
        <v>3.29212628660779</v>
      </c>
      <c r="D599" s="0" t="n">
        <f aca="true">C599+$D$6*($H$5-C599)*$H$7+$D$16*($H$7^0.5)*(NORMINV(RAND(),0,1))</f>
        <v>3.19816732893344</v>
      </c>
      <c r="E599" s="0" t="n">
        <f aca="true">D599+$D$6*($H$5-D599)*$H$7+$E$16*($H$7^0.5)*(NORMINV(RAND(),0,1))</f>
        <v>3.12018140620881</v>
      </c>
      <c r="F599" s="0" t="n">
        <f aca="true">E599+$D$6*($H$5-E599)*$H$7+$F$16*($H$7^0.5)*(NORMINV(RAND(),0,1))</f>
        <v>3.13000772618963</v>
      </c>
      <c r="G599" s="0" t="n">
        <f aca="true">F599+$D$6*($H$5-F599)*$H$7+$G$16*($H$7^0.5)*(NORMINV(RAND(),0,1))</f>
        <v>2.93191629654809</v>
      </c>
      <c r="H599" s="0" t="n">
        <f aca="true">G599+$D$6*($H$5-G599)*$H$7+$H$16*($H$7^0.5)*(NORMINV(RAND(),0,1))</f>
        <v>2.70738313575691</v>
      </c>
      <c r="I599" s="0" t="n">
        <f aca="true">H599+$D$6*($H$5-H599)*$H$7+$I$16*($H$7^0.5)*(NORMINV(RAND(),0,1))</f>
        <v>2.89191444292616</v>
      </c>
      <c r="J599" s="0" t="n">
        <f aca="true">I599+$D$6*($H$5-I599)*$H$7+$J$16*($H$7^0.5)*(NORMINV(RAND(),0,1))</f>
        <v>2.92048173257095</v>
      </c>
      <c r="K599" s="0" t="n">
        <f aca="true">J599+$D$6*($H$5-J599)*$H$7+$K$16*($H$7^0.5)*(NORMINV(RAND(),0,1))</f>
        <v>2.91301030346576</v>
      </c>
      <c r="L599" s="0" t="n">
        <f aca="true">K599+$D$6*($H$5-K599)*$H$7+$L$16*($H$7^0.5)*(NORMINV(RAND(),0,1))</f>
        <v>2.84586682713321</v>
      </c>
      <c r="M599" s="0" t="n">
        <f aca="true">L599+$D$6*($H$5-L599)*$H$7+$M$16*($H$7^0.5)*(NORMINV(RAND(),0,1))</f>
        <v>2.93427111680629</v>
      </c>
      <c r="N599" s="0" t="n">
        <f aca="false">EXP(M599)</f>
        <v>18.8077894563113</v>
      </c>
      <c r="O599" s="0" t="n">
        <f aca="false">EXP(($H$9*LN(N599))+(1-$H$9)*$H$5+(($D$9^2)/(4*$D$6))*(1-$H$9^2))</f>
        <v>18.7117617608884</v>
      </c>
      <c r="P599" s="33" t="n">
        <f aca="false">(MAX(O599-$D$5,0))*$H$8</f>
        <v>0</v>
      </c>
    </row>
    <row r="600" customFormat="false" ht="12.75" hidden="false" customHeight="false" outlineLevel="0" collapsed="false">
      <c r="A600" s="0" t="n">
        <v>580</v>
      </c>
      <c r="C600" s="18" t="n">
        <f aca="false">$H$6</f>
        <v>3.29212628660779</v>
      </c>
      <c r="D600" s="0" t="n">
        <f aca="true">C600+$D$6*($H$5-C600)*$H$7+$D$16*($H$7^0.5)*(NORMINV(RAND(),0,1))</f>
        <v>3.14918274048848</v>
      </c>
      <c r="E600" s="0" t="n">
        <f aca="true">D600+$D$6*($H$5-D600)*$H$7+$E$16*($H$7^0.5)*(NORMINV(RAND(),0,1))</f>
        <v>3.15930338462964</v>
      </c>
      <c r="F600" s="0" t="n">
        <f aca="true">E600+$D$6*($H$5-E600)*$H$7+$F$16*($H$7^0.5)*(NORMINV(RAND(),0,1))</f>
        <v>3.27737725126975</v>
      </c>
      <c r="G600" s="0" t="n">
        <f aca="true">F600+$D$6*($H$5-F600)*$H$7+$G$16*($H$7^0.5)*(NORMINV(RAND(),0,1))</f>
        <v>3.26173691100301</v>
      </c>
      <c r="H600" s="0" t="n">
        <f aca="true">G600+$D$6*($H$5-G600)*$H$7+$H$16*($H$7^0.5)*(NORMINV(RAND(),0,1))</f>
        <v>3.09639968787196</v>
      </c>
      <c r="I600" s="0" t="n">
        <f aca="true">H600+$D$6*($H$5-H600)*$H$7+$I$16*($H$7^0.5)*(NORMINV(RAND(),0,1))</f>
        <v>2.9112925176394</v>
      </c>
      <c r="J600" s="0" t="n">
        <f aca="true">I600+$D$6*($H$5-I600)*$H$7+$J$16*($H$7^0.5)*(NORMINV(RAND(),0,1))</f>
        <v>3.0282261649291</v>
      </c>
      <c r="K600" s="0" t="n">
        <f aca="true">J600+$D$6*($H$5-J600)*$H$7+$K$16*($H$7^0.5)*(NORMINV(RAND(),0,1))</f>
        <v>2.92908377005944</v>
      </c>
      <c r="L600" s="0" t="n">
        <f aca="true">K600+$D$6*($H$5-K600)*$H$7+$L$16*($H$7^0.5)*(NORMINV(RAND(),0,1))</f>
        <v>2.91454247189821</v>
      </c>
      <c r="M600" s="0" t="n">
        <f aca="true">L600+$D$6*($H$5-L600)*$H$7+$M$16*($H$7^0.5)*(NORMINV(RAND(),0,1))</f>
        <v>2.86321755275019</v>
      </c>
      <c r="N600" s="0" t="n">
        <f aca="false">EXP(M600)</f>
        <v>17.5178008041173</v>
      </c>
      <c r="O600" s="0" t="n">
        <f aca="false">EXP(($H$9*LN(N600))+(1-$H$9)*$H$5+(($D$9^2)/(4*$D$6))*(1-$H$9^2))</f>
        <v>17.690637867513</v>
      </c>
      <c r="P600" s="33" t="n">
        <f aca="false">(MAX(O600-$D$5,0))*$H$8</f>
        <v>0</v>
      </c>
    </row>
    <row r="601" customFormat="false" ht="12.75" hidden="false" customHeight="false" outlineLevel="0" collapsed="false">
      <c r="A601" s="0" t="n">
        <v>581</v>
      </c>
      <c r="C601" s="18" t="n">
        <f aca="false">$H$6</f>
        <v>3.29212628660779</v>
      </c>
      <c r="D601" s="0" t="n">
        <f aca="true">C601+$D$6*($H$5-C601)*$H$7+$D$16*($H$7^0.5)*(NORMINV(RAND(),0,1))</f>
        <v>2.96604243840445</v>
      </c>
      <c r="E601" s="0" t="n">
        <f aca="true">D601+$D$6*($H$5-D601)*$H$7+$E$16*($H$7^0.5)*(NORMINV(RAND(),0,1))</f>
        <v>2.96549774352808</v>
      </c>
      <c r="F601" s="0" t="n">
        <f aca="true">E601+$D$6*($H$5-E601)*$H$7+$F$16*($H$7^0.5)*(NORMINV(RAND(),0,1))</f>
        <v>2.91126951352177</v>
      </c>
      <c r="G601" s="0" t="n">
        <f aca="true">F601+$D$6*($H$5-F601)*$H$7+$G$16*($H$7^0.5)*(NORMINV(RAND(),0,1))</f>
        <v>2.79068394515818</v>
      </c>
      <c r="H601" s="0" t="n">
        <f aca="true">G601+$D$6*($H$5-G601)*$H$7+$H$16*($H$7^0.5)*(NORMINV(RAND(),0,1))</f>
        <v>2.6568618555696</v>
      </c>
      <c r="I601" s="0" t="n">
        <f aca="true">H601+$D$6*($H$5-H601)*$H$7+$I$16*($H$7^0.5)*(NORMINV(RAND(),0,1))</f>
        <v>2.82626063210232</v>
      </c>
      <c r="J601" s="0" t="n">
        <f aca="true">I601+$D$6*($H$5-I601)*$H$7+$J$16*($H$7^0.5)*(NORMINV(RAND(),0,1))</f>
        <v>2.93250680040113</v>
      </c>
      <c r="K601" s="0" t="n">
        <f aca="true">J601+$D$6*($H$5-J601)*$H$7+$K$16*($H$7^0.5)*(NORMINV(RAND(),0,1))</f>
        <v>2.98843831905421</v>
      </c>
      <c r="L601" s="0" t="n">
        <f aca="true">K601+$D$6*($H$5-K601)*$H$7+$L$16*($H$7^0.5)*(NORMINV(RAND(),0,1))</f>
        <v>3.04135057688546</v>
      </c>
      <c r="M601" s="0" t="n">
        <f aca="true">L601+$D$6*($H$5-L601)*$H$7+$M$16*($H$7^0.5)*(NORMINV(RAND(),0,1))</f>
        <v>3.04569072419479</v>
      </c>
      <c r="N601" s="0" t="n">
        <f aca="false">EXP(M601)</f>
        <v>21.0245483528608</v>
      </c>
      <c r="O601" s="0" t="n">
        <f aca="false">EXP(($H$9*LN(N601))+(1-$H$9)*$H$5+(($D$9^2)/(4*$D$6))*(1-$H$9^2))</f>
        <v>20.4329613611702</v>
      </c>
      <c r="P601" s="33" t="n">
        <f aca="false">(MAX(O601-$D$5,0))*$H$8</f>
        <v>0</v>
      </c>
    </row>
    <row r="602" customFormat="false" ht="12.75" hidden="false" customHeight="false" outlineLevel="0" collapsed="false">
      <c r="A602" s="0" t="n">
        <v>582</v>
      </c>
      <c r="C602" s="18" t="n">
        <f aca="false">$H$6</f>
        <v>3.29212628660779</v>
      </c>
      <c r="D602" s="0" t="n">
        <f aca="true">C602+$D$6*($H$5-C602)*$H$7+$D$16*($H$7^0.5)*(NORMINV(RAND(),0,1))</f>
        <v>3.36703302703001</v>
      </c>
      <c r="E602" s="0" t="n">
        <f aca="true">D602+$D$6*($H$5-D602)*$H$7+$E$16*($H$7^0.5)*(NORMINV(RAND(),0,1))</f>
        <v>3.52160774020744</v>
      </c>
      <c r="F602" s="0" t="n">
        <f aca="true">E602+$D$6*($H$5-E602)*$H$7+$F$16*($H$7^0.5)*(NORMINV(RAND(),0,1))</f>
        <v>3.55950958670019</v>
      </c>
      <c r="G602" s="0" t="n">
        <f aca="true">F602+$D$6*($H$5-F602)*$H$7+$G$16*($H$7^0.5)*(NORMINV(RAND(),0,1))</f>
        <v>3.52584765148794</v>
      </c>
      <c r="H602" s="0" t="n">
        <f aca="true">G602+$D$6*($H$5-G602)*$H$7+$H$16*($H$7^0.5)*(NORMINV(RAND(),0,1))</f>
        <v>3.55678911753418</v>
      </c>
      <c r="I602" s="0" t="n">
        <f aca="true">H602+$D$6*($H$5-H602)*$H$7+$I$16*($H$7^0.5)*(NORMINV(RAND(),0,1))</f>
        <v>3.68295837269237</v>
      </c>
      <c r="J602" s="0" t="n">
        <f aca="true">I602+$D$6*($H$5-I602)*$H$7+$J$16*($H$7^0.5)*(NORMINV(RAND(),0,1))</f>
        <v>3.62939990696145</v>
      </c>
      <c r="K602" s="0" t="n">
        <f aca="true">J602+$D$6*($H$5-J602)*$H$7+$K$16*($H$7^0.5)*(NORMINV(RAND(),0,1))</f>
        <v>3.80004875525115</v>
      </c>
      <c r="L602" s="0" t="n">
        <f aca="true">K602+$D$6*($H$5-K602)*$H$7+$L$16*($H$7^0.5)*(NORMINV(RAND(),0,1))</f>
        <v>3.88653809522504</v>
      </c>
      <c r="M602" s="0" t="n">
        <f aca="true">L602+$D$6*($H$5-L602)*$H$7+$M$16*($H$7^0.5)*(NORMINV(RAND(),0,1))</f>
        <v>3.86269505203607</v>
      </c>
      <c r="N602" s="0" t="n">
        <f aca="false">EXP(M602)</f>
        <v>47.5934454933364</v>
      </c>
      <c r="O602" s="0" t="n">
        <f aca="false">EXP(($H$9*LN(N602))+(1-$H$9)*$H$5+(($D$9^2)/(4*$D$6))*(1-$H$9^2))</f>
        <v>38.9548615070358</v>
      </c>
      <c r="P602" s="33" t="n">
        <f aca="false">(MAX(O602-$D$5,0))*$H$8</f>
        <v>14.9864878444261</v>
      </c>
    </row>
    <row r="603" customFormat="false" ht="12.75" hidden="false" customHeight="false" outlineLevel="0" collapsed="false">
      <c r="A603" s="0" t="n">
        <v>583</v>
      </c>
      <c r="C603" s="18" t="n">
        <f aca="false">$H$6</f>
        <v>3.29212628660779</v>
      </c>
      <c r="D603" s="0" t="n">
        <f aca="true">C603+$D$6*($H$5-C603)*$H$7+$D$16*($H$7^0.5)*(NORMINV(RAND(),0,1))</f>
        <v>3.30755813186742</v>
      </c>
      <c r="E603" s="0" t="n">
        <f aca="true">D603+$D$6*($H$5-D603)*$H$7+$E$16*($H$7^0.5)*(NORMINV(RAND(),0,1))</f>
        <v>3.37788900546702</v>
      </c>
      <c r="F603" s="0" t="n">
        <f aca="true">E603+$D$6*($H$5-E603)*$H$7+$F$16*($H$7^0.5)*(NORMINV(RAND(),0,1))</f>
        <v>3.50257646208184</v>
      </c>
      <c r="G603" s="0" t="n">
        <f aca="true">F603+$D$6*($H$5-F603)*$H$7+$G$16*($H$7^0.5)*(NORMINV(RAND(),0,1))</f>
        <v>3.43932615367452</v>
      </c>
      <c r="H603" s="0" t="n">
        <f aca="true">G603+$D$6*($H$5-G603)*$H$7+$H$16*($H$7^0.5)*(NORMINV(RAND(),0,1))</f>
        <v>3.41599861842558</v>
      </c>
      <c r="I603" s="0" t="n">
        <f aca="true">H603+$D$6*($H$5-H603)*$H$7+$I$16*($H$7^0.5)*(NORMINV(RAND(),0,1))</f>
        <v>3.3641447063137</v>
      </c>
      <c r="J603" s="0" t="n">
        <f aca="true">I603+$D$6*($H$5-I603)*$H$7+$J$16*($H$7^0.5)*(NORMINV(RAND(),0,1))</f>
        <v>3.32378522938509</v>
      </c>
      <c r="K603" s="0" t="n">
        <f aca="true">J603+$D$6*($H$5-J603)*$H$7+$K$16*($H$7^0.5)*(NORMINV(RAND(),0,1))</f>
        <v>3.44288001612253</v>
      </c>
      <c r="L603" s="0" t="n">
        <f aca="true">K603+$D$6*($H$5-K603)*$H$7+$L$16*($H$7^0.5)*(NORMINV(RAND(),0,1))</f>
        <v>3.16071093390362</v>
      </c>
      <c r="M603" s="0" t="n">
        <f aca="true">L603+$D$6*($H$5-L603)*$H$7+$M$16*($H$7^0.5)*(NORMINV(RAND(),0,1))</f>
        <v>3.07680128989632</v>
      </c>
      <c r="N603" s="0" t="n">
        <f aca="false">EXP(M603)</f>
        <v>21.688914769248</v>
      </c>
      <c r="O603" s="0" t="n">
        <f aca="false">EXP(($H$9*LN(N603))+(1-$H$9)*$H$5+(($D$9^2)/(4*$D$6))*(1-$H$9^2))</f>
        <v>20.9412285445438</v>
      </c>
      <c r="P603" s="33" t="n">
        <f aca="false">(MAX(O603-$D$5,0))*$H$8</f>
        <v>0</v>
      </c>
    </row>
    <row r="604" customFormat="false" ht="12.75" hidden="false" customHeight="false" outlineLevel="0" collapsed="false">
      <c r="A604" s="0" t="n">
        <v>584</v>
      </c>
      <c r="C604" s="18" t="n">
        <f aca="false">$H$6</f>
        <v>3.29212628660779</v>
      </c>
      <c r="D604" s="0" t="n">
        <f aca="true">C604+$D$6*($H$5-C604)*$H$7+$D$16*($H$7^0.5)*(NORMINV(RAND(),0,1))</f>
        <v>3.21092212176756</v>
      </c>
      <c r="E604" s="0" t="n">
        <f aca="true">D604+$D$6*($H$5-D604)*$H$7+$E$16*($H$7^0.5)*(NORMINV(RAND(),0,1))</f>
        <v>3.13260731380444</v>
      </c>
      <c r="F604" s="0" t="n">
        <f aca="true">E604+$D$6*($H$5-E604)*$H$7+$F$16*($H$7^0.5)*(NORMINV(RAND(),0,1))</f>
        <v>3.20448731937248</v>
      </c>
      <c r="G604" s="0" t="n">
        <f aca="true">F604+$D$6*($H$5-F604)*$H$7+$G$16*($H$7^0.5)*(NORMINV(RAND(),0,1))</f>
        <v>3.21753052912703</v>
      </c>
      <c r="H604" s="0" t="n">
        <f aca="true">G604+$D$6*($H$5-G604)*$H$7+$H$16*($H$7^0.5)*(NORMINV(RAND(),0,1))</f>
        <v>3.25292597781612</v>
      </c>
      <c r="I604" s="0" t="n">
        <f aca="true">H604+$D$6*($H$5-H604)*$H$7+$I$16*($H$7^0.5)*(NORMINV(RAND(),0,1))</f>
        <v>3.25474910955384</v>
      </c>
      <c r="J604" s="0" t="n">
        <f aca="true">I604+$D$6*($H$5-I604)*$H$7+$J$16*($H$7^0.5)*(NORMINV(RAND(),0,1))</f>
        <v>3.12628002126022</v>
      </c>
      <c r="K604" s="0" t="n">
        <f aca="true">J604+$D$6*($H$5-J604)*$H$7+$K$16*($H$7^0.5)*(NORMINV(RAND(),0,1))</f>
        <v>3.19477555490212</v>
      </c>
      <c r="L604" s="0" t="n">
        <f aca="true">K604+$D$6*($H$5-K604)*$H$7+$L$16*($H$7^0.5)*(NORMINV(RAND(),0,1))</f>
        <v>3.23849355697659</v>
      </c>
      <c r="M604" s="0" t="n">
        <f aca="true">L604+$D$6*($H$5-L604)*$H$7+$M$16*($H$7^0.5)*(NORMINV(RAND(),0,1))</f>
        <v>3.16626626910676</v>
      </c>
      <c r="N604" s="0" t="n">
        <f aca="false">EXP(M604)</f>
        <v>23.7187593573062</v>
      </c>
      <c r="O604" s="0" t="n">
        <f aca="false">EXP(($H$9*LN(N604))+(1-$H$9)*$H$5+(($D$9^2)/(4*$D$6))*(1-$H$9^2))</f>
        <v>22.4744157629318</v>
      </c>
      <c r="P604" s="33" t="n">
        <f aca="false">(MAX(O604-$D$5,0))*$H$8</f>
        <v>0</v>
      </c>
    </row>
    <row r="605" customFormat="false" ht="12.75" hidden="false" customHeight="false" outlineLevel="0" collapsed="false">
      <c r="A605" s="0" t="n">
        <v>585</v>
      </c>
      <c r="C605" s="18" t="n">
        <f aca="false">$H$6</f>
        <v>3.29212628660779</v>
      </c>
      <c r="D605" s="0" t="n">
        <f aca="true">C605+$D$6*($H$5-C605)*$H$7+$D$16*($H$7^0.5)*(NORMINV(RAND(),0,1))</f>
        <v>3.54502582971836</v>
      </c>
      <c r="E605" s="0" t="n">
        <f aca="true">D605+$D$6*($H$5-D605)*$H$7+$E$16*($H$7^0.5)*(NORMINV(RAND(),0,1))</f>
        <v>3.47455743978478</v>
      </c>
      <c r="F605" s="0" t="n">
        <f aca="true">E605+$D$6*($H$5-E605)*$H$7+$F$16*($H$7^0.5)*(NORMINV(RAND(),0,1))</f>
        <v>3.44799003696886</v>
      </c>
      <c r="G605" s="0" t="n">
        <f aca="true">F605+$D$6*($H$5-F605)*$H$7+$G$16*($H$7^0.5)*(NORMINV(RAND(),0,1))</f>
        <v>3.27861618913154</v>
      </c>
      <c r="H605" s="0" t="n">
        <f aca="true">G605+$D$6*($H$5-G605)*$H$7+$H$16*($H$7^0.5)*(NORMINV(RAND(),0,1))</f>
        <v>3.08888830561136</v>
      </c>
      <c r="I605" s="0" t="n">
        <f aca="true">H605+$D$6*($H$5-H605)*$H$7+$I$16*($H$7^0.5)*(NORMINV(RAND(),0,1))</f>
        <v>3.13736951817975</v>
      </c>
      <c r="J605" s="0" t="n">
        <f aca="true">I605+$D$6*($H$5-I605)*$H$7+$J$16*($H$7^0.5)*(NORMINV(RAND(),0,1))</f>
        <v>3.23060539562717</v>
      </c>
      <c r="K605" s="0" t="n">
        <f aca="true">J605+$D$6*($H$5-J605)*$H$7+$K$16*($H$7^0.5)*(NORMINV(RAND(),0,1))</f>
        <v>3.41208287249212</v>
      </c>
      <c r="L605" s="0" t="n">
        <f aca="true">K605+$D$6*($H$5-K605)*$H$7+$L$16*($H$7^0.5)*(NORMINV(RAND(),0,1))</f>
        <v>3.32201783523506</v>
      </c>
      <c r="M605" s="0" t="n">
        <f aca="true">L605+$D$6*($H$5-L605)*$H$7+$M$16*($H$7^0.5)*(NORMINV(RAND(),0,1))</f>
        <v>3.27332544861815</v>
      </c>
      <c r="N605" s="0" t="n">
        <f aca="false">EXP(M605)</f>
        <v>26.3989819951272</v>
      </c>
      <c r="O605" s="0" t="n">
        <f aca="false">EXP(($H$9*LN(N605))+(1-$H$9)*$H$5+(($D$9^2)/(4*$D$6))*(1-$H$9^2))</f>
        <v>24.4573517547452</v>
      </c>
      <c r="P605" s="33" t="n">
        <f aca="false">(MAX(O605-$D$5,0))*$H$8</f>
        <v>1.19602998606123</v>
      </c>
    </row>
    <row r="606" customFormat="false" ht="12.75" hidden="false" customHeight="false" outlineLevel="0" collapsed="false">
      <c r="A606" s="0" t="n">
        <v>586</v>
      </c>
      <c r="C606" s="18" t="n">
        <f aca="false">$H$6</f>
        <v>3.29212628660779</v>
      </c>
      <c r="D606" s="0" t="n">
        <f aca="true">C606+$D$6*($H$5-C606)*$H$7+$D$16*($H$7^0.5)*(NORMINV(RAND(),0,1))</f>
        <v>3.4147285098665</v>
      </c>
      <c r="E606" s="0" t="n">
        <f aca="true">D606+$D$6*($H$5-D606)*$H$7+$E$16*($H$7^0.5)*(NORMINV(RAND(),0,1))</f>
        <v>3.34540641055103</v>
      </c>
      <c r="F606" s="0" t="n">
        <f aca="true">E606+$D$6*($H$5-E606)*$H$7+$F$16*($H$7^0.5)*(NORMINV(RAND(),0,1))</f>
        <v>3.41406383654926</v>
      </c>
      <c r="G606" s="0" t="n">
        <f aca="true">F606+$D$6*($H$5-F606)*$H$7+$G$16*($H$7^0.5)*(NORMINV(RAND(),0,1))</f>
        <v>3.09561301490741</v>
      </c>
      <c r="H606" s="0" t="n">
        <f aca="true">G606+$D$6*($H$5-G606)*$H$7+$H$16*($H$7^0.5)*(NORMINV(RAND(),0,1))</f>
        <v>2.92647999562956</v>
      </c>
      <c r="I606" s="0" t="n">
        <f aca="true">H606+$D$6*($H$5-H606)*$H$7+$I$16*($H$7^0.5)*(NORMINV(RAND(),0,1))</f>
        <v>2.9286842543624</v>
      </c>
      <c r="J606" s="0" t="n">
        <f aca="true">I606+$D$6*($H$5-I606)*$H$7+$J$16*($H$7^0.5)*(NORMINV(RAND(),0,1))</f>
        <v>2.8830862354422</v>
      </c>
      <c r="K606" s="0" t="n">
        <f aca="true">J606+$D$6*($H$5-J606)*$H$7+$K$16*($H$7^0.5)*(NORMINV(RAND(),0,1))</f>
        <v>2.67010027641569</v>
      </c>
      <c r="L606" s="0" t="n">
        <f aca="true">K606+$D$6*($H$5-K606)*$H$7+$L$16*($H$7^0.5)*(NORMINV(RAND(),0,1))</f>
        <v>2.7082537555579</v>
      </c>
      <c r="M606" s="0" t="n">
        <f aca="true">L606+$D$6*($H$5-L606)*$H$7+$M$16*($H$7^0.5)*(NORMINV(RAND(),0,1))</f>
        <v>2.82006876159458</v>
      </c>
      <c r="N606" s="0" t="n">
        <f aca="false">EXP(M606)</f>
        <v>16.7780043148068</v>
      </c>
      <c r="O606" s="0" t="n">
        <f aca="false">EXP(($H$9*LN(N606))+(1-$H$9)*$H$5+(($D$9^2)/(4*$D$6))*(1-$H$9^2))</f>
        <v>17.0979313797719</v>
      </c>
      <c r="P606" s="33" t="n">
        <f aca="false">(MAX(O606-$D$5,0))*$H$8</f>
        <v>0</v>
      </c>
    </row>
    <row r="607" customFormat="false" ht="12.75" hidden="false" customHeight="false" outlineLevel="0" collapsed="false">
      <c r="A607" s="0" t="n">
        <v>587</v>
      </c>
      <c r="C607" s="18" t="n">
        <f aca="false">$H$6</f>
        <v>3.29212628660779</v>
      </c>
      <c r="D607" s="0" t="n">
        <f aca="true">C607+$D$6*($H$5-C607)*$H$7+$D$16*($H$7^0.5)*(NORMINV(RAND(),0,1))</f>
        <v>3.24600196798091</v>
      </c>
      <c r="E607" s="0" t="n">
        <f aca="true">D607+$D$6*($H$5-D607)*$H$7+$E$16*($H$7^0.5)*(NORMINV(RAND(),0,1))</f>
        <v>3.09307214517611</v>
      </c>
      <c r="F607" s="0" t="n">
        <f aca="true">E607+$D$6*($H$5-E607)*$H$7+$F$16*($H$7^0.5)*(NORMINV(RAND(),0,1))</f>
        <v>2.95399140640825</v>
      </c>
      <c r="G607" s="0" t="n">
        <f aca="true">F607+$D$6*($H$5-F607)*$H$7+$G$16*($H$7^0.5)*(NORMINV(RAND(),0,1))</f>
        <v>3.05468023406026</v>
      </c>
      <c r="H607" s="0" t="n">
        <f aca="true">G607+$D$6*($H$5-G607)*$H$7+$H$16*($H$7^0.5)*(NORMINV(RAND(),0,1))</f>
        <v>2.94611855033435</v>
      </c>
      <c r="I607" s="0" t="n">
        <f aca="true">H607+$D$6*($H$5-H607)*$H$7+$I$16*($H$7^0.5)*(NORMINV(RAND(),0,1))</f>
        <v>3.01535122978618</v>
      </c>
      <c r="J607" s="0" t="n">
        <f aca="true">I607+$D$6*($H$5-I607)*$H$7+$J$16*($H$7^0.5)*(NORMINV(RAND(),0,1))</f>
        <v>3.05432801682695</v>
      </c>
      <c r="K607" s="0" t="n">
        <f aca="true">J607+$D$6*($H$5-J607)*$H$7+$K$16*($H$7^0.5)*(NORMINV(RAND(),0,1))</f>
        <v>3.27552647683554</v>
      </c>
      <c r="L607" s="0" t="n">
        <f aca="true">K607+$D$6*($H$5-K607)*$H$7+$L$16*($H$7^0.5)*(NORMINV(RAND(),0,1))</f>
        <v>3.21010941201575</v>
      </c>
      <c r="M607" s="0" t="n">
        <f aca="true">L607+$D$6*($H$5-L607)*$H$7+$M$16*($H$7^0.5)*(NORMINV(RAND(),0,1))</f>
        <v>3.28293933788913</v>
      </c>
      <c r="N607" s="0" t="n">
        <f aca="false">EXP(M607)</f>
        <v>26.6540027915161</v>
      </c>
      <c r="O607" s="0" t="n">
        <f aca="false">EXP(($H$9*LN(N607))+(1-$H$9)*$H$5+(($D$9^2)/(4*$D$6))*(1-$H$9^2))</f>
        <v>24.6437598893794</v>
      </c>
      <c r="P607" s="33" t="n">
        <f aca="false">(MAX(O607-$D$5,0))*$H$8</f>
        <v>1.37334688869163</v>
      </c>
    </row>
    <row r="608" customFormat="false" ht="12.75" hidden="false" customHeight="false" outlineLevel="0" collapsed="false">
      <c r="A608" s="0" t="n">
        <v>588</v>
      </c>
      <c r="C608" s="18" t="n">
        <f aca="false">$H$6</f>
        <v>3.29212628660779</v>
      </c>
      <c r="D608" s="0" t="n">
        <f aca="true">C608+$D$6*($H$5-C608)*$H$7+$D$16*($H$7^0.5)*(NORMINV(RAND(),0,1))</f>
        <v>3.24973988223365</v>
      </c>
      <c r="E608" s="0" t="n">
        <f aca="true">D608+$D$6*($H$5-D608)*$H$7+$E$16*($H$7^0.5)*(NORMINV(RAND(),0,1))</f>
        <v>3.093549966553</v>
      </c>
      <c r="F608" s="0" t="n">
        <f aca="true">E608+$D$6*($H$5-E608)*$H$7+$F$16*($H$7^0.5)*(NORMINV(RAND(),0,1))</f>
        <v>3.29426498959419</v>
      </c>
      <c r="G608" s="0" t="n">
        <f aca="true">F608+$D$6*($H$5-F608)*$H$7+$G$16*($H$7^0.5)*(NORMINV(RAND(),0,1))</f>
        <v>3.2197100487038</v>
      </c>
      <c r="H608" s="0" t="n">
        <f aca="true">G608+$D$6*($H$5-G608)*$H$7+$H$16*($H$7^0.5)*(NORMINV(RAND(),0,1))</f>
        <v>3.26559544328582</v>
      </c>
      <c r="I608" s="0" t="n">
        <f aca="true">H608+$D$6*($H$5-H608)*$H$7+$I$16*($H$7^0.5)*(NORMINV(RAND(),0,1))</f>
        <v>3.39552668158262</v>
      </c>
      <c r="J608" s="0" t="n">
        <f aca="true">I608+$D$6*($H$5-I608)*$H$7+$J$16*($H$7^0.5)*(NORMINV(RAND(),0,1))</f>
        <v>3.36738240466062</v>
      </c>
      <c r="K608" s="0" t="n">
        <f aca="true">J608+$D$6*($H$5-J608)*$H$7+$K$16*($H$7^0.5)*(NORMINV(RAND(),0,1))</f>
        <v>3.50896873224092</v>
      </c>
      <c r="L608" s="0" t="n">
        <f aca="true">K608+$D$6*($H$5-K608)*$H$7+$L$16*($H$7^0.5)*(NORMINV(RAND(),0,1))</f>
        <v>3.39681525350069</v>
      </c>
      <c r="M608" s="0" t="n">
        <f aca="true">L608+$D$6*($H$5-L608)*$H$7+$M$16*($H$7^0.5)*(NORMINV(RAND(),0,1))</f>
        <v>3.3458747668134</v>
      </c>
      <c r="N608" s="0" t="n">
        <f aca="false">EXP(M608)</f>
        <v>28.3853954112173</v>
      </c>
      <c r="O608" s="0" t="n">
        <f aca="false">EXP(($H$9*LN(N608))+(1-$H$9)*$H$5+(($D$9^2)/(4*$D$6))*(1-$H$9^2))</f>
        <v>25.8996357631403</v>
      </c>
      <c r="P608" s="33" t="n">
        <f aca="false">(MAX(O608-$D$5,0))*$H$8</f>
        <v>2.56797297333345</v>
      </c>
    </row>
    <row r="609" customFormat="false" ht="12.75" hidden="false" customHeight="false" outlineLevel="0" collapsed="false">
      <c r="A609" s="0" t="n">
        <v>589</v>
      </c>
      <c r="C609" s="18" t="n">
        <f aca="false">$H$6</f>
        <v>3.29212628660779</v>
      </c>
      <c r="D609" s="0" t="n">
        <f aca="true">C609+$D$6*($H$5-C609)*$H$7+$D$16*($H$7^0.5)*(NORMINV(RAND(),0,1))</f>
        <v>3.31011104944017</v>
      </c>
      <c r="E609" s="0" t="n">
        <f aca="true">D609+$D$6*($H$5-D609)*$H$7+$E$16*($H$7^0.5)*(NORMINV(RAND(),0,1))</f>
        <v>3.41447846922813</v>
      </c>
      <c r="F609" s="0" t="n">
        <f aca="true">E609+$D$6*($H$5-E609)*$H$7+$F$16*($H$7^0.5)*(NORMINV(RAND(),0,1))</f>
        <v>3.3410583869938</v>
      </c>
      <c r="G609" s="0" t="n">
        <f aca="true">F609+$D$6*($H$5-F609)*$H$7+$G$16*($H$7^0.5)*(NORMINV(RAND(),0,1))</f>
        <v>3.41357538409063</v>
      </c>
      <c r="H609" s="0" t="n">
        <f aca="true">G609+$D$6*($H$5-G609)*$H$7+$H$16*($H$7^0.5)*(NORMINV(RAND(),0,1))</f>
        <v>3.52546792772766</v>
      </c>
      <c r="I609" s="0" t="n">
        <f aca="true">H609+$D$6*($H$5-H609)*$H$7+$I$16*($H$7^0.5)*(NORMINV(RAND(),0,1))</f>
        <v>3.4072542467664</v>
      </c>
      <c r="J609" s="0" t="n">
        <f aca="true">I609+$D$6*($H$5-I609)*$H$7+$J$16*($H$7^0.5)*(NORMINV(RAND(),0,1))</f>
        <v>3.51631680382277</v>
      </c>
      <c r="K609" s="0" t="n">
        <f aca="true">J609+$D$6*($H$5-J609)*$H$7+$K$16*($H$7^0.5)*(NORMINV(RAND(),0,1))</f>
        <v>3.51906626836689</v>
      </c>
      <c r="L609" s="0" t="n">
        <f aca="true">K609+$D$6*($H$5-K609)*$H$7+$L$16*($H$7^0.5)*(NORMINV(RAND(),0,1))</f>
        <v>3.48680439059515</v>
      </c>
      <c r="M609" s="0" t="n">
        <f aca="true">L609+$D$6*($H$5-L609)*$H$7+$M$16*($H$7^0.5)*(NORMINV(RAND(),0,1))</f>
        <v>3.38094185732402</v>
      </c>
      <c r="N609" s="0" t="n">
        <f aca="false">EXP(M609)</f>
        <v>29.3984472206009</v>
      </c>
      <c r="O609" s="0" t="n">
        <f aca="false">EXP(($H$9*LN(N609))+(1-$H$9)*$H$5+(($D$9^2)/(4*$D$6))*(1-$H$9^2))</f>
        <v>26.6269594525529</v>
      </c>
      <c r="P609" s="33" t="n">
        <f aca="false">(MAX(O609-$D$5,0))*$H$8</f>
        <v>3.25982466783921</v>
      </c>
    </row>
    <row r="610" customFormat="false" ht="12.75" hidden="false" customHeight="false" outlineLevel="0" collapsed="false">
      <c r="A610" s="0" t="n">
        <v>590</v>
      </c>
      <c r="C610" s="18" t="n">
        <f aca="false">$H$6</f>
        <v>3.29212628660779</v>
      </c>
      <c r="D610" s="0" t="n">
        <f aca="true">C610+$D$6*($H$5-C610)*$H$7+$D$16*($H$7^0.5)*(NORMINV(RAND(),0,1))</f>
        <v>3.12002213873635</v>
      </c>
      <c r="E610" s="0" t="n">
        <f aca="true">D610+$D$6*($H$5-D610)*$H$7+$E$16*($H$7^0.5)*(NORMINV(RAND(),0,1))</f>
        <v>3.16261339965236</v>
      </c>
      <c r="F610" s="0" t="n">
        <f aca="true">E610+$D$6*($H$5-E610)*$H$7+$F$16*($H$7^0.5)*(NORMINV(RAND(),0,1))</f>
        <v>3.13770916281092</v>
      </c>
      <c r="G610" s="0" t="n">
        <f aca="true">F610+$D$6*($H$5-F610)*$H$7+$G$16*($H$7^0.5)*(NORMINV(RAND(),0,1))</f>
        <v>3.03893803985868</v>
      </c>
      <c r="H610" s="0" t="n">
        <f aca="true">G610+$D$6*($H$5-G610)*$H$7+$H$16*($H$7^0.5)*(NORMINV(RAND(),0,1))</f>
        <v>3.03159368707247</v>
      </c>
      <c r="I610" s="0" t="n">
        <f aca="true">H610+$D$6*($H$5-H610)*$H$7+$I$16*($H$7^0.5)*(NORMINV(RAND(),0,1))</f>
        <v>2.97660082321786</v>
      </c>
      <c r="J610" s="0" t="n">
        <f aca="true">I610+$D$6*($H$5-I610)*$H$7+$J$16*($H$7^0.5)*(NORMINV(RAND(),0,1))</f>
        <v>2.98539362909391</v>
      </c>
      <c r="K610" s="0" t="n">
        <f aca="true">J610+$D$6*($H$5-J610)*$H$7+$K$16*($H$7^0.5)*(NORMINV(RAND(),0,1))</f>
        <v>3.15389023280281</v>
      </c>
      <c r="L610" s="0" t="n">
        <f aca="true">K610+$D$6*($H$5-K610)*$H$7+$L$16*($H$7^0.5)*(NORMINV(RAND(),0,1))</f>
        <v>3.10742695108481</v>
      </c>
      <c r="M610" s="0" t="n">
        <f aca="true">L610+$D$6*($H$5-L610)*$H$7+$M$16*($H$7^0.5)*(NORMINV(RAND(),0,1))</f>
        <v>3.13966187409018</v>
      </c>
      <c r="N610" s="0" t="n">
        <f aca="false">EXP(M610)</f>
        <v>23.0960561632938</v>
      </c>
      <c r="O610" s="0" t="n">
        <f aca="false">EXP(($H$9*LN(N610))+(1-$H$9)*$H$5+(($D$9^2)/(4*$D$6))*(1-$H$9^2))</f>
        <v>22.0071180337917</v>
      </c>
      <c r="P610" s="33" t="n">
        <f aca="false">(MAX(O610-$D$5,0))*$H$8</f>
        <v>0</v>
      </c>
    </row>
    <row r="611" customFormat="false" ht="12.75" hidden="false" customHeight="false" outlineLevel="0" collapsed="false">
      <c r="A611" s="0" t="n">
        <v>591</v>
      </c>
      <c r="C611" s="18" t="n">
        <f aca="false">$H$6</f>
        <v>3.29212628660779</v>
      </c>
      <c r="D611" s="0" t="n">
        <f aca="true">C611+$D$6*($H$5-C611)*$H$7+$D$16*($H$7^0.5)*(NORMINV(RAND(),0,1))</f>
        <v>3.11589604326325</v>
      </c>
      <c r="E611" s="0" t="n">
        <f aca="true">D611+$D$6*($H$5-D611)*$H$7+$E$16*($H$7^0.5)*(NORMINV(RAND(),0,1))</f>
        <v>2.98985246513596</v>
      </c>
      <c r="F611" s="0" t="n">
        <f aca="true">E611+$D$6*($H$5-E611)*$H$7+$F$16*($H$7^0.5)*(NORMINV(RAND(),0,1))</f>
        <v>2.91390757124324</v>
      </c>
      <c r="G611" s="0" t="n">
        <f aca="true">F611+$D$6*($H$5-F611)*$H$7+$G$16*($H$7^0.5)*(NORMINV(RAND(),0,1))</f>
        <v>2.79375390670407</v>
      </c>
      <c r="H611" s="0" t="n">
        <f aca="true">G611+$D$6*($H$5-G611)*$H$7+$H$16*($H$7^0.5)*(NORMINV(RAND(),0,1))</f>
        <v>2.85809613780827</v>
      </c>
      <c r="I611" s="0" t="n">
        <f aca="true">H611+$D$6*($H$5-H611)*$H$7+$I$16*($H$7^0.5)*(NORMINV(RAND(),0,1))</f>
        <v>3.02047789152385</v>
      </c>
      <c r="J611" s="0" t="n">
        <f aca="true">I611+$D$6*($H$5-I611)*$H$7+$J$16*($H$7^0.5)*(NORMINV(RAND(),0,1))</f>
        <v>3.16503755387374</v>
      </c>
      <c r="K611" s="0" t="n">
        <f aca="true">J611+$D$6*($H$5-J611)*$H$7+$K$16*($H$7^0.5)*(NORMINV(RAND(),0,1))</f>
        <v>3.02477195074171</v>
      </c>
      <c r="L611" s="0" t="n">
        <f aca="true">K611+$D$6*($H$5-K611)*$H$7+$L$16*($H$7^0.5)*(NORMINV(RAND(),0,1))</f>
        <v>3.01078765714672</v>
      </c>
      <c r="M611" s="0" t="n">
        <f aca="true">L611+$D$6*($H$5-L611)*$H$7+$M$16*($H$7^0.5)*(NORMINV(RAND(),0,1))</f>
        <v>3.03592251636208</v>
      </c>
      <c r="N611" s="0" t="n">
        <f aca="false">EXP(M611)</f>
        <v>20.8201759958526</v>
      </c>
      <c r="O611" s="0" t="n">
        <f aca="false">EXP(($H$9*LN(N611))+(1-$H$9)*$H$5+(($D$9^2)/(4*$D$6))*(1-$H$9^2))</f>
        <v>20.2759328368517</v>
      </c>
      <c r="P611" s="33" t="n">
        <f aca="false">(MAX(O611-$D$5,0))*$H$8</f>
        <v>0</v>
      </c>
    </row>
    <row r="612" customFormat="false" ht="12.75" hidden="false" customHeight="false" outlineLevel="0" collapsed="false">
      <c r="A612" s="0" t="n">
        <v>592</v>
      </c>
      <c r="C612" s="18" t="n">
        <f aca="false">$H$6</f>
        <v>3.29212628660779</v>
      </c>
      <c r="D612" s="0" t="n">
        <f aca="true">C612+$D$6*($H$5-C612)*$H$7+$D$16*($H$7^0.5)*(NORMINV(RAND(),0,1))</f>
        <v>3.41202940395099</v>
      </c>
      <c r="E612" s="0" t="n">
        <f aca="true">D612+$D$6*($H$5-D612)*$H$7+$E$16*($H$7^0.5)*(NORMINV(RAND(),0,1))</f>
        <v>3.24202956563233</v>
      </c>
      <c r="F612" s="0" t="n">
        <f aca="true">E612+$D$6*($H$5-E612)*$H$7+$F$16*($H$7^0.5)*(NORMINV(RAND(),0,1))</f>
        <v>3.13322323282968</v>
      </c>
      <c r="G612" s="0" t="n">
        <f aca="true">F612+$D$6*($H$5-F612)*$H$7+$G$16*($H$7^0.5)*(NORMINV(RAND(),0,1))</f>
        <v>3.11366302973967</v>
      </c>
      <c r="H612" s="0" t="n">
        <f aca="true">G612+$D$6*($H$5-G612)*$H$7+$H$16*($H$7^0.5)*(NORMINV(RAND(),0,1))</f>
        <v>3.28372773543506</v>
      </c>
      <c r="I612" s="0" t="n">
        <f aca="true">H612+$D$6*($H$5-H612)*$H$7+$I$16*($H$7^0.5)*(NORMINV(RAND(),0,1))</f>
        <v>3.30038903279023</v>
      </c>
      <c r="J612" s="0" t="n">
        <f aca="true">I612+$D$6*($H$5-I612)*$H$7+$J$16*($H$7^0.5)*(NORMINV(RAND(),0,1))</f>
        <v>3.3748634975236</v>
      </c>
      <c r="K612" s="0" t="n">
        <f aca="true">J612+$D$6*($H$5-J612)*$H$7+$K$16*($H$7^0.5)*(NORMINV(RAND(),0,1))</f>
        <v>3.24141886345705</v>
      </c>
      <c r="L612" s="0" t="n">
        <f aca="true">K612+$D$6*($H$5-K612)*$H$7+$L$16*($H$7^0.5)*(NORMINV(RAND(),0,1))</f>
        <v>3.0727416937311</v>
      </c>
      <c r="M612" s="0" t="n">
        <f aca="true">L612+$D$6*($H$5-L612)*$H$7+$M$16*($H$7^0.5)*(NORMINV(RAND(),0,1))</f>
        <v>3.09986540213661</v>
      </c>
      <c r="N612" s="0" t="n">
        <f aca="false">EXP(M612)</f>
        <v>22.194963685694</v>
      </c>
      <c r="O612" s="0" t="n">
        <f aca="false">EXP(($H$9*LN(N612))+(1-$H$9)*$H$5+(($D$9^2)/(4*$D$6))*(1-$H$9^2))</f>
        <v>21.3261808022358</v>
      </c>
      <c r="P612" s="33" t="n">
        <f aca="false">(MAX(O612-$D$5,0))*$H$8</f>
        <v>0</v>
      </c>
    </row>
    <row r="613" customFormat="false" ht="12.75" hidden="false" customHeight="false" outlineLevel="0" collapsed="false">
      <c r="A613" s="0" t="n">
        <v>593</v>
      </c>
      <c r="C613" s="18" t="n">
        <f aca="false">$H$6</f>
        <v>3.29212628660779</v>
      </c>
      <c r="D613" s="0" t="n">
        <f aca="true">C613+$D$6*($H$5-C613)*$H$7+$D$16*($H$7^0.5)*(NORMINV(RAND(),0,1))</f>
        <v>3.21551280829767</v>
      </c>
      <c r="E613" s="0" t="n">
        <f aca="true">D613+$D$6*($H$5-D613)*$H$7+$E$16*($H$7^0.5)*(NORMINV(RAND(),0,1))</f>
        <v>3.22996922753998</v>
      </c>
      <c r="F613" s="0" t="n">
        <f aca="true">E613+$D$6*($H$5-E613)*$H$7+$F$16*($H$7^0.5)*(NORMINV(RAND(),0,1))</f>
        <v>3.1231543125122</v>
      </c>
      <c r="G613" s="0" t="n">
        <f aca="true">F613+$D$6*($H$5-F613)*$H$7+$G$16*($H$7^0.5)*(NORMINV(RAND(),0,1))</f>
        <v>2.92026093297345</v>
      </c>
      <c r="H613" s="0" t="n">
        <f aca="true">G613+$D$6*($H$5-G613)*$H$7+$H$16*($H$7^0.5)*(NORMINV(RAND(),0,1))</f>
        <v>3.0752158151757</v>
      </c>
      <c r="I613" s="0" t="n">
        <f aca="true">H613+$D$6*($H$5-H613)*$H$7+$I$16*($H$7^0.5)*(NORMINV(RAND(),0,1))</f>
        <v>3.01069514532001</v>
      </c>
      <c r="J613" s="0" t="n">
        <f aca="true">I613+$D$6*($H$5-I613)*$H$7+$J$16*($H$7^0.5)*(NORMINV(RAND(),0,1))</f>
        <v>2.9174334329913</v>
      </c>
      <c r="K613" s="0" t="n">
        <f aca="true">J613+$D$6*($H$5-J613)*$H$7+$K$16*($H$7^0.5)*(NORMINV(RAND(),0,1))</f>
        <v>2.81578892992636</v>
      </c>
      <c r="L613" s="0" t="n">
        <f aca="true">K613+$D$6*($H$5-K613)*$H$7+$L$16*($H$7^0.5)*(NORMINV(RAND(),0,1))</f>
        <v>2.86447711896027</v>
      </c>
      <c r="M613" s="0" t="n">
        <f aca="true">L613+$D$6*($H$5-L613)*$H$7+$M$16*($H$7^0.5)*(NORMINV(RAND(),0,1))</f>
        <v>3.03560630809885</v>
      </c>
      <c r="N613" s="0" t="n">
        <f aca="false">EXP(M613)</f>
        <v>20.8135935249317</v>
      </c>
      <c r="O613" s="0" t="n">
        <f aca="false">EXP(($H$9*LN(N613))+(1-$H$9)*$H$5+(($D$9^2)/(4*$D$6))*(1-$H$9^2))</f>
        <v>20.2708698554403</v>
      </c>
      <c r="P613" s="33" t="n">
        <f aca="false">(MAX(O613-$D$5,0))*$H$8</f>
        <v>0</v>
      </c>
    </row>
    <row r="614" customFormat="false" ht="12.75" hidden="false" customHeight="false" outlineLevel="0" collapsed="false">
      <c r="A614" s="0" t="n">
        <v>594</v>
      </c>
      <c r="C614" s="18" t="n">
        <f aca="false">$H$6</f>
        <v>3.29212628660779</v>
      </c>
      <c r="D614" s="0" t="n">
        <f aca="true">C614+$D$6*($H$5-C614)*$H$7+$D$16*($H$7^0.5)*(NORMINV(RAND(),0,1))</f>
        <v>3.21199867468566</v>
      </c>
      <c r="E614" s="0" t="n">
        <f aca="true">D614+$D$6*($H$5-D614)*$H$7+$E$16*($H$7^0.5)*(NORMINV(RAND(),0,1))</f>
        <v>3.25560468140831</v>
      </c>
      <c r="F614" s="0" t="n">
        <f aca="true">E614+$D$6*($H$5-E614)*$H$7+$F$16*($H$7^0.5)*(NORMINV(RAND(),0,1))</f>
        <v>3.0523225099016</v>
      </c>
      <c r="G614" s="0" t="n">
        <f aca="true">F614+$D$6*($H$5-F614)*$H$7+$G$16*($H$7^0.5)*(NORMINV(RAND(),0,1))</f>
        <v>3.06344172332771</v>
      </c>
      <c r="H614" s="0" t="n">
        <f aca="true">G614+$D$6*($H$5-G614)*$H$7+$H$16*($H$7^0.5)*(NORMINV(RAND(),0,1))</f>
        <v>3.05153288729693</v>
      </c>
      <c r="I614" s="0" t="n">
        <f aca="true">H614+$D$6*($H$5-H614)*$H$7+$I$16*($H$7^0.5)*(NORMINV(RAND(),0,1))</f>
        <v>3.06282011677514</v>
      </c>
      <c r="J614" s="0" t="n">
        <f aca="true">I614+$D$6*($H$5-I614)*$H$7+$J$16*($H$7^0.5)*(NORMINV(RAND(),0,1))</f>
        <v>3.10972699917943</v>
      </c>
      <c r="K614" s="0" t="n">
        <f aca="true">J614+$D$6*($H$5-J614)*$H$7+$K$16*($H$7^0.5)*(NORMINV(RAND(),0,1))</f>
        <v>3.19536269631823</v>
      </c>
      <c r="L614" s="0" t="n">
        <f aca="true">K614+$D$6*($H$5-K614)*$H$7+$L$16*($H$7^0.5)*(NORMINV(RAND(),0,1))</f>
        <v>3.42843044328853</v>
      </c>
      <c r="M614" s="0" t="n">
        <f aca="true">L614+$D$6*($H$5-L614)*$H$7+$M$16*($H$7^0.5)*(NORMINV(RAND(),0,1))</f>
        <v>3.2981234740368</v>
      </c>
      <c r="N614" s="0" t="n">
        <f aca="false">EXP(M614)</f>
        <v>27.061809056488</v>
      </c>
      <c r="O614" s="0" t="n">
        <f aca="false">EXP(($H$9*LN(N614))+(1-$H$9)*$H$5+(($D$9^2)/(4*$D$6))*(1-$H$9^2))</f>
        <v>24.9410703720813</v>
      </c>
      <c r="P614" s="33" t="n">
        <f aca="false">(MAX(O614-$D$5,0))*$H$8</f>
        <v>1.65615736805009</v>
      </c>
    </row>
    <row r="615" customFormat="false" ht="12.75" hidden="false" customHeight="false" outlineLevel="0" collapsed="false">
      <c r="A615" s="0" t="n">
        <v>595</v>
      </c>
      <c r="C615" s="18" t="n">
        <f aca="false">$H$6</f>
        <v>3.29212628660779</v>
      </c>
      <c r="D615" s="0" t="n">
        <f aca="true">C615+$D$6*($H$5-C615)*$H$7+$D$16*($H$7^0.5)*(NORMINV(RAND(),0,1))</f>
        <v>3.34652215775995</v>
      </c>
      <c r="E615" s="0" t="n">
        <f aca="true">D615+$D$6*($H$5-D615)*$H$7+$E$16*($H$7^0.5)*(NORMINV(RAND(),0,1))</f>
        <v>3.31711005916672</v>
      </c>
      <c r="F615" s="0" t="n">
        <f aca="true">E615+$D$6*($H$5-E615)*$H$7+$F$16*($H$7^0.5)*(NORMINV(RAND(),0,1))</f>
        <v>3.52677338882731</v>
      </c>
      <c r="G615" s="0" t="n">
        <f aca="true">F615+$D$6*($H$5-F615)*$H$7+$G$16*($H$7^0.5)*(NORMINV(RAND(),0,1))</f>
        <v>3.35714655869844</v>
      </c>
      <c r="H615" s="0" t="n">
        <f aca="true">G615+$D$6*($H$5-G615)*$H$7+$H$16*($H$7^0.5)*(NORMINV(RAND(),0,1))</f>
        <v>3.39096973312533</v>
      </c>
      <c r="I615" s="0" t="n">
        <f aca="true">H615+$D$6*($H$5-H615)*$H$7+$I$16*($H$7^0.5)*(NORMINV(RAND(),0,1))</f>
        <v>3.19340647861073</v>
      </c>
      <c r="J615" s="0" t="n">
        <f aca="true">I615+$D$6*($H$5-I615)*$H$7+$J$16*($H$7^0.5)*(NORMINV(RAND(),0,1))</f>
        <v>3.09169056485771</v>
      </c>
      <c r="K615" s="0" t="n">
        <f aca="true">J615+$D$6*($H$5-J615)*$H$7+$K$16*($H$7^0.5)*(NORMINV(RAND(),0,1))</f>
        <v>3.0200045796654</v>
      </c>
      <c r="L615" s="0" t="n">
        <f aca="true">K615+$D$6*($H$5-K615)*$H$7+$L$16*($H$7^0.5)*(NORMINV(RAND(),0,1))</f>
        <v>3.0322030371581</v>
      </c>
      <c r="M615" s="0" t="n">
        <f aca="true">L615+$D$6*($H$5-L615)*$H$7+$M$16*($H$7^0.5)*(NORMINV(RAND(),0,1))</f>
        <v>2.94071626038499</v>
      </c>
      <c r="N615" s="0" t="n">
        <f aca="false">EXP(M615)</f>
        <v>18.9293998369641</v>
      </c>
      <c r="O615" s="0" t="n">
        <f aca="false">EXP(($H$9*LN(N615))+(1-$H$9)*$H$5+(($D$9^2)/(4*$D$6))*(1-$H$9^2))</f>
        <v>18.8072521319207</v>
      </c>
      <c r="P615" s="33" t="n">
        <f aca="false">(MAX(O615-$D$5,0))*$H$8</f>
        <v>0</v>
      </c>
    </row>
    <row r="616" customFormat="false" ht="12.75" hidden="false" customHeight="false" outlineLevel="0" collapsed="false">
      <c r="A616" s="0" t="n">
        <v>596</v>
      </c>
      <c r="C616" s="18" t="n">
        <f aca="false">$H$6</f>
        <v>3.29212628660779</v>
      </c>
      <c r="D616" s="0" t="n">
        <f aca="true">C616+$D$6*($H$5-C616)*$H$7+$D$16*($H$7^0.5)*(NORMINV(RAND(),0,1))</f>
        <v>3.31536032862407</v>
      </c>
      <c r="E616" s="0" t="n">
        <f aca="true">D616+$D$6*($H$5-D616)*$H$7+$E$16*($H$7^0.5)*(NORMINV(RAND(),0,1))</f>
        <v>3.12633512206798</v>
      </c>
      <c r="F616" s="0" t="n">
        <f aca="true">E616+$D$6*($H$5-E616)*$H$7+$F$16*($H$7^0.5)*(NORMINV(RAND(),0,1))</f>
        <v>3.27237297901615</v>
      </c>
      <c r="G616" s="0" t="n">
        <f aca="true">F616+$D$6*($H$5-F616)*$H$7+$G$16*($H$7^0.5)*(NORMINV(RAND(),0,1))</f>
        <v>3.40591973535275</v>
      </c>
      <c r="H616" s="0" t="n">
        <f aca="true">G616+$D$6*($H$5-G616)*$H$7+$H$16*($H$7^0.5)*(NORMINV(RAND(),0,1))</f>
        <v>3.14894427218283</v>
      </c>
      <c r="I616" s="0" t="n">
        <f aca="true">H616+$D$6*($H$5-H616)*$H$7+$I$16*($H$7^0.5)*(NORMINV(RAND(),0,1))</f>
        <v>3.04057242954082</v>
      </c>
      <c r="J616" s="0" t="n">
        <f aca="true">I616+$D$6*($H$5-I616)*$H$7+$J$16*($H$7^0.5)*(NORMINV(RAND(),0,1))</f>
        <v>3.00180688946501</v>
      </c>
      <c r="K616" s="0" t="n">
        <f aca="true">J616+$D$6*($H$5-J616)*$H$7+$K$16*($H$7^0.5)*(NORMINV(RAND(),0,1))</f>
        <v>2.89936088120198</v>
      </c>
      <c r="L616" s="0" t="n">
        <f aca="true">K616+$D$6*($H$5-K616)*$H$7+$L$16*($H$7^0.5)*(NORMINV(RAND(),0,1))</f>
        <v>2.99323473204827</v>
      </c>
      <c r="M616" s="0" t="n">
        <f aca="true">L616+$D$6*($H$5-L616)*$H$7+$M$16*($H$7^0.5)*(NORMINV(RAND(),0,1))</f>
        <v>3.02300246632419</v>
      </c>
      <c r="N616" s="0" t="n">
        <f aca="false">EXP(M616)</f>
        <v>20.5529085524111</v>
      </c>
      <c r="O616" s="0" t="n">
        <f aca="false">EXP(($H$9*LN(N616))+(1-$H$9)*$H$5+(($D$9^2)/(4*$D$6))*(1-$H$9^2))</f>
        <v>20.0700891014553</v>
      </c>
      <c r="P616" s="33" t="n">
        <f aca="false">(MAX(O616-$D$5,0))*$H$8</f>
        <v>0</v>
      </c>
    </row>
    <row r="617" customFormat="false" ht="12.75" hidden="false" customHeight="false" outlineLevel="0" collapsed="false">
      <c r="A617" s="0" t="n">
        <v>597</v>
      </c>
      <c r="C617" s="18" t="n">
        <f aca="false">$H$6</f>
        <v>3.29212628660779</v>
      </c>
      <c r="D617" s="0" t="n">
        <f aca="true">C617+$D$6*($H$5-C617)*$H$7+$D$16*($H$7^0.5)*(NORMINV(RAND(),0,1))</f>
        <v>3.26286560185577</v>
      </c>
      <c r="E617" s="0" t="n">
        <f aca="true">D617+$D$6*($H$5-D617)*$H$7+$E$16*($H$7^0.5)*(NORMINV(RAND(),0,1))</f>
        <v>3.0520442564038</v>
      </c>
      <c r="F617" s="0" t="n">
        <f aca="true">E617+$D$6*($H$5-E617)*$H$7+$F$16*($H$7^0.5)*(NORMINV(RAND(),0,1))</f>
        <v>3.12337461977951</v>
      </c>
      <c r="G617" s="0" t="n">
        <f aca="true">F617+$D$6*($H$5-F617)*$H$7+$G$16*($H$7^0.5)*(NORMINV(RAND(),0,1))</f>
        <v>3.05701490910842</v>
      </c>
      <c r="H617" s="0" t="n">
        <f aca="true">G617+$D$6*($H$5-G617)*$H$7+$H$16*($H$7^0.5)*(NORMINV(RAND(),0,1))</f>
        <v>3.36049434798852</v>
      </c>
      <c r="I617" s="0" t="n">
        <f aca="true">H617+$D$6*($H$5-H617)*$H$7+$I$16*($H$7^0.5)*(NORMINV(RAND(),0,1))</f>
        <v>3.31645130085262</v>
      </c>
      <c r="J617" s="0" t="n">
        <f aca="true">I617+$D$6*($H$5-I617)*$H$7+$J$16*($H$7^0.5)*(NORMINV(RAND(),0,1))</f>
        <v>3.30357104503643</v>
      </c>
      <c r="K617" s="0" t="n">
        <f aca="true">J617+$D$6*($H$5-J617)*$H$7+$K$16*($H$7^0.5)*(NORMINV(RAND(),0,1))</f>
        <v>3.32412912725484</v>
      </c>
      <c r="L617" s="0" t="n">
        <f aca="true">K617+$D$6*($H$5-K617)*$H$7+$L$16*($H$7^0.5)*(NORMINV(RAND(),0,1))</f>
        <v>3.57068387401586</v>
      </c>
      <c r="M617" s="0" t="n">
        <f aca="true">L617+$D$6*($H$5-L617)*$H$7+$M$16*($H$7^0.5)*(NORMINV(RAND(),0,1))</f>
        <v>3.59827811654759</v>
      </c>
      <c r="N617" s="0" t="n">
        <f aca="false">EXP(M617)</f>
        <v>36.5352707730099</v>
      </c>
      <c r="O617" s="0" t="n">
        <f aca="false">EXP(($H$9*LN(N617))+(1-$H$9)*$H$5+(($D$9^2)/(4*$D$6))*(1-$H$9^2))</f>
        <v>31.6131190125495</v>
      </c>
      <c r="P617" s="33" t="n">
        <f aca="false">(MAX(O617-$D$5,0))*$H$8</f>
        <v>8.00280635656347</v>
      </c>
    </row>
    <row r="618" customFormat="false" ht="12.75" hidden="false" customHeight="false" outlineLevel="0" collapsed="false">
      <c r="A618" s="0" t="n">
        <v>598</v>
      </c>
      <c r="C618" s="18" t="n">
        <f aca="false">$H$6</f>
        <v>3.29212628660779</v>
      </c>
      <c r="D618" s="0" t="n">
        <f aca="true">C618+$D$6*($H$5-C618)*$H$7+$D$16*($H$7^0.5)*(NORMINV(RAND(),0,1))</f>
        <v>3.15993901841797</v>
      </c>
      <c r="E618" s="0" t="n">
        <f aca="true">D618+$D$6*($H$5-D618)*$H$7+$E$16*($H$7^0.5)*(NORMINV(RAND(),0,1))</f>
        <v>3.24931959107187</v>
      </c>
      <c r="F618" s="0" t="n">
        <f aca="true">E618+$D$6*($H$5-E618)*$H$7+$F$16*($H$7^0.5)*(NORMINV(RAND(),0,1))</f>
        <v>3.3184288365972</v>
      </c>
      <c r="G618" s="0" t="n">
        <f aca="true">F618+$D$6*($H$5-F618)*$H$7+$G$16*($H$7^0.5)*(NORMINV(RAND(),0,1))</f>
        <v>3.36223295433974</v>
      </c>
      <c r="H618" s="0" t="n">
        <f aca="true">G618+$D$6*($H$5-G618)*$H$7+$H$16*($H$7^0.5)*(NORMINV(RAND(),0,1))</f>
        <v>2.97178085753267</v>
      </c>
      <c r="I618" s="0" t="n">
        <f aca="true">H618+$D$6*($H$5-H618)*$H$7+$I$16*($H$7^0.5)*(NORMINV(RAND(),0,1))</f>
        <v>3.04151106172512</v>
      </c>
      <c r="J618" s="0" t="n">
        <f aca="true">I618+$D$6*($H$5-I618)*$H$7+$J$16*($H$7^0.5)*(NORMINV(RAND(),0,1))</f>
        <v>2.98023974441767</v>
      </c>
      <c r="K618" s="0" t="n">
        <f aca="true">J618+$D$6*($H$5-J618)*$H$7+$K$16*($H$7^0.5)*(NORMINV(RAND(),0,1))</f>
        <v>2.8958172970611</v>
      </c>
      <c r="L618" s="0" t="n">
        <f aca="true">K618+$D$6*($H$5-K618)*$H$7+$L$16*($H$7^0.5)*(NORMINV(RAND(),0,1))</f>
        <v>2.97922060839254</v>
      </c>
      <c r="M618" s="0" t="n">
        <f aca="true">L618+$D$6*($H$5-L618)*$H$7+$M$16*($H$7^0.5)*(NORMINV(RAND(),0,1))</f>
        <v>2.98162921453401</v>
      </c>
      <c r="N618" s="0" t="n">
        <f aca="false">EXP(M618)</f>
        <v>19.7199184650584</v>
      </c>
      <c r="O618" s="0" t="n">
        <f aca="false">EXP(($H$9*LN(N618))+(1-$H$9)*$H$5+(($D$9^2)/(4*$D$6))*(1-$H$9^2))</f>
        <v>19.4248817292553</v>
      </c>
      <c r="P618" s="33" t="n">
        <f aca="false">(MAX(O618-$D$5,0))*$H$8</f>
        <v>0</v>
      </c>
    </row>
    <row r="619" customFormat="false" ht="12.75" hidden="false" customHeight="false" outlineLevel="0" collapsed="false">
      <c r="A619" s="0" t="n">
        <v>599</v>
      </c>
      <c r="C619" s="18" t="n">
        <f aca="false">$H$6</f>
        <v>3.29212628660779</v>
      </c>
      <c r="D619" s="0" t="n">
        <f aca="true">C619+$D$6*($H$5-C619)*$H$7+$D$16*($H$7^0.5)*(NORMINV(RAND(),0,1))</f>
        <v>3.33763487977504</v>
      </c>
      <c r="E619" s="0" t="n">
        <f aca="true">D619+$D$6*($H$5-D619)*$H$7+$E$16*($H$7^0.5)*(NORMINV(RAND(),0,1))</f>
        <v>3.30449938869658</v>
      </c>
      <c r="F619" s="0" t="n">
        <f aca="true">E619+$D$6*($H$5-E619)*$H$7+$F$16*($H$7^0.5)*(NORMINV(RAND(),0,1))</f>
        <v>3.42974068359666</v>
      </c>
      <c r="G619" s="0" t="n">
        <f aca="true">F619+$D$6*($H$5-F619)*$H$7+$G$16*($H$7^0.5)*(NORMINV(RAND(),0,1))</f>
        <v>3.3578330729171</v>
      </c>
      <c r="H619" s="0" t="n">
        <f aca="true">G619+$D$6*($H$5-G619)*$H$7+$H$16*($H$7^0.5)*(NORMINV(RAND(),0,1))</f>
        <v>3.45673877736747</v>
      </c>
      <c r="I619" s="0" t="n">
        <f aca="true">H619+$D$6*($H$5-H619)*$H$7+$I$16*($H$7^0.5)*(NORMINV(RAND(),0,1))</f>
        <v>3.33743196435241</v>
      </c>
      <c r="J619" s="0" t="n">
        <f aca="true">I619+$D$6*($H$5-I619)*$H$7+$J$16*($H$7^0.5)*(NORMINV(RAND(),0,1))</f>
        <v>3.42836219055839</v>
      </c>
      <c r="K619" s="0" t="n">
        <f aca="true">J619+$D$6*($H$5-J619)*$H$7+$K$16*($H$7^0.5)*(NORMINV(RAND(),0,1))</f>
        <v>3.52180877388246</v>
      </c>
      <c r="L619" s="0" t="n">
        <f aca="true">K619+$D$6*($H$5-K619)*$H$7+$L$16*($H$7^0.5)*(NORMINV(RAND(),0,1))</f>
        <v>3.47327972433978</v>
      </c>
      <c r="M619" s="0" t="n">
        <f aca="true">L619+$D$6*($H$5-L619)*$H$7+$M$16*($H$7^0.5)*(NORMINV(RAND(),0,1))</f>
        <v>3.43287050917251</v>
      </c>
      <c r="N619" s="0" t="n">
        <f aca="false">EXP(M619)</f>
        <v>30.9654017667461</v>
      </c>
      <c r="O619" s="0" t="n">
        <f aca="false">EXP(($H$9*LN(N619))+(1-$H$9)*$H$5+(($D$9^2)/(4*$D$6))*(1-$H$9^2))</f>
        <v>27.7416934829973</v>
      </c>
      <c r="P619" s="33" t="n">
        <f aca="false">(MAX(O619-$D$5,0))*$H$8</f>
        <v>4.32019247809016</v>
      </c>
    </row>
    <row r="620" customFormat="false" ht="12.75" hidden="false" customHeight="false" outlineLevel="0" collapsed="false">
      <c r="A620" s="0" t="n">
        <v>600</v>
      </c>
      <c r="C620" s="18" t="n">
        <f aca="false">$H$6</f>
        <v>3.29212628660779</v>
      </c>
      <c r="D620" s="0" t="n">
        <f aca="true">C620+$D$6*($H$5-C620)*$H$7+$D$16*($H$7^0.5)*(NORMINV(RAND(),0,1))</f>
        <v>3.25592090850843</v>
      </c>
      <c r="E620" s="0" t="n">
        <f aca="true">D620+$D$6*($H$5-D620)*$H$7+$E$16*($H$7^0.5)*(NORMINV(RAND(),0,1))</f>
        <v>3.10854985641617</v>
      </c>
      <c r="F620" s="0" t="n">
        <f aca="true">E620+$D$6*($H$5-E620)*$H$7+$F$16*($H$7^0.5)*(NORMINV(RAND(),0,1))</f>
        <v>2.90774082005428</v>
      </c>
      <c r="G620" s="0" t="n">
        <f aca="true">F620+$D$6*($H$5-F620)*$H$7+$G$16*($H$7^0.5)*(NORMINV(RAND(),0,1))</f>
        <v>3.07595016176147</v>
      </c>
      <c r="H620" s="0" t="n">
        <f aca="true">G620+$D$6*($H$5-G620)*$H$7+$H$16*($H$7^0.5)*(NORMINV(RAND(),0,1))</f>
        <v>2.94732996519202</v>
      </c>
      <c r="I620" s="0" t="n">
        <f aca="true">H620+$D$6*($H$5-H620)*$H$7+$I$16*($H$7^0.5)*(NORMINV(RAND(),0,1))</f>
        <v>2.90580831816711</v>
      </c>
      <c r="J620" s="0" t="n">
        <f aca="true">I620+$D$6*($H$5-I620)*$H$7+$J$16*($H$7^0.5)*(NORMINV(RAND(),0,1))</f>
        <v>2.89470795193712</v>
      </c>
      <c r="K620" s="0" t="n">
        <f aca="true">J620+$D$6*($H$5-J620)*$H$7+$K$16*($H$7^0.5)*(NORMINV(RAND(),0,1))</f>
        <v>2.84018985568909</v>
      </c>
      <c r="L620" s="0" t="n">
        <f aca="true">K620+$D$6*($H$5-K620)*$H$7+$L$16*($H$7^0.5)*(NORMINV(RAND(),0,1))</f>
        <v>2.85443926717713</v>
      </c>
      <c r="M620" s="0" t="n">
        <f aca="true">L620+$D$6*($H$5-L620)*$H$7+$M$16*($H$7^0.5)*(NORMINV(RAND(),0,1))</f>
        <v>2.88119050129207</v>
      </c>
      <c r="N620" s="0" t="n">
        <f aca="false">EXP(M620)</f>
        <v>17.8354937238861</v>
      </c>
      <c r="O620" s="0" t="n">
        <f aca="false">EXP(($H$9*LN(N620))+(1-$H$9)*$H$5+(($D$9^2)/(4*$D$6))*(1-$H$9^2))</f>
        <v>17.9435416407308</v>
      </c>
      <c r="P620" s="33" t="n">
        <f aca="false">(MAX(O620-$D$5,0))*$H$8</f>
        <v>0</v>
      </c>
    </row>
    <row r="621" customFormat="false" ht="12.75" hidden="false" customHeight="false" outlineLevel="0" collapsed="false">
      <c r="A621" s="0" t="n">
        <v>601</v>
      </c>
      <c r="C621" s="18" t="n">
        <f aca="false">$H$6</f>
        <v>3.29212628660779</v>
      </c>
      <c r="D621" s="0" t="n">
        <f aca="true">C621+$D$6*($H$5-C621)*$H$7+$D$16*($H$7^0.5)*(NORMINV(RAND(),0,1))</f>
        <v>3.18798319409022</v>
      </c>
      <c r="E621" s="0" t="n">
        <f aca="true">D621+$D$6*($H$5-D621)*$H$7+$E$16*($H$7^0.5)*(NORMINV(RAND(),0,1))</f>
        <v>3.2332604021449</v>
      </c>
      <c r="F621" s="0" t="n">
        <f aca="true">E621+$D$6*($H$5-E621)*$H$7+$F$16*($H$7^0.5)*(NORMINV(RAND(),0,1))</f>
        <v>3.11719741885159</v>
      </c>
      <c r="G621" s="0" t="n">
        <f aca="true">F621+$D$6*($H$5-F621)*$H$7+$G$16*($H$7^0.5)*(NORMINV(RAND(),0,1))</f>
        <v>3.24003410382578</v>
      </c>
      <c r="H621" s="0" t="n">
        <f aca="true">G621+$D$6*($H$5-G621)*$H$7+$H$16*($H$7^0.5)*(NORMINV(RAND(),0,1))</f>
        <v>3.1324299442077</v>
      </c>
      <c r="I621" s="0" t="n">
        <f aca="true">H621+$D$6*($H$5-H621)*$H$7+$I$16*($H$7^0.5)*(NORMINV(RAND(),0,1))</f>
        <v>3.0965221034911</v>
      </c>
      <c r="J621" s="0" t="n">
        <f aca="true">I621+$D$6*($H$5-I621)*$H$7+$J$16*($H$7^0.5)*(NORMINV(RAND(),0,1))</f>
        <v>3.01344603574866</v>
      </c>
      <c r="K621" s="0" t="n">
        <f aca="true">J621+$D$6*($H$5-J621)*$H$7+$K$16*($H$7^0.5)*(NORMINV(RAND(),0,1))</f>
        <v>2.98748835202611</v>
      </c>
      <c r="L621" s="0" t="n">
        <f aca="true">K621+$D$6*($H$5-K621)*$H$7+$L$16*($H$7^0.5)*(NORMINV(RAND(),0,1))</f>
        <v>3.14370821035478</v>
      </c>
      <c r="M621" s="0" t="n">
        <f aca="true">L621+$D$6*($H$5-L621)*$H$7+$M$16*($H$7^0.5)*(NORMINV(RAND(),0,1))</f>
        <v>3.11424849908934</v>
      </c>
      <c r="N621" s="0" t="n">
        <f aca="false">EXP(M621)</f>
        <v>22.5165028213883</v>
      </c>
      <c r="O621" s="0" t="n">
        <f aca="false">EXP(($H$9*LN(N621))+(1-$H$9)*$H$5+(($D$9^2)/(4*$D$6))*(1-$H$9^2))</f>
        <v>21.5698165518705</v>
      </c>
      <c r="P621" s="33" t="n">
        <f aca="false">(MAX(O621-$D$5,0))*$H$8</f>
        <v>0</v>
      </c>
    </row>
    <row r="622" customFormat="false" ht="12.75" hidden="false" customHeight="false" outlineLevel="0" collapsed="false">
      <c r="A622" s="0" t="n">
        <v>602</v>
      </c>
      <c r="C622" s="18" t="n">
        <f aca="false">$H$6</f>
        <v>3.29212628660779</v>
      </c>
      <c r="D622" s="0" t="n">
        <f aca="true">C622+$D$6*($H$5-C622)*$H$7+$D$16*($H$7^0.5)*(NORMINV(RAND(),0,1))</f>
        <v>3.36143858729142</v>
      </c>
      <c r="E622" s="0" t="n">
        <f aca="true">D622+$D$6*($H$5-D622)*$H$7+$E$16*($H$7^0.5)*(NORMINV(RAND(),0,1))</f>
        <v>3.41639087419031</v>
      </c>
      <c r="F622" s="0" t="n">
        <f aca="true">E622+$D$6*($H$5-E622)*$H$7+$F$16*($H$7^0.5)*(NORMINV(RAND(),0,1))</f>
        <v>3.51920813943382</v>
      </c>
      <c r="G622" s="0" t="n">
        <f aca="true">F622+$D$6*($H$5-F622)*$H$7+$G$16*($H$7^0.5)*(NORMINV(RAND(),0,1))</f>
        <v>3.32513839785854</v>
      </c>
      <c r="H622" s="0" t="n">
        <f aca="true">G622+$D$6*($H$5-G622)*$H$7+$H$16*($H$7^0.5)*(NORMINV(RAND(),0,1))</f>
        <v>3.45215718739871</v>
      </c>
      <c r="I622" s="0" t="n">
        <f aca="true">H622+$D$6*($H$5-H622)*$H$7+$I$16*($H$7^0.5)*(NORMINV(RAND(),0,1))</f>
        <v>3.65882792398716</v>
      </c>
      <c r="J622" s="0" t="n">
        <f aca="true">I622+$D$6*($H$5-I622)*$H$7+$J$16*($H$7^0.5)*(NORMINV(RAND(),0,1))</f>
        <v>3.50849797898675</v>
      </c>
      <c r="K622" s="0" t="n">
        <f aca="true">J622+$D$6*($H$5-J622)*$H$7+$K$16*($H$7^0.5)*(NORMINV(RAND(),0,1))</f>
        <v>3.4767751359738</v>
      </c>
      <c r="L622" s="0" t="n">
        <f aca="true">K622+$D$6*($H$5-K622)*$H$7+$L$16*($H$7^0.5)*(NORMINV(RAND(),0,1))</f>
        <v>3.44706273418915</v>
      </c>
      <c r="M622" s="0" t="n">
        <f aca="true">L622+$D$6*($H$5-L622)*$H$7+$M$16*($H$7^0.5)*(NORMINV(RAND(),0,1))</f>
        <v>3.4538701411243</v>
      </c>
      <c r="N622" s="0" t="n">
        <f aca="false">EXP(M622)</f>
        <v>31.6225394833956</v>
      </c>
      <c r="O622" s="0" t="n">
        <f aca="false">EXP(($H$9*LN(N622))+(1-$H$9)*$H$5+(($D$9^2)/(4*$D$6))*(1-$H$9^2))</f>
        <v>28.2056289142138</v>
      </c>
      <c r="P622" s="33" t="n">
        <f aca="false">(MAX(O622-$D$5,0))*$H$8</f>
        <v>4.7615015113317</v>
      </c>
    </row>
    <row r="623" customFormat="false" ht="12.75" hidden="false" customHeight="false" outlineLevel="0" collapsed="false">
      <c r="A623" s="0" t="n">
        <v>603</v>
      </c>
      <c r="C623" s="18" t="n">
        <f aca="false">$H$6</f>
        <v>3.29212628660779</v>
      </c>
      <c r="D623" s="0" t="n">
        <f aca="true">C623+$D$6*($H$5-C623)*$H$7+$D$16*($H$7^0.5)*(NORMINV(RAND(),0,1))</f>
        <v>3.35975920585043</v>
      </c>
      <c r="E623" s="0" t="n">
        <f aca="true">D623+$D$6*($H$5-D623)*$H$7+$E$16*($H$7^0.5)*(NORMINV(RAND(),0,1))</f>
        <v>3.24705659770783</v>
      </c>
      <c r="F623" s="0" t="n">
        <f aca="true">E623+$D$6*($H$5-E623)*$H$7+$F$16*($H$7^0.5)*(NORMINV(RAND(),0,1))</f>
        <v>3.31384699002235</v>
      </c>
      <c r="G623" s="0" t="n">
        <f aca="true">F623+$D$6*($H$5-F623)*$H$7+$G$16*($H$7^0.5)*(NORMINV(RAND(),0,1))</f>
        <v>3.10551641603343</v>
      </c>
      <c r="H623" s="0" t="n">
        <f aca="true">G623+$D$6*($H$5-G623)*$H$7+$H$16*($H$7^0.5)*(NORMINV(RAND(),0,1))</f>
        <v>2.90620761845955</v>
      </c>
      <c r="I623" s="0" t="n">
        <f aca="true">H623+$D$6*($H$5-H623)*$H$7+$I$16*($H$7^0.5)*(NORMINV(RAND(),0,1))</f>
        <v>2.95654970717161</v>
      </c>
      <c r="J623" s="0" t="n">
        <f aca="true">I623+$D$6*($H$5-I623)*$H$7+$J$16*($H$7^0.5)*(NORMINV(RAND(),0,1))</f>
        <v>2.89419689568784</v>
      </c>
      <c r="K623" s="0" t="n">
        <f aca="true">J623+$D$6*($H$5-J623)*$H$7+$K$16*($H$7^0.5)*(NORMINV(RAND(),0,1))</f>
        <v>2.71792129767107</v>
      </c>
      <c r="L623" s="0" t="n">
        <f aca="true">K623+$D$6*($H$5-K623)*$H$7+$L$16*($H$7^0.5)*(NORMINV(RAND(),0,1))</f>
        <v>2.68458156013578</v>
      </c>
      <c r="M623" s="0" t="n">
        <f aca="true">L623+$D$6*($H$5-L623)*$H$7+$M$16*($H$7^0.5)*(NORMINV(RAND(),0,1))</f>
        <v>2.62628712060892</v>
      </c>
      <c r="N623" s="0" t="n">
        <f aca="false">EXP(M623)</f>
        <v>13.8223537777842</v>
      </c>
      <c r="O623" s="0" t="n">
        <f aca="false">EXP(($H$9*LN(N623))+(1-$H$9)*$H$5+(($D$9^2)/(4*$D$6))*(1-$H$9^2))</f>
        <v>14.6715829355504</v>
      </c>
      <c r="P623" s="33" t="n">
        <f aca="false">(MAX(O623-$D$5,0))*$H$8</f>
        <v>0</v>
      </c>
    </row>
    <row r="624" customFormat="false" ht="12.75" hidden="false" customHeight="false" outlineLevel="0" collapsed="false">
      <c r="A624" s="0" t="n">
        <v>604</v>
      </c>
      <c r="C624" s="18" t="n">
        <f aca="false">$H$6</f>
        <v>3.29212628660779</v>
      </c>
      <c r="D624" s="0" t="n">
        <f aca="true">C624+$D$6*($H$5-C624)*$H$7+$D$16*($H$7^0.5)*(NORMINV(RAND(),0,1))</f>
        <v>3.16172011882709</v>
      </c>
      <c r="E624" s="0" t="n">
        <f aca="true">D624+$D$6*($H$5-D624)*$H$7+$E$16*($H$7^0.5)*(NORMINV(RAND(),0,1))</f>
        <v>2.99785320682343</v>
      </c>
      <c r="F624" s="0" t="n">
        <f aca="true">E624+$D$6*($H$5-E624)*$H$7+$F$16*($H$7^0.5)*(NORMINV(RAND(),0,1))</f>
        <v>2.82987256065047</v>
      </c>
      <c r="G624" s="0" t="n">
        <f aca="true">F624+$D$6*($H$5-F624)*$H$7+$G$16*($H$7^0.5)*(NORMINV(RAND(),0,1))</f>
        <v>2.74666560439496</v>
      </c>
      <c r="H624" s="0" t="n">
        <f aca="true">G624+$D$6*($H$5-G624)*$H$7+$H$16*($H$7^0.5)*(NORMINV(RAND(),0,1))</f>
        <v>2.87434480599291</v>
      </c>
      <c r="I624" s="0" t="n">
        <f aca="true">H624+$D$6*($H$5-H624)*$H$7+$I$16*($H$7^0.5)*(NORMINV(RAND(),0,1))</f>
        <v>2.94505641082605</v>
      </c>
      <c r="J624" s="0" t="n">
        <f aca="true">I624+$D$6*($H$5-I624)*$H$7+$J$16*($H$7^0.5)*(NORMINV(RAND(),0,1))</f>
        <v>3.06265545654113</v>
      </c>
      <c r="K624" s="0" t="n">
        <f aca="true">J624+$D$6*($H$5-J624)*$H$7+$K$16*($H$7^0.5)*(NORMINV(RAND(),0,1))</f>
        <v>2.94013513494323</v>
      </c>
      <c r="L624" s="0" t="n">
        <f aca="true">K624+$D$6*($H$5-K624)*$H$7+$L$16*($H$7^0.5)*(NORMINV(RAND(),0,1))</f>
        <v>2.8690847504597</v>
      </c>
      <c r="M624" s="0" t="n">
        <f aca="true">L624+$D$6*($H$5-L624)*$H$7+$M$16*($H$7^0.5)*(NORMINV(RAND(),0,1))</f>
        <v>2.89873400342657</v>
      </c>
      <c r="N624" s="0" t="n">
        <f aca="false">EXP(M624)</f>
        <v>18.1511515218175</v>
      </c>
      <c r="O624" s="0" t="n">
        <f aca="false">EXP(($H$9*LN(N624))+(1-$H$9)*$H$5+(($D$9^2)/(4*$D$6))*(1-$H$9^2))</f>
        <v>18.193889063461</v>
      </c>
      <c r="P624" s="33" t="n">
        <f aca="false">(MAX(O624-$D$5,0))*$H$8</f>
        <v>0</v>
      </c>
    </row>
    <row r="625" customFormat="false" ht="12.75" hidden="false" customHeight="false" outlineLevel="0" collapsed="false">
      <c r="A625" s="0" t="n">
        <v>605</v>
      </c>
      <c r="C625" s="18" t="n">
        <f aca="false">$H$6</f>
        <v>3.29212628660779</v>
      </c>
      <c r="D625" s="0" t="n">
        <f aca="true">C625+$D$6*($H$5-C625)*$H$7+$D$16*($H$7^0.5)*(NORMINV(RAND(),0,1))</f>
        <v>3.06144093753964</v>
      </c>
      <c r="E625" s="0" t="n">
        <f aca="true">D625+$D$6*($H$5-D625)*$H$7+$E$16*($H$7^0.5)*(NORMINV(RAND(),0,1))</f>
        <v>2.76097939467739</v>
      </c>
      <c r="F625" s="0" t="n">
        <f aca="true">E625+$D$6*($H$5-E625)*$H$7+$F$16*($H$7^0.5)*(NORMINV(RAND(),0,1))</f>
        <v>2.8079681675988</v>
      </c>
      <c r="G625" s="0" t="n">
        <f aca="true">F625+$D$6*($H$5-F625)*$H$7+$G$16*($H$7^0.5)*(NORMINV(RAND(),0,1))</f>
        <v>2.57951646305327</v>
      </c>
      <c r="H625" s="0" t="n">
        <f aca="true">G625+$D$6*($H$5-G625)*$H$7+$H$16*($H$7^0.5)*(NORMINV(RAND(),0,1))</f>
        <v>2.98169759810832</v>
      </c>
      <c r="I625" s="0" t="n">
        <f aca="true">H625+$D$6*($H$5-H625)*$H$7+$I$16*($H$7^0.5)*(NORMINV(RAND(),0,1))</f>
        <v>3.11054298120858</v>
      </c>
      <c r="J625" s="0" t="n">
        <f aca="true">I625+$D$6*($H$5-I625)*$H$7+$J$16*($H$7^0.5)*(NORMINV(RAND(),0,1))</f>
        <v>3.22056073484975</v>
      </c>
      <c r="K625" s="0" t="n">
        <f aca="true">J625+$D$6*($H$5-J625)*$H$7+$K$16*($H$7^0.5)*(NORMINV(RAND(),0,1))</f>
        <v>3.22289998752811</v>
      </c>
      <c r="L625" s="0" t="n">
        <f aca="true">K625+$D$6*($H$5-K625)*$H$7+$L$16*($H$7^0.5)*(NORMINV(RAND(),0,1))</f>
        <v>3.39407423656964</v>
      </c>
      <c r="M625" s="0" t="n">
        <f aca="true">L625+$D$6*($H$5-L625)*$H$7+$M$16*($H$7^0.5)*(NORMINV(RAND(),0,1))</f>
        <v>3.34367001543533</v>
      </c>
      <c r="N625" s="0" t="n">
        <f aca="false">EXP(M625)</f>
        <v>28.3228816105843</v>
      </c>
      <c r="O625" s="0" t="n">
        <f aca="false">EXP(($H$9*LN(N625))+(1-$H$9)*$H$5+(($D$9^2)/(4*$D$6))*(1-$H$9^2))</f>
        <v>25.854576744962</v>
      </c>
      <c r="P625" s="33" t="n">
        <f aca="false">(MAX(O625-$D$5,0))*$H$8</f>
        <v>2.52511150940314</v>
      </c>
    </row>
    <row r="626" customFormat="false" ht="12.75" hidden="false" customHeight="false" outlineLevel="0" collapsed="false">
      <c r="A626" s="0" t="n">
        <v>606</v>
      </c>
      <c r="C626" s="18" t="n">
        <f aca="false">$H$6</f>
        <v>3.29212628660779</v>
      </c>
      <c r="D626" s="0" t="n">
        <f aca="true">C626+$D$6*($H$5-C626)*$H$7+$D$16*($H$7^0.5)*(NORMINV(RAND(),0,1))</f>
        <v>3.03826695131814</v>
      </c>
      <c r="E626" s="0" t="n">
        <f aca="true">D626+$D$6*($H$5-D626)*$H$7+$E$16*($H$7^0.5)*(NORMINV(RAND(),0,1))</f>
        <v>3.08350985684473</v>
      </c>
      <c r="F626" s="0" t="n">
        <f aca="true">E626+$D$6*($H$5-E626)*$H$7+$F$16*($H$7^0.5)*(NORMINV(RAND(),0,1))</f>
        <v>3.20371082415639</v>
      </c>
      <c r="G626" s="0" t="n">
        <f aca="true">F626+$D$6*($H$5-F626)*$H$7+$G$16*($H$7^0.5)*(NORMINV(RAND(),0,1))</f>
        <v>3.52380651647293</v>
      </c>
      <c r="H626" s="0" t="n">
        <f aca="true">G626+$D$6*($H$5-G626)*$H$7+$H$16*($H$7^0.5)*(NORMINV(RAND(),0,1))</f>
        <v>3.31915475080234</v>
      </c>
      <c r="I626" s="0" t="n">
        <f aca="true">H626+$D$6*($H$5-H626)*$H$7+$I$16*($H$7^0.5)*(NORMINV(RAND(),0,1))</f>
        <v>3.13722311353363</v>
      </c>
      <c r="J626" s="0" t="n">
        <f aca="true">I626+$D$6*($H$5-I626)*$H$7+$J$16*($H$7^0.5)*(NORMINV(RAND(),0,1))</f>
        <v>3.19489465126774</v>
      </c>
      <c r="K626" s="0" t="n">
        <f aca="true">J626+$D$6*($H$5-J626)*$H$7+$K$16*($H$7^0.5)*(NORMINV(RAND(),0,1))</f>
        <v>3.39979349444699</v>
      </c>
      <c r="L626" s="0" t="n">
        <f aca="true">K626+$D$6*($H$5-K626)*$H$7+$L$16*($H$7^0.5)*(NORMINV(RAND(),0,1))</f>
        <v>3.36847114316122</v>
      </c>
      <c r="M626" s="0" t="n">
        <f aca="true">L626+$D$6*($H$5-L626)*$H$7+$M$16*($H$7^0.5)*(NORMINV(RAND(),0,1))</f>
        <v>3.37352779203494</v>
      </c>
      <c r="N626" s="0" t="n">
        <f aca="false">EXP(M626)</f>
        <v>29.1812912126451</v>
      </c>
      <c r="O626" s="0" t="n">
        <f aca="false">EXP(($H$9*LN(N626))+(1-$H$9)*$H$5+(($D$9^2)/(4*$D$6))*(1-$H$9^2))</f>
        <v>26.4715012638485</v>
      </c>
      <c r="P626" s="33" t="n">
        <f aca="false">(MAX(O626-$D$5,0))*$H$8</f>
        <v>3.11194826446392</v>
      </c>
    </row>
    <row r="627" customFormat="false" ht="12.75" hidden="false" customHeight="false" outlineLevel="0" collapsed="false">
      <c r="A627" s="0" t="n">
        <v>607</v>
      </c>
      <c r="C627" s="18" t="n">
        <f aca="false">$H$6</f>
        <v>3.29212628660779</v>
      </c>
      <c r="D627" s="0" t="n">
        <f aca="true">C627+$D$6*($H$5-C627)*$H$7+$D$16*($H$7^0.5)*(NORMINV(RAND(),0,1))</f>
        <v>3.39414470779677</v>
      </c>
      <c r="E627" s="0" t="n">
        <f aca="true">D627+$D$6*($H$5-D627)*$H$7+$E$16*($H$7^0.5)*(NORMINV(RAND(),0,1))</f>
        <v>3.20482188133239</v>
      </c>
      <c r="F627" s="0" t="n">
        <f aca="true">E627+$D$6*($H$5-E627)*$H$7+$F$16*($H$7^0.5)*(NORMINV(RAND(),0,1))</f>
        <v>2.88802046090029</v>
      </c>
      <c r="G627" s="0" t="n">
        <f aca="true">F627+$D$6*($H$5-F627)*$H$7+$G$16*($H$7^0.5)*(NORMINV(RAND(),0,1))</f>
        <v>2.90278724285278</v>
      </c>
      <c r="H627" s="0" t="n">
        <f aca="true">G627+$D$6*($H$5-G627)*$H$7+$H$16*($H$7^0.5)*(NORMINV(RAND(),0,1))</f>
        <v>2.65442073811394</v>
      </c>
      <c r="I627" s="0" t="n">
        <f aca="true">H627+$D$6*($H$5-H627)*$H$7+$I$16*($H$7^0.5)*(NORMINV(RAND(),0,1))</f>
        <v>2.52405696245369</v>
      </c>
      <c r="J627" s="0" t="n">
        <f aca="true">I627+$D$6*($H$5-I627)*$H$7+$J$16*($H$7^0.5)*(NORMINV(RAND(),0,1))</f>
        <v>2.41504009210902</v>
      </c>
      <c r="K627" s="0" t="n">
        <f aca="true">J627+$D$6*($H$5-J627)*$H$7+$K$16*($H$7^0.5)*(NORMINV(RAND(),0,1))</f>
        <v>2.42616401404311</v>
      </c>
      <c r="L627" s="0" t="n">
        <f aca="true">K627+$D$6*($H$5-K627)*$H$7+$L$16*($H$7^0.5)*(NORMINV(RAND(),0,1))</f>
        <v>2.48189074493676</v>
      </c>
      <c r="M627" s="0" t="n">
        <f aca="true">L627+$D$6*($H$5-L627)*$H$7+$M$16*($H$7^0.5)*(NORMINV(RAND(),0,1))</f>
        <v>2.53900703276544</v>
      </c>
      <c r="N627" s="0" t="n">
        <f aca="false">EXP(M627)</f>
        <v>12.6670867219222</v>
      </c>
      <c r="O627" s="0" t="n">
        <f aca="false">EXP(($H$9*LN(N627))+(1-$H$9)*$H$5+(($D$9^2)/(4*$D$6))*(1-$H$9^2))</f>
        <v>13.6943092405436</v>
      </c>
      <c r="P627" s="33" t="n">
        <f aca="false">(MAX(O627-$D$5,0))*$H$8</f>
        <v>0</v>
      </c>
    </row>
    <row r="628" customFormat="false" ht="12.75" hidden="false" customHeight="false" outlineLevel="0" collapsed="false">
      <c r="A628" s="0" t="n">
        <v>608</v>
      </c>
      <c r="C628" s="18" t="n">
        <f aca="false">$H$6</f>
        <v>3.29212628660779</v>
      </c>
      <c r="D628" s="0" t="n">
        <f aca="true">C628+$D$6*($H$5-C628)*$H$7+$D$16*($H$7^0.5)*(NORMINV(RAND(),0,1))</f>
        <v>3.1353317061466</v>
      </c>
      <c r="E628" s="0" t="n">
        <f aca="true">D628+$D$6*($H$5-D628)*$H$7+$E$16*($H$7^0.5)*(NORMINV(RAND(),0,1))</f>
        <v>3.1477986364787</v>
      </c>
      <c r="F628" s="0" t="n">
        <f aca="true">E628+$D$6*($H$5-E628)*$H$7+$F$16*($H$7^0.5)*(NORMINV(RAND(),0,1))</f>
        <v>3.17208146923052</v>
      </c>
      <c r="G628" s="0" t="n">
        <f aca="true">F628+$D$6*($H$5-F628)*$H$7+$G$16*($H$7^0.5)*(NORMINV(RAND(),0,1))</f>
        <v>3.33440361207657</v>
      </c>
      <c r="H628" s="0" t="n">
        <f aca="true">G628+$D$6*($H$5-G628)*$H$7+$H$16*($H$7^0.5)*(NORMINV(RAND(),0,1))</f>
        <v>3.50505578212242</v>
      </c>
      <c r="I628" s="0" t="n">
        <f aca="true">H628+$D$6*($H$5-H628)*$H$7+$I$16*($H$7^0.5)*(NORMINV(RAND(),0,1))</f>
        <v>3.5001307278333</v>
      </c>
      <c r="J628" s="0" t="n">
        <f aca="true">I628+$D$6*($H$5-I628)*$H$7+$J$16*($H$7^0.5)*(NORMINV(RAND(),0,1))</f>
        <v>3.60631345447122</v>
      </c>
      <c r="K628" s="0" t="n">
        <f aca="true">J628+$D$6*($H$5-J628)*$H$7+$K$16*($H$7^0.5)*(NORMINV(RAND(),0,1))</f>
        <v>3.43709281147213</v>
      </c>
      <c r="L628" s="0" t="n">
        <f aca="true">K628+$D$6*($H$5-K628)*$H$7+$L$16*($H$7^0.5)*(NORMINV(RAND(),0,1))</f>
        <v>3.48707223733787</v>
      </c>
      <c r="M628" s="0" t="n">
        <f aca="true">L628+$D$6*($H$5-L628)*$H$7+$M$16*($H$7^0.5)*(NORMINV(RAND(),0,1))</f>
        <v>3.37599073659805</v>
      </c>
      <c r="N628" s="0" t="n">
        <f aca="false">EXP(M628)</f>
        <v>29.253251696146</v>
      </c>
      <c r="O628" s="0" t="n">
        <f aca="false">EXP(($H$9*LN(N628))+(1-$H$9)*$H$5+(($D$9^2)/(4*$D$6))*(1-$H$9^2))</f>
        <v>26.5230433711949</v>
      </c>
      <c r="P628" s="33" t="n">
        <f aca="false">(MAX(O628-$D$5,0))*$H$8</f>
        <v>3.16097663357266</v>
      </c>
    </row>
    <row r="629" customFormat="false" ht="12.75" hidden="false" customHeight="false" outlineLevel="0" collapsed="false">
      <c r="A629" s="0" t="n">
        <v>609</v>
      </c>
      <c r="C629" s="18" t="n">
        <f aca="false">$H$6</f>
        <v>3.29212628660779</v>
      </c>
      <c r="D629" s="0" t="n">
        <f aca="true">C629+$D$6*($H$5-C629)*$H$7+$D$16*($H$7^0.5)*(NORMINV(RAND(),0,1))</f>
        <v>3.4885424806551</v>
      </c>
      <c r="E629" s="0" t="n">
        <f aca="true">D629+$D$6*($H$5-D629)*$H$7+$E$16*($H$7^0.5)*(NORMINV(RAND(),0,1))</f>
        <v>3.25098536726557</v>
      </c>
      <c r="F629" s="0" t="n">
        <f aca="true">E629+$D$6*($H$5-E629)*$H$7+$F$16*($H$7^0.5)*(NORMINV(RAND(),0,1))</f>
        <v>3.33027603006478</v>
      </c>
      <c r="G629" s="0" t="n">
        <f aca="true">F629+$D$6*($H$5-F629)*$H$7+$G$16*($H$7^0.5)*(NORMINV(RAND(),0,1))</f>
        <v>3.35916258020052</v>
      </c>
      <c r="H629" s="0" t="n">
        <f aca="true">G629+$D$6*($H$5-G629)*$H$7+$H$16*($H$7^0.5)*(NORMINV(RAND(),0,1))</f>
        <v>3.57528615510538</v>
      </c>
      <c r="I629" s="0" t="n">
        <f aca="true">H629+$D$6*($H$5-H629)*$H$7+$I$16*($H$7^0.5)*(NORMINV(RAND(),0,1))</f>
        <v>3.42458167748953</v>
      </c>
      <c r="J629" s="0" t="n">
        <f aca="true">I629+$D$6*($H$5-I629)*$H$7+$J$16*($H$7^0.5)*(NORMINV(RAND(),0,1))</f>
        <v>3.43570972085127</v>
      </c>
      <c r="K629" s="0" t="n">
        <f aca="true">J629+$D$6*($H$5-J629)*$H$7+$K$16*($H$7^0.5)*(NORMINV(RAND(),0,1))</f>
        <v>3.5045667999822</v>
      </c>
      <c r="L629" s="0" t="n">
        <f aca="true">K629+$D$6*($H$5-K629)*$H$7+$L$16*($H$7^0.5)*(NORMINV(RAND(),0,1))</f>
        <v>3.3310726395879</v>
      </c>
      <c r="M629" s="0" t="n">
        <f aca="true">L629+$D$6*($H$5-L629)*$H$7+$M$16*($H$7^0.5)*(NORMINV(RAND(),0,1))</f>
        <v>3.33324751522083</v>
      </c>
      <c r="N629" s="0" t="n">
        <f aca="false">EXP(M629)</f>
        <v>28.0292193766073</v>
      </c>
      <c r="O629" s="0" t="n">
        <f aca="false">EXP(($H$9*LN(N629))+(1-$H$9)*$H$5+(($D$9^2)/(4*$D$6))*(1-$H$9^2))</f>
        <v>25.6426285957999</v>
      </c>
      <c r="P629" s="33" t="n">
        <f aca="false">(MAX(O629-$D$5,0))*$H$8</f>
        <v>2.32350019345177</v>
      </c>
    </row>
    <row r="630" customFormat="false" ht="12.75" hidden="false" customHeight="false" outlineLevel="0" collapsed="false">
      <c r="A630" s="0" t="n">
        <v>610</v>
      </c>
      <c r="C630" s="18" t="n">
        <f aca="false">$H$6</f>
        <v>3.29212628660779</v>
      </c>
      <c r="D630" s="0" t="n">
        <f aca="true">C630+$D$6*($H$5-C630)*$H$7+$D$16*($H$7^0.5)*(NORMINV(RAND(),0,1))</f>
        <v>3.30723113444401</v>
      </c>
      <c r="E630" s="0" t="n">
        <f aca="true">D630+$D$6*($H$5-D630)*$H$7+$E$16*($H$7^0.5)*(NORMINV(RAND(),0,1))</f>
        <v>3.42240035613793</v>
      </c>
      <c r="F630" s="0" t="n">
        <f aca="true">E630+$D$6*($H$5-E630)*$H$7+$F$16*($H$7^0.5)*(NORMINV(RAND(),0,1))</f>
        <v>3.26101196693323</v>
      </c>
      <c r="G630" s="0" t="n">
        <f aca="true">F630+$D$6*($H$5-F630)*$H$7+$G$16*($H$7^0.5)*(NORMINV(RAND(),0,1))</f>
        <v>3.55551760098648</v>
      </c>
      <c r="H630" s="0" t="n">
        <f aca="true">G630+$D$6*($H$5-G630)*$H$7+$H$16*($H$7^0.5)*(NORMINV(RAND(),0,1))</f>
        <v>3.78849804008548</v>
      </c>
      <c r="I630" s="0" t="n">
        <f aca="true">H630+$D$6*($H$5-H630)*$H$7+$I$16*($H$7^0.5)*(NORMINV(RAND(),0,1))</f>
        <v>3.9724186880799</v>
      </c>
      <c r="J630" s="0" t="n">
        <f aca="true">I630+$D$6*($H$5-I630)*$H$7+$J$16*($H$7^0.5)*(NORMINV(RAND(),0,1))</f>
        <v>3.9011004467857</v>
      </c>
      <c r="K630" s="0" t="n">
        <f aca="true">J630+$D$6*($H$5-J630)*$H$7+$K$16*($H$7^0.5)*(NORMINV(RAND(),0,1))</f>
        <v>3.80077618517508</v>
      </c>
      <c r="L630" s="0" t="n">
        <f aca="true">K630+$D$6*($H$5-K630)*$H$7+$L$16*($H$7^0.5)*(NORMINV(RAND(),0,1))</f>
        <v>3.67931280519259</v>
      </c>
      <c r="M630" s="0" t="n">
        <f aca="true">L630+$D$6*($H$5-L630)*$H$7+$M$16*($H$7^0.5)*(NORMINV(RAND(),0,1))</f>
        <v>3.74123443250218</v>
      </c>
      <c r="N630" s="0" t="n">
        <f aca="false">EXP(M630)</f>
        <v>42.1499893804907</v>
      </c>
      <c r="O630" s="0" t="n">
        <f aca="false">EXP(($H$9*LN(N630))+(1-$H$9)*$H$5+(($D$9^2)/(4*$D$6))*(1-$H$9^2))</f>
        <v>35.3916645817329</v>
      </c>
      <c r="P630" s="33" t="n">
        <f aca="false">(MAX(O630-$D$5,0))*$H$8</f>
        <v>11.5970700837875</v>
      </c>
    </row>
    <row r="631" customFormat="false" ht="12.75" hidden="false" customHeight="false" outlineLevel="0" collapsed="false">
      <c r="A631" s="0" t="n">
        <v>611</v>
      </c>
      <c r="C631" s="18" t="n">
        <f aca="false">$H$6</f>
        <v>3.29212628660779</v>
      </c>
      <c r="D631" s="0" t="n">
        <f aca="true">C631+$D$6*($H$5-C631)*$H$7+$D$16*($H$7^0.5)*(NORMINV(RAND(),0,1))</f>
        <v>3.1603323731547</v>
      </c>
      <c r="E631" s="0" t="n">
        <f aca="true">D631+$D$6*($H$5-D631)*$H$7+$E$16*($H$7^0.5)*(NORMINV(RAND(),0,1))</f>
        <v>3.29255086706355</v>
      </c>
      <c r="F631" s="0" t="n">
        <f aca="true">E631+$D$6*($H$5-E631)*$H$7+$F$16*($H$7^0.5)*(NORMINV(RAND(),0,1))</f>
        <v>3.04451851427347</v>
      </c>
      <c r="G631" s="0" t="n">
        <f aca="true">F631+$D$6*($H$5-F631)*$H$7+$G$16*($H$7^0.5)*(NORMINV(RAND(),0,1))</f>
        <v>3.01503314599557</v>
      </c>
      <c r="H631" s="0" t="n">
        <f aca="true">G631+$D$6*($H$5-G631)*$H$7+$H$16*($H$7^0.5)*(NORMINV(RAND(),0,1))</f>
        <v>2.84483616801171</v>
      </c>
      <c r="I631" s="0" t="n">
        <f aca="true">H631+$D$6*($H$5-H631)*$H$7+$I$16*($H$7^0.5)*(NORMINV(RAND(),0,1))</f>
        <v>2.82394663429263</v>
      </c>
      <c r="J631" s="0" t="n">
        <f aca="true">I631+$D$6*($H$5-I631)*$H$7+$J$16*($H$7^0.5)*(NORMINV(RAND(),0,1))</f>
        <v>2.59730304256929</v>
      </c>
      <c r="K631" s="0" t="n">
        <f aca="true">J631+$D$6*($H$5-J631)*$H$7+$K$16*($H$7^0.5)*(NORMINV(RAND(),0,1))</f>
        <v>2.68444529695469</v>
      </c>
      <c r="L631" s="0" t="n">
        <f aca="true">K631+$D$6*($H$5-K631)*$H$7+$L$16*($H$7^0.5)*(NORMINV(RAND(),0,1))</f>
        <v>2.64818872504802</v>
      </c>
      <c r="M631" s="0" t="n">
        <f aca="true">L631+$D$6*($H$5-L631)*$H$7+$M$16*($H$7^0.5)*(NORMINV(RAND(),0,1))</f>
        <v>2.69233357384013</v>
      </c>
      <c r="N631" s="0" t="n">
        <f aca="false">EXP(M631)</f>
        <v>14.766093516374</v>
      </c>
      <c r="O631" s="0" t="n">
        <f aca="false">EXP(($H$9*LN(N631))+(1-$H$9)*$H$5+(($D$9^2)/(4*$D$6))*(1-$H$9^2))</f>
        <v>15.4571967133392</v>
      </c>
      <c r="P631" s="33" t="n">
        <f aca="false">(MAX(O631-$D$5,0))*$H$8</f>
        <v>0</v>
      </c>
    </row>
    <row r="632" customFormat="false" ht="12.75" hidden="false" customHeight="false" outlineLevel="0" collapsed="false">
      <c r="A632" s="0" t="n">
        <v>612</v>
      </c>
      <c r="C632" s="18" t="n">
        <f aca="false">$H$6</f>
        <v>3.29212628660779</v>
      </c>
      <c r="D632" s="0" t="n">
        <f aca="true">C632+$D$6*($H$5-C632)*$H$7+$D$16*($H$7^0.5)*(NORMINV(RAND(),0,1))</f>
        <v>2.99350367922691</v>
      </c>
      <c r="E632" s="0" t="n">
        <f aca="true">D632+$D$6*($H$5-D632)*$H$7+$E$16*($H$7^0.5)*(NORMINV(RAND(),0,1))</f>
        <v>2.88188773425311</v>
      </c>
      <c r="F632" s="0" t="n">
        <f aca="true">E632+$D$6*($H$5-E632)*$H$7+$F$16*($H$7^0.5)*(NORMINV(RAND(),0,1))</f>
        <v>2.99725905497865</v>
      </c>
      <c r="G632" s="0" t="n">
        <f aca="true">F632+$D$6*($H$5-F632)*$H$7+$G$16*($H$7^0.5)*(NORMINV(RAND(),0,1))</f>
        <v>3.12491833182584</v>
      </c>
      <c r="H632" s="0" t="n">
        <f aca="true">G632+$D$6*($H$5-G632)*$H$7+$H$16*($H$7^0.5)*(NORMINV(RAND(),0,1))</f>
        <v>3.29565943635552</v>
      </c>
      <c r="I632" s="0" t="n">
        <f aca="true">H632+$D$6*($H$5-H632)*$H$7+$I$16*($H$7^0.5)*(NORMINV(RAND(),0,1))</f>
        <v>3.18156721321791</v>
      </c>
      <c r="J632" s="0" t="n">
        <f aca="true">I632+$D$6*($H$5-I632)*$H$7+$J$16*($H$7^0.5)*(NORMINV(RAND(),0,1))</f>
        <v>3.12637974545555</v>
      </c>
      <c r="K632" s="0" t="n">
        <f aca="true">J632+$D$6*($H$5-J632)*$H$7+$K$16*($H$7^0.5)*(NORMINV(RAND(),0,1))</f>
        <v>3.02335384836411</v>
      </c>
      <c r="L632" s="0" t="n">
        <f aca="true">K632+$D$6*($H$5-K632)*$H$7+$L$16*($H$7^0.5)*(NORMINV(RAND(),0,1))</f>
        <v>2.99789992607058</v>
      </c>
      <c r="M632" s="0" t="n">
        <f aca="true">L632+$D$6*($H$5-L632)*$H$7+$M$16*($H$7^0.5)*(NORMINV(RAND(),0,1))</f>
        <v>3.03287137146606</v>
      </c>
      <c r="N632" s="0" t="n">
        <f aca="false">EXP(M632)</f>
        <v>20.7567474361991</v>
      </c>
      <c r="O632" s="0" t="n">
        <f aca="false">EXP(($H$9*LN(N632))+(1-$H$9)*$H$5+(($D$9^2)/(4*$D$6))*(1-$H$9^2))</f>
        <v>20.2271320284467</v>
      </c>
      <c r="P632" s="33" t="n">
        <f aca="false">(MAX(O632-$D$5,0))*$H$8</f>
        <v>0</v>
      </c>
    </row>
    <row r="633" customFormat="false" ht="12.75" hidden="false" customHeight="false" outlineLevel="0" collapsed="false">
      <c r="A633" s="0" t="n">
        <v>613</v>
      </c>
      <c r="C633" s="18" t="n">
        <f aca="false">$H$6</f>
        <v>3.29212628660779</v>
      </c>
      <c r="D633" s="0" t="n">
        <f aca="true">C633+$D$6*($H$5-C633)*$H$7+$D$16*($H$7^0.5)*(NORMINV(RAND(),0,1))</f>
        <v>3.27728083909567</v>
      </c>
      <c r="E633" s="0" t="n">
        <f aca="true">D633+$D$6*($H$5-D633)*$H$7+$E$16*($H$7^0.5)*(NORMINV(RAND(),0,1))</f>
        <v>2.91734392937731</v>
      </c>
      <c r="F633" s="0" t="n">
        <f aca="true">E633+$D$6*($H$5-E633)*$H$7+$F$16*($H$7^0.5)*(NORMINV(RAND(),0,1))</f>
        <v>2.94424039857059</v>
      </c>
      <c r="G633" s="0" t="n">
        <f aca="true">F633+$D$6*($H$5-F633)*$H$7+$G$16*($H$7^0.5)*(NORMINV(RAND(),0,1))</f>
        <v>2.82326412121697</v>
      </c>
      <c r="H633" s="0" t="n">
        <f aca="true">G633+$D$6*($H$5-G633)*$H$7+$H$16*($H$7^0.5)*(NORMINV(RAND(),0,1))</f>
        <v>2.82733223345898</v>
      </c>
      <c r="I633" s="0" t="n">
        <f aca="true">H633+$D$6*($H$5-H633)*$H$7+$I$16*($H$7^0.5)*(NORMINV(RAND(),0,1))</f>
        <v>2.90380955727782</v>
      </c>
      <c r="J633" s="0" t="n">
        <f aca="true">I633+$D$6*($H$5-I633)*$H$7+$J$16*($H$7^0.5)*(NORMINV(RAND(),0,1))</f>
        <v>2.96132307781305</v>
      </c>
      <c r="K633" s="0" t="n">
        <f aca="true">J633+$D$6*($H$5-J633)*$H$7+$K$16*($H$7^0.5)*(NORMINV(RAND(),0,1))</f>
        <v>2.99831192456234</v>
      </c>
      <c r="L633" s="0" t="n">
        <f aca="true">K633+$D$6*($H$5-K633)*$H$7+$L$16*($H$7^0.5)*(NORMINV(RAND(),0,1))</f>
        <v>3.09502092682907</v>
      </c>
      <c r="M633" s="0" t="n">
        <f aca="true">L633+$D$6*($H$5-L633)*$H$7+$M$16*($H$7^0.5)*(NORMINV(RAND(),0,1))</f>
        <v>3.18762728684356</v>
      </c>
      <c r="N633" s="0" t="n">
        <f aca="false">EXP(M633)</f>
        <v>24.2308662868122</v>
      </c>
      <c r="O633" s="0" t="n">
        <f aca="false">EXP(($H$9*LN(N633))+(1-$H$9)*$H$5+(($D$9^2)/(4*$D$6))*(1-$H$9^2))</f>
        <v>22.8567871536279</v>
      </c>
      <c r="P633" s="33" t="n">
        <f aca="false">(MAX(O633-$D$5,0))*$H$8</f>
        <v>0</v>
      </c>
    </row>
    <row r="634" customFormat="false" ht="12.75" hidden="false" customHeight="false" outlineLevel="0" collapsed="false">
      <c r="A634" s="0" t="n">
        <v>614</v>
      </c>
      <c r="C634" s="18" t="n">
        <f aca="false">$H$6</f>
        <v>3.29212628660779</v>
      </c>
      <c r="D634" s="0" t="n">
        <f aca="true">C634+$D$6*($H$5-C634)*$H$7+$D$16*($H$7^0.5)*(NORMINV(RAND(),0,1))</f>
        <v>3.34498787844288</v>
      </c>
      <c r="E634" s="0" t="n">
        <f aca="true">D634+$D$6*($H$5-D634)*$H$7+$E$16*($H$7^0.5)*(NORMINV(RAND(),0,1))</f>
        <v>3.36936203526254</v>
      </c>
      <c r="F634" s="0" t="n">
        <f aca="true">E634+$D$6*($H$5-E634)*$H$7+$F$16*($H$7^0.5)*(NORMINV(RAND(),0,1))</f>
        <v>3.27578577293907</v>
      </c>
      <c r="G634" s="0" t="n">
        <f aca="true">F634+$D$6*($H$5-F634)*$H$7+$G$16*($H$7^0.5)*(NORMINV(RAND(),0,1))</f>
        <v>3.23269834946505</v>
      </c>
      <c r="H634" s="0" t="n">
        <f aca="true">G634+$D$6*($H$5-G634)*$H$7+$H$16*($H$7^0.5)*(NORMINV(RAND(),0,1))</f>
        <v>2.88216449803686</v>
      </c>
      <c r="I634" s="0" t="n">
        <f aca="true">H634+$D$6*($H$5-H634)*$H$7+$I$16*($H$7^0.5)*(NORMINV(RAND(),0,1))</f>
        <v>2.94330417414962</v>
      </c>
      <c r="J634" s="0" t="n">
        <f aca="true">I634+$D$6*($H$5-I634)*$H$7+$J$16*($H$7^0.5)*(NORMINV(RAND(),0,1))</f>
        <v>2.916367883195</v>
      </c>
      <c r="K634" s="0" t="n">
        <f aca="true">J634+$D$6*($H$5-J634)*$H$7+$K$16*($H$7^0.5)*(NORMINV(RAND(),0,1))</f>
        <v>3.00327017959657</v>
      </c>
      <c r="L634" s="0" t="n">
        <f aca="true">K634+$D$6*($H$5-K634)*$H$7+$L$16*($H$7^0.5)*(NORMINV(RAND(),0,1))</f>
        <v>3.22066492642115</v>
      </c>
      <c r="M634" s="0" t="n">
        <f aca="true">L634+$D$6*($H$5-L634)*$H$7+$M$16*($H$7^0.5)*(NORMINV(RAND(),0,1))</f>
        <v>3.27919894485376</v>
      </c>
      <c r="N634" s="0" t="n">
        <f aca="false">EXP(M634)</f>
        <v>26.5544925648063</v>
      </c>
      <c r="O634" s="0" t="n">
        <f aca="false">EXP(($H$9*LN(N634))+(1-$H$9)*$H$5+(($D$9^2)/(4*$D$6))*(1-$H$9^2))</f>
        <v>24.571067424379</v>
      </c>
      <c r="P634" s="33" t="n">
        <f aca="false">(MAX(O634-$D$5,0))*$H$8</f>
        <v>1.30419967704372</v>
      </c>
    </row>
    <row r="635" customFormat="false" ht="12.75" hidden="false" customHeight="false" outlineLevel="0" collapsed="false">
      <c r="A635" s="0" t="n">
        <v>615</v>
      </c>
      <c r="C635" s="18" t="n">
        <f aca="false">$H$6</f>
        <v>3.29212628660779</v>
      </c>
      <c r="D635" s="0" t="n">
        <f aca="true">C635+$D$6*($H$5-C635)*$H$7+$D$16*($H$7^0.5)*(NORMINV(RAND(),0,1))</f>
        <v>3.49083431285481</v>
      </c>
      <c r="E635" s="0" t="n">
        <f aca="true">D635+$D$6*($H$5-D635)*$H$7+$E$16*($H$7^0.5)*(NORMINV(RAND(),0,1))</f>
        <v>3.37947805846264</v>
      </c>
      <c r="F635" s="0" t="n">
        <f aca="true">E635+$D$6*($H$5-E635)*$H$7+$F$16*($H$7^0.5)*(NORMINV(RAND(),0,1))</f>
        <v>3.44470055280532</v>
      </c>
      <c r="G635" s="0" t="n">
        <f aca="true">F635+$D$6*($H$5-F635)*$H$7+$G$16*($H$7^0.5)*(NORMINV(RAND(),0,1))</f>
        <v>3.23509473934049</v>
      </c>
      <c r="H635" s="0" t="n">
        <f aca="true">G635+$D$6*($H$5-G635)*$H$7+$H$16*($H$7^0.5)*(NORMINV(RAND(),0,1))</f>
        <v>3.01385614378323</v>
      </c>
      <c r="I635" s="0" t="n">
        <f aca="true">H635+$D$6*($H$5-H635)*$H$7+$I$16*($H$7^0.5)*(NORMINV(RAND(),0,1))</f>
        <v>2.76587653004405</v>
      </c>
      <c r="J635" s="0" t="n">
        <f aca="true">I635+$D$6*($H$5-I635)*$H$7+$J$16*($H$7^0.5)*(NORMINV(RAND(),0,1))</f>
        <v>2.70160656282453</v>
      </c>
      <c r="K635" s="0" t="n">
        <f aca="true">J635+$D$6*($H$5-J635)*$H$7+$K$16*($H$7^0.5)*(NORMINV(RAND(),0,1))</f>
        <v>2.6018787997253</v>
      </c>
      <c r="L635" s="0" t="n">
        <f aca="true">K635+$D$6*($H$5-K635)*$H$7+$L$16*($H$7^0.5)*(NORMINV(RAND(),0,1))</f>
        <v>2.67657531990715</v>
      </c>
      <c r="M635" s="0" t="n">
        <f aca="true">L635+$D$6*($H$5-L635)*$H$7+$M$16*($H$7^0.5)*(NORMINV(RAND(),0,1))</f>
        <v>2.85533857426592</v>
      </c>
      <c r="N635" s="0" t="n">
        <f aca="false">EXP(M635)</f>
        <v>17.3803207409299</v>
      </c>
      <c r="O635" s="0" t="n">
        <f aca="false">EXP(($H$9*LN(N635))+(1-$H$9)*$H$5+(($D$9^2)/(4*$D$6))*(1-$H$9^2))</f>
        <v>17.5808967507498</v>
      </c>
      <c r="P635" s="33" t="n">
        <f aca="false">(MAX(O635-$D$5,0))*$H$8</f>
        <v>0</v>
      </c>
    </row>
    <row r="636" customFormat="false" ht="12.75" hidden="false" customHeight="false" outlineLevel="0" collapsed="false">
      <c r="A636" s="0" t="n">
        <v>616</v>
      </c>
      <c r="C636" s="18" t="n">
        <f aca="false">$H$6</f>
        <v>3.29212628660779</v>
      </c>
      <c r="D636" s="0" t="n">
        <f aca="true">C636+$D$6*($H$5-C636)*$H$7+$D$16*($H$7^0.5)*(NORMINV(RAND(),0,1))</f>
        <v>3.21183254522377</v>
      </c>
      <c r="E636" s="0" t="n">
        <f aca="true">D636+$D$6*($H$5-D636)*$H$7+$E$16*($H$7^0.5)*(NORMINV(RAND(),0,1))</f>
        <v>3.26151282739318</v>
      </c>
      <c r="F636" s="0" t="n">
        <f aca="true">E636+$D$6*($H$5-E636)*$H$7+$F$16*($H$7^0.5)*(NORMINV(RAND(),0,1))</f>
        <v>3.16501722176215</v>
      </c>
      <c r="G636" s="0" t="n">
        <f aca="true">F636+$D$6*($H$5-F636)*$H$7+$G$16*($H$7^0.5)*(NORMINV(RAND(),0,1))</f>
        <v>2.91687550860885</v>
      </c>
      <c r="H636" s="0" t="n">
        <f aca="true">G636+$D$6*($H$5-G636)*$H$7+$H$16*($H$7^0.5)*(NORMINV(RAND(),0,1))</f>
        <v>3.06313504199835</v>
      </c>
      <c r="I636" s="0" t="n">
        <f aca="true">H636+$D$6*($H$5-H636)*$H$7+$I$16*($H$7^0.5)*(NORMINV(RAND(),0,1))</f>
        <v>3.15036079238331</v>
      </c>
      <c r="J636" s="0" t="n">
        <f aca="true">I636+$D$6*($H$5-I636)*$H$7+$J$16*($H$7^0.5)*(NORMINV(RAND(),0,1))</f>
        <v>3.27411587817886</v>
      </c>
      <c r="K636" s="0" t="n">
        <f aca="true">J636+$D$6*($H$5-J636)*$H$7+$K$16*($H$7^0.5)*(NORMINV(RAND(),0,1))</f>
        <v>3.10473388225319</v>
      </c>
      <c r="L636" s="0" t="n">
        <f aca="true">K636+$D$6*($H$5-K636)*$H$7+$L$16*($H$7^0.5)*(NORMINV(RAND(),0,1))</f>
        <v>3.19862738010442</v>
      </c>
      <c r="M636" s="0" t="n">
        <f aca="true">L636+$D$6*($H$5-L636)*$H$7+$M$16*($H$7^0.5)*(NORMINV(RAND(),0,1))</f>
        <v>3.20669086467678</v>
      </c>
      <c r="N636" s="0" t="n">
        <f aca="false">EXP(M636)</f>
        <v>24.6972243957211</v>
      </c>
      <c r="O636" s="0" t="n">
        <f aca="false">EXP(($H$9*LN(N636))+(1-$H$9)*$H$5+(($D$9^2)/(4*$D$6))*(1-$H$9^2))</f>
        <v>23.2035236679218</v>
      </c>
      <c r="P636" s="33" t="n">
        <f aca="false">(MAX(O636-$D$5,0))*$H$8</f>
        <v>0.00335181660937618</v>
      </c>
    </row>
    <row r="637" customFormat="false" ht="12.75" hidden="false" customHeight="false" outlineLevel="0" collapsed="false">
      <c r="A637" s="0" t="n">
        <v>617</v>
      </c>
      <c r="C637" s="18" t="n">
        <f aca="false">$H$6</f>
        <v>3.29212628660779</v>
      </c>
      <c r="D637" s="0" t="n">
        <f aca="true">C637+$D$6*($H$5-C637)*$H$7+$D$16*($H$7^0.5)*(NORMINV(RAND(),0,1))</f>
        <v>3.14729995989521</v>
      </c>
      <c r="E637" s="0" t="n">
        <f aca="true">D637+$D$6*($H$5-D637)*$H$7+$E$16*($H$7^0.5)*(NORMINV(RAND(),0,1))</f>
        <v>3.47140915147942</v>
      </c>
      <c r="F637" s="0" t="n">
        <f aca="true">E637+$D$6*($H$5-E637)*$H$7+$F$16*($H$7^0.5)*(NORMINV(RAND(),0,1))</f>
        <v>3.51683753897409</v>
      </c>
      <c r="G637" s="0" t="n">
        <f aca="true">F637+$D$6*($H$5-F637)*$H$7+$G$16*($H$7^0.5)*(NORMINV(RAND(),0,1))</f>
        <v>3.74289633203601</v>
      </c>
      <c r="H637" s="0" t="n">
        <f aca="true">G637+$D$6*($H$5-G637)*$H$7+$H$16*($H$7^0.5)*(NORMINV(RAND(),0,1))</f>
        <v>4.01929983613802</v>
      </c>
      <c r="I637" s="0" t="n">
        <f aca="true">H637+$D$6*($H$5-H637)*$H$7+$I$16*($H$7^0.5)*(NORMINV(RAND(),0,1))</f>
        <v>4.05743152387666</v>
      </c>
      <c r="J637" s="0" t="n">
        <f aca="true">I637+$D$6*($H$5-I637)*$H$7+$J$16*($H$7^0.5)*(NORMINV(RAND(),0,1))</f>
        <v>4.37466915411038</v>
      </c>
      <c r="K637" s="0" t="n">
        <f aca="true">J637+$D$6*($H$5-J637)*$H$7+$K$16*($H$7^0.5)*(NORMINV(RAND(),0,1))</f>
        <v>4.26502609866103</v>
      </c>
      <c r="L637" s="0" t="n">
        <f aca="true">K637+$D$6*($H$5-K637)*$H$7+$L$16*($H$7^0.5)*(NORMINV(RAND(),0,1))</f>
        <v>4.14504478713645</v>
      </c>
      <c r="M637" s="0" t="n">
        <f aca="true">L637+$D$6*($H$5-L637)*$H$7+$M$16*($H$7^0.5)*(NORMINV(RAND(),0,1))</f>
        <v>4.06208288734216</v>
      </c>
      <c r="N637" s="0" t="n">
        <f aca="false">EXP(M637)</f>
        <v>58.0951908834813</v>
      </c>
      <c r="O637" s="0" t="n">
        <f aca="false">EXP(($H$9*LN(N637))+(1-$H$9)*$H$5+(($D$9^2)/(4*$D$6))*(1-$H$9^2))</f>
        <v>45.5985645799376</v>
      </c>
      <c r="P637" s="33" t="n">
        <f aca="false">(MAX(O637-$D$5,0))*$H$8</f>
        <v>21.3061736950161</v>
      </c>
    </row>
    <row r="638" customFormat="false" ht="12.75" hidden="false" customHeight="false" outlineLevel="0" collapsed="false">
      <c r="A638" s="0" t="n">
        <v>618</v>
      </c>
      <c r="C638" s="18" t="n">
        <f aca="false">$H$6</f>
        <v>3.29212628660779</v>
      </c>
      <c r="D638" s="0" t="n">
        <f aca="true">C638+$D$6*($H$5-C638)*$H$7+$D$16*($H$7^0.5)*(NORMINV(RAND(),0,1))</f>
        <v>3.44492795409734</v>
      </c>
      <c r="E638" s="0" t="n">
        <f aca="true">D638+$D$6*($H$5-D638)*$H$7+$E$16*($H$7^0.5)*(NORMINV(RAND(),0,1))</f>
        <v>3.41379062879317</v>
      </c>
      <c r="F638" s="0" t="n">
        <f aca="true">E638+$D$6*($H$5-E638)*$H$7+$F$16*($H$7^0.5)*(NORMINV(RAND(),0,1))</f>
        <v>3.32290465263524</v>
      </c>
      <c r="G638" s="0" t="n">
        <f aca="true">F638+$D$6*($H$5-F638)*$H$7+$G$16*($H$7^0.5)*(NORMINV(RAND(),0,1))</f>
        <v>3.40124538201091</v>
      </c>
      <c r="H638" s="0" t="n">
        <f aca="true">G638+$D$6*($H$5-G638)*$H$7+$H$16*($H$7^0.5)*(NORMINV(RAND(),0,1))</f>
        <v>3.35884897638501</v>
      </c>
      <c r="I638" s="0" t="n">
        <f aca="true">H638+$D$6*($H$5-H638)*$H$7+$I$16*($H$7^0.5)*(NORMINV(RAND(),0,1))</f>
        <v>3.5513812814985</v>
      </c>
      <c r="J638" s="0" t="n">
        <f aca="true">I638+$D$6*($H$5-I638)*$H$7+$J$16*($H$7^0.5)*(NORMINV(RAND(),0,1))</f>
        <v>3.39269388870791</v>
      </c>
      <c r="K638" s="0" t="n">
        <f aca="true">J638+$D$6*($H$5-J638)*$H$7+$K$16*($H$7^0.5)*(NORMINV(RAND(),0,1))</f>
        <v>3.40754728101009</v>
      </c>
      <c r="L638" s="0" t="n">
        <f aca="true">K638+$D$6*($H$5-K638)*$H$7+$L$16*($H$7^0.5)*(NORMINV(RAND(),0,1))</f>
        <v>3.40627027866886</v>
      </c>
      <c r="M638" s="0" t="n">
        <f aca="true">L638+$D$6*($H$5-L638)*$H$7+$M$16*($H$7^0.5)*(NORMINV(RAND(),0,1))</f>
        <v>3.44096397290587</v>
      </c>
      <c r="N638" s="0" t="n">
        <f aca="false">EXP(M638)</f>
        <v>31.2170360458004</v>
      </c>
      <c r="O638" s="0" t="n">
        <f aca="false">EXP(($H$9*LN(N638))+(1-$H$9)*$H$5+(($D$9^2)/(4*$D$6))*(1-$H$9^2))</f>
        <v>27.919588037427</v>
      </c>
      <c r="P638" s="33" t="n">
        <f aca="false">(MAX(O638-$D$5,0))*$H$8</f>
        <v>4.48941101272217</v>
      </c>
    </row>
    <row r="639" customFormat="false" ht="12.75" hidden="false" customHeight="false" outlineLevel="0" collapsed="false">
      <c r="A639" s="0" t="n">
        <v>619</v>
      </c>
      <c r="C639" s="18" t="n">
        <f aca="false">$H$6</f>
        <v>3.29212628660779</v>
      </c>
      <c r="D639" s="0" t="n">
        <f aca="true">C639+$D$6*($H$5-C639)*$H$7+$D$16*($H$7^0.5)*(NORMINV(RAND(),0,1))</f>
        <v>3.13512061740289</v>
      </c>
      <c r="E639" s="0" t="n">
        <f aca="true">D639+$D$6*($H$5-D639)*$H$7+$E$16*($H$7^0.5)*(NORMINV(RAND(),0,1))</f>
        <v>3.34011541799982</v>
      </c>
      <c r="F639" s="0" t="n">
        <f aca="true">E639+$D$6*($H$5-E639)*$H$7+$F$16*($H$7^0.5)*(NORMINV(RAND(),0,1))</f>
        <v>3.32038399648671</v>
      </c>
      <c r="G639" s="0" t="n">
        <f aca="true">F639+$D$6*($H$5-F639)*$H$7+$G$16*($H$7^0.5)*(NORMINV(RAND(),0,1))</f>
        <v>3.31251974404326</v>
      </c>
      <c r="H639" s="0" t="n">
        <f aca="true">G639+$D$6*($H$5-G639)*$H$7+$H$16*($H$7^0.5)*(NORMINV(RAND(),0,1))</f>
        <v>3.32299486216792</v>
      </c>
      <c r="I639" s="0" t="n">
        <f aca="true">H639+$D$6*($H$5-H639)*$H$7+$I$16*($H$7^0.5)*(NORMINV(RAND(),0,1))</f>
        <v>3.38912882546901</v>
      </c>
      <c r="J639" s="0" t="n">
        <f aca="true">I639+$D$6*($H$5-I639)*$H$7+$J$16*($H$7^0.5)*(NORMINV(RAND(),0,1))</f>
        <v>3.29894917121111</v>
      </c>
      <c r="K639" s="0" t="n">
        <f aca="true">J639+$D$6*($H$5-J639)*$H$7+$K$16*($H$7^0.5)*(NORMINV(RAND(),0,1))</f>
        <v>3.31673875676339</v>
      </c>
      <c r="L639" s="0" t="n">
        <f aca="true">K639+$D$6*($H$5-K639)*$H$7+$L$16*($H$7^0.5)*(NORMINV(RAND(),0,1))</f>
        <v>3.23760696418767</v>
      </c>
      <c r="M639" s="0" t="n">
        <f aca="true">L639+$D$6*($H$5-L639)*$H$7+$M$16*($H$7^0.5)*(NORMINV(RAND(),0,1))</f>
        <v>3.34807480892761</v>
      </c>
      <c r="N639" s="0" t="n">
        <f aca="false">EXP(M639)</f>
        <v>28.4479132222427</v>
      </c>
      <c r="O639" s="0" t="n">
        <f aca="false">EXP(($H$9*LN(N639))+(1-$H$9)*$H$5+(($D$9^2)/(4*$D$6))*(1-$H$9^2))</f>
        <v>25.9446768137442</v>
      </c>
      <c r="P639" s="33" t="n">
        <f aca="false">(MAX(O639-$D$5,0))*$H$8</f>
        <v>2.61081734597837</v>
      </c>
    </row>
    <row r="640" customFormat="false" ht="12.75" hidden="false" customHeight="false" outlineLevel="0" collapsed="false">
      <c r="A640" s="0" t="n">
        <v>620</v>
      </c>
      <c r="C640" s="18" t="n">
        <f aca="false">$H$6</f>
        <v>3.29212628660779</v>
      </c>
      <c r="D640" s="0" t="n">
        <f aca="true">C640+$D$6*($H$5-C640)*$H$7+$D$16*($H$7^0.5)*(NORMINV(RAND(),0,1))</f>
        <v>3.03105704949253</v>
      </c>
      <c r="E640" s="0" t="n">
        <f aca="true">D640+$D$6*($H$5-D640)*$H$7+$E$16*($H$7^0.5)*(NORMINV(RAND(),0,1))</f>
        <v>2.85400051475077</v>
      </c>
      <c r="F640" s="0" t="n">
        <f aca="true">E640+$D$6*($H$5-E640)*$H$7+$F$16*($H$7^0.5)*(NORMINV(RAND(),0,1))</f>
        <v>3.08476389192848</v>
      </c>
      <c r="G640" s="0" t="n">
        <f aca="true">F640+$D$6*($H$5-F640)*$H$7+$G$16*($H$7^0.5)*(NORMINV(RAND(),0,1))</f>
        <v>3.3238773328238</v>
      </c>
      <c r="H640" s="0" t="n">
        <f aca="true">G640+$D$6*($H$5-G640)*$H$7+$H$16*($H$7^0.5)*(NORMINV(RAND(),0,1))</f>
        <v>3.39694393193868</v>
      </c>
      <c r="I640" s="0" t="n">
        <f aca="true">H640+$D$6*($H$5-H640)*$H$7+$I$16*($H$7^0.5)*(NORMINV(RAND(),0,1))</f>
        <v>3.25769012042556</v>
      </c>
      <c r="J640" s="0" t="n">
        <f aca="true">I640+$D$6*($H$5-I640)*$H$7+$J$16*($H$7^0.5)*(NORMINV(RAND(),0,1))</f>
        <v>3.06416532547217</v>
      </c>
      <c r="K640" s="0" t="n">
        <f aca="true">J640+$D$6*($H$5-J640)*$H$7+$K$16*($H$7^0.5)*(NORMINV(RAND(),0,1))</f>
        <v>3.13631408953345</v>
      </c>
      <c r="L640" s="0" t="n">
        <f aca="true">K640+$D$6*($H$5-K640)*$H$7+$L$16*($H$7^0.5)*(NORMINV(RAND(),0,1))</f>
        <v>3.01027356432979</v>
      </c>
      <c r="M640" s="0" t="n">
        <f aca="true">L640+$D$6*($H$5-L640)*$H$7+$M$16*($H$7^0.5)*(NORMINV(RAND(),0,1))</f>
        <v>3.08690248087834</v>
      </c>
      <c r="N640" s="0" t="n">
        <f aca="false">EXP(M640)</f>
        <v>21.9091088786291</v>
      </c>
      <c r="O640" s="0" t="n">
        <f aca="false">EXP(($H$9*LN(N640))+(1-$H$9)*$H$5+(($D$9^2)/(4*$D$6))*(1-$H$9^2))</f>
        <v>21.1089600843488</v>
      </c>
      <c r="P640" s="33" t="n">
        <f aca="false">(MAX(O640-$D$5,0))*$H$8</f>
        <v>0</v>
      </c>
    </row>
    <row r="641" customFormat="false" ht="12.75" hidden="false" customHeight="false" outlineLevel="0" collapsed="false">
      <c r="A641" s="0" t="n">
        <v>621</v>
      </c>
      <c r="C641" s="18" t="n">
        <f aca="false">$H$6</f>
        <v>3.29212628660779</v>
      </c>
      <c r="D641" s="0" t="n">
        <f aca="true">C641+$D$6*($H$5-C641)*$H$7+$D$16*($H$7^0.5)*(NORMINV(RAND(),0,1))</f>
        <v>3.47524342914288</v>
      </c>
      <c r="E641" s="0" t="n">
        <f aca="true">D641+$D$6*($H$5-D641)*$H$7+$E$16*($H$7^0.5)*(NORMINV(RAND(),0,1))</f>
        <v>3.07607559991834</v>
      </c>
      <c r="F641" s="0" t="n">
        <f aca="true">E641+$D$6*($H$5-E641)*$H$7+$F$16*($H$7^0.5)*(NORMINV(RAND(),0,1))</f>
        <v>2.972587751846</v>
      </c>
      <c r="G641" s="0" t="n">
        <f aca="true">F641+$D$6*($H$5-F641)*$H$7+$G$16*($H$7^0.5)*(NORMINV(RAND(),0,1))</f>
        <v>2.96252207992348</v>
      </c>
      <c r="H641" s="0" t="n">
        <f aca="true">G641+$D$6*($H$5-G641)*$H$7+$H$16*($H$7^0.5)*(NORMINV(RAND(),0,1))</f>
        <v>2.83502144397334</v>
      </c>
      <c r="I641" s="0" t="n">
        <f aca="true">H641+$D$6*($H$5-H641)*$H$7+$I$16*($H$7^0.5)*(NORMINV(RAND(),0,1))</f>
        <v>3.07411286352345</v>
      </c>
      <c r="J641" s="0" t="n">
        <f aca="true">I641+$D$6*($H$5-I641)*$H$7+$J$16*($H$7^0.5)*(NORMINV(RAND(),0,1))</f>
        <v>3.24552145934919</v>
      </c>
      <c r="K641" s="0" t="n">
        <f aca="true">J641+$D$6*($H$5-J641)*$H$7+$K$16*($H$7^0.5)*(NORMINV(RAND(),0,1))</f>
        <v>3.19725156890815</v>
      </c>
      <c r="L641" s="0" t="n">
        <f aca="true">K641+$D$6*($H$5-K641)*$H$7+$L$16*($H$7^0.5)*(NORMINV(RAND(),0,1))</f>
        <v>3.2365775324131</v>
      </c>
      <c r="M641" s="0" t="n">
        <f aca="true">L641+$D$6*($H$5-L641)*$H$7+$M$16*($H$7^0.5)*(NORMINV(RAND(),0,1))</f>
        <v>3.21844875332361</v>
      </c>
      <c r="N641" s="0" t="n">
        <f aca="false">EXP(M641)</f>
        <v>24.989325490937</v>
      </c>
      <c r="O641" s="0" t="n">
        <f aca="false">EXP(($H$9*LN(N641))+(1-$H$9)*$H$5+(($D$9^2)/(4*$D$6))*(1-$H$9^2))</f>
        <v>23.419998698487</v>
      </c>
      <c r="P641" s="33" t="n">
        <f aca="false">(MAX(O641-$D$5,0))*$H$8</f>
        <v>0.209269235352675</v>
      </c>
    </row>
    <row r="642" customFormat="false" ht="12.75" hidden="false" customHeight="false" outlineLevel="0" collapsed="false">
      <c r="A642" s="0" t="n">
        <v>622</v>
      </c>
      <c r="C642" s="18" t="n">
        <f aca="false">$H$6</f>
        <v>3.29212628660779</v>
      </c>
      <c r="D642" s="0" t="n">
        <f aca="true">C642+$D$6*($H$5-C642)*$H$7+$D$16*($H$7^0.5)*(NORMINV(RAND(),0,1))</f>
        <v>3.43848560697527</v>
      </c>
      <c r="E642" s="0" t="n">
        <f aca="true">D642+$D$6*($H$5-D642)*$H$7+$E$16*($H$7^0.5)*(NORMINV(RAND(),0,1))</f>
        <v>3.53873819091897</v>
      </c>
      <c r="F642" s="0" t="n">
        <f aca="true">E642+$D$6*($H$5-E642)*$H$7+$F$16*($H$7^0.5)*(NORMINV(RAND(),0,1))</f>
        <v>3.39221922360048</v>
      </c>
      <c r="G642" s="0" t="n">
        <f aca="true">F642+$D$6*($H$5-F642)*$H$7+$G$16*($H$7^0.5)*(NORMINV(RAND(),0,1))</f>
        <v>3.4249945248127</v>
      </c>
      <c r="H642" s="0" t="n">
        <f aca="true">G642+$D$6*($H$5-G642)*$H$7+$H$16*($H$7^0.5)*(NORMINV(RAND(),0,1))</f>
        <v>3.44557766626637</v>
      </c>
      <c r="I642" s="0" t="n">
        <f aca="true">H642+$D$6*($H$5-H642)*$H$7+$I$16*($H$7^0.5)*(NORMINV(RAND(),0,1))</f>
        <v>3.27346381587825</v>
      </c>
      <c r="J642" s="0" t="n">
        <f aca="true">I642+$D$6*($H$5-I642)*$H$7+$J$16*($H$7^0.5)*(NORMINV(RAND(),0,1))</f>
        <v>3.32301717870699</v>
      </c>
      <c r="K642" s="0" t="n">
        <f aca="true">J642+$D$6*($H$5-J642)*$H$7+$K$16*($H$7^0.5)*(NORMINV(RAND(),0,1))</f>
        <v>3.13230643929343</v>
      </c>
      <c r="L642" s="0" t="n">
        <f aca="true">K642+$D$6*($H$5-K642)*$H$7+$L$16*($H$7^0.5)*(NORMINV(RAND(),0,1))</f>
        <v>3.31216958574634</v>
      </c>
      <c r="M642" s="0" t="n">
        <f aca="true">L642+$D$6*($H$5-L642)*$H$7+$M$16*($H$7^0.5)*(NORMINV(RAND(),0,1))</f>
        <v>3.21793712454064</v>
      </c>
      <c r="N642" s="0" t="n">
        <f aca="false">EXP(M642)</f>
        <v>24.9765435028442</v>
      </c>
      <c r="O642" s="0" t="n">
        <f aca="false">EXP(($H$9*LN(N642))+(1-$H$9)*$H$5+(($D$9^2)/(4*$D$6))*(1-$H$9^2))</f>
        <v>23.4105371853439</v>
      </c>
      <c r="P642" s="33" t="n">
        <f aca="false">(MAX(O642-$D$5,0))*$H$8</f>
        <v>0.200269165650721</v>
      </c>
    </row>
    <row r="643" customFormat="false" ht="12.75" hidden="false" customHeight="false" outlineLevel="0" collapsed="false">
      <c r="A643" s="0" t="n">
        <v>623</v>
      </c>
      <c r="C643" s="18" t="n">
        <f aca="false">$H$6</f>
        <v>3.29212628660779</v>
      </c>
      <c r="D643" s="0" t="n">
        <f aca="true">C643+$D$6*($H$5-C643)*$H$7+$D$16*($H$7^0.5)*(NORMINV(RAND(),0,1))</f>
        <v>3.19361893606209</v>
      </c>
      <c r="E643" s="0" t="n">
        <f aca="true">D643+$D$6*($H$5-D643)*$H$7+$E$16*($H$7^0.5)*(NORMINV(RAND(),0,1))</f>
        <v>3.27569504198417</v>
      </c>
      <c r="F643" s="0" t="n">
        <f aca="true">E643+$D$6*($H$5-E643)*$H$7+$F$16*($H$7^0.5)*(NORMINV(RAND(),0,1))</f>
        <v>3.55656249231742</v>
      </c>
      <c r="G643" s="0" t="n">
        <f aca="true">F643+$D$6*($H$5-F643)*$H$7+$G$16*($H$7^0.5)*(NORMINV(RAND(),0,1))</f>
        <v>3.36274641016956</v>
      </c>
      <c r="H643" s="0" t="n">
        <f aca="true">G643+$D$6*($H$5-G643)*$H$7+$H$16*($H$7^0.5)*(NORMINV(RAND(),0,1))</f>
        <v>3.34685025070424</v>
      </c>
      <c r="I643" s="0" t="n">
        <f aca="true">H643+$D$6*($H$5-H643)*$H$7+$I$16*($H$7^0.5)*(NORMINV(RAND(),0,1))</f>
        <v>3.34146529843317</v>
      </c>
      <c r="J643" s="0" t="n">
        <f aca="true">I643+$D$6*($H$5-I643)*$H$7+$J$16*($H$7^0.5)*(NORMINV(RAND(),0,1))</f>
        <v>3.40126611750976</v>
      </c>
      <c r="K643" s="0" t="n">
        <f aca="true">J643+$D$6*($H$5-J643)*$H$7+$K$16*($H$7^0.5)*(NORMINV(RAND(),0,1))</f>
        <v>3.46261469339597</v>
      </c>
      <c r="L643" s="0" t="n">
        <f aca="true">K643+$D$6*($H$5-K643)*$H$7+$L$16*($H$7^0.5)*(NORMINV(RAND(),0,1))</f>
        <v>3.26014846732288</v>
      </c>
      <c r="M643" s="0" t="n">
        <f aca="true">L643+$D$6*($H$5-L643)*$H$7+$M$16*($H$7^0.5)*(NORMINV(RAND(),0,1))</f>
        <v>3.26625348149509</v>
      </c>
      <c r="N643" s="0" t="n">
        <f aca="false">EXP(M643)</f>
        <v>26.2129478513883</v>
      </c>
      <c r="O643" s="0" t="n">
        <f aca="false">EXP(($H$9*LN(N643))+(1-$H$9)*$H$5+(($D$9^2)/(4*$D$6))*(1-$H$9^2))</f>
        <v>24.3211308073387</v>
      </c>
      <c r="P643" s="33" t="n">
        <f aca="false">(MAX(O643-$D$5,0))*$H$8</f>
        <v>1.06645261265481</v>
      </c>
    </row>
    <row r="644" customFormat="false" ht="12.75" hidden="false" customHeight="false" outlineLevel="0" collapsed="false">
      <c r="A644" s="0" t="n">
        <v>624</v>
      </c>
      <c r="C644" s="18" t="n">
        <f aca="false">$H$6</f>
        <v>3.29212628660779</v>
      </c>
      <c r="D644" s="0" t="n">
        <f aca="true">C644+$D$6*($H$5-C644)*$H$7+$D$16*($H$7^0.5)*(NORMINV(RAND(),0,1))</f>
        <v>3.37637101994002</v>
      </c>
      <c r="E644" s="0" t="n">
        <f aca="true">D644+$D$6*($H$5-D644)*$H$7+$E$16*($H$7^0.5)*(NORMINV(RAND(),0,1))</f>
        <v>3.52659400240064</v>
      </c>
      <c r="F644" s="0" t="n">
        <f aca="true">E644+$D$6*($H$5-E644)*$H$7+$F$16*($H$7^0.5)*(NORMINV(RAND(),0,1))</f>
        <v>3.4143194924444</v>
      </c>
      <c r="G644" s="0" t="n">
        <f aca="true">F644+$D$6*($H$5-F644)*$H$7+$G$16*($H$7^0.5)*(NORMINV(RAND(),0,1))</f>
        <v>3.31108384798491</v>
      </c>
      <c r="H644" s="0" t="n">
        <f aca="true">G644+$D$6*($H$5-G644)*$H$7+$H$16*($H$7^0.5)*(NORMINV(RAND(),0,1))</f>
        <v>3.44413265519832</v>
      </c>
      <c r="I644" s="0" t="n">
        <f aca="true">H644+$D$6*($H$5-H644)*$H$7+$I$16*($H$7^0.5)*(NORMINV(RAND(),0,1))</f>
        <v>3.22733595780017</v>
      </c>
      <c r="J644" s="0" t="n">
        <f aca="true">I644+$D$6*($H$5-I644)*$H$7+$J$16*($H$7^0.5)*(NORMINV(RAND(),0,1))</f>
        <v>3.01659065089825</v>
      </c>
      <c r="K644" s="0" t="n">
        <f aca="true">J644+$D$6*($H$5-J644)*$H$7+$K$16*($H$7^0.5)*(NORMINV(RAND(),0,1))</f>
        <v>2.82506894287248</v>
      </c>
      <c r="L644" s="0" t="n">
        <f aca="true">K644+$D$6*($H$5-K644)*$H$7+$L$16*($H$7^0.5)*(NORMINV(RAND(),0,1))</f>
        <v>2.88268219726504</v>
      </c>
      <c r="M644" s="0" t="n">
        <f aca="true">L644+$D$6*($H$5-L644)*$H$7+$M$16*($H$7^0.5)*(NORMINV(RAND(),0,1))</f>
        <v>2.72658434174316</v>
      </c>
      <c r="N644" s="0" t="n">
        <f aca="false">EXP(M644)</f>
        <v>15.2806044582687</v>
      </c>
      <c r="O644" s="0" t="n">
        <f aca="false">EXP(($H$9*LN(N644))+(1-$H$9)*$H$5+(($D$9^2)/(4*$D$6))*(1-$H$9^2))</f>
        <v>15.8810296976054</v>
      </c>
      <c r="P644" s="33" t="n">
        <f aca="false">(MAX(O644-$D$5,0))*$H$8</f>
        <v>0</v>
      </c>
    </row>
    <row r="645" customFormat="false" ht="12.75" hidden="false" customHeight="false" outlineLevel="0" collapsed="false">
      <c r="A645" s="0" t="n">
        <v>625</v>
      </c>
      <c r="C645" s="18" t="n">
        <f aca="false">$H$6</f>
        <v>3.29212628660779</v>
      </c>
      <c r="D645" s="0" t="n">
        <f aca="true">C645+$D$6*($H$5-C645)*$H$7+$D$16*($H$7^0.5)*(NORMINV(RAND(),0,1))</f>
        <v>3.43329124558732</v>
      </c>
      <c r="E645" s="0" t="n">
        <f aca="true">D645+$D$6*($H$5-D645)*$H$7+$E$16*($H$7^0.5)*(NORMINV(RAND(),0,1))</f>
        <v>2.95738906005534</v>
      </c>
      <c r="F645" s="0" t="n">
        <f aca="true">E645+$D$6*($H$5-E645)*$H$7+$F$16*($H$7^0.5)*(NORMINV(RAND(),0,1))</f>
        <v>3.14531649692175</v>
      </c>
      <c r="G645" s="0" t="n">
        <f aca="true">F645+$D$6*($H$5-F645)*$H$7+$G$16*($H$7^0.5)*(NORMINV(RAND(),0,1))</f>
        <v>3.29292913721924</v>
      </c>
      <c r="H645" s="0" t="n">
        <f aca="true">G645+$D$6*($H$5-G645)*$H$7+$H$16*($H$7^0.5)*(NORMINV(RAND(),0,1))</f>
        <v>3.16288296027714</v>
      </c>
      <c r="I645" s="0" t="n">
        <f aca="true">H645+$D$6*($H$5-H645)*$H$7+$I$16*($H$7^0.5)*(NORMINV(RAND(),0,1))</f>
        <v>3.29582433168374</v>
      </c>
      <c r="J645" s="0" t="n">
        <f aca="true">I645+$D$6*($H$5-I645)*$H$7+$J$16*($H$7^0.5)*(NORMINV(RAND(),0,1))</f>
        <v>3.24273210466188</v>
      </c>
      <c r="K645" s="0" t="n">
        <f aca="true">J645+$D$6*($H$5-J645)*$H$7+$K$16*($H$7^0.5)*(NORMINV(RAND(),0,1))</f>
        <v>3.37855601545126</v>
      </c>
      <c r="L645" s="0" t="n">
        <f aca="true">K645+$D$6*($H$5-K645)*$H$7+$L$16*($H$7^0.5)*(NORMINV(RAND(),0,1))</f>
        <v>3.33364606521217</v>
      </c>
      <c r="M645" s="0" t="n">
        <f aca="true">L645+$D$6*($H$5-L645)*$H$7+$M$16*($H$7^0.5)*(NORMINV(RAND(),0,1))</f>
        <v>3.26562472363503</v>
      </c>
      <c r="N645" s="0" t="n">
        <f aca="false">EXP(M645)</f>
        <v>26.1964714347725</v>
      </c>
      <c r="O645" s="0" t="n">
        <f aca="false">EXP(($H$9*LN(N645))+(1-$H$9)*$H$5+(($D$9^2)/(4*$D$6))*(1-$H$9^2))</f>
        <v>24.3090563987964</v>
      </c>
      <c r="P645" s="33" t="n">
        <f aca="false">(MAX(O645-$D$5,0))*$H$8</f>
        <v>1.05496707996589</v>
      </c>
    </row>
    <row r="646" customFormat="false" ht="12.75" hidden="false" customHeight="false" outlineLevel="0" collapsed="false">
      <c r="A646" s="0" t="n">
        <v>626</v>
      </c>
      <c r="C646" s="18" t="n">
        <f aca="false">$H$6</f>
        <v>3.29212628660779</v>
      </c>
      <c r="D646" s="0" t="n">
        <f aca="true">C646+$D$6*($H$5-C646)*$H$7+$D$16*($H$7^0.5)*(NORMINV(RAND(),0,1))</f>
        <v>3.15425802023508</v>
      </c>
      <c r="E646" s="0" t="n">
        <f aca="true">D646+$D$6*($H$5-D646)*$H$7+$E$16*($H$7^0.5)*(NORMINV(RAND(),0,1))</f>
        <v>3.00492991400787</v>
      </c>
      <c r="F646" s="0" t="n">
        <f aca="true">E646+$D$6*($H$5-E646)*$H$7+$F$16*($H$7^0.5)*(NORMINV(RAND(),0,1))</f>
        <v>2.91737922839841</v>
      </c>
      <c r="G646" s="0" t="n">
        <f aca="true">F646+$D$6*($H$5-F646)*$H$7+$G$16*($H$7^0.5)*(NORMINV(RAND(),0,1))</f>
        <v>3.16037137907911</v>
      </c>
      <c r="H646" s="0" t="n">
        <f aca="true">G646+$D$6*($H$5-G646)*$H$7+$H$16*($H$7^0.5)*(NORMINV(RAND(),0,1))</f>
        <v>2.89479981966775</v>
      </c>
      <c r="I646" s="0" t="n">
        <f aca="true">H646+$D$6*($H$5-H646)*$H$7+$I$16*($H$7^0.5)*(NORMINV(RAND(),0,1))</f>
        <v>2.972296829498</v>
      </c>
      <c r="J646" s="0" t="n">
        <f aca="true">I646+$D$6*($H$5-I646)*$H$7+$J$16*($H$7^0.5)*(NORMINV(RAND(),0,1))</f>
        <v>2.88147416042557</v>
      </c>
      <c r="K646" s="0" t="n">
        <f aca="true">J646+$D$6*($H$5-J646)*$H$7+$K$16*($H$7^0.5)*(NORMINV(RAND(),0,1))</f>
        <v>2.77886653946106</v>
      </c>
      <c r="L646" s="0" t="n">
        <f aca="true">K646+$D$6*($H$5-K646)*$H$7+$L$16*($H$7^0.5)*(NORMINV(RAND(),0,1))</f>
        <v>2.92330142972099</v>
      </c>
      <c r="M646" s="0" t="n">
        <f aca="true">L646+$D$6*($H$5-L646)*$H$7+$M$16*($H$7^0.5)*(NORMINV(RAND(),0,1))</f>
        <v>2.98410548328375</v>
      </c>
      <c r="N646" s="0" t="n">
        <f aca="false">EXP(M646)</f>
        <v>19.7688107931892</v>
      </c>
      <c r="O646" s="0" t="n">
        <f aca="false">EXP(($H$9*LN(N646))+(1-$H$9)*$H$5+(($D$9^2)/(4*$D$6))*(1-$H$9^2))</f>
        <v>19.4629083215589</v>
      </c>
      <c r="P646" s="33" t="n">
        <f aca="false">(MAX(O646-$D$5,0))*$H$8</f>
        <v>0</v>
      </c>
    </row>
    <row r="647" customFormat="false" ht="12.75" hidden="false" customHeight="false" outlineLevel="0" collapsed="false">
      <c r="A647" s="0" t="n">
        <v>627</v>
      </c>
      <c r="C647" s="18" t="n">
        <f aca="false">$H$6</f>
        <v>3.29212628660779</v>
      </c>
      <c r="D647" s="0" t="n">
        <f aca="true">C647+$D$6*($H$5-C647)*$H$7+$D$16*($H$7^0.5)*(NORMINV(RAND(),0,1))</f>
        <v>3.05169167815659</v>
      </c>
      <c r="E647" s="0" t="n">
        <f aca="true">D647+$D$6*($H$5-D647)*$H$7+$E$16*($H$7^0.5)*(NORMINV(RAND(),0,1))</f>
        <v>3.17301739464582</v>
      </c>
      <c r="F647" s="0" t="n">
        <f aca="true">E647+$D$6*($H$5-E647)*$H$7+$F$16*($H$7^0.5)*(NORMINV(RAND(),0,1))</f>
        <v>3.52931238815713</v>
      </c>
      <c r="G647" s="0" t="n">
        <f aca="true">F647+$D$6*($H$5-F647)*$H$7+$G$16*($H$7^0.5)*(NORMINV(RAND(),0,1))</f>
        <v>3.37960193775611</v>
      </c>
      <c r="H647" s="0" t="n">
        <f aca="true">G647+$D$6*($H$5-G647)*$H$7+$H$16*($H$7^0.5)*(NORMINV(RAND(),0,1))</f>
        <v>3.02667347054306</v>
      </c>
      <c r="I647" s="0" t="n">
        <f aca="true">H647+$D$6*($H$5-H647)*$H$7+$I$16*($H$7^0.5)*(NORMINV(RAND(),0,1))</f>
        <v>3.08267544665984</v>
      </c>
      <c r="J647" s="0" t="n">
        <f aca="true">I647+$D$6*($H$5-I647)*$H$7+$J$16*($H$7^0.5)*(NORMINV(RAND(),0,1))</f>
        <v>3.09607786462397</v>
      </c>
      <c r="K647" s="0" t="n">
        <f aca="true">J647+$D$6*($H$5-J647)*$H$7+$K$16*($H$7^0.5)*(NORMINV(RAND(),0,1))</f>
        <v>3.1471009196923</v>
      </c>
      <c r="L647" s="0" t="n">
        <f aca="true">K647+$D$6*($H$5-K647)*$H$7+$L$16*($H$7^0.5)*(NORMINV(RAND(),0,1))</f>
        <v>3.04207037279902</v>
      </c>
      <c r="M647" s="0" t="n">
        <f aca="true">L647+$D$6*($H$5-L647)*$H$7+$M$16*($H$7^0.5)*(NORMINV(RAND(),0,1))</f>
        <v>3.0283377857418</v>
      </c>
      <c r="N647" s="0" t="n">
        <f aca="false">EXP(M647)</f>
        <v>20.6628579312122</v>
      </c>
      <c r="O647" s="0" t="n">
        <f aca="false">EXP(($H$9*LN(N647))+(1-$H$9)*$H$5+(($D$9^2)/(4*$D$6))*(1-$H$9^2))</f>
        <v>20.1548375096128</v>
      </c>
      <c r="P647" s="33" t="n">
        <f aca="false">(MAX(O647-$D$5,0))*$H$8</f>
        <v>0</v>
      </c>
    </row>
    <row r="648" customFormat="false" ht="12.75" hidden="false" customHeight="false" outlineLevel="0" collapsed="false">
      <c r="A648" s="0" t="n">
        <v>628</v>
      </c>
      <c r="C648" s="18" t="n">
        <f aca="false">$H$6</f>
        <v>3.29212628660779</v>
      </c>
      <c r="D648" s="0" t="n">
        <f aca="true">C648+$D$6*($H$5-C648)*$H$7+$D$16*($H$7^0.5)*(NORMINV(RAND(),0,1))</f>
        <v>3.48920737628277</v>
      </c>
      <c r="E648" s="0" t="n">
        <f aca="true">D648+$D$6*($H$5-D648)*$H$7+$E$16*($H$7^0.5)*(NORMINV(RAND(),0,1))</f>
        <v>3.2666430694479</v>
      </c>
      <c r="F648" s="0" t="n">
        <f aca="true">E648+$D$6*($H$5-E648)*$H$7+$F$16*($H$7^0.5)*(NORMINV(RAND(),0,1))</f>
        <v>3.27965090541818</v>
      </c>
      <c r="G648" s="0" t="n">
        <f aca="true">F648+$D$6*($H$5-F648)*$H$7+$G$16*($H$7^0.5)*(NORMINV(RAND(),0,1))</f>
        <v>3.27586599452276</v>
      </c>
      <c r="H648" s="0" t="n">
        <f aca="true">G648+$D$6*($H$5-G648)*$H$7+$H$16*($H$7^0.5)*(NORMINV(RAND(),0,1))</f>
        <v>3.50453069813951</v>
      </c>
      <c r="I648" s="0" t="n">
        <f aca="true">H648+$D$6*($H$5-H648)*$H$7+$I$16*($H$7^0.5)*(NORMINV(RAND(),0,1))</f>
        <v>3.6266150392761</v>
      </c>
      <c r="J648" s="0" t="n">
        <f aca="true">I648+$D$6*($H$5-I648)*$H$7+$J$16*($H$7^0.5)*(NORMINV(RAND(),0,1))</f>
        <v>3.78288912814699</v>
      </c>
      <c r="K648" s="0" t="n">
        <f aca="true">J648+$D$6*($H$5-J648)*$H$7+$K$16*($H$7^0.5)*(NORMINV(RAND(),0,1))</f>
        <v>3.6789044227677</v>
      </c>
      <c r="L648" s="0" t="n">
        <f aca="true">K648+$D$6*($H$5-K648)*$H$7+$L$16*($H$7^0.5)*(NORMINV(RAND(),0,1))</f>
        <v>3.67677302075987</v>
      </c>
      <c r="M648" s="0" t="n">
        <f aca="true">L648+$D$6*($H$5-L648)*$H$7+$M$16*($H$7^0.5)*(NORMINV(RAND(),0,1))</f>
        <v>3.7550923126794</v>
      </c>
      <c r="N648" s="0" t="n">
        <f aca="false">EXP(M648)</f>
        <v>42.7381649029732</v>
      </c>
      <c r="O648" s="0" t="n">
        <f aca="false">EXP(($H$9*LN(N648))+(1-$H$9)*$H$5+(($D$9^2)/(4*$D$6))*(1-$H$9^2))</f>
        <v>35.7811427057157</v>
      </c>
      <c r="P648" s="33" t="n">
        <f aca="false">(MAX(O648-$D$5,0))*$H$8</f>
        <v>11.9675531355193</v>
      </c>
    </row>
    <row r="649" customFormat="false" ht="12.75" hidden="false" customHeight="false" outlineLevel="0" collapsed="false">
      <c r="A649" s="0" t="n">
        <v>629</v>
      </c>
      <c r="C649" s="18" t="n">
        <f aca="false">$H$6</f>
        <v>3.29212628660779</v>
      </c>
      <c r="D649" s="0" t="n">
        <f aca="true">C649+$D$6*($H$5-C649)*$H$7+$D$16*($H$7^0.5)*(NORMINV(RAND(),0,1))</f>
        <v>3.33526987647961</v>
      </c>
      <c r="E649" s="0" t="n">
        <f aca="true">D649+$D$6*($H$5-D649)*$H$7+$E$16*($H$7^0.5)*(NORMINV(RAND(),0,1))</f>
        <v>3.14095226389687</v>
      </c>
      <c r="F649" s="0" t="n">
        <f aca="true">E649+$D$6*($H$5-E649)*$H$7+$F$16*($H$7^0.5)*(NORMINV(RAND(),0,1))</f>
        <v>2.85955701036617</v>
      </c>
      <c r="G649" s="0" t="n">
        <f aca="true">F649+$D$6*($H$5-F649)*$H$7+$G$16*($H$7^0.5)*(NORMINV(RAND(),0,1))</f>
        <v>2.9378085074351</v>
      </c>
      <c r="H649" s="0" t="n">
        <f aca="true">G649+$D$6*($H$5-G649)*$H$7+$H$16*($H$7^0.5)*(NORMINV(RAND(),0,1))</f>
        <v>3.24924525052024</v>
      </c>
      <c r="I649" s="0" t="n">
        <f aca="true">H649+$D$6*($H$5-H649)*$H$7+$I$16*($H$7^0.5)*(NORMINV(RAND(),0,1))</f>
        <v>3.52837666469038</v>
      </c>
      <c r="J649" s="0" t="n">
        <f aca="true">I649+$D$6*($H$5-I649)*$H$7+$J$16*($H$7^0.5)*(NORMINV(RAND(),0,1))</f>
        <v>3.56364796081926</v>
      </c>
      <c r="K649" s="0" t="n">
        <f aca="true">J649+$D$6*($H$5-J649)*$H$7+$K$16*($H$7^0.5)*(NORMINV(RAND(),0,1))</f>
        <v>3.68452028509426</v>
      </c>
      <c r="L649" s="0" t="n">
        <f aca="true">K649+$D$6*($H$5-K649)*$H$7+$L$16*($H$7^0.5)*(NORMINV(RAND(),0,1))</f>
        <v>3.84922919242179</v>
      </c>
      <c r="M649" s="0" t="n">
        <f aca="true">L649+$D$6*($H$5-L649)*$H$7+$M$16*($H$7^0.5)*(NORMINV(RAND(),0,1))</f>
        <v>3.93227005813973</v>
      </c>
      <c r="N649" s="0" t="n">
        <f aca="false">EXP(M649)</f>
        <v>51.0226707335374</v>
      </c>
      <c r="O649" s="0" t="n">
        <f aca="false">EXP(($H$9*LN(N649))+(1-$H$9)*$H$5+(($D$9^2)/(4*$D$6))*(1-$H$9^2))</f>
        <v>41.1552941505496</v>
      </c>
      <c r="P649" s="33" t="n">
        <f aca="false">(MAX(O649-$D$5,0))*$H$8</f>
        <v>17.0796041215683</v>
      </c>
    </row>
    <row r="650" customFormat="false" ht="12.75" hidden="false" customHeight="false" outlineLevel="0" collapsed="false">
      <c r="A650" s="0" t="n">
        <v>630</v>
      </c>
      <c r="C650" s="18" t="n">
        <f aca="false">$H$6</f>
        <v>3.29212628660779</v>
      </c>
      <c r="D650" s="0" t="n">
        <f aca="true">C650+$D$6*($H$5-C650)*$H$7+$D$16*($H$7^0.5)*(NORMINV(RAND(),0,1))</f>
        <v>3.232637885918</v>
      </c>
      <c r="E650" s="0" t="n">
        <f aca="true">D650+$D$6*($H$5-D650)*$H$7+$E$16*($H$7^0.5)*(NORMINV(RAND(),0,1))</f>
        <v>3.22976290208768</v>
      </c>
      <c r="F650" s="0" t="n">
        <f aca="true">E650+$D$6*($H$5-E650)*$H$7+$F$16*($H$7^0.5)*(NORMINV(RAND(),0,1))</f>
        <v>3.43690122705729</v>
      </c>
      <c r="G650" s="0" t="n">
        <f aca="true">F650+$D$6*($H$5-F650)*$H$7+$G$16*($H$7^0.5)*(NORMINV(RAND(),0,1))</f>
        <v>3.49554358545406</v>
      </c>
      <c r="H650" s="0" t="n">
        <f aca="true">G650+$D$6*($H$5-G650)*$H$7+$H$16*($H$7^0.5)*(NORMINV(RAND(),0,1))</f>
        <v>3.40292872085299</v>
      </c>
      <c r="I650" s="0" t="n">
        <f aca="true">H650+$D$6*($H$5-H650)*$H$7+$I$16*($H$7^0.5)*(NORMINV(RAND(),0,1))</f>
        <v>3.28259484215499</v>
      </c>
      <c r="J650" s="0" t="n">
        <f aca="true">I650+$D$6*($H$5-I650)*$H$7+$J$16*($H$7^0.5)*(NORMINV(RAND(),0,1))</f>
        <v>3.44343066669772</v>
      </c>
      <c r="K650" s="0" t="n">
        <f aca="true">J650+$D$6*($H$5-J650)*$H$7+$K$16*($H$7^0.5)*(NORMINV(RAND(),0,1))</f>
        <v>3.29567639521885</v>
      </c>
      <c r="L650" s="0" t="n">
        <f aca="true">K650+$D$6*($H$5-K650)*$H$7+$L$16*($H$7^0.5)*(NORMINV(RAND(),0,1))</f>
        <v>3.20139862208702</v>
      </c>
      <c r="M650" s="0" t="n">
        <f aca="true">L650+$D$6*($H$5-L650)*$H$7+$M$16*($H$7^0.5)*(NORMINV(RAND(),0,1))</f>
        <v>3.13833906443355</v>
      </c>
      <c r="N650" s="0" t="n">
        <f aca="false">EXP(M650)</f>
        <v>23.0655246752965</v>
      </c>
      <c r="O650" s="0" t="n">
        <f aca="false">EXP(($H$9*LN(N650))+(1-$H$9)*$H$5+(($D$9^2)/(4*$D$6))*(1-$H$9^2))</f>
        <v>21.984138554086</v>
      </c>
      <c r="P650" s="33" t="n">
        <f aca="false">(MAX(O650-$D$5,0))*$H$8</f>
        <v>0</v>
      </c>
    </row>
    <row r="651" customFormat="false" ht="12.75" hidden="false" customHeight="false" outlineLevel="0" collapsed="false">
      <c r="A651" s="0" t="n">
        <v>631</v>
      </c>
      <c r="C651" s="18" t="n">
        <f aca="false">$H$6</f>
        <v>3.29212628660779</v>
      </c>
      <c r="D651" s="0" t="n">
        <f aca="true">C651+$D$6*($H$5-C651)*$H$7+$D$16*($H$7^0.5)*(NORMINV(RAND(),0,1))</f>
        <v>3.18865405619527</v>
      </c>
      <c r="E651" s="0" t="n">
        <f aca="true">D651+$D$6*($H$5-D651)*$H$7+$E$16*($H$7^0.5)*(NORMINV(RAND(),0,1))</f>
        <v>2.95604301400466</v>
      </c>
      <c r="F651" s="0" t="n">
        <f aca="true">E651+$D$6*($H$5-E651)*$H$7+$F$16*($H$7^0.5)*(NORMINV(RAND(),0,1))</f>
        <v>2.90404222525464</v>
      </c>
      <c r="G651" s="0" t="n">
        <f aca="true">F651+$D$6*($H$5-F651)*$H$7+$G$16*($H$7^0.5)*(NORMINV(RAND(),0,1))</f>
        <v>2.81899481072994</v>
      </c>
      <c r="H651" s="0" t="n">
        <f aca="true">G651+$D$6*($H$5-G651)*$H$7+$H$16*($H$7^0.5)*(NORMINV(RAND(),0,1))</f>
        <v>2.85380723337624</v>
      </c>
      <c r="I651" s="0" t="n">
        <f aca="true">H651+$D$6*($H$5-H651)*$H$7+$I$16*($H$7^0.5)*(NORMINV(RAND(),0,1))</f>
        <v>2.96264865228519</v>
      </c>
      <c r="J651" s="0" t="n">
        <f aca="true">I651+$D$6*($H$5-I651)*$H$7+$J$16*($H$7^0.5)*(NORMINV(RAND(),0,1))</f>
        <v>2.96347566166658</v>
      </c>
      <c r="K651" s="0" t="n">
        <f aca="true">J651+$D$6*($H$5-J651)*$H$7+$K$16*($H$7^0.5)*(NORMINV(RAND(),0,1))</f>
        <v>2.87010103398704</v>
      </c>
      <c r="L651" s="0" t="n">
        <f aca="true">K651+$D$6*($H$5-K651)*$H$7+$L$16*($H$7^0.5)*(NORMINV(RAND(),0,1))</f>
        <v>2.69980261054751</v>
      </c>
      <c r="M651" s="0" t="n">
        <f aca="true">L651+$D$6*($H$5-L651)*$H$7+$M$16*($H$7^0.5)*(NORMINV(RAND(),0,1))</f>
        <v>2.63385404561065</v>
      </c>
      <c r="N651" s="0" t="n">
        <f aca="false">EXP(M651)</f>
        <v>13.9273432148063</v>
      </c>
      <c r="O651" s="0" t="n">
        <f aca="false">EXP(($H$9*LN(N651))+(1-$H$9)*$H$5+(($D$9^2)/(4*$D$6))*(1-$H$9^2))</f>
        <v>14.7595259339693</v>
      </c>
      <c r="P651" s="33" t="n">
        <f aca="false">(MAX(O651-$D$5,0))*$H$8</f>
        <v>0</v>
      </c>
    </row>
    <row r="652" customFormat="false" ht="12.75" hidden="false" customHeight="false" outlineLevel="0" collapsed="false">
      <c r="A652" s="0" t="n">
        <v>632</v>
      </c>
      <c r="C652" s="18" t="n">
        <f aca="false">$H$6</f>
        <v>3.29212628660779</v>
      </c>
      <c r="D652" s="0" t="n">
        <f aca="true">C652+$D$6*($H$5-C652)*$H$7+$D$16*($H$7^0.5)*(NORMINV(RAND(),0,1))</f>
        <v>3.53516264111383</v>
      </c>
      <c r="E652" s="0" t="n">
        <f aca="true">D652+$D$6*($H$5-D652)*$H$7+$E$16*($H$7^0.5)*(NORMINV(RAND(),0,1))</f>
        <v>3.56060424258853</v>
      </c>
      <c r="F652" s="0" t="n">
        <f aca="true">E652+$D$6*($H$5-E652)*$H$7+$F$16*($H$7^0.5)*(NORMINV(RAND(),0,1))</f>
        <v>3.60105332149098</v>
      </c>
      <c r="G652" s="0" t="n">
        <f aca="true">F652+$D$6*($H$5-F652)*$H$7+$G$16*($H$7^0.5)*(NORMINV(RAND(),0,1))</f>
        <v>3.41584357648662</v>
      </c>
      <c r="H652" s="0" t="n">
        <f aca="true">G652+$D$6*($H$5-G652)*$H$7+$H$16*($H$7^0.5)*(NORMINV(RAND(),0,1))</f>
        <v>3.35144084937982</v>
      </c>
      <c r="I652" s="0" t="n">
        <f aca="true">H652+$D$6*($H$5-H652)*$H$7+$I$16*($H$7^0.5)*(NORMINV(RAND(),0,1))</f>
        <v>3.25918453116177</v>
      </c>
      <c r="J652" s="0" t="n">
        <f aca="true">I652+$D$6*($H$5-I652)*$H$7+$J$16*($H$7^0.5)*(NORMINV(RAND(),0,1))</f>
        <v>3.01161828665495</v>
      </c>
      <c r="K652" s="0" t="n">
        <f aca="true">J652+$D$6*($H$5-J652)*$H$7+$K$16*($H$7^0.5)*(NORMINV(RAND(),0,1))</f>
        <v>3.07244870725935</v>
      </c>
      <c r="L652" s="0" t="n">
        <f aca="true">K652+$D$6*($H$5-K652)*$H$7+$L$16*($H$7^0.5)*(NORMINV(RAND(),0,1))</f>
        <v>3.00566139823834</v>
      </c>
      <c r="M652" s="0" t="n">
        <f aca="true">L652+$D$6*($H$5-L652)*$H$7+$M$16*($H$7^0.5)*(NORMINV(RAND(),0,1))</f>
        <v>3.0119630766945</v>
      </c>
      <c r="N652" s="0" t="n">
        <f aca="false">EXP(M652)</f>
        <v>20.3272647632913</v>
      </c>
      <c r="O652" s="0" t="n">
        <f aca="false">EXP(($H$9*LN(N652))+(1-$H$9)*$H$5+(($D$9^2)/(4*$D$6))*(1-$H$9^2))</f>
        <v>19.8958646927409</v>
      </c>
      <c r="P652" s="33" t="n">
        <f aca="false">(MAX(O652-$D$5,0))*$H$8</f>
        <v>0</v>
      </c>
    </row>
    <row r="653" customFormat="false" ht="12.75" hidden="false" customHeight="false" outlineLevel="0" collapsed="false">
      <c r="A653" s="0" t="n">
        <v>633</v>
      </c>
      <c r="C653" s="18" t="n">
        <f aca="false">$H$6</f>
        <v>3.29212628660779</v>
      </c>
      <c r="D653" s="0" t="n">
        <f aca="true">C653+$D$6*($H$5-C653)*$H$7+$D$16*($H$7^0.5)*(NORMINV(RAND(),0,1))</f>
        <v>3.41382024439863</v>
      </c>
      <c r="E653" s="0" t="n">
        <f aca="true">D653+$D$6*($H$5-D653)*$H$7+$E$16*($H$7^0.5)*(NORMINV(RAND(),0,1))</f>
        <v>3.40029730476889</v>
      </c>
      <c r="F653" s="0" t="n">
        <f aca="true">E653+$D$6*($H$5-E653)*$H$7+$F$16*($H$7^0.5)*(NORMINV(RAND(),0,1))</f>
        <v>3.26077443958964</v>
      </c>
      <c r="G653" s="0" t="n">
        <f aca="true">F653+$D$6*($H$5-F653)*$H$7+$G$16*($H$7^0.5)*(NORMINV(RAND(),0,1))</f>
        <v>3.13947669883853</v>
      </c>
      <c r="H653" s="0" t="n">
        <f aca="true">G653+$D$6*($H$5-G653)*$H$7+$H$16*($H$7^0.5)*(NORMINV(RAND(),0,1))</f>
        <v>3.14064736654746</v>
      </c>
      <c r="I653" s="0" t="n">
        <f aca="true">H653+$D$6*($H$5-H653)*$H$7+$I$16*($H$7^0.5)*(NORMINV(RAND(),0,1))</f>
        <v>3.14287524371588</v>
      </c>
      <c r="J653" s="0" t="n">
        <f aca="true">I653+$D$6*($H$5-I653)*$H$7+$J$16*($H$7^0.5)*(NORMINV(RAND(),0,1))</f>
        <v>3.2500530559283</v>
      </c>
      <c r="K653" s="0" t="n">
        <f aca="true">J653+$D$6*($H$5-J653)*$H$7+$K$16*($H$7^0.5)*(NORMINV(RAND(),0,1))</f>
        <v>3.09620194268913</v>
      </c>
      <c r="L653" s="0" t="n">
        <f aca="true">K653+$D$6*($H$5-K653)*$H$7+$L$16*($H$7^0.5)*(NORMINV(RAND(),0,1))</f>
        <v>3.14580166999504</v>
      </c>
      <c r="M653" s="0" t="n">
        <f aca="true">L653+$D$6*($H$5-L653)*$H$7+$M$16*($H$7^0.5)*(NORMINV(RAND(),0,1))</f>
        <v>3.10242793632584</v>
      </c>
      <c r="N653" s="0" t="n">
        <f aca="false">EXP(M653)</f>
        <v>22.251911973772</v>
      </c>
      <c r="O653" s="0" t="n">
        <f aca="false">EXP(($H$9*LN(N653))+(1-$H$9)*$H$5+(($D$9^2)/(4*$D$6))*(1-$H$9^2))</f>
        <v>21.3693852842738</v>
      </c>
      <c r="P653" s="33" t="n">
        <f aca="false">(MAX(O653-$D$5,0))*$H$8</f>
        <v>0</v>
      </c>
    </row>
    <row r="654" customFormat="false" ht="12.75" hidden="false" customHeight="false" outlineLevel="0" collapsed="false">
      <c r="A654" s="0" t="n">
        <v>634</v>
      </c>
      <c r="C654" s="18" t="n">
        <f aca="false">$H$6</f>
        <v>3.29212628660779</v>
      </c>
      <c r="D654" s="0" t="n">
        <f aca="true">C654+$D$6*($H$5-C654)*$H$7+$D$16*($H$7^0.5)*(NORMINV(RAND(),0,1))</f>
        <v>3.1851395137943</v>
      </c>
      <c r="E654" s="0" t="n">
        <f aca="true">D654+$D$6*($H$5-D654)*$H$7+$E$16*($H$7^0.5)*(NORMINV(RAND(),0,1))</f>
        <v>3.26799735497188</v>
      </c>
      <c r="F654" s="0" t="n">
        <f aca="true">E654+$D$6*($H$5-E654)*$H$7+$F$16*($H$7^0.5)*(NORMINV(RAND(),0,1))</f>
        <v>3.44893794412063</v>
      </c>
      <c r="G654" s="0" t="n">
        <f aca="true">F654+$D$6*($H$5-F654)*$H$7+$G$16*($H$7^0.5)*(NORMINV(RAND(),0,1))</f>
        <v>3.29011879245054</v>
      </c>
      <c r="H654" s="0" t="n">
        <f aca="true">G654+$D$6*($H$5-G654)*$H$7+$H$16*($H$7^0.5)*(NORMINV(RAND(),0,1))</f>
        <v>3.56356877791901</v>
      </c>
      <c r="I654" s="0" t="n">
        <f aca="true">H654+$D$6*($H$5-H654)*$H$7+$I$16*($H$7^0.5)*(NORMINV(RAND(),0,1))</f>
        <v>3.51059623871572</v>
      </c>
      <c r="J654" s="0" t="n">
        <f aca="true">I654+$D$6*($H$5-I654)*$H$7+$J$16*($H$7^0.5)*(NORMINV(RAND(),0,1))</f>
        <v>3.3598357748674</v>
      </c>
      <c r="K654" s="0" t="n">
        <f aca="true">J654+$D$6*($H$5-J654)*$H$7+$K$16*($H$7^0.5)*(NORMINV(RAND(),0,1))</f>
        <v>3.30762631105436</v>
      </c>
      <c r="L654" s="0" t="n">
        <f aca="true">K654+$D$6*($H$5-K654)*$H$7+$L$16*($H$7^0.5)*(NORMINV(RAND(),0,1))</f>
        <v>3.43245075664942</v>
      </c>
      <c r="M654" s="0" t="n">
        <f aca="true">L654+$D$6*($H$5-L654)*$H$7+$M$16*($H$7^0.5)*(NORMINV(RAND(),0,1))</f>
        <v>3.34610063914543</v>
      </c>
      <c r="N654" s="0" t="n">
        <f aca="false">EXP(M654)</f>
        <v>28.3918076108165</v>
      </c>
      <c r="O654" s="0" t="n">
        <f aca="false">EXP(($H$9*LN(N654))+(1-$H$9)*$H$5+(($D$9^2)/(4*$D$6))*(1-$H$9^2))</f>
        <v>25.9042564009966</v>
      </c>
      <c r="P654" s="33" t="n">
        <f aca="false">(MAX(O654-$D$5,0))*$H$8</f>
        <v>2.57236826002239</v>
      </c>
    </row>
    <row r="655" customFormat="false" ht="12.75" hidden="false" customHeight="false" outlineLevel="0" collapsed="false">
      <c r="A655" s="0" t="n">
        <v>635</v>
      </c>
      <c r="C655" s="18" t="n">
        <f aca="false">$H$6</f>
        <v>3.29212628660779</v>
      </c>
      <c r="D655" s="0" t="n">
        <f aca="true">C655+$D$6*($H$5-C655)*$H$7+$D$16*($H$7^0.5)*(NORMINV(RAND(),0,1))</f>
        <v>3.27069740814685</v>
      </c>
      <c r="E655" s="0" t="n">
        <f aca="true">D655+$D$6*($H$5-D655)*$H$7+$E$16*($H$7^0.5)*(NORMINV(RAND(),0,1))</f>
        <v>3.50054517546011</v>
      </c>
      <c r="F655" s="0" t="n">
        <f aca="true">E655+$D$6*($H$5-E655)*$H$7+$F$16*($H$7^0.5)*(NORMINV(RAND(),0,1))</f>
        <v>3.62077033984172</v>
      </c>
      <c r="G655" s="0" t="n">
        <f aca="true">F655+$D$6*($H$5-F655)*$H$7+$G$16*($H$7^0.5)*(NORMINV(RAND(),0,1))</f>
        <v>3.63376988609994</v>
      </c>
      <c r="H655" s="0" t="n">
        <f aca="true">G655+$D$6*($H$5-G655)*$H$7+$H$16*($H$7^0.5)*(NORMINV(RAND(),0,1))</f>
        <v>3.51480333598236</v>
      </c>
      <c r="I655" s="0" t="n">
        <f aca="true">H655+$D$6*($H$5-H655)*$H$7+$I$16*($H$7^0.5)*(NORMINV(RAND(),0,1))</f>
        <v>3.59252994461871</v>
      </c>
      <c r="J655" s="0" t="n">
        <f aca="true">I655+$D$6*($H$5-I655)*$H$7+$J$16*($H$7^0.5)*(NORMINV(RAND(),0,1))</f>
        <v>3.50868121461192</v>
      </c>
      <c r="K655" s="0" t="n">
        <f aca="true">J655+$D$6*($H$5-J655)*$H$7+$K$16*($H$7^0.5)*(NORMINV(RAND(),0,1))</f>
        <v>3.53663700350145</v>
      </c>
      <c r="L655" s="0" t="n">
        <f aca="true">K655+$D$6*($H$5-K655)*$H$7+$L$16*($H$7^0.5)*(NORMINV(RAND(),0,1))</f>
        <v>3.65594277595694</v>
      </c>
      <c r="M655" s="0" t="n">
        <f aca="true">L655+$D$6*($H$5-L655)*$H$7+$M$16*($H$7^0.5)*(NORMINV(RAND(),0,1))</f>
        <v>3.64170461797407</v>
      </c>
      <c r="N655" s="0" t="n">
        <f aca="false">EXP(M655)</f>
        <v>38.156824128558</v>
      </c>
      <c r="O655" s="0" t="n">
        <f aca="false">EXP(($H$9*LN(N655))+(1-$H$9)*$H$5+(($D$9^2)/(4*$D$6))*(1-$H$9^2))</f>
        <v>32.7161750230128</v>
      </c>
      <c r="P655" s="33" t="n">
        <f aca="false">(MAX(O655-$D$5,0))*$H$8</f>
        <v>9.05206569058853</v>
      </c>
    </row>
    <row r="656" customFormat="false" ht="12.75" hidden="false" customHeight="false" outlineLevel="0" collapsed="false">
      <c r="A656" s="0" t="n">
        <v>636</v>
      </c>
      <c r="C656" s="18" t="n">
        <f aca="false">$H$6</f>
        <v>3.29212628660779</v>
      </c>
      <c r="D656" s="0" t="n">
        <f aca="true">C656+$D$6*($H$5-C656)*$H$7+$D$16*($H$7^0.5)*(NORMINV(RAND(),0,1))</f>
        <v>3.48575396299231</v>
      </c>
      <c r="E656" s="0" t="n">
        <f aca="true">D656+$D$6*($H$5-D656)*$H$7+$E$16*($H$7^0.5)*(NORMINV(RAND(),0,1))</f>
        <v>3.58429274211117</v>
      </c>
      <c r="F656" s="0" t="n">
        <f aca="true">E656+$D$6*($H$5-E656)*$H$7+$F$16*($H$7^0.5)*(NORMINV(RAND(),0,1))</f>
        <v>3.34043994114316</v>
      </c>
      <c r="G656" s="0" t="n">
        <f aca="true">F656+$D$6*($H$5-F656)*$H$7+$G$16*($H$7^0.5)*(NORMINV(RAND(),0,1))</f>
        <v>3.45062943808412</v>
      </c>
      <c r="H656" s="0" t="n">
        <f aca="true">G656+$D$6*($H$5-G656)*$H$7+$H$16*($H$7^0.5)*(NORMINV(RAND(),0,1))</f>
        <v>3.54525800256201</v>
      </c>
      <c r="I656" s="0" t="n">
        <f aca="true">H656+$D$6*($H$5-H656)*$H$7+$I$16*($H$7^0.5)*(NORMINV(RAND(),0,1))</f>
        <v>3.54590532584328</v>
      </c>
      <c r="J656" s="0" t="n">
        <f aca="true">I656+$D$6*($H$5-I656)*$H$7+$J$16*($H$7^0.5)*(NORMINV(RAND(),0,1))</f>
        <v>3.52780868623889</v>
      </c>
      <c r="K656" s="0" t="n">
        <f aca="true">J656+$D$6*($H$5-J656)*$H$7+$K$16*($H$7^0.5)*(NORMINV(RAND(),0,1))</f>
        <v>3.43081156775905</v>
      </c>
      <c r="L656" s="0" t="n">
        <f aca="true">K656+$D$6*($H$5-K656)*$H$7+$L$16*($H$7^0.5)*(NORMINV(RAND(),0,1))</f>
        <v>3.47177065022252</v>
      </c>
      <c r="M656" s="0" t="n">
        <f aca="true">L656+$D$6*($H$5-L656)*$H$7+$M$16*($H$7^0.5)*(NORMINV(RAND(),0,1))</f>
        <v>3.47731433462265</v>
      </c>
      <c r="N656" s="0" t="n">
        <f aca="false">EXP(M656)</f>
        <v>32.3726630821173</v>
      </c>
      <c r="O656" s="0" t="n">
        <f aca="false">EXP(($H$9*LN(N656))+(1-$H$9)*$H$5+(($D$9^2)/(4*$D$6))*(1-$H$9^2))</f>
        <v>28.7327427789405</v>
      </c>
      <c r="P656" s="33" t="n">
        <f aca="false">(MAX(O656-$D$5,0))*$H$8</f>
        <v>5.26290772952209</v>
      </c>
    </row>
    <row r="657" customFormat="false" ht="12.75" hidden="false" customHeight="false" outlineLevel="0" collapsed="false">
      <c r="A657" s="0" t="n">
        <v>637</v>
      </c>
      <c r="C657" s="18" t="n">
        <f aca="false">$H$6</f>
        <v>3.29212628660779</v>
      </c>
      <c r="D657" s="0" t="n">
        <f aca="true">C657+$D$6*($H$5-C657)*$H$7+$D$16*($H$7^0.5)*(NORMINV(RAND(),0,1))</f>
        <v>3.21299162066288</v>
      </c>
      <c r="E657" s="0" t="n">
        <f aca="true">D657+$D$6*($H$5-D657)*$H$7+$E$16*($H$7^0.5)*(NORMINV(RAND(),0,1))</f>
        <v>3.33479487570821</v>
      </c>
      <c r="F657" s="0" t="n">
        <f aca="true">E657+$D$6*($H$5-E657)*$H$7+$F$16*($H$7^0.5)*(NORMINV(RAND(),0,1))</f>
        <v>3.27288724354326</v>
      </c>
      <c r="G657" s="0" t="n">
        <f aca="true">F657+$D$6*($H$5-F657)*$H$7+$G$16*($H$7^0.5)*(NORMINV(RAND(),0,1))</f>
        <v>3.27460919455304</v>
      </c>
      <c r="H657" s="0" t="n">
        <f aca="true">G657+$D$6*($H$5-G657)*$H$7+$H$16*($H$7^0.5)*(NORMINV(RAND(),0,1))</f>
        <v>3.10314835005475</v>
      </c>
      <c r="I657" s="0" t="n">
        <f aca="true">H657+$D$6*($H$5-H657)*$H$7+$I$16*($H$7^0.5)*(NORMINV(RAND(),0,1))</f>
        <v>3.09753572384062</v>
      </c>
      <c r="J657" s="0" t="n">
        <f aca="true">I657+$D$6*($H$5-I657)*$H$7+$J$16*($H$7^0.5)*(NORMINV(RAND(),0,1))</f>
        <v>3.11591486023229</v>
      </c>
      <c r="K657" s="0" t="n">
        <f aca="true">J657+$D$6*($H$5-J657)*$H$7+$K$16*($H$7^0.5)*(NORMINV(RAND(),0,1))</f>
        <v>3.12062769339246</v>
      </c>
      <c r="L657" s="0" t="n">
        <f aca="true">K657+$D$6*($H$5-K657)*$H$7+$L$16*($H$7^0.5)*(NORMINV(RAND(),0,1))</f>
        <v>3.05577621677406</v>
      </c>
      <c r="M657" s="0" t="n">
        <f aca="true">L657+$D$6*($H$5-L657)*$H$7+$M$16*($H$7^0.5)*(NORMINV(RAND(),0,1))</f>
        <v>3.05192583819759</v>
      </c>
      <c r="N657" s="0" t="n">
        <f aca="false">EXP(M657)</f>
        <v>21.1560483413852</v>
      </c>
      <c r="O657" s="0" t="n">
        <f aca="false">EXP(($H$9*LN(N657))+(1-$H$9)*$H$5+(($D$9^2)/(4*$D$6))*(1-$H$9^2))</f>
        <v>20.5338290261389</v>
      </c>
      <c r="P657" s="33" t="n">
        <f aca="false">(MAX(O657-$D$5,0))*$H$8</f>
        <v>0</v>
      </c>
    </row>
    <row r="658" customFormat="false" ht="12.75" hidden="false" customHeight="false" outlineLevel="0" collapsed="false">
      <c r="A658" s="0" t="n">
        <v>638</v>
      </c>
      <c r="C658" s="18" t="n">
        <f aca="false">$H$6</f>
        <v>3.29212628660779</v>
      </c>
      <c r="D658" s="0" t="n">
        <f aca="true">C658+$D$6*($H$5-C658)*$H$7+$D$16*($H$7^0.5)*(NORMINV(RAND(),0,1))</f>
        <v>3.32991283311807</v>
      </c>
      <c r="E658" s="0" t="n">
        <f aca="true">D658+$D$6*($H$5-D658)*$H$7+$E$16*($H$7^0.5)*(NORMINV(RAND(),0,1))</f>
        <v>3.10952046101261</v>
      </c>
      <c r="F658" s="0" t="n">
        <f aca="true">E658+$D$6*($H$5-E658)*$H$7+$F$16*($H$7^0.5)*(NORMINV(RAND(),0,1))</f>
        <v>2.99599488802861</v>
      </c>
      <c r="G658" s="0" t="n">
        <f aca="true">F658+$D$6*($H$5-F658)*$H$7+$G$16*($H$7^0.5)*(NORMINV(RAND(),0,1))</f>
        <v>3.18394288140112</v>
      </c>
      <c r="H658" s="0" t="n">
        <f aca="true">G658+$D$6*($H$5-G658)*$H$7+$H$16*($H$7^0.5)*(NORMINV(RAND(),0,1))</f>
        <v>3.38023127207128</v>
      </c>
      <c r="I658" s="0" t="n">
        <f aca="true">H658+$D$6*($H$5-H658)*$H$7+$I$16*($H$7^0.5)*(NORMINV(RAND(),0,1))</f>
        <v>3.5287951717721</v>
      </c>
      <c r="J658" s="0" t="n">
        <f aca="true">I658+$D$6*($H$5-I658)*$H$7+$J$16*($H$7^0.5)*(NORMINV(RAND(),0,1))</f>
        <v>3.62606047574371</v>
      </c>
      <c r="K658" s="0" t="n">
        <f aca="true">J658+$D$6*($H$5-J658)*$H$7+$K$16*($H$7^0.5)*(NORMINV(RAND(),0,1))</f>
        <v>3.67784478097915</v>
      </c>
      <c r="L658" s="0" t="n">
        <f aca="true">K658+$D$6*($H$5-K658)*$H$7+$L$16*($H$7^0.5)*(NORMINV(RAND(),0,1))</f>
        <v>3.58009245071924</v>
      </c>
      <c r="M658" s="0" t="n">
        <f aca="true">L658+$D$6*($H$5-L658)*$H$7+$M$16*($H$7^0.5)*(NORMINV(RAND(),0,1))</f>
        <v>3.63425333784856</v>
      </c>
      <c r="N658" s="0" t="n">
        <f aca="false">EXP(M658)</f>
        <v>37.8735635807097</v>
      </c>
      <c r="O658" s="0" t="n">
        <f aca="false">EXP(($H$9*LN(N658))+(1-$H$9)*$H$5+(($D$9^2)/(4*$D$6))*(1-$H$9^2))</f>
        <v>32.5242097558143</v>
      </c>
      <c r="P658" s="33" t="n">
        <f aca="false">(MAX(O658-$D$5,0))*$H$8</f>
        <v>8.86946267994718</v>
      </c>
    </row>
    <row r="659" customFormat="false" ht="12.75" hidden="false" customHeight="false" outlineLevel="0" collapsed="false">
      <c r="A659" s="0" t="n">
        <v>639</v>
      </c>
      <c r="C659" s="18" t="n">
        <f aca="false">$H$6</f>
        <v>3.29212628660779</v>
      </c>
      <c r="D659" s="0" t="n">
        <f aca="true">C659+$D$6*($H$5-C659)*$H$7+$D$16*($H$7^0.5)*(NORMINV(RAND(),0,1))</f>
        <v>3.22609539436771</v>
      </c>
      <c r="E659" s="0" t="n">
        <f aca="true">D659+$D$6*($H$5-D659)*$H$7+$E$16*($H$7^0.5)*(NORMINV(RAND(),0,1))</f>
        <v>3.11609327476939</v>
      </c>
      <c r="F659" s="0" t="n">
        <f aca="true">E659+$D$6*($H$5-E659)*$H$7+$F$16*($H$7^0.5)*(NORMINV(RAND(),0,1))</f>
        <v>3.32742533371966</v>
      </c>
      <c r="G659" s="0" t="n">
        <f aca="true">F659+$D$6*($H$5-F659)*$H$7+$G$16*($H$7^0.5)*(NORMINV(RAND(),0,1))</f>
        <v>3.17343469734329</v>
      </c>
      <c r="H659" s="0" t="n">
        <f aca="true">G659+$D$6*($H$5-G659)*$H$7+$H$16*($H$7^0.5)*(NORMINV(RAND(),0,1))</f>
        <v>3.03165513363558</v>
      </c>
      <c r="I659" s="0" t="n">
        <f aca="true">H659+$D$6*($H$5-H659)*$H$7+$I$16*($H$7^0.5)*(NORMINV(RAND(),0,1))</f>
        <v>3.09028484309335</v>
      </c>
      <c r="J659" s="0" t="n">
        <f aca="true">I659+$D$6*($H$5-I659)*$H$7+$J$16*($H$7^0.5)*(NORMINV(RAND(),0,1))</f>
        <v>2.97206986903834</v>
      </c>
      <c r="K659" s="0" t="n">
        <f aca="true">J659+$D$6*($H$5-J659)*$H$7+$K$16*($H$7^0.5)*(NORMINV(RAND(),0,1))</f>
        <v>2.9284860666732</v>
      </c>
      <c r="L659" s="0" t="n">
        <f aca="true">K659+$D$6*($H$5-K659)*$H$7+$L$16*($H$7^0.5)*(NORMINV(RAND(),0,1))</f>
        <v>2.87236822262638</v>
      </c>
      <c r="M659" s="0" t="n">
        <f aca="true">L659+$D$6*($H$5-L659)*$H$7+$M$16*($H$7^0.5)*(NORMINV(RAND(),0,1))</f>
        <v>2.91873555603082</v>
      </c>
      <c r="N659" s="0" t="n">
        <f aca="false">EXP(M659)</f>
        <v>18.5178578564695</v>
      </c>
      <c r="O659" s="0" t="n">
        <f aca="false">EXP(($H$9*LN(N659))+(1-$H$9)*$H$5+(($D$9^2)/(4*$D$6))*(1-$H$9^2))</f>
        <v>18.4835770658614</v>
      </c>
      <c r="P659" s="33" t="n">
        <f aca="false">(MAX(O659-$D$5,0))*$H$8</f>
        <v>0</v>
      </c>
    </row>
    <row r="660" customFormat="false" ht="12.75" hidden="false" customHeight="false" outlineLevel="0" collapsed="false">
      <c r="A660" s="0" t="n">
        <v>640</v>
      </c>
      <c r="C660" s="18" t="n">
        <f aca="false">$H$6</f>
        <v>3.29212628660779</v>
      </c>
      <c r="D660" s="0" t="n">
        <f aca="true">C660+$D$6*($H$5-C660)*$H$7+$D$16*($H$7^0.5)*(NORMINV(RAND(),0,1))</f>
        <v>3.17853059976985</v>
      </c>
      <c r="E660" s="0" t="n">
        <f aca="true">D660+$D$6*($H$5-D660)*$H$7+$E$16*($H$7^0.5)*(NORMINV(RAND(),0,1))</f>
        <v>3.28399557525175</v>
      </c>
      <c r="F660" s="0" t="n">
        <f aca="true">E660+$D$6*($H$5-E660)*$H$7+$F$16*($H$7^0.5)*(NORMINV(RAND(),0,1))</f>
        <v>3.21972197589097</v>
      </c>
      <c r="G660" s="0" t="n">
        <f aca="true">F660+$D$6*($H$5-F660)*$H$7+$G$16*($H$7^0.5)*(NORMINV(RAND(),0,1))</f>
        <v>3.57991088724658</v>
      </c>
      <c r="H660" s="0" t="n">
        <f aca="true">G660+$D$6*($H$5-G660)*$H$7+$H$16*($H$7^0.5)*(NORMINV(RAND(),0,1))</f>
        <v>3.6885280565818</v>
      </c>
      <c r="I660" s="0" t="n">
        <f aca="true">H660+$D$6*($H$5-H660)*$H$7+$I$16*($H$7^0.5)*(NORMINV(RAND(),0,1))</f>
        <v>3.6354897109062</v>
      </c>
      <c r="J660" s="0" t="n">
        <f aca="true">I660+$D$6*($H$5-I660)*$H$7+$J$16*($H$7^0.5)*(NORMINV(RAND(),0,1))</f>
        <v>3.7664146613249</v>
      </c>
      <c r="K660" s="0" t="n">
        <f aca="true">J660+$D$6*($H$5-J660)*$H$7+$K$16*($H$7^0.5)*(NORMINV(RAND(),0,1))</f>
        <v>3.61466714531192</v>
      </c>
      <c r="L660" s="0" t="n">
        <f aca="true">K660+$D$6*($H$5-K660)*$H$7+$L$16*($H$7^0.5)*(NORMINV(RAND(),0,1))</f>
        <v>3.50895889236091</v>
      </c>
      <c r="M660" s="0" t="n">
        <f aca="true">L660+$D$6*($H$5-L660)*$H$7+$M$16*($H$7^0.5)*(NORMINV(RAND(),0,1))</f>
        <v>3.49326412103294</v>
      </c>
      <c r="N660" s="0" t="n">
        <f aca="false">EXP(M660)</f>
        <v>32.8931398566279</v>
      </c>
      <c r="O660" s="0" t="n">
        <f aca="false">EXP(($H$9*LN(N660))+(1-$H$9)*$H$5+(($D$9^2)/(4*$D$6))*(1-$H$9^2))</f>
        <v>29.0969736042</v>
      </c>
      <c r="P660" s="33" t="n">
        <f aca="false">(MAX(O660-$D$5,0))*$H$8</f>
        <v>5.6093748078191</v>
      </c>
    </row>
    <row r="661" customFormat="false" ht="12.75" hidden="false" customHeight="false" outlineLevel="0" collapsed="false">
      <c r="A661" s="0" t="n">
        <v>641</v>
      </c>
      <c r="C661" s="18" t="n">
        <f aca="false">$H$6</f>
        <v>3.29212628660779</v>
      </c>
      <c r="D661" s="0" t="n">
        <f aca="true">C661+$D$6*($H$5-C661)*$H$7+$D$16*($H$7^0.5)*(NORMINV(RAND(),0,1))</f>
        <v>3.23897153080501</v>
      </c>
      <c r="E661" s="0" t="n">
        <f aca="true">D661+$D$6*($H$5-D661)*$H$7+$E$16*($H$7^0.5)*(NORMINV(RAND(),0,1))</f>
        <v>3.24454992557142</v>
      </c>
      <c r="F661" s="0" t="n">
        <f aca="true">E661+$D$6*($H$5-E661)*$H$7+$F$16*($H$7^0.5)*(NORMINV(RAND(),0,1))</f>
        <v>3.0183238857255</v>
      </c>
      <c r="G661" s="0" t="n">
        <f aca="true">F661+$D$6*($H$5-F661)*$H$7+$G$16*($H$7^0.5)*(NORMINV(RAND(),0,1))</f>
        <v>2.80419165520177</v>
      </c>
      <c r="H661" s="0" t="n">
        <f aca="true">G661+$D$6*($H$5-G661)*$H$7+$H$16*($H$7^0.5)*(NORMINV(RAND(),0,1))</f>
        <v>2.55436694687345</v>
      </c>
      <c r="I661" s="0" t="n">
        <f aca="true">H661+$D$6*($H$5-H661)*$H$7+$I$16*($H$7^0.5)*(NORMINV(RAND(),0,1))</f>
        <v>2.73462773565145</v>
      </c>
      <c r="J661" s="0" t="n">
        <f aca="true">I661+$D$6*($H$5-I661)*$H$7+$J$16*($H$7^0.5)*(NORMINV(RAND(),0,1))</f>
        <v>2.74499037605944</v>
      </c>
      <c r="K661" s="0" t="n">
        <f aca="true">J661+$D$6*($H$5-J661)*$H$7+$K$16*($H$7^0.5)*(NORMINV(RAND(),0,1))</f>
        <v>2.84584186875821</v>
      </c>
      <c r="L661" s="0" t="n">
        <f aca="true">K661+$D$6*($H$5-K661)*$H$7+$L$16*($H$7^0.5)*(NORMINV(RAND(),0,1))</f>
        <v>2.91139463984491</v>
      </c>
      <c r="M661" s="0" t="n">
        <f aca="true">L661+$D$6*($H$5-L661)*$H$7+$M$16*($H$7^0.5)*(NORMINV(RAND(),0,1))</f>
        <v>2.95628116959784</v>
      </c>
      <c r="N661" s="0" t="n">
        <f aca="false">EXP(M661)</f>
        <v>19.2263391487511</v>
      </c>
      <c r="O661" s="0" t="n">
        <f aca="false">EXP(($H$9*LN(N661))+(1-$H$9)*$H$5+(($D$9^2)/(4*$D$6))*(1-$H$9^2))</f>
        <v>19.0398739989398</v>
      </c>
      <c r="P661" s="33" t="n">
        <f aca="false">(MAX(O661-$D$5,0))*$H$8</f>
        <v>0</v>
      </c>
    </row>
    <row r="662" customFormat="false" ht="12.75" hidden="false" customHeight="false" outlineLevel="0" collapsed="false">
      <c r="A662" s="0" t="n">
        <v>642</v>
      </c>
      <c r="C662" s="18" t="n">
        <f aca="false">$H$6</f>
        <v>3.29212628660779</v>
      </c>
      <c r="D662" s="0" t="n">
        <f aca="true">C662+$D$6*($H$5-C662)*$H$7+$D$16*($H$7^0.5)*(NORMINV(RAND(),0,1))</f>
        <v>3.36968739234057</v>
      </c>
      <c r="E662" s="0" t="n">
        <f aca="true">D662+$D$6*($H$5-D662)*$H$7+$E$16*($H$7^0.5)*(NORMINV(RAND(),0,1))</f>
        <v>3.20176935535496</v>
      </c>
      <c r="F662" s="0" t="n">
        <f aca="true">E662+$D$6*($H$5-E662)*$H$7+$F$16*($H$7^0.5)*(NORMINV(RAND(),0,1))</f>
        <v>3.13718800053006</v>
      </c>
      <c r="G662" s="0" t="n">
        <f aca="true">F662+$D$6*($H$5-F662)*$H$7+$G$16*($H$7^0.5)*(NORMINV(RAND(),0,1))</f>
        <v>2.9934147440434</v>
      </c>
      <c r="H662" s="0" t="n">
        <f aca="true">G662+$D$6*($H$5-G662)*$H$7+$H$16*($H$7^0.5)*(NORMINV(RAND(),0,1))</f>
        <v>2.89639237326628</v>
      </c>
      <c r="I662" s="0" t="n">
        <f aca="true">H662+$D$6*($H$5-H662)*$H$7+$I$16*($H$7^0.5)*(NORMINV(RAND(),0,1))</f>
        <v>2.95071299964683</v>
      </c>
      <c r="J662" s="0" t="n">
        <f aca="true">I662+$D$6*($H$5-I662)*$H$7+$J$16*($H$7^0.5)*(NORMINV(RAND(),0,1))</f>
        <v>3.00179006315282</v>
      </c>
      <c r="K662" s="0" t="n">
        <f aca="true">J662+$D$6*($H$5-J662)*$H$7+$K$16*($H$7^0.5)*(NORMINV(RAND(),0,1))</f>
        <v>3.00169910302931</v>
      </c>
      <c r="L662" s="0" t="n">
        <f aca="true">K662+$D$6*($H$5-K662)*$H$7+$L$16*($H$7^0.5)*(NORMINV(RAND(),0,1))</f>
        <v>2.92920762010294</v>
      </c>
      <c r="M662" s="0" t="n">
        <f aca="true">L662+$D$6*($H$5-L662)*$H$7+$M$16*($H$7^0.5)*(NORMINV(RAND(),0,1))</f>
        <v>2.81329016006565</v>
      </c>
      <c r="N662" s="0" t="n">
        <f aca="false">EXP(M662)</f>
        <v>16.664657509538</v>
      </c>
      <c r="O662" s="0" t="n">
        <f aca="false">EXP(($H$9*LN(N662))+(1-$H$9)*$H$5+(($D$9^2)/(4*$D$6))*(1-$H$9^2))</f>
        <v>17.0066403355773</v>
      </c>
      <c r="P662" s="33" t="n">
        <f aca="false">(MAX(O662-$D$5,0))*$H$8</f>
        <v>0</v>
      </c>
    </row>
    <row r="663" customFormat="false" ht="12.75" hidden="false" customHeight="false" outlineLevel="0" collapsed="false">
      <c r="A663" s="0" t="n">
        <v>643</v>
      </c>
      <c r="C663" s="18" t="n">
        <f aca="false">$H$6</f>
        <v>3.29212628660779</v>
      </c>
      <c r="D663" s="0" t="n">
        <f aca="true">C663+$D$6*($H$5-C663)*$H$7+$D$16*($H$7^0.5)*(NORMINV(RAND(),0,1))</f>
        <v>3.29875044581258</v>
      </c>
      <c r="E663" s="0" t="n">
        <f aca="true">D663+$D$6*($H$5-D663)*$H$7+$E$16*($H$7^0.5)*(NORMINV(RAND(),0,1))</f>
        <v>3.28689655017483</v>
      </c>
      <c r="F663" s="0" t="n">
        <f aca="true">E663+$D$6*($H$5-E663)*$H$7+$F$16*($H$7^0.5)*(NORMINV(RAND(),0,1))</f>
        <v>3.56940438228777</v>
      </c>
      <c r="G663" s="0" t="n">
        <f aca="true">F663+$D$6*($H$5-F663)*$H$7+$G$16*($H$7^0.5)*(NORMINV(RAND(),0,1))</f>
        <v>3.57660806640981</v>
      </c>
      <c r="H663" s="0" t="n">
        <f aca="true">G663+$D$6*($H$5-G663)*$H$7+$H$16*($H$7^0.5)*(NORMINV(RAND(),0,1))</f>
        <v>3.7785179130986</v>
      </c>
      <c r="I663" s="0" t="n">
        <f aca="true">H663+$D$6*($H$5-H663)*$H$7+$I$16*($H$7^0.5)*(NORMINV(RAND(),0,1))</f>
        <v>3.80567558010873</v>
      </c>
      <c r="J663" s="0" t="n">
        <f aca="true">I663+$D$6*($H$5-I663)*$H$7+$J$16*($H$7^0.5)*(NORMINV(RAND(),0,1))</f>
        <v>3.65989669288827</v>
      </c>
      <c r="K663" s="0" t="n">
        <f aca="true">J663+$D$6*($H$5-J663)*$H$7+$K$16*($H$7^0.5)*(NORMINV(RAND(),0,1))</f>
        <v>3.64752586418314</v>
      </c>
      <c r="L663" s="0" t="n">
        <f aca="true">K663+$D$6*($H$5-K663)*$H$7+$L$16*($H$7^0.5)*(NORMINV(RAND(),0,1))</f>
        <v>3.70020567916663</v>
      </c>
      <c r="M663" s="0" t="n">
        <f aca="true">L663+$D$6*($H$5-L663)*$H$7+$M$16*($H$7^0.5)*(NORMINV(RAND(),0,1))</f>
        <v>3.67183209546389</v>
      </c>
      <c r="N663" s="0" t="n">
        <f aca="false">EXP(M663)</f>
        <v>39.3238850151881</v>
      </c>
      <c r="O663" s="0" t="n">
        <f aca="false">EXP(($H$9*LN(N663))+(1-$H$9)*$H$5+(($D$9^2)/(4*$D$6))*(1-$H$9^2))</f>
        <v>33.5039621208742</v>
      </c>
      <c r="P663" s="33" t="n">
        <f aca="false">(MAX(O663-$D$5,0))*$H$8</f>
        <v>9.80143195831628</v>
      </c>
    </row>
    <row r="664" customFormat="false" ht="12.75" hidden="false" customHeight="false" outlineLevel="0" collapsed="false">
      <c r="A664" s="0" t="n">
        <v>644</v>
      </c>
      <c r="C664" s="18" t="n">
        <f aca="false">$H$6</f>
        <v>3.29212628660779</v>
      </c>
      <c r="D664" s="0" t="n">
        <f aca="true">C664+$D$6*($H$5-C664)*$H$7+$D$16*($H$7^0.5)*(NORMINV(RAND(),0,1))</f>
        <v>3.48220126310367</v>
      </c>
      <c r="E664" s="0" t="n">
        <f aca="true">D664+$D$6*($H$5-D664)*$H$7+$E$16*($H$7^0.5)*(NORMINV(RAND(),0,1))</f>
        <v>3.21212664540681</v>
      </c>
      <c r="F664" s="0" t="n">
        <f aca="true">E664+$D$6*($H$5-E664)*$H$7+$F$16*($H$7^0.5)*(NORMINV(RAND(),0,1))</f>
        <v>3.04800278011849</v>
      </c>
      <c r="G664" s="0" t="n">
        <f aca="true">F664+$D$6*($H$5-F664)*$H$7+$G$16*($H$7^0.5)*(NORMINV(RAND(),0,1))</f>
        <v>2.86462989388823</v>
      </c>
      <c r="H664" s="0" t="n">
        <f aca="true">G664+$D$6*($H$5-G664)*$H$7+$H$16*($H$7^0.5)*(NORMINV(RAND(),0,1))</f>
        <v>2.97769745918112</v>
      </c>
      <c r="I664" s="0" t="n">
        <f aca="true">H664+$D$6*($H$5-H664)*$H$7+$I$16*($H$7^0.5)*(NORMINV(RAND(),0,1))</f>
        <v>2.6567500440759</v>
      </c>
      <c r="J664" s="0" t="n">
        <f aca="true">I664+$D$6*($H$5-I664)*$H$7+$J$16*($H$7^0.5)*(NORMINV(RAND(),0,1))</f>
        <v>2.61181994488031</v>
      </c>
      <c r="K664" s="0" t="n">
        <f aca="true">J664+$D$6*($H$5-J664)*$H$7+$K$16*($H$7^0.5)*(NORMINV(RAND(),0,1))</f>
        <v>2.70444490318642</v>
      </c>
      <c r="L664" s="0" t="n">
        <f aca="true">K664+$D$6*($H$5-K664)*$H$7+$L$16*($H$7^0.5)*(NORMINV(RAND(),0,1))</f>
        <v>2.78693539873981</v>
      </c>
      <c r="M664" s="0" t="n">
        <f aca="true">L664+$D$6*($H$5-L664)*$H$7+$M$16*($H$7^0.5)*(NORMINV(RAND(),0,1))</f>
        <v>2.96806478977687</v>
      </c>
      <c r="N664" s="0" t="n">
        <f aca="false">EXP(M664)</f>
        <v>19.4542351094232</v>
      </c>
      <c r="O664" s="0" t="n">
        <f aca="false">EXP(($H$9*LN(N664))+(1-$H$9)*$H$5+(($D$9^2)/(4*$D$6))*(1-$H$9^2))</f>
        <v>19.2178952097181</v>
      </c>
      <c r="P664" s="33" t="n">
        <f aca="false">(MAX(O664-$D$5,0))*$H$8</f>
        <v>0</v>
      </c>
    </row>
    <row r="665" customFormat="false" ht="12.75" hidden="false" customHeight="false" outlineLevel="0" collapsed="false">
      <c r="A665" s="0" t="n">
        <v>645</v>
      </c>
      <c r="C665" s="18" t="n">
        <f aca="false">$H$6</f>
        <v>3.29212628660779</v>
      </c>
      <c r="D665" s="0" t="n">
        <f aca="true">C665+$D$6*($H$5-C665)*$H$7+$D$16*($H$7^0.5)*(NORMINV(RAND(),0,1))</f>
        <v>3.48798813699343</v>
      </c>
      <c r="E665" s="0" t="n">
        <f aca="true">D665+$D$6*($H$5-D665)*$H$7+$E$16*($H$7^0.5)*(NORMINV(RAND(),0,1))</f>
        <v>3.59177073220531</v>
      </c>
      <c r="F665" s="0" t="n">
        <f aca="true">E665+$D$6*($H$5-E665)*$H$7+$F$16*($H$7^0.5)*(NORMINV(RAND(),0,1))</f>
        <v>3.37837908072248</v>
      </c>
      <c r="G665" s="0" t="n">
        <f aca="true">F665+$D$6*($H$5-F665)*$H$7+$G$16*($H$7^0.5)*(NORMINV(RAND(),0,1))</f>
        <v>3.40174646483527</v>
      </c>
      <c r="H665" s="0" t="n">
        <f aca="true">G665+$D$6*($H$5-G665)*$H$7+$H$16*($H$7^0.5)*(NORMINV(RAND(),0,1))</f>
        <v>3.64619425479814</v>
      </c>
      <c r="I665" s="0" t="n">
        <f aca="true">H665+$D$6*($H$5-H665)*$H$7+$I$16*($H$7^0.5)*(NORMINV(RAND(),0,1))</f>
        <v>3.61703906708856</v>
      </c>
      <c r="J665" s="0" t="n">
        <f aca="true">I665+$D$6*($H$5-I665)*$H$7+$J$16*($H$7^0.5)*(NORMINV(RAND(),0,1))</f>
        <v>3.42566577841489</v>
      </c>
      <c r="K665" s="0" t="n">
        <f aca="true">J665+$D$6*($H$5-J665)*$H$7+$K$16*($H$7^0.5)*(NORMINV(RAND(),0,1))</f>
        <v>3.43018521090344</v>
      </c>
      <c r="L665" s="0" t="n">
        <f aca="true">K665+$D$6*($H$5-K665)*$H$7+$L$16*($H$7^0.5)*(NORMINV(RAND(),0,1))</f>
        <v>3.40730859195329</v>
      </c>
      <c r="M665" s="0" t="n">
        <f aca="true">L665+$D$6*($H$5-L665)*$H$7+$M$16*($H$7^0.5)*(NORMINV(RAND(),0,1))</f>
        <v>3.50161214790207</v>
      </c>
      <c r="N665" s="0" t="n">
        <f aca="false">EXP(M665)</f>
        <v>33.1688820221038</v>
      </c>
      <c r="O665" s="0" t="n">
        <f aca="false">EXP(($H$9*LN(N665))+(1-$H$9)*$H$5+(($D$9^2)/(4*$D$6))*(1-$H$9^2))</f>
        <v>29.2894469619998</v>
      </c>
      <c r="P665" s="33" t="n">
        <f aca="false">(MAX(O665-$D$5,0))*$H$8</f>
        <v>5.79246112919072</v>
      </c>
    </row>
    <row r="666" customFormat="false" ht="12.75" hidden="false" customHeight="false" outlineLevel="0" collapsed="false">
      <c r="A666" s="0" t="n">
        <v>646</v>
      </c>
      <c r="C666" s="18" t="n">
        <f aca="false">$H$6</f>
        <v>3.29212628660779</v>
      </c>
      <c r="D666" s="0" t="n">
        <f aca="true">C666+$D$6*($H$5-C666)*$H$7+$D$16*($H$7^0.5)*(NORMINV(RAND(),0,1))</f>
        <v>3.26824075445297</v>
      </c>
      <c r="E666" s="0" t="n">
        <f aca="true">D666+$D$6*($H$5-D666)*$H$7+$E$16*($H$7^0.5)*(NORMINV(RAND(),0,1))</f>
        <v>3.16377758522101</v>
      </c>
      <c r="F666" s="0" t="n">
        <f aca="true">E666+$D$6*($H$5-E666)*$H$7+$F$16*($H$7^0.5)*(NORMINV(RAND(),0,1))</f>
        <v>2.95548123712657</v>
      </c>
      <c r="G666" s="0" t="n">
        <f aca="true">F666+$D$6*($H$5-F666)*$H$7+$G$16*($H$7^0.5)*(NORMINV(RAND(),0,1))</f>
        <v>2.7958119327102</v>
      </c>
      <c r="H666" s="0" t="n">
        <f aca="true">G666+$D$6*($H$5-G666)*$H$7+$H$16*($H$7^0.5)*(NORMINV(RAND(),0,1))</f>
        <v>2.55147674847099</v>
      </c>
      <c r="I666" s="0" t="n">
        <f aca="true">H666+$D$6*($H$5-H666)*$H$7+$I$16*($H$7^0.5)*(NORMINV(RAND(),0,1))</f>
        <v>2.71703694314138</v>
      </c>
      <c r="J666" s="0" t="n">
        <f aca="true">I666+$D$6*($H$5-I666)*$H$7+$J$16*($H$7^0.5)*(NORMINV(RAND(),0,1))</f>
        <v>2.56354859766466</v>
      </c>
      <c r="K666" s="0" t="n">
        <f aca="true">J666+$D$6*($H$5-J666)*$H$7+$K$16*($H$7^0.5)*(NORMINV(RAND(),0,1))</f>
        <v>2.59927058412752</v>
      </c>
      <c r="L666" s="0" t="n">
        <f aca="true">K666+$D$6*($H$5-K666)*$H$7+$L$16*($H$7^0.5)*(NORMINV(RAND(),0,1))</f>
        <v>2.68870919234115</v>
      </c>
      <c r="M666" s="0" t="n">
        <f aca="true">L666+$D$6*($H$5-L666)*$H$7+$M$16*($H$7^0.5)*(NORMINV(RAND(),0,1))</f>
        <v>2.74056967409889</v>
      </c>
      <c r="N666" s="0" t="n">
        <f aca="false">EXP(M666)</f>
        <v>15.4958101440811</v>
      </c>
      <c r="O666" s="0" t="n">
        <f aca="false">EXP(($H$9*LN(N666))+(1-$H$9)*$H$5+(($D$9^2)/(4*$D$6))*(1-$H$9^2))</f>
        <v>16.0574134695539</v>
      </c>
      <c r="P666" s="33" t="n">
        <f aca="false">(MAX(O666-$D$5,0))*$H$8</f>
        <v>0</v>
      </c>
    </row>
    <row r="667" customFormat="false" ht="12.75" hidden="false" customHeight="false" outlineLevel="0" collapsed="false">
      <c r="A667" s="0" t="n">
        <v>647</v>
      </c>
      <c r="C667" s="18" t="n">
        <f aca="false">$H$6</f>
        <v>3.29212628660779</v>
      </c>
      <c r="D667" s="0" t="n">
        <f aca="true">C667+$D$6*($H$5-C667)*$H$7+$D$16*($H$7^0.5)*(NORMINV(RAND(),0,1))</f>
        <v>3.45091522367463</v>
      </c>
      <c r="E667" s="0" t="n">
        <f aca="true">D667+$D$6*($H$5-D667)*$H$7+$E$16*($H$7^0.5)*(NORMINV(RAND(),0,1))</f>
        <v>3.4856345939537</v>
      </c>
      <c r="F667" s="0" t="n">
        <f aca="true">E667+$D$6*($H$5-E667)*$H$7+$F$16*($H$7^0.5)*(NORMINV(RAND(),0,1))</f>
        <v>3.60439628902507</v>
      </c>
      <c r="G667" s="0" t="n">
        <f aca="true">F667+$D$6*($H$5-F667)*$H$7+$G$16*($H$7^0.5)*(NORMINV(RAND(),0,1))</f>
        <v>3.86750761323425</v>
      </c>
      <c r="H667" s="0" t="n">
        <f aca="true">G667+$D$6*($H$5-G667)*$H$7+$H$16*($H$7^0.5)*(NORMINV(RAND(),0,1))</f>
        <v>3.61576077581008</v>
      </c>
      <c r="I667" s="0" t="n">
        <f aca="true">H667+$D$6*($H$5-H667)*$H$7+$I$16*($H$7^0.5)*(NORMINV(RAND(),0,1))</f>
        <v>3.62934968771712</v>
      </c>
      <c r="J667" s="0" t="n">
        <f aca="true">I667+$D$6*($H$5-I667)*$H$7+$J$16*($H$7^0.5)*(NORMINV(RAND(),0,1))</f>
        <v>3.55728156398919</v>
      </c>
      <c r="K667" s="0" t="n">
        <f aca="true">J667+$D$6*($H$5-J667)*$H$7+$K$16*($H$7^0.5)*(NORMINV(RAND(),0,1))</f>
        <v>3.41390791370563</v>
      </c>
      <c r="L667" s="0" t="n">
        <f aca="true">K667+$D$6*($H$5-K667)*$H$7+$L$16*($H$7^0.5)*(NORMINV(RAND(),0,1))</f>
        <v>3.35747872804935</v>
      </c>
      <c r="M667" s="0" t="n">
        <f aca="true">L667+$D$6*($H$5-L667)*$H$7+$M$16*($H$7^0.5)*(NORMINV(RAND(),0,1))</f>
        <v>3.32387383122407</v>
      </c>
      <c r="N667" s="0" t="n">
        <f aca="false">EXP(M667)</f>
        <v>27.7677098999055</v>
      </c>
      <c r="O667" s="0" t="n">
        <f aca="false">EXP(($H$9*LN(N667))+(1-$H$9)*$H$5+(($D$9^2)/(4*$D$6))*(1-$H$9^2))</f>
        <v>25.4534932184667</v>
      </c>
      <c r="P667" s="33" t="n">
        <f aca="false">(MAX(O667-$D$5,0))*$H$8</f>
        <v>2.14358905731833</v>
      </c>
    </row>
    <row r="668" customFormat="false" ht="12.75" hidden="false" customHeight="false" outlineLevel="0" collapsed="false">
      <c r="A668" s="0" t="n">
        <v>648</v>
      </c>
      <c r="C668" s="18" t="n">
        <f aca="false">$H$6</f>
        <v>3.29212628660779</v>
      </c>
      <c r="D668" s="0" t="n">
        <f aca="true">C668+$D$6*($H$5-C668)*$H$7+$D$16*($H$7^0.5)*(NORMINV(RAND(),0,1))</f>
        <v>3.0776292597253</v>
      </c>
      <c r="E668" s="0" t="n">
        <f aca="true">D668+$D$6*($H$5-D668)*$H$7+$E$16*($H$7^0.5)*(NORMINV(RAND(),0,1))</f>
        <v>3.16115441887204</v>
      </c>
      <c r="F668" s="0" t="n">
        <f aca="true">E668+$D$6*($H$5-E668)*$H$7+$F$16*($H$7^0.5)*(NORMINV(RAND(),0,1))</f>
        <v>3.32792689155351</v>
      </c>
      <c r="G668" s="0" t="n">
        <f aca="true">F668+$D$6*($H$5-F668)*$H$7+$G$16*($H$7^0.5)*(NORMINV(RAND(),0,1))</f>
        <v>3.39171804350393</v>
      </c>
      <c r="H668" s="0" t="n">
        <f aca="true">G668+$D$6*($H$5-G668)*$H$7+$H$16*($H$7^0.5)*(NORMINV(RAND(),0,1))</f>
        <v>3.3038774140873</v>
      </c>
      <c r="I668" s="0" t="n">
        <f aca="true">H668+$D$6*($H$5-H668)*$H$7+$I$16*($H$7^0.5)*(NORMINV(RAND(),0,1))</f>
        <v>3.00150853181898</v>
      </c>
      <c r="J668" s="0" t="n">
        <f aca="true">I668+$D$6*($H$5-I668)*$H$7+$J$16*($H$7^0.5)*(NORMINV(RAND(),0,1))</f>
        <v>3.08852221866912</v>
      </c>
      <c r="K668" s="0" t="n">
        <f aca="true">J668+$D$6*($H$5-J668)*$H$7+$K$16*($H$7^0.5)*(NORMINV(RAND(),0,1))</f>
        <v>3.15231706800768</v>
      </c>
      <c r="L668" s="0" t="n">
        <f aca="true">K668+$D$6*($H$5-K668)*$H$7+$L$16*($H$7^0.5)*(NORMINV(RAND(),0,1))</f>
        <v>3.1391089530195</v>
      </c>
      <c r="M668" s="0" t="n">
        <f aca="true">L668+$D$6*($H$5-L668)*$H$7+$M$16*($H$7^0.5)*(NORMINV(RAND(),0,1))</f>
        <v>3.16047492233096</v>
      </c>
      <c r="N668" s="0" t="n">
        <f aca="false">EXP(M668)</f>
        <v>23.5817927900381</v>
      </c>
      <c r="O668" s="0" t="n">
        <f aca="false">EXP(($H$9*LN(N668))+(1-$H$9)*$H$5+(($D$9^2)/(4*$D$6))*(1-$H$9^2))</f>
        <v>22.3718549029644</v>
      </c>
      <c r="P668" s="33" t="n">
        <f aca="false">(MAX(O668-$D$5,0))*$H$8</f>
        <v>0</v>
      </c>
    </row>
    <row r="669" customFormat="false" ht="12.75" hidden="false" customHeight="false" outlineLevel="0" collapsed="false">
      <c r="A669" s="0" t="n">
        <v>649</v>
      </c>
      <c r="C669" s="18" t="n">
        <f aca="false">$H$6</f>
        <v>3.29212628660779</v>
      </c>
      <c r="D669" s="0" t="n">
        <f aca="true">C669+$D$6*($H$5-C669)*$H$7+$D$16*($H$7^0.5)*(NORMINV(RAND(),0,1))</f>
        <v>3.27872048656708</v>
      </c>
      <c r="E669" s="0" t="n">
        <f aca="true">D669+$D$6*($H$5-D669)*$H$7+$E$16*($H$7^0.5)*(NORMINV(RAND(),0,1))</f>
        <v>3.26498776678412</v>
      </c>
      <c r="F669" s="0" t="n">
        <f aca="true">E669+$D$6*($H$5-E669)*$H$7+$F$16*($H$7^0.5)*(NORMINV(RAND(),0,1))</f>
        <v>3.20207004523378</v>
      </c>
      <c r="G669" s="0" t="n">
        <f aca="true">F669+$D$6*($H$5-F669)*$H$7+$G$16*($H$7^0.5)*(NORMINV(RAND(),0,1))</f>
        <v>3.30243062861445</v>
      </c>
      <c r="H669" s="0" t="n">
        <f aca="true">G669+$D$6*($H$5-G669)*$H$7+$H$16*($H$7^0.5)*(NORMINV(RAND(),0,1))</f>
        <v>3.26452070015952</v>
      </c>
      <c r="I669" s="0" t="n">
        <f aca="true">H669+$D$6*($H$5-H669)*$H$7+$I$16*($H$7^0.5)*(NORMINV(RAND(),0,1))</f>
        <v>3.23559354632612</v>
      </c>
      <c r="J669" s="0" t="n">
        <f aca="true">I669+$D$6*($H$5-I669)*$H$7+$J$16*($H$7^0.5)*(NORMINV(RAND(),0,1))</f>
        <v>3.31152522910594</v>
      </c>
      <c r="K669" s="0" t="n">
        <f aca="true">J669+$D$6*($H$5-J669)*$H$7+$K$16*($H$7^0.5)*(NORMINV(RAND(),0,1))</f>
        <v>3.17843291819012</v>
      </c>
      <c r="L669" s="0" t="n">
        <f aca="true">K669+$D$6*($H$5-K669)*$H$7+$L$16*($H$7^0.5)*(NORMINV(RAND(),0,1))</f>
        <v>3.1366047905149</v>
      </c>
      <c r="M669" s="0" t="n">
        <f aca="true">L669+$D$6*($H$5-L669)*$H$7+$M$16*($H$7^0.5)*(NORMINV(RAND(),0,1))</f>
        <v>3.19539169962599</v>
      </c>
      <c r="N669" s="0" t="n">
        <f aca="false">EXP(M669)</f>
        <v>24.4197370210547</v>
      </c>
      <c r="O669" s="0" t="n">
        <f aca="false">EXP(($H$9*LN(N669))+(1-$H$9)*$H$5+(($D$9^2)/(4*$D$6))*(1-$H$9^2))</f>
        <v>22.99737978823</v>
      </c>
      <c r="P669" s="33" t="n">
        <f aca="false">(MAX(O669-$D$5,0))*$H$8</f>
        <v>0</v>
      </c>
    </row>
    <row r="670" customFormat="false" ht="12.75" hidden="false" customHeight="false" outlineLevel="0" collapsed="false">
      <c r="A670" s="0" t="n">
        <v>650</v>
      </c>
      <c r="C670" s="18" t="n">
        <f aca="false">$H$6</f>
        <v>3.29212628660779</v>
      </c>
      <c r="D670" s="0" t="n">
        <f aca="true">C670+$D$6*($H$5-C670)*$H$7+$D$16*($H$7^0.5)*(NORMINV(RAND(),0,1))</f>
        <v>3.36861938793763</v>
      </c>
      <c r="E670" s="0" t="n">
        <f aca="true">D670+$D$6*($H$5-D670)*$H$7+$E$16*($H$7^0.5)*(NORMINV(RAND(),0,1))</f>
        <v>3.47348117266467</v>
      </c>
      <c r="F670" s="0" t="n">
        <f aca="true">E670+$D$6*($H$5-E670)*$H$7+$F$16*($H$7^0.5)*(NORMINV(RAND(),0,1))</f>
        <v>3.53200316600159</v>
      </c>
      <c r="G670" s="0" t="n">
        <f aca="true">F670+$D$6*($H$5-F670)*$H$7+$G$16*($H$7^0.5)*(NORMINV(RAND(),0,1))</f>
        <v>3.30386664267126</v>
      </c>
      <c r="H670" s="0" t="n">
        <f aca="true">G670+$D$6*($H$5-G670)*$H$7+$H$16*($H$7^0.5)*(NORMINV(RAND(),0,1))</f>
        <v>3.25703375404672</v>
      </c>
      <c r="I670" s="0" t="n">
        <f aca="true">H670+$D$6*($H$5-H670)*$H$7+$I$16*($H$7^0.5)*(NORMINV(RAND(),0,1))</f>
        <v>3.0729904294066</v>
      </c>
      <c r="J670" s="0" t="n">
        <f aca="true">I670+$D$6*($H$5-I670)*$H$7+$J$16*($H$7^0.5)*(NORMINV(RAND(),0,1))</f>
        <v>3.12263111027303</v>
      </c>
      <c r="K670" s="0" t="n">
        <f aca="true">J670+$D$6*($H$5-J670)*$H$7+$K$16*($H$7^0.5)*(NORMINV(RAND(),0,1))</f>
        <v>3.2179205136202</v>
      </c>
      <c r="L670" s="0" t="n">
        <f aca="true">K670+$D$6*($H$5-K670)*$H$7+$L$16*($H$7^0.5)*(NORMINV(RAND(),0,1))</f>
        <v>3.14958609644749</v>
      </c>
      <c r="M670" s="0" t="n">
        <f aca="true">L670+$D$6*($H$5-L670)*$H$7+$M$16*($H$7^0.5)*(NORMINV(RAND(),0,1))</f>
        <v>3.16917306018504</v>
      </c>
      <c r="N670" s="0" t="n">
        <f aca="false">EXP(M670)</f>
        <v>23.7878051376065</v>
      </c>
      <c r="O670" s="0" t="n">
        <f aca="false">EXP(($H$9*LN(N670))+(1-$H$9)*$H$5+(($D$9^2)/(4*$D$6))*(1-$H$9^2))</f>
        <v>22.5260701649019</v>
      </c>
      <c r="P670" s="33" t="n">
        <f aca="false">(MAX(O670-$D$5,0))*$H$8</f>
        <v>0</v>
      </c>
    </row>
    <row r="671" customFormat="false" ht="12.75" hidden="false" customHeight="false" outlineLevel="0" collapsed="false">
      <c r="A671" s="0" t="n">
        <v>651</v>
      </c>
      <c r="C671" s="18" t="n">
        <f aca="false">$H$6</f>
        <v>3.29212628660779</v>
      </c>
      <c r="D671" s="0" t="n">
        <f aca="true">C671+$D$6*($H$5-C671)*$H$7+$D$16*($H$7^0.5)*(NORMINV(RAND(),0,1))</f>
        <v>3.20812957248449</v>
      </c>
      <c r="E671" s="0" t="n">
        <f aca="true">D671+$D$6*($H$5-D671)*$H$7+$E$16*($H$7^0.5)*(NORMINV(RAND(),0,1))</f>
        <v>3.17174880447687</v>
      </c>
      <c r="F671" s="0" t="n">
        <f aca="true">E671+$D$6*($H$5-E671)*$H$7+$F$16*($H$7^0.5)*(NORMINV(RAND(),0,1))</f>
        <v>3.23235257377002</v>
      </c>
      <c r="G671" s="0" t="n">
        <f aca="true">F671+$D$6*($H$5-F671)*$H$7+$G$16*($H$7^0.5)*(NORMINV(RAND(),0,1))</f>
        <v>3.42240858599311</v>
      </c>
      <c r="H671" s="0" t="n">
        <f aca="true">G671+$D$6*($H$5-G671)*$H$7+$H$16*($H$7^0.5)*(NORMINV(RAND(),0,1))</f>
        <v>3.28277204614722</v>
      </c>
      <c r="I671" s="0" t="n">
        <f aca="true">H671+$D$6*($H$5-H671)*$H$7+$I$16*($H$7^0.5)*(NORMINV(RAND(),0,1))</f>
        <v>3.22580838191256</v>
      </c>
      <c r="J671" s="0" t="n">
        <f aca="true">I671+$D$6*($H$5-I671)*$H$7+$J$16*($H$7^0.5)*(NORMINV(RAND(),0,1))</f>
        <v>2.99868966824673</v>
      </c>
      <c r="K671" s="0" t="n">
        <f aca="true">J671+$D$6*($H$5-J671)*$H$7+$K$16*($H$7^0.5)*(NORMINV(RAND(),0,1))</f>
        <v>3.10436409892874</v>
      </c>
      <c r="L671" s="0" t="n">
        <f aca="true">K671+$D$6*($H$5-K671)*$H$7+$L$16*($H$7^0.5)*(NORMINV(RAND(),0,1))</f>
        <v>2.94738202773758</v>
      </c>
      <c r="M671" s="0" t="n">
        <f aca="true">L671+$D$6*($H$5-L671)*$H$7+$M$16*($H$7^0.5)*(NORMINV(RAND(),0,1))</f>
        <v>3.01287846664998</v>
      </c>
      <c r="N671" s="0" t="n">
        <f aca="false">EXP(M671)</f>
        <v>20.3458806563789</v>
      </c>
      <c r="O671" s="0" t="n">
        <f aca="false">EXP(($H$9*LN(N671))+(1-$H$9)*$H$5+(($D$9^2)/(4*$D$6))*(1-$H$9^2))</f>
        <v>19.9102537539915</v>
      </c>
      <c r="P671" s="33" t="n">
        <f aca="false">(MAX(O671-$D$5,0))*$H$8</f>
        <v>0</v>
      </c>
    </row>
    <row r="672" customFormat="false" ht="12.75" hidden="false" customHeight="false" outlineLevel="0" collapsed="false">
      <c r="A672" s="0" t="n">
        <v>652</v>
      </c>
      <c r="C672" s="18" t="n">
        <f aca="false">$H$6</f>
        <v>3.29212628660779</v>
      </c>
      <c r="D672" s="0" t="n">
        <f aca="true">C672+$D$6*($H$5-C672)*$H$7+$D$16*($H$7^0.5)*(NORMINV(RAND(),0,1))</f>
        <v>3.54894782043121</v>
      </c>
      <c r="E672" s="0" t="n">
        <f aca="true">D672+$D$6*($H$5-D672)*$H$7+$E$16*($H$7^0.5)*(NORMINV(RAND(),0,1))</f>
        <v>3.59172761009022</v>
      </c>
      <c r="F672" s="0" t="n">
        <f aca="true">E672+$D$6*($H$5-E672)*$H$7+$F$16*($H$7^0.5)*(NORMINV(RAND(),0,1))</f>
        <v>3.58049681689558</v>
      </c>
      <c r="G672" s="0" t="n">
        <f aca="true">F672+$D$6*($H$5-F672)*$H$7+$G$16*($H$7^0.5)*(NORMINV(RAND(),0,1))</f>
        <v>3.76176790654886</v>
      </c>
      <c r="H672" s="0" t="n">
        <f aca="true">G672+$D$6*($H$5-G672)*$H$7+$H$16*($H$7^0.5)*(NORMINV(RAND(),0,1))</f>
        <v>3.95583129992852</v>
      </c>
      <c r="I672" s="0" t="n">
        <f aca="true">H672+$D$6*($H$5-H672)*$H$7+$I$16*($H$7^0.5)*(NORMINV(RAND(),0,1))</f>
        <v>3.97592516743789</v>
      </c>
      <c r="J672" s="0" t="n">
        <f aca="true">I672+$D$6*($H$5-I672)*$H$7+$J$16*($H$7^0.5)*(NORMINV(RAND(),0,1))</f>
        <v>3.99231559640584</v>
      </c>
      <c r="K672" s="0" t="n">
        <f aca="true">J672+$D$6*($H$5-J672)*$H$7+$K$16*($H$7^0.5)*(NORMINV(RAND(),0,1))</f>
        <v>4.10811739956882</v>
      </c>
      <c r="L672" s="0" t="n">
        <f aca="true">K672+$D$6*($H$5-K672)*$H$7+$L$16*($H$7^0.5)*(NORMINV(RAND(),0,1))</f>
        <v>4.06405242517131</v>
      </c>
      <c r="M672" s="0" t="n">
        <f aca="true">L672+$D$6*($H$5-L672)*$H$7+$M$16*($H$7^0.5)*(NORMINV(RAND(),0,1))</f>
        <v>4.00605809878665</v>
      </c>
      <c r="N672" s="0" t="n">
        <f aca="false">EXP(M672)</f>
        <v>54.9299149372322</v>
      </c>
      <c r="O672" s="0" t="n">
        <f aca="false">EXP(($H$9*LN(N672))+(1-$H$9)*$H$5+(($D$9^2)/(4*$D$6))*(1-$H$9^2))</f>
        <v>43.6249372555092</v>
      </c>
      <c r="P672" s="33" t="n">
        <f aca="false">(MAX(O672-$D$5,0))*$H$8</f>
        <v>19.4288013110212</v>
      </c>
    </row>
    <row r="673" customFormat="false" ht="12.75" hidden="false" customHeight="false" outlineLevel="0" collapsed="false">
      <c r="A673" s="0" t="n">
        <v>653</v>
      </c>
      <c r="C673" s="18" t="n">
        <f aca="false">$H$6</f>
        <v>3.29212628660779</v>
      </c>
      <c r="D673" s="0" t="n">
        <f aca="true">C673+$D$6*($H$5-C673)*$H$7+$D$16*($H$7^0.5)*(NORMINV(RAND(),0,1))</f>
        <v>3.29370673662701</v>
      </c>
      <c r="E673" s="0" t="n">
        <f aca="true">D673+$D$6*($H$5-D673)*$H$7+$E$16*($H$7^0.5)*(NORMINV(RAND(),0,1))</f>
        <v>3.19270600903112</v>
      </c>
      <c r="F673" s="0" t="n">
        <f aca="true">E673+$D$6*($H$5-E673)*$H$7+$F$16*($H$7^0.5)*(NORMINV(RAND(),0,1))</f>
        <v>3.20053429283059</v>
      </c>
      <c r="G673" s="0" t="n">
        <f aca="true">F673+$D$6*($H$5-F673)*$H$7+$G$16*($H$7^0.5)*(NORMINV(RAND(),0,1))</f>
        <v>3.20613463162447</v>
      </c>
      <c r="H673" s="0" t="n">
        <f aca="true">G673+$D$6*($H$5-G673)*$H$7+$H$16*($H$7^0.5)*(NORMINV(RAND(),0,1))</f>
        <v>2.90127514357474</v>
      </c>
      <c r="I673" s="0" t="n">
        <f aca="true">H673+$D$6*($H$5-H673)*$H$7+$I$16*($H$7^0.5)*(NORMINV(RAND(),0,1))</f>
        <v>2.78337176482102</v>
      </c>
      <c r="J673" s="0" t="n">
        <f aca="true">I673+$D$6*($H$5-I673)*$H$7+$J$16*($H$7^0.5)*(NORMINV(RAND(),0,1))</f>
        <v>2.79295672430943</v>
      </c>
      <c r="K673" s="0" t="n">
        <f aca="true">J673+$D$6*($H$5-J673)*$H$7+$K$16*($H$7^0.5)*(NORMINV(RAND(),0,1))</f>
        <v>2.88434610247784</v>
      </c>
      <c r="L673" s="0" t="n">
        <f aca="true">K673+$D$6*($H$5-K673)*$H$7+$L$16*($H$7^0.5)*(NORMINV(RAND(),0,1))</f>
        <v>2.94814142253599</v>
      </c>
      <c r="M673" s="0" t="n">
        <f aca="true">L673+$D$6*($H$5-L673)*$H$7+$M$16*($H$7^0.5)*(NORMINV(RAND(),0,1))</f>
        <v>2.856137077831</v>
      </c>
      <c r="N673" s="0" t="n">
        <f aca="false">EXP(M673)</f>
        <v>17.3942045313941</v>
      </c>
      <c r="O673" s="0" t="n">
        <f aca="false">EXP(($H$9*LN(N673))+(1-$H$9)*$H$5+(($D$9^2)/(4*$D$6))*(1-$H$9^2))</f>
        <v>17.5919875114456</v>
      </c>
      <c r="P673" s="33" t="n">
        <f aca="false">(MAX(O673-$D$5,0))*$H$8</f>
        <v>0</v>
      </c>
    </row>
    <row r="674" customFormat="false" ht="12.75" hidden="false" customHeight="false" outlineLevel="0" collapsed="false">
      <c r="A674" s="0" t="n">
        <v>654</v>
      </c>
      <c r="C674" s="18" t="n">
        <f aca="false">$H$6</f>
        <v>3.29212628660779</v>
      </c>
      <c r="D674" s="0" t="n">
        <f aca="true">C674+$D$6*($H$5-C674)*$H$7+$D$16*($H$7^0.5)*(NORMINV(RAND(),0,1))</f>
        <v>3.20204680050203</v>
      </c>
      <c r="E674" s="0" t="n">
        <f aca="true">D674+$D$6*($H$5-D674)*$H$7+$E$16*($H$7^0.5)*(NORMINV(RAND(),0,1))</f>
        <v>3.16231253580554</v>
      </c>
      <c r="F674" s="0" t="n">
        <f aca="true">E674+$D$6*($H$5-E674)*$H$7+$F$16*($H$7^0.5)*(NORMINV(RAND(),0,1))</f>
        <v>3.00176663773036</v>
      </c>
      <c r="G674" s="0" t="n">
        <f aca="true">F674+$D$6*($H$5-F674)*$H$7+$G$16*($H$7^0.5)*(NORMINV(RAND(),0,1))</f>
        <v>2.93202904873782</v>
      </c>
      <c r="H674" s="0" t="n">
        <f aca="true">G674+$D$6*($H$5-G674)*$H$7+$H$16*($H$7^0.5)*(NORMINV(RAND(),0,1))</f>
        <v>2.79189272643293</v>
      </c>
      <c r="I674" s="0" t="n">
        <f aca="true">H674+$D$6*($H$5-H674)*$H$7+$I$16*($H$7^0.5)*(NORMINV(RAND(),0,1))</f>
        <v>2.84117113966514</v>
      </c>
      <c r="J674" s="0" t="n">
        <f aca="true">I674+$D$6*($H$5-I674)*$H$7+$J$16*($H$7^0.5)*(NORMINV(RAND(),0,1))</f>
        <v>2.74344931164219</v>
      </c>
      <c r="K674" s="0" t="n">
        <f aca="true">J674+$D$6*($H$5-J674)*$H$7+$K$16*($H$7^0.5)*(NORMINV(RAND(),0,1))</f>
        <v>2.88475811572711</v>
      </c>
      <c r="L674" s="0" t="n">
        <f aca="true">K674+$D$6*($H$5-K674)*$H$7+$L$16*($H$7^0.5)*(NORMINV(RAND(),0,1))</f>
        <v>2.73447512550577</v>
      </c>
      <c r="M674" s="0" t="n">
        <f aca="true">L674+$D$6*($H$5-L674)*$H$7+$M$16*($H$7^0.5)*(NORMINV(RAND(),0,1))</f>
        <v>2.72425815180635</v>
      </c>
      <c r="N674" s="0" t="n">
        <f aca="false">EXP(M674)</f>
        <v>15.2451001808059</v>
      </c>
      <c r="O674" s="0" t="n">
        <f aca="false">EXP(($H$9*LN(N674))+(1-$H$9)*$H$5+(($D$9^2)/(4*$D$6))*(1-$H$9^2))</f>
        <v>15.8518801744098</v>
      </c>
      <c r="P674" s="33" t="n">
        <f aca="false">(MAX(O674-$D$5,0))*$H$8</f>
        <v>0</v>
      </c>
    </row>
    <row r="675" customFormat="false" ht="12.75" hidden="false" customHeight="false" outlineLevel="0" collapsed="false">
      <c r="A675" s="0" t="n">
        <v>655</v>
      </c>
      <c r="C675" s="18" t="n">
        <f aca="false">$H$6</f>
        <v>3.29212628660779</v>
      </c>
      <c r="D675" s="0" t="n">
        <f aca="true">C675+$D$6*($H$5-C675)*$H$7+$D$16*($H$7^0.5)*(NORMINV(RAND(),0,1))</f>
        <v>3.28490376080395</v>
      </c>
      <c r="E675" s="0" t="n">
        <f aca="true">D675+$D$6*($H$5-D675)*$H$7+$E$16*($H$7^0.5)*(NORMINV(RAND(),0,1))</f>
        <v>3.23674037619954</v>
      </c>
      <c r="F675" s="0" t="n">
        <f aca="true">E675+$D$6*($H$5-E675)*$H$7+$F$16*($H$7^0.5)*(NORMINV(RAND(),0,1))</f>
        <v>3.24451503504219</v>
      </c>
      <c r="G675" s="0" t="n">
        <f aca="true">F675+$D$6*($H$5-F675)*$H$7+$G$16*($H$7^0.5)*(NORMINV(RAND(),0,1))</f>
        <v>3.03552081981154</v>
      </c>
      <c r="H675" s="0" t="n">
        <f aca="true">G675+$D$6*($H$5-G675)*$H$7+$H$16*($H$7^0.5)*(NORMINV(RAND(),0,1))</f>
        <v>2.88277428421502</v>
      </c>
      <c r="I675" s="0" t="n">
        <f aca="true">H675+$D$6*($H$5-H675)*$H$7+$I$16*($H$7^0.5)*(NORMINV(RAND(),0,1))</f>
        <v>2.92647245467045</v>
      </c>
      <c r="J675" s="0" t="n">
        <f aca="true">I675+$D$6*($H$5-I675)*$H$7+$J$16*($H$7^0.5)*(NORMINV(RAND(),0,1))</f>
        <v>2.98387817091525</v>
      </c>
      <c r="K675" s="0" t="n">
        <f aca="true">J675+$D$6*($H$5-J675)*$H$7+$K$16*($H$7^0.5)*(NORMINV(RAND(),0,1))</f>
        <v>3.14603188963616</v>
      </c>
      <c r="L675" s="0" t="n">
        <f aca="true">K675+$D$6*($H$5-K675)*$H$7+$L$16*($H$7^0.5)*(NORMINV(RAND(),0,1))</f>
        <v>3.24751511010194</v>
      </c>
      <c r="M675" s="0" t="n">
        <f aca="true">L675+$D$6*($H$5-L675)*$H$7+$M$16*($H$7^0.5)*(NORMINV(RAND(),0,1))</f>
        <v>3.18466970217669</v>
      </c>
      <c r="N675" s="0" t="n">
        <f aca="false">EXP(M675)</f>
        <v>24.1593073212293</v>
      </c>
      <c r="O675" s="0" t="n">
        <f aca="false">EXP(($H$9*LN(N675))+(1-$H$9)*$H$5+(($D$9^2)/(4*$D$6))*(1-$H$9^2))</f>
        <v>22.8034595891819</v>
      </c>
      <c r="P675" s="33" t="n">
        <f aca="false">(MAX(O675-$D$5,0))*$H$8</f>
        <v>0</v>
      </c>
    </row>
    <row r="676" customFormat="false" ht="12.75" hidden="false" customHeight="false" outlineLevel="0" collapsed="false">
      <c r="A676" s="0" t="n">
        <v>656</v>
      </c>
      <c r="C676" s="18" t="n">
        <f aca="false">$H$6</f>
        <v>3.29212628660779</v>
      </c>
      <c r="D676" s="0" t="n">
        <f aca="true">C676+$D$6*($H$5-C676)*$H$7+$D$16*($H$7^0.5)*(NORMINV(RAND(),0,1))</f>
        <v>3.16261462371459</v>
      </c>
      <c r="E676" s="0" t="n">
        <f aca="true">D676+$D$6*($H$5-D676)*$H$7+$E$16*($H$7^0.5)*(NORMINV(RAND(),0,1))</f>
        <v>3.11643948359696</v>
      </c>
      <c r="F676" s="0" t="n">
        <f aca="true">E676+$D$6*($H$5-E676)*$H$7+$F$16*($H$7^0.5)*(NORMINV(RAND(),0,1))</f>
        <v>3.28852289580196</v>
      </c>
      <c r="G676" s="0" t="n">
        <f aca="true">F676+$D$6*($H$5-F676)*$H$7+$G$16*($H$7^0.5)*(NORMINV(RAND(),0,1))</f>
        <v>3.28652261349602</v>
      </c>
      <c r="H676" s="0" t="n">
        <f aca="true">G676+$D$6*($H$5-G676)*$H$7+$H$16*($H$7^0.5)*(NORMINV(RAND(),0,1))</f>
        <v>3.43247659722337</v>
      </c>
      <c r="I676" s="0" t="n">
        <f aca="true">H676+$D$6*($H$5-H676)*$H$7+$I$16*($H$7^0.5)*(NORMINV(RAND(),0,1))</f>
        <v>3.49372400837763</v>
      </c>
      <c r="J676" s="0" t="n">
        <f aca="true">I676+$D$6*($H$5-I676)*$H$7+$J$16*($H$7^0.5)*(NORMINV(RAND(),0,1))</f>
        <v>3.49610652595546</v>
      </c>
      <c r="K676" s="0" t="n">
        <f aca="true">J676+$D$6*($H$5-J676)*$H$7+$K$16*($H$7^0.5)*(NORMINV(RAND(),0,1))</f>
        <v>3.53188936889174</v>
      </c>
      <c r="L676" s="0" t="n">
        <f aca="true">K676+$D$6*($H$5-K676)*$H$7+$L$16*($H$7^0.5)*(NORMINV(RAND(),0,1))</f>
        <v>3.46943030558544</v>
      </c>
      <c r="M676" s="0" t="n">
        <f aca="true">L676+$D$6*($H$5-L676)*$H$7+$M$16*($H$7^0.5)*(NORMINV(RAND(),0,1))</f>
        <v>3.40172885882433</v>
      </c>
      <c r="N676" s="0" t="n">
        <f aca="false">EXP(M676)</f>
        <v>30.0159485526357</v>
      </c>
      <c r="O676" s="0" t="n">
        <f aca="false">EXP(($H$9*LN(N676))+(1-$H$9)*$H$5+(($D$9^2)/(4*$D$6))*(1-$H$9^2))</f>
        <v>27.0677068407395</v>
      </c>
      <c r="P676" s="33" t="n">
        <f aca="false">(MAX(O676-$D$5,0))*$H$8</f>
        <v>3.67907655225413</v>
      </c>
    </row>
    <row r="677" customFormat="false" ht="12.75" hidden="false" customHeight="false" outlineLevel="0" collapsed="false">
      <c r="A677" s="0" t="n">
        <v>657</v>
      </c>
      <c r="C677" s="18" t="n">
        <f aca="false">$H$6</f>
        <v>3.29212628660779</v>
      </c>
      <c r="D677" s="0" t="n">
        <f aca="true">C677+$D$6*($H$5-C677)*$H$7+$D$16*($H$7^0.5)*(NORMINV(RAND(),0,1))</f>
        <v>3.47876334994593</v>
      </c>
      <c r="E677" s="0" t="n">
        <f aca="true">D677+$D$6*($H$5-D677)*$H$7+$E$16*($H$7^0.5)*(NORMINV(RAND(),0,1))</f>
        <v>3.72210585715729</v>
      </c>
      <c r="F677" s="0" t="n">
        <f aca="true">E677+$D$6*($H$5-E677)*$H$7+$F$16*($H$7^0.5)*(NORMINV(RAND(),0,1))</f>
        <v>3.50114383521766</v>
      </c>
      <c r="G677" s="0" t="n">
        <f aca="true">F677+$D$6*($H$5-F677)*$H$7+$G$16*($H$7^0.5)*(NORMINV(RAND(),0,1))</f>
        <v>3.43190041043262</v>
      </c>
      <c r="H677" s="0" t="n">
        <f aca="true">G677+$D$6*($H$5-G677)*$H$7+$H$16*($H$7^0.5)*(NORMINV(RAND(),0,1))</f>
        <v>3.29336491779496</v>
      </c>
      <c r="I677" s="0" t="n">
        <f aca="true">H677+$D$6*($H$5-H677)*$H$7+$I$16*($H$7^0.5)*(NORMINV(RAND(),0,1))</f>
        <v>3.26807918284813</v>
      </c>
      <c r="J677" s="0" t="n">
        <f aca="true">I677+$D$6*($H$5-I677)*$H$7+$J$16*($H$7^0.5)*(NORMINV(RAND(),0,1))</f>
        <v>3.27247909910186</v>
      </c>
      <c r="K677" s="0" t="n">
        <f aca="true">J677+$D$6*($H$5-J677)*$H$7+$K$16*($H$7^0.5)*(NORMINV(RAND(),0,1))</f>
        <v>3.33401560524744</v>
      </c>
      <c r="L677" s="0" t="n">
        <f aca="true">K677+$D$6*($H$5-K677)*$H$7+$L$16*($H$7^0.5)*(NORMINV(RAND(),0,1))</f>
        <v>3.47880535771979</v>
      </c>
      <c r="M677" s="0" t="n">
        <f aca="true">L677+$D$6*($H$5-L677)*$H$7+$M$16*($H$7^0.5)*(NORMINV(RAND(),0,1))</f>
        <v>3.40094177517612</v>
      </c>
      <c r="N677" s="0" t="n">
        <f aca="false">EXP(M677)</f>
        <v>29.9923327853555</v>
      </c>
      <c r="O677" s="0" t="n">
        <f aca="false">EXP(($H$9*LN(N677))+(1-$H$9)*$H$5+(($D$9^2)/(4*$D$6))*(1-$H$9^2))</f>
        <v>27.050886147928</v>
      </c>
      <c r="P677" s="33" t="n">
        <f aca="false">(MAX(O677-$D$5,0))*$H$8</f>
        <v>3.66307621431135</v>
      </c>
    </row>
    <row r="678" customFormat="false" ht="12.75" hidden="false" customHeight="false" outlineLevel="0" collapsed="false">
      <c r="A678" s="0" t="n">
        <v>658</v>
      </c>
      <c r="C678" s="18" t="n">
        <f aca="false">$H$6</f>
        <v>3.29212628660779</v>
      </c>
      <c r="D678" s="0" t="n">
        <f aca="true">C678+$D$6*($H$5-C678)*$H$7+$D$16*($H$7^0.5)*(NORMINV(RAND(),0,1))</f>
        <v>3.54432641258112</v>
      </c>
      <c r="E678" s="0" t="n">
        <f aca="true">D678+$D$6*($H$5-D678)*$H$7+$E$16*($H$7^0.5)*(NORMINV(RAND(),0,1))</f>
        <v>3.79480388203593</v>
      </c>
      <c r="F678" s="0" t="n">
        <f aca="true">E678+$D$6*($H$5-E678)*$H$7+$F$16*($H$7^0.5)*(NORMINV(RAND(),0,1))</f>
        <v>3.84987143010068</v>
      </c>
      <c r="G678" s="0" t="n">
        <f aca="true">F678+$D$6*($H$5-F678)*$H$7+$G$16*($H$7^0.5)*(NORMINV(RAND(),0,1))</f>
        <v>3.67740959959157</v>
      </c>
      <c r="H678" s="0" t="n">
        <f aca="true">G678+$D$6*($H$5-G678)*$H$7+$H$16*($H$7^0.5)*(NORMINV(RAND(),0,1))</f>
        <v>3.89170835549797</v>
      </c>
      <c r="I678" s="0" t="n">
        <f aca="true">H678+$D$6*($H$5-H678)*$H$7+$I$16*($H$7^0.5)*(NORMINV(RAND(),0,1))</f>
        <v>3.89679191574359</v>
      </c>
      <c r="J678" s="0" t="n">
        <f aca="true">I678+$D$6*($H$5-I678)*$H$7+$J$16*($H$7^0.5)*(NORMINV(RAND(),0,1))</f>
        <v>4.0320677458506</v>
      </c>
      <c r="K678" s="0" t="n">
        <f aca="true">J678+$D$6*($H$5-J678)*$H$7+$K$16*($H$7^0.5)*(NORMINV(RAND(),0,1))</f>
        <v>3.9853673371298</v>
      </c>
      <c r="L678" s="0" t="n">
        <f aca="true">K678+$D$6*($H$5-K678)*$H$7+$L$16*($H$7^0.5)*(NORMINV(RAND(),0,1))</f>
        <v>3.87544025416908</v>
      </c>
      <c r="M678" s="0" t="n">
        <f aca="true">L678+$D$6*($H$5-L678)*$H$7+$M$16*($H$7^0.5)*(NORMINV(RAND(),0,1))</f>
        <v>3.91600640190619</v>
      </c>
      <c r="N678" s="0" t="n">
        <f aca="false">EXP(M678)</f>
        <v>50.199567037334</v>
      </c>
      <c r="O678" s="0" t="n">
        <f aca="false">EXP(($H$9*LN(N678))+(1-$H$9)*$H$5+(($D$9^2)/(4*$D$6))*(1-$H$9^2))</f>
        <v>40.6300464158095</v>
      </c>
      <c r="P678" s="33" t="n">
        <f aca="false">(MAX(O678-$D$5,0))*$H$8</f>
        <v>16.5799730211312</v>
      </c>
    </row>
    <row r="679" customFormat="false" ht="12.75" hidden="false" customHeight="false" outlineLevel="0" collapsed="false">
      <c r="A679" s="0" t="n">
        <v>659</v>
      </c>
      <c r="C679" s="18" t="n">
        <f aca="false">$H$6</f>
        <v>3.29212628660779</v>
      </c>
      <c r="D679" s="0" t="n">
        <f aca="true">C679+$D$6*($H$5-C679)*$H$7+$D$16*($H$7^0.5)*(NORMINV(RAND(),0,1))</f>
        <v>3.47020990701727</v>
      </c>
      <c r="E679" s="0" t="n">
        <f aca="true">D679+$D$6*($H$5-D679)*$H$7+$E$16*($H$7^0.5)*(NORMINV(RAND(),0,1))</f>
        <v>3.44005066720767</v>
      </c>
      <c r="F679" s="0" t="n">
        <f aca="true">E679+$D$6*($H$5-E679)*$H$7+$F$16*($H$7^0.5)*(NORMINV(RAND(),0,1))</f>
        <v>3.56237533475017</v>
      </c>
      <c r="G679" s="0" t="n">
        <f aca="true">F679+$D$6*($H$5-F679)*$H$7+$G$16*($H$7^0.5)*(NORMINV(RAND(),0,1))</f>
        <v>3.51743254030214</v>
      </c>
      <c r="H679" s="0" t="n">
        <f aca="true">G679+$D$6*($H$5-G679)*$H$7+$H$16*($H$7^0.5)*(NORMINV(RAND(),0,1))</f>
        <v>3.496013506162</v>
      </c>
      <c r="I679" s="0" t="n">
        <f aca="true">H679+$D$6*($H$5-H679)*$H$7+$I$16*($H$7^0.5)*(NORMINV(RAND(),0,1))</f>
        <v>3.45534678845978</v>
      </c>
      <c r="J679" s="0" t="n">
        <f aca="true">I679+$D$6*($H$5-I679)*$H$7+$J$16*($H$7^0.5)*(NORMINV(RAND(),0,1))</f>
        <v>3.4650907790418</v>
      </c>
      <c r="K679" s="0" t="n">
        <f aca="true">J679+$D$6*($H$5-J679)*$H$7+$K$16*($H$7^0.5)*(NORMINV(RAND(),0,1))</f>
        <v>3.4335883000825</v>
      </c>
      <c r="L679" s="0" t="n">
        <f aca="true">K679+$D$6*($H$5-K679)*$H$7+$L$16*($H$7^0.5)*(NORMINV(RAND(),0,1))</f>
        <v>3.58891737880588</v>
      </c>
      <c r="M679" s="0" t="n">
        <f aca="true">L679+$D$6*($H$5-L679)*$H$7+$M$16*($H$7^0.5)*(NORMINV(RAND(),0,1))</f>
        <v>3.40691680936309</v>
      </c>
      <c r="N679" s="0" t="n">
        <f aca="false">EXP(M679)</f>
        <v>30.1720744456309</v>
      </c>
      <c r="O679" s="0" t="n">
        <f aca="false">EXP(($H$9*LN(N679))+(1-$H$9)*$H$5+(($D$9^2)/(4*$D$6))*(1-$H$9^2))</f>
        <v>27.1788400418092</v>
      </c>
      <c r="P679" s="33" t="n">
        <f aca="false">(MAX(O679-$D$5,0))*$H$8</f>
        <v>3.78478972315058</v>
      </c>
    </row>
    <row r="680" customFormat="false" ht="12.75" hidden="false" customHeight="false" outlineLevel="0" collapsed="false">
      <c r="A680" s="0" t="n">
        <v>660</v>
      </c>
      <c r="C680" s="18" t="n">
        <f aca="false">$H$6</f>
        <v>3.29212628660779</v>
      </c>
      <c r="D680" s="0" t="n">
        <f aca="true">C680+$D$6*($H$5-C680)*$H$7+$D$16*($H$7^0.5)*(NORMINV(RAND(),0,1))</f>
        <v>3.35243794644979</v>
      </c>
      <c r="E680" s="0" t="n">
        <f aca="true">D680+$D$6*($H$5-D680)*$H$7+$E$16*($H$7^0.5)*(NORMINV(RAND(),0,1))</f>
        <v>3.28208178826215</v>
      </c>
      <c r="F680" s="0" t="n">
        <f aca="true">E680+$D$6*($H$5-E680)*$H$7+$F$16*($H$7^0.5)*(NORMINV(RAND(),0,1))</f>
        <v>3.17850141966959</v>
      </c>
      <c r="G680" s="0" t="n">
        <f aca="true">F680+$D$6*($H$5-F680)*$H$7+$G$16*($H$7^0.5)*(NORMINV(RAND(),0,1))</f>
        <v>3.27052873470326</v>
      </c>
      <c r="H680" s="0" t="n">
        <f aca="true">G680+$D$6*($H$5-G680)*$H$7+$H$16*($H$7^0.5)*(NORMINV(RAND(),0,1))</f>
        <v>3.2612387070067</v>
      </c>
      <c r="I680" s="0" t="n">
        <f aca="true">H680+$D$6*($H$5-H680)*$H$7+$I$16*($H$7^0.5)*(NORMINV(RAND(),0,1))</f>
        <v>3.18837742936104</v>
      </c>
      <c r="J680" s="0" t="n">
        <f aca="true">I680+$D$6*($H$5-I680)*$H$7+$J$16*($H$7^0.5)*(NORMINV(RAND(),0,1))</f>
        <v>3.05165114345638</v>
      </c>
      <c r="K680" s="0" t="n">
        <f aca="true">J680+$D$6*($H$5-J680)*$H$7+$K$16*($H$7^0.5)*(NORMINV(RAND(),0,1))</f>
        <v>3.00980042910365</v>
      </c>
      <c r="L680" s="0" t="n">
        <f aca="true">K680+$D$6*($H$5-K680)*$H$7+$L$16*($H$7^0.5)*(NORMINV(RAND(),0,1))</f>
        <v>2.83552581774996</v>
      </c>
      <c r="M680" s="0" t="n">
        <f aca="true">L680+$D$6*($H$5-L680)*$H$7+$M$16*($H$7^0.5)*(NORMINV(RAND(),0,1))</f>
        <v>2.79868689485371</v>
      </c>
      <c r="N680" s="0" t="n">
        <f aca="false">EXP(M680)</f>
        <v>16.4230673918907</v>
      </c>
      <c r="O680" s="0" t="n">
        <f aca="false">EXP(($H$9*LN(N680))+(1-$H$9)*$H$5+(($D$9^2)/(4*$D$6))*(1-$H$9^2))</f>
        <v>16.8116231124781</v>
      </c>
      <c r="P680" s="33" t="n">
        <f aca="false">(MAX(O680-$D$5,0))*$H$8</f>
        <v>0</v>
      </c>
    </row>
    <row r="681" customFormat="false" ht="12.75" hidden="false" customHeight="false" outlineLevel="0" collapsed="false">
      <c r="A681" s="0" t="n">
        <v>661</v>
      </c>
      <c r="C681" s="18" t="n">
        <f aca="false">$H$6</f>
        <v>3.29212628660779</v>
      </c>
      <c r="D681" s="0" t="n">
        <f aca="true">C681+$D$6*($H$5-C681)*$H$7+$D$16*($H$7^0.5)*(NORMINV(RAND(),0,1))</f>
        <v>3.13113832987576</v>
      </c>
      <c r="E681" s="0" t="n">
        <f aca="true">D681+$D$6*($H$5-D681)*$H$7+$E$16*($H$7^0.5)*(NORMINV(RAND(),0,1))</f>
        <v>3.2621450708899</v>
      </c>
      <c r="F681" s="0" t="n">
        <f aca="true">E681+$D$6*($H$5-E681)*$H$7+$F$16*($H$7^0.5)*(NORMINV(RAND(),0,1))</f>
        <v>3.34553119972764</v>
      </c>
      <c r="G681" s="0" t="n">
        <f aca="true">F681+$D$6*($H$5-F681)*$H$7+$G$16*($H$7^0.5)*(NORMINV(RAND(),0,1))</f>
        <v>3.01711998817137</v>
      </c>
      <c r="H681" s="0" t="n">
        <f aca="true">G681+$D$6*($H$5-G681)*$H$7+$H$16*($H$7^0.5)*(NORMINV(RAND(),0,1))</f>
        <v>2.97562971839435</v>
      </c>
      <c r="I681" s="0" t="n">
        <f aca="true">H681+$D$6*($H$5-H681)*$H$7+$I$16*($H$7^0.5)*(NORMINV(RAND(),0,1))</f>
        <v>3.30441371844696</v>
      </c>
      <c r="J681" s="0" t="n">
        <f aca="true">I681+$D$6*($H$5-I681)*$H$7+$J$16*($H$7^0.5)*(NORMINV(RAND(),0,1))</f>
        <v>3.28131997257533</v>
      </c>
      <c r="K681" s="0" t="n">
        <f aca="true">J681+$D$6*($H$5-J681)*$H$7+$K$16*($H$7^0.5)*(NORMINV(RAND(),0,1))</f>
        <v>3.40673355903272</v>
      </c>
      <c r="L681" s="0" t="n">
        <f aca="true">K681+$D$6*($H$5-K681)*$H$7+$L$16*($H$7^0.5)*(NORMINV(RAND(),0,1))</f>
        <v>3.33338317405831</v>
      </c>
      <c r="M681" s="0" t="n">
        <f aca="true">L681+$D$6*($H$5-L681)*$H$7+$M$16*($H$7^0.5)*(NORMINV(RAND(),0,1))</f>
        <v>3.33399205460602</v>
      </c>
      <c r="N681" s="0" t="n">
        <f aca="false">EXP(M681)</f>
        <v>28.0500960051408</v>
      </c>
      <c r="O681" s="0" t="n">
        <f aca="false">EXP(($H$9*LN(N681))+(1-$H$9)*$H$5+(($D$9^2)/(4*$D$6))*(1-$H$9^2))</f>
        <v>25.657711480618</v>
      </c>
      <c r="P681" s="33" t="n">
        <f aca="false">(MAX(O681-$D$5,0))*$H$8</f>
        <v>2.33784747729703</v>
      </c>
    </row>
    <row r="682" customFormat="false" ht="12.75" hidden="false" customHeight="false" outlineLevel="0" collapsed="false">
      <c r="A682" s="0" t="n">
        <v>662</v>
      </c>
      <c r="C682" s="18" t="n">
        <f aca="false">$H$6</f>
        <v>3.29212628660779</v>
      </c>
      <c r="D682" s="0" t="n">
        <f aca="true">C682+$D$6*($H$5-C682)*$H$7+$D$16*($H$7^0.5)*(NORMINV(RAND(),0,1))</f>
        <v>3.31528843574998</v>
      </c>
      <c r="E682" s="0" t="n">
        <f aca="true">D682+$D$6*($H$5-D682)*$H$7+$E$16*($H$7^0.5)*(NORMINV(RAND(),0,1))</f>
        <v>3.31757834270462</v>
      </c>
      <c r="F682" s="0" t="n">
        <f aca="true">E682+$D$6*($H$5-E682)*$H$7+$F$16*($H$7^0.5)*(NORMINV(RAND(),0,1))</f>
        <v>3.20906912069771</v>
      </c>
      <c r="G682" s="0" t="n">
        <f aca="true">F682+$D$6*($H$5-F682)*$H$7+$G$16*($H$7^0.5)*(NORMINV(RAND(),0,1))</f>
        <v>2.88318401191564</v>
      </c>
      <c r="H682" s="0" t="n">
        <f aca="true">G682+$D$6*($H$5-G682)*$H$7+$H$16*($H$7^0.5)*(NORMINV(RAND(),0,1))</f>
        <v>3.05277607323102</v>
      </c>
      <c r="I682" s="0" t="n">
        <f aca="true">H682+$D$6*($H$5-H682)*$H$7+$I$16*($H$7^0.5)*(NORMINV(RAND(),0,1))</f>
        <v>2.97597240313644</v>
      </c>
      <c r="J682" s="0" t="n">
        <f aca="true">I682+$D$6*($H$5-I682)*$H$7+$J$16*($H$7^0.5)*(NORMINV(RAND(),0,1))</f>
        <v>2.86525429711972</v>
      </c>
      <c r="K682" s="0" t="n">
        <f aca="true">J682+$D$6*($H$5-J682)*$H$7+$K$16*($H$7^0.5)*(NORMINV(RAND(),0,1))</f>
        <v>2.94688250874619</v>
      </c>
      <c r="L682" s="0" t="n">
        <f aca="true">K682+$D$6*($H$5-K682)*$H$7+$L$16*($H$7^0.5)*(NORMINV(RAND(),0,1))</f>
        <v>2.91568482582007</v>
      </c>
      <c r="M682" s="0" t="n">
        <f aca="true">L682+$D$6*($H$5-L682)*$H$7+$M$16*($H$7^0.5)*(NORMINV(RAND(),0,1))</f>
        <v>3.04859980292608</v>
      </c>
      <c r="N682" s="0" t="n">
        <f aca="false">EXP(M682)</f>
        <v>21.0857994682717</v>
      </c>
      <c r="O682" s="0" t="n">
        <f aca="false">EXP(($H$9*LN(N682))+(1-$H$9)*$H$5+(($D$9^2)/(4*$D$6))*(1-$H$9^2))</f>
        <v>20.4799607585923</v>
      </c>
      <c r="P682" s="33" t="n">
        <f aca="false">(MAX(O682-$D$5,0))*$H$8</f>
        <v>0</v>
      </c>
    </row>
    <row r="683" customFormat="false" ht="12.75" hidden="false" customHeight="false" outlineLevel="0" collapsed="false">
      <c r="A683" s="0" t="n">
        <v>663</v>
      </c>
      <c r="C683" s="18" t="n">
        <f aca="false">$H$6</f>
        <v>3.29212628660779</v>
      </c>
      <c r="D683" s="0" t="n">
        <f aca="true">C683+$D$6*($H$5-C683)*$H$7+$D$16*($H$7^0.5)*(NORMINV(RAND(),0,1))</f>
        <v>3.46189299865612</v>
      </c>
      <c r="E683" s="0" t="n">
        <f aca="true">D683+$D$6*($H$5-D683)*$H$7+$E$16*($H$7^0.5)*(NORMINV(RAND(),0,1))</f>
        <v>3.73626314072041</v>
      </c>
      <c r="F683" s="0" t="n">
        <f aca="true">E683+$D$6*($H$5-E683)*$H$7+$F$16*($H$7^0.5)*(NORMINV(RAND(),0,1))</f>
        <v>3.97363851325907</v>
      </c>
      <c r="G683" s="0" t="n">
        <f aca="true">F683+$D$6*($H$5-F683)*$H$7+$G$16*($H$7^0.5)*(NORMINV(RAND(),0,1))</f>
        <v>4.05437631614517</v>
      </c>
      <c r="H683" s="0" t="n">
        <f aca="true">G683+$D$6*($H$5-G683)*$H$7+$H$16*($H$7^0.5)*(NORMINV(RAND(),0,1))</f>
        <v>3.91394410316271</v>
      </c>
      <c r="I683" s="0" t="n">
        <f aca="true">H683+$D$6*($H$5-H683)*$H$7+$I$16*($H$7^0.5)*(NORMINV(RAND(),0,1))</f>
        <v>4.16783229163314</v>
      </c>
      <c r="J683" s="0" t="n">
        <f aca="true">I683+$D$6*($H$5-I683)*$H$7+$J$16*($H$7^0.5)*(NORMINV(RAND(),0,1))</f>
        <v>4.0932008678578</v>
      </c>
      <c r="K683" s="0" t="n">
        <f aca="true">J683+$D$6*($H$5-J683)*$H$7+$K$16*($H$7^0.5)*(NORMINV(RAND(),0,1))</f>
        <v>3.95618132588889</v>
      </c>
      <c r="L683" s="0" t="n">
        <f aca="true">K683+$D$6*($H$5-K683)*$H$7+$L$16*($H$7^0.5)*(NORMINV(RAND(),0,1))</f>
        <v>3.65784420333992</v>
      </c>
      <c r="M683" s="0" t="n">
        <f aca="true">L683+$D$6*($H$5-L683)*$H$7+$M$16*($H$7^0.5)*(NORMINV(RAND(),0,1))</f>
        <v>3.64409255989002</v>
      </c>
      <c r="N683" s="0" t="n">
        <f aca="false">EXP(M683)</f>
        <v>38.2480492851125</v>
      </c>
      <c r="O683" s="0" t="n">
        <f aca="false">EXP(($H$9*LN(N683))+(1-$H$9)*$H$5+(($D$9^2)/(4*$D$6))*(1-$H$9^2))</f>
        <v>32.7779343247723</v>
      </c>
      <c r="P683" s="33" t="n">
        <f aca="false">(MAX(O683-$D$5,0))*$H$8</f>
        <v>9.1108129556588</v>
      </c>
    </row>
    <row r="684" customFormat="false" ht="12.75" hidden="false" customHeight="false" outlineLevel="0" collapsed="false">
      <c r="A684" s="0" t="n">
        <v>664</v>
      </c>
      <c r="C684" s="18" t="n">
        <f aca="false">$H$6</f>
        <v>3.29212628660779</v>
      </c>
      <c r="D684" s="0" t="n">
        <f aca="true">C684+$D$6*($H$5-C684)*$H$7+$D$16*($H$7^0.5)*(NORMINV(RAND(),0,1))</f>
        <v>3.53095412569513</v>
      </c>
      <c r="E684" s="0" t="n">
        <f aca="true">D684+$D$6*($H$5-D684)*$H$7+$E$16*($H$7^0.5)*(NORMINV(RAND(),0,1))</f>
        <v>3.5275081348617</v>
      </c>
      <c r="F684" s="0" t="n">
        <f aca="true">E684+$D$6*($H$5-E684)*$H$7+$F$16*($H$7^0.5)*(NORMINV(RAND(),0,1))</f>
        <v>3.51549075843393</v>
      </c>
      <c r="G684" s="0" t="n">
        <f aca="true">F684+$D$6*($H$5-F684)*$H$7+$G$16*($H$7^0.5)*(NORMINV(RAND(),0,1))</f>
        <v>3.73956578380591</v>
      </c>
      <c r="H684" s="0" t="n">
        <f aca="true">G684+$D$6*($H$5-G684)*$H$7+$H$16*($H$7^0.5)*(NORMINV(RAND(),0,1))</f>
        <v>3.95312785250461</v>
      </c>
      <c r="I684" s="0" t="n">
        <f aca="true">H684+$D$6*($H$5-H684)*$H$7+$I$16*($H$7^0.5)*(NORMINV(RAND(),0,1))</f>
        <v>3.79246136312709</v>
      </c>
      <c r="J684" s="0" t="n">
        <f aca="true">I684+$D$6*($H$5-I684)*$H$7+$J$16*($H$7^0.5)*(NORMINV(RAND(),0,1))</f>
        <v>3.70871894880464</v>
      </c>
      <c r="K684" s="0" t="n">
        <f aca="true">J684+$D$6*($H$5-J684)*$H$7+$K$16*($H$7^0.5)*(NORMINV(RAND(),0,1))</f>
        <v>3.72761777704106</v>
      </c>
      <c r="L684" s="0" t="n">
        <f aca="true">K684+$D$6*($H$5-K684)*$H$7+$L$16*($H$7^0.5)*(NORMINV(RAND(),0,1))</f>
        <v>3.84044606556637</v>
      </c>
      <c r="M684" s="0" t="n">
        <f aca="true">L684+$D$6*($H$5-L684)*$H$7+$M$16*($H$7^0.5)*(NORMINV(RAND(),0,1))</f>
        <v>3.841129289016</v>
      </c>
      <c r="N684" s="0" t="n">
        <f aca="false">EXP(M684)</f>
        <v>46.5780448250307</v>
      </c>
      <c r="O684" s="0" t="n">
        <f aca="false">EXP(($H$9*LN(N684))+(1-$H$9)*$H$5+(($D$9^2)/(4*$D$6))*(1-$H$9^2))</f>
        <v>38.2969920182866</v>
      </c>
      <c r="P684" s="33" t="n">
        <f aca="false">(MAX(O684-$D$5,0))*$H$8</f>
        <v>14.3607030292467</v>
      </c>
    </row>
    <row r="685" customFormat="false" ht="12.75" hidden="false" customHeight="false" outlineLevel="0" collapsed="false">
      <c r="A685" s="0" t="n">
        <v>665</v>
      </c>
      <c r="C685" s="18" t="n">
        <f aca="false">$H$6</f>
        <v>3.29212628660779</v>
      </c>
      <c r="D685" s="0" t="n">
        <f aca="true">C685+$D$6*($H$5-C685)*$H$7+$D$16*($H$7^0.5)*(NORMINV(RAND(),0,1))</f>
        <v>3.29277182495723</v>
      </c>
      <c r="E685" s="0" t="n">
        <f aca="true">D685+$D$6*($H$5-D685)*$H$7+$E$16*($H$7^0.5)*(NORMINV(RAND(),0,1))</f>
        <v>3.10592218751811</v>
      </c>
      <c r="F685" s="0" t="n">
        <f aca="true">E685+$D$6*($H$5-E685)*$H$7+$F$16*($H$7^0.5)*(NORMINV(RAND(),0,1))</f>
        <v>3.27303985070492</v>
      </c>
      <c r="G685" s="0" t="n">
        <f aca="true">F685+$D$6*($H$5-F685)*$H$7+$G$16*($H$7^0.5)*(NORMINV(RAND(),0,1))</f>
        <v>3.39205786077616</v>
      </c>
      <c r="H685" s="0" t="n">
        <f aca="true">G685+$D$6*($H$5-G685)*$H$7+$H$16*($H$7^0.5)*(NORMINV(RAND(),0,1))</f>
        <v>3.26549292617147</v>
      </c>
      <c r="I685" s="0" t="n">
        <f aca="true">H685+$D$6*($H$5-H685)*$H$7+$I$16*($H$7^0.5)*(NORMINV(RAND(),0,1))</f>
        <v>3.51638839116843</v>
      </c>
      <c r="J685" s="0" t="n">
        <f aca="true">I685+$D$6*($H$5-I685)*$H$7+$J$16*($H$7^0.5)*(NORMINV(RAND(),0,1))</f>
        <v>3.53488034050624</v>
      </c>
      <c r="K685" s="0" t="n">
        <f aca="true">J685+$D$6*($H$5-J685)*$H$7+$K$16*($H$7^0.5)*(NORMINV(RAND(),0,1))</f>
        <v>3.62803593084242</v>
      </c>
      <c r="L685" s="0" t="n">
        <f aca="true">K685+$D$6*($H$5-K685)*$H$7+$L$16*($H$7^0.5)*(NORMINV(RAND(),0,1))</f>
        <v>3.57567868640824</v>
      </c>
      <c r="M685" s="0" t="n">
        <f aca="true">L685+$D$6*($H$5-L685)*$H$7+$M$16*($H$7^0.5)*(NORMINV(RAND(),0,1))</f>
        <v>3.52166911866136</v>
      </c>
      <c r="N685" s="0" t="n">
        <f aca="false">EXP(M685)</f>
        <v>33.8408657710405</v>
      </c>
      <c r="O685" s="0" t="n">
        <f aca="false">EXP(($H$9*LN(N685))+(1-$H$9)*$H$5+(($D$9^2)/(4*$D$6))*(1-$H$9^2))</f>
        <v>29.7571038119833</v>
      </c>
      <c r="P685" s="33" t="n">
        <f aca="false">(MAX(O685-$D$5,0))*$H$8</f>
        <v>6.2373100854643</v>
      </c>
    </row>
    <row r="686" customFormat="false" ht="12.75" hidden="false" customHeight="false" outlineLevel="0" collapsed="false">
      <c r="A686" s="0" t="n">
        <v>666</v>
      </c>
      <c r="C686" s="18" t="n">
        <f aca="false">$H$6</f>
        <v>3.29212628660779</v>
      </c>
      <c r="D686" s="0" t="n">
        <f aca="true">C686+$D$6*($H$5-C686)*$H$7+$D$16*($H$7^0.5)*(NORMINV(RAND(),0,1))</f>
        <v>3.24920642231731</v>
      </c>
      <c r="E686" s="0" t="n">
        <f aca="true">D686+$D$6*($H$5-D686)*$H$7+$E$16*($H$7^0.5)*(NORMINV(RAND(),0,1))</f>
        <v>3.29305783676393</v>
      </c>
      <c r="F686" s="0" t="n">
        <f aca="true">E686+$D$6*($H$5-E686)*$H$7+$F$16*($H$7^0.5)*(NORMINV(RAND(),0,1))</f>
        <v>3.32075793663471</v>
      </c>
      <c r="G686" s="0" t="n">
        <f aca="true">F686+$D$6*($H$5-F686)*$H$7+$G$16*($H$7^0.5)*(NORMINV(RAND(),0,1))</f>
        <v>3.29572652073404</v>
      </c>
      <c r="H686" s="0" t="n">
        <f aca="true">G686+$D$6*($H$5-G686)*$H$7+$H$16*($H$7^0.5)*(NORMINV(RAND(),0,1))</f>
        <v>3.19954627663813</v>
      </c>
      <c r="I686" s="0" t="n">
        <f aca="true">H686+$D$6*($H$5-H686)*$H$7+$I$16*($H$7^0.5)*(NORMINV(RAND(),0,1))</f>
        <v>3.15105045041785</v>
      </c>
      <c r="J686" s="0" t="n">
        <f aca="true">I686+$D$6*($H$5-I686)*$H$7+$J$16*($H$7^0.5)*(NORMINV(RAND(),0,1))</f>
        <v>3.14274503055242</v>
      </c>
      <c r="K686" s="0" t="n">
        <f aca="true">J686+$D$6*($H$5-J686)*$H$7+$K$16*($H$7^0.5)*(NORMINV(RAND(),0,1))</f>
        <v>3.05905874997848</v>
      </c>
      <c r="L686" s="0" t="n">
        <f aca="true">K686+$D$6*($H$5-K686)*$H$7+$L$16*($H$7^0.5)*(NORMINV(RAND(),0,1))</f>
        <v>3.01932113416497</v>
      </c>
      <c r="M686" s="0" t="n">
        <f aca="true">L686+$D$6*($H$5-L686)*$H$7+$M$16*($H$7^0.5)*(NORMINV(RAND(),0,1))</f>
        <v>3.1093163370349</v>
      </c>
      <c r="N686" s="0" t="n">
        <f aca="false">EXP(M686)</f>
        <v>22.4057212015994</v>
      </c>
      <c r="O686" s="0" t="n">
        <f aca="false">EXP(($H$9*LN(N686))+(1-$H$9)*$H$5+(($D$9^2)/(4*$D$6))*(1-$H$9^2))</f>
        <v>21.485958512037</v>
      </c>
      <c r="P686" s="33" t="n">
        <f aca="false">(MAX(O686-$D$5,0))*$H$8</f>
        <v>0</v>
      </c>
    </row>
    <row r="687" customFormat="false" ht="12.75" hidden="false" customHeight="false" outlineLevel="0" collapsed="false">
      <c r="A687" s="0" t="n">
        <v>667</v>
      </c>
      <c r="C687" s="18" t="n">
        <f aca="false">$H$6</f>
        <v>3.29212628660779</v>
      </c>
      <c r="D687" s="0" t="n">
        <f aca="true">C687+$D$6*($H$5-C687)*$H$7+$D$16*($H$7^0.5)*(NORMINV(RAND(),0,1))</f>
        <v>3.24453802136186</v>
      </c>
      <c r="E687" s="0" t="n">
        <f aca="true">D687+$D$6*($H$5-D687)*$H$7+$E$16*($H$7^0.5)*(NORMINV(RAND(),0,1))</f>
        <v>3.09181507390068</v>
      </c>
      <c r="F687" s="0" t="n">
        <f aca="true">E687+$D$6*($H$5-E687)*$H$7+$F$16*($H$7^0.5)*(NORMINV(RAND(),0,1))</f>
        <v>3.11100549707923</v>
      </c>
      <c r="G687" s="0" t="n">
        <f aca="true">F687+$D$6*($H$5-F687)*$H$7+$G$16*($H$7^0.5)*(NORMINV(RAND(),0,1))</f>
        <v>3.39503291578687</v>
      </c>
      <c r="H687" s="0" t="n">
        <f aca="true">G687+$D$6*($H$5-G687)*$H$7+$H$16*($H$7^0.5)*(NORMINV(RAND(),0,1))</f>
        <v>3.40714880722058</v>
      </c>
      <c r="I687" s="0" t="n">
        <f aca="true">H687+$D$6*($H$5-H687)*$H$7+$I$16*($H$7^0.5)*(NORMINV(RAND(),0,1))</f>
        <v>3.20258330196419</v>
      </c>
      <c r="J687" s="0" t="n">
        <f aca="true">I687+$D$6*($H$5-I687)*$H$7+$J$16*($H$7^0.5)*(NORMINV(RAND(),0,1))</f>
        <v>3.240371633995</v>
      </c>
      <c r="K687" s="0" t="n">
        <f aca="true">J687+$D$6*($H$5-J687)*$H$7+$K$16*($H$7^0.5)*(NORMINV(RAND(),0,1))</f>
        <v>3.29369943469745</v>
      </c>
      <c r="L687" s="0" t="n">
        <f aca="true">K687+$D$6*($H$5-K687)*$H$7+$L$16*($H$7^0.5)*(NORMINV(RAND(),0,1))</f>
        <v>3.32260210458253</v>
      </c>
      <c r="M687" s="0" t="n">
        <f aca="true">L687+$D$6*($H$5-L687)*$H$7+$M$16*($H$7^0.5)*(NORMINV(RAND(),0,1))</f>
        <v>3.34291062814193</v>
      </c>
      <c r="N687" s="0" t="n">
        <f aca="false">EXP(M687)</f>
        <v>28.3013817385749</v>
      </c>
      <c r="O687" s="0" t="n">
        <f aca="false">EXP(($H$9*LN(N687))+(1-$H$9)*$H$5+(($D$9^2)/(4*$D$6))*(1-$H$9^2))</f>
        <v>25.8390751268638</v>
      </c>
      <c r="P687" s="33" t="n">
        <f aca="false">(MAX(O687-$D$5,0))*$H$8</f>
        <v>2.51036591414079</v>
      </c>
    </row>
    <row r="688" customFormat="false" ht="12.75" hidden="false" customHeight="false" outlineLevel="0" collapsed="false">
      <c r="A688" s="0" t="n">
        <v>668</v>
      </c>
      <c r="C688" s="18" t="n">
        <f aca="false">$H$6</f>
        <v>3.29212628660779</v>
      </c>
      <c r="D688" s="0" t="n">
        <f aca="true">C688+$D$6*($H$5-C688)*$H$7+$D$16*($H$7^0.5)*(NORMINV(RAND(),0,1))</f>
        <v>3.22631335275835</v>
      </c>
      <c r="E688" s="0" t="n">
        <f aca="true">D688+$D$6*($H$5-D688)*$H$7+$E$16*($H$7^0.5)*(NORMINV(RAND(),0,1))</f>
        <v>3.43014527897187</v>
      </c>
      <c r="F688" s="0" t="n">
        <f aca="true">E688+$D$6*($H$5-E688)*$H$7+$F$16*($H$7^0.5)*(NORMINV(RAND(),0,1))</f>
        <v>3.54758438490115</v>
      </c>
      <c r="G688" s="0" t="n">
        <f aca="true">F688+$D$6*($H$5-F688)*$H$7+$G$16*($H$7^0.5)*(NORMINV(RAND(),0,1))</f>
        <v>3.70185101576108</v>
      </c>
      <c r="H688" s="0" t="n">
        <f aca="true">G688+$D$6*($H$5-G688)*$H$7+$H$16*($H$7^0.5)*(NORMINV(RAND(),0,1))</f>
        <v>4.07710129224143</v>
      </c>
      <c r="I688" s="0" t="n">
        <f aca="true">H688+$D$6*($H$5-H688)*$H$7+$I$16*($H$7^0.5)*(NORMINV(RAND(),0,1))</f>
        <v>4.09797610588356</v>
      </c>
      <c r="J688" s="0" t="n">
        <f aca="true">I688+$D$6*($H$5-I688)*$H$7+$J$16*($H$7^0.5)*(NORMINV(RAND(),0,1))</f>
        <v>4.01576942092356</v>
      </c>
      <c r="K688" s="0" t="n">
        <f aca="true">J688+$D$6*($H$5-J688)*$H$7+$K$16*($H$7^0.5)*(NORMINV(RAND(),0,1))</f>
        <v>4.0584026959056</v>
      </c>
      <c r="L688" s="0" t="n">
        <f aca="true">K688+$D$6*($H$5-K688)*$H$7+$L$16*($H$7^0.5)*(NORMINV(RAND(),0,1))</f>
        <v>4.09024827136141</v>
      </c>
      <c r="M688" s="0" t="n">
        <f aca="true">L688+$D$6*($H$5-L688)*$H$7+$M$16*($H$7^0.5)*(NORMINV(RAND(),0,1))</f>
        <v>3.98247743690138</v>
      </c>
      <c r="N688" s="0" t="n">
        <f aca="false">EXP(M688)</f>
        <v>53.6497836742298</v>
      </c>
      <c r="O688" s="0" t="n">
        <f aca="false">EXP(($H$9*LN(N688))+(1-$H$9)*$H$5+(($D$9^2)/(4*$D$6))*(1-$H$9^2))</f>
        <v>42.8200046269307</v>
      </c>
      <c r="P688" s="33" t="n">
        <f aca="false">(MAX(O688-$D$5,0))*$H$8</f>
        <v>18.6631257099767</v>
      </c>
    </row>
    <row r="689" customFormat="false" ht="12.75" hidden="false" customHeight="false" outlineLevel="0" collapsed="false">
      <c r="A689" s="0" t="n">
        <v>669</v>
      </c>
      <c r="C689" s="18" t="n">
        <f aca="false">$H$6</f>
        <v>3.29212628660779</v>
      </c>
      <c r="D689" s="0" t="n">
        <f aca="true">C689+$D$6*($H$5-C689)*$H$7+$D$16*($H$7^0.5)*(NORMINV(RAND(),0,1))</f>
        <v>3.1347721157892</v>
      </c>
      <c r="E689" s="0" t="n">
        <f aca="true">D689+$D$6*($H$5-D689)*$H$7+$E$16*($H$7^0.5)*(NORMINV(RAND(),0,1))</f>
        <v>3.12303517247013</v>
      </c>
      <c r="F689" s="0" t="n">
        <f aca="true">E689+$D$6*($H$5-E689)*$H$7+$F$16*($H$7^0.5)*(NORMINV(RAND(),0,1))</f>
        <v>3.20719122635615</v>
      </c>
      <c r="G689" s="0" t="n">
        <f aca="true">F689+$D$6*($H$5-F689)*$H$7+$G$16*($H$7^0.5)*(NORMINV(RAND(),0,1))</f>
        <v>3.208066039175</v>
      </c>
      <c r="H689" s="0" t="n">
        <f aca="true">G689+$D$6*($H$5-G689)*$H$7+$H$16*($H$7^0.5)*(NORMINV(RAND(),0,1))</f>
        <v>3.36571080848404</v>
      </c>
      <c r="I689" s="0" t="n">
        <f aca="true">H689+$D$6*($H$5-H689)*$H$7+$I$16*($H$7^0.5)*(NORMINV(RAND(),0,1))</f>
        <v>3.50918677378322</v>
      </c>
      <c r="J689" s="0" t="n">
        <f aca="true">I689+$D$6*($H$5-I689)*$H$7+$J$16*($H$7^0.5)*(NORMINV(RAND(),0,1))</f>
        <v>3.46998796114805</v>
      </c>
      <c r="K689" s="0" t="n">
        <f aca="true">J689+$D$6*($H$5-J689)*$H$7+$K$16*($H$7^0.5)*(NORMINV(RAND(),0,1))</f>
        <v>3.34654256293621</v>
      </c>
      <c r="L689" s="0" t="n">
        <f aca="true">K689+$D$6*($H$5-K689)*$H$7+$L$16*($H$7^0.5)*(NORMINV(RAND(),0,1))</f>
        <v>3.4112796543904</v>
      </c>
      <c r="M689" s="0" t="n">
        <f aca="true">L689+$D$6*($H$5-L689)*$H$7+$M$16*($H$7^0.5)*(NORMINV(RAND(),0,1))</f>
        <v>3.32341822208154</v>
      </c>
      <c r="N689" s="0" t="n">
        <f aca="false">EXP(M689)</f>
        <v>27.7550615589769</v>
      </c>
      <c r="O689" s="0" t="n">
        <f aca="false">EXP(($H$9*LN(N689))+(1-$H$9)*$H$5+(($D$9^2)/(4*$D$6))*(1-$H$9^2))</f>
        <v>25.4443359026667</v>
      </c>
      <c r="P689" s="33" t="n">
        <f aca="false">(MAX(O689-$D$5,0))*$H$8</f>
        <v>2.13487834907996</v>
      </c>
    </row>
    <row r="690" customFormat="false" ht="12.75" hidden="false" customHeight="false" outlineLevel="0" collapsed="false">
      <c r="A690" s="0" t="n">
        <v>670</v>
      </c>
      <c r="C690" s="18" t="n">
        <f aca="false">$H$6</f>
        <v>3.29212628660779</v>
      </c>
      <c r="D690" s="0" t="n">
        <f aca="true">C690+$D$6*($H$5-C690)*$H$7+$D$16*($H$7^0.5)*(NORMINV(RAND(),0,1))</f>
        <v>3.30588487119386</v>
      </c>
      <c r="E690" s="0" t="n">
        <f aca="true">D690+$D$6*($H$5-D690)*$H$7+$E$16*($H$7^0.5)*(NORMINV(RAND(),0,1))</f>
        <v>3.18403292357989</v>
      </c>
      <c r="F690" s="0" t="n">
        <f aca="true">E690+$D$6*($H$5-E690)*$H$7+$F$16*($H$7^0.5)*(NORMINV(RAND(),0,1))</f>
        <v>3.20880917427936</v>
      </c>
      <c r="G690" s="0" t="n">
        <f aca="true">F690+$D$6*($H$5-F690)*$H$7+$G$16*($H$7^0.5)*(NORMINV(RAND(),0,1))</f>
        <v>3.08633741115402</v>
      </c>
      <c r="H690" s="0" t="n">
        <f aca="true">G690+$D$6*($H$5-G690)*$H$7+$H$16*($H$7^0.5)*(NORMINV(RAND(),0,1))</f>
        <v>3.07360675329485</v>
      </c>
      <c r="I690" s="0" t="n">
        <f aca="true">H690+$D$6*($H$5-H690)*$H$7+$I$16*($H$7^0.5)*(NORMINV(RAND(),0,1))</f>
        <v>3.11935615213895</v>
      </c>
      <c r="J690" s="0" t="n">
        <f aca="true">I690+$D$6*($H$5-I690)*$H$7+$J$16*($H$7^0.5)*(NORMINV(RAND(),0,1))</f>
        <v>3.03646094442424</v>
      </c>
      <c r="K690" s="0" t="n">
        <f aca="true">J690+$D$6*($H$5-J690)*$H$7+$K$16*($H$7^0.5)*(NORMINV(RAND(),0,1))</f>
        <v>2.97425283721923</v>
      </c>
      <c r="L690" s="0" t="n">
        <f aca="true">K690+$D$6*($H$5-K690)*$H$7+$L$16*($H$7^0.5)*(NORMINV(RAND(),0,1))</f>
        <v>3.20398734480748</v>
      </c>
      <c r="M690" s="0" t="n">
        <f aca="true">L690+$D$6*($H$5-L690)*$H$7+$M$16*($H$7^0.5)*(NORMINV(RAND(),0,1))</f>
        <v>3.19884519541962</v>
      </c>
      <c r="N690" s="0" t="n">
        <f aca="false">EXP(M690)</f>
        <v>24.5042162705419</v>
      </c>
      <c r="O690" s="0" t="n">
        <f aca="false">EXP(($H$9*LN(N690))+(1-$H$9)*$H$5+(($D$9^2)/(4*$D$6))*(1-$H$9^2))</f>
        <v>23.0601908587948</v>
      </c>
      <c r="P690" s="33" t="n">
        <f aca="false">(MAX(O690-$D$5,0))*$H$8</f>
        <v>0</v>
      </c>
    </row>
    <row r="691" customFormat="false" ht="12.75" hidden="false" customHeight="false" outlineLevel="0" collapsed="false">
      <c r="A691" s="0" t="n">
        <v>671</v>
      </c>
      <c r="C691" s="18" t="n">
        <f aca="false">$H$6</f>
        <v>3.29212628660779</v>
      </c>
      <c r="D691" s="0" t="n">
        <f aca="true">C691+$D$6*($H$5-C691)*$H$7+$D$16*($H$7^0.5)*(NORMINV(RAND(),0,1))</f>
        <v>3.21221661679838</v>
      </c>
      <c r="E691" s="0" t="n">
        <f aca="true">D691+$D$6*($H$5-D691)*$H$7+$E$16*($H$7^0.5)*(NORMINV(RAND(),0,1))</f>
        <v>2.96337416987144</v>
      </c>
      <c r="F691" s="0" t="n">
        <f aca="true">E691+$D$6*($H$5-E691)*$H$7+$F$16*($H$7^0.5)*(NORMINV(RAND(),0,1))</f>
        <v>3.08511316344751</v>
      </c>
      <c r="G691" s="0" t="n">
        <f aca="true">F691+$D$6*($H$5-F691)*$H$7+$G$16*($H$7^0.5)*(NORMINV(RAND(),0,1))</f>
        <v>3.26011347316409</v>
      </c>
      <c r="H691" s="0" t="n">
        <f aca="true">G691+$D$6*($H$5-G691)*$H$7+$H$16*($H$7^0.5)*(NORMINV(RAND(),0,1))</f>
        <v>3.3954424333022</v>
      </c>
      <c r="I691" s="0" t="n">
        <f aca="true">H691+$D$6*($H$5-H691)*$H$7+$I$16*($H$7^0.5)*(NORMINV(RAND(),0,1))</f>
        <v>3.35662014400691</v>
      </c>
      <c r="J691" s="0" t="n">
        <f aca="true">I691+$D$6*($H$5-I691)*$H$7+$J$16*($H$7^0.5)*(NORMINV(RAND(),0,1))</f>
        <v>3.42787679002068</v>
      </c>
      <c r="K691" s="0" t="n">
        <f aca="true">J691+$D$6*($H$5-J691)*$H$7+$K$16*($H$7^0.5)*(NORMINV(RAND(),0,1))</f>
        <v>3.23891441546098</v>
      </c>
      <c r="L691" s="0" t="n">
        <f aca="true">K691+$D$6*($H$5-K691)*$H$7+$L$16*($H$7^0.5)*(NORMINV(RAND(),0,1))</f>
        <v>3.47365429547677</v>
      </c>
      <c r="M691" s="0" t="n">
        <f aca="true">L691+$D$6*($H$5-L691)*$H$7+$M$16*($H$7^0.5)*(NORMINV(RAND(),0,1))</f>
        <v>3.48112807933649</v>
      </c>
      <c r="N691" s="0" t="n">
        <f aca="false">EXP(M691)</f>
        <v>32.4963598788948</v>
      </c>
      <c r="O691" s="0" t="n">
        <f aca="false">EXP(($H$9*LN(N691))+(1-$H$9)*$H$5+(($D$9^2)/(4*$D$6))*(1-$H$9^2))</f>
        <v>28.8194168952237</v>
      </c>
      <c r="P691" s="33" t="n">
        <f aca="false">(MAX(O691-$D$5,0))*$H$8</f>
        <v>5.34535469927327</v>
      </c>
    </row>
    <row r="692" customFormat="false" ht="12.75" hidden="false" customHeight="false" outlineLevel="0" collapsed="false">
      <c r="A692" s="0" t="n">
        <v>672</v>
      </c>
      <c r="C692" s="18" t="n">
        <f aca="false">$H$6</f>
        <v>3.29212628660779</v>
      </c>
      <c r="D692" s="0" t="n">
        <f aca="true">C692+$D$6*($H$5-C692)*$H$7+$D$16*($H$7^0.5)*(NORMINV(RAND(),0,1))</f>
        <v>3.23951047706467</v>
      </c>
      <c r="E692" s="0" t="n">
        <f aca="true">D692+$D$6*($H$5-D692)*$H$7+$E$16*($H$7^0.5)*(NORMINV(RAND(),0,1))</f>
        <v>3.13534549772912</v>
      </c>
      <c r="F692" s="0" t="n">
        <f aca="true">E692+$D$6*($H$5-E692)*$H$7+$F$16*($H$7^0.5)*(NORMINV(RAND(),0,1))</f>
        <v>2.8990482874717</v>
      </c>
      <c r="G692" s="0" t="n">
        <f aca="true">F692+$D$6*($H$5-F692)*$H$7+$G$16*($H$7^0.5)*(NORMINV(RAND(),0,1))</f>
        <v>2.73902371908194</v>
      </c>
      <c r="H692" s="0" t="n">
        <f aca="true">G692+$D$6*($H$5-G692)*$H$7+$H$16*($H$7^0.5)*(NORMINV(RAND(),0,1))</f>
        <v>2.73269765633586</v>
      </c>
      <c r="I692" s="0" t="n">
        <f aca="true">H692+$D$6*($H$5-H692)*$H$7+$I$16*($H$7^0.5)*(NORMINV(RAND(),0,1))</f>
        <v>2.84059638578859</v>
      </c>
      <c r="J692" s="0" t="n">
        <f aca="true">I692+$D$6*($H$5-I692)*$H$7+$J$16*($H$7^0.5)*(NORMINV(RAND(),0,1))</f>
        <v>2.60174718612745</v>
      </c>
      <c r="K692" s="0" t="n">
        <f aca="true">J692+$D$6*($H$5-J692)*$H$7+$K$16*($H$7^0.5)*(NORMINV(RAND(),0,1))</f>
        <v>2.58917939270131</v>
      </c>
      <c r="L692" s="0" t="n">
        <f aca="true">K692+$D$6*($H$5-K692)*$H$7+$L$16*($H$7^0.5)*(NORMINV(RAND(),0,1))</f>
        <v>2.69174661387747</v>
      </c>
      <c r="M692" s="0" t="n">
        <f aca="true">L692+$D$6*($H$5-L692)*$H$7+$M$16*($H$7^0.5)*(NORMINV(RAND(),0,1))</f>
        <v>2.6823629985271</v>
      </c>
      <c r="N692" s="0" t="n">
        <f aca="false">EXP(M692)</f>
        <v>14.6195986017943</v>
      </c>
      <c r="O692" s="0" t="n">
        <f aca="false">EXP(($H$9*LN(N692))+(1-$H$9)*$H$5+(($D$9^2)/(4*$D$6))*(1-$H$9^2))</f>
        <v>15.335955957288</v>
      </c>
      <c r="P692" s="33" t="n">
        <f aca="false">(MAX(O692-$D$5,0))*$H$8</f>
        <v>0</v>
      </c>
    </row>
    <row r="693" customFormat="false" ht="12.75" hidden="false" customHeight="false" outlineLevel="0" collapsed="false">
      <c r="A693" s="0" t="n">
        <v>673</v>
      </c>
      <c r="C693" s="18" t="n">
        <f aca="false">$H$6</f>
        <v>3.29212628660779</v>
      </c>
      <c r="D693" s="0" t="n">
        <f aca="true">C693+$D$6*($H$5-C693)*$H$7+$D$16*($H$7^0.5)*(NORMINV(RAND(),0,1))</f>
        <v>3.0991674922728</v>
      </c>
      <c r="E693" s="0" t="n">
        <f aca="true">D693+$D$6*($H$5-D693)*$H$7+$E$16*($H$7^0.5)*(NORMINV(RAND(),0,1))</f>
        <v>3.13802872907748</v>
      </c>
      <c r="F693" s="0" t="n">
        <f aca="true">E693+$D$6*($H$5-E693)*$H$7+$F$16*($H$7^0.5)*(NORMINV(RAND(),0,1))</f>
        <v>3.19466823437977</v>
      </c>
      <c r="G693" s="0" t="n">
        <f aca="true">F693+$D$6*($H$5-F693)*$H$7+$G$16*($H$7^0.5)*(NORMINV(RAND(),0,1))</f>
        <v>3.17097971895513</v>
      </c>
      <c r="H693" s="0" t="n">
        <f aca="true">G693+$D$6*($H$5-G693)*$H$7+$H$16*($H$7^0.5)*(NORMINV(RAND(),0,1))</f>
        <v>3.13207648198745</v>
      </c>
      <c r="I693" s="0" t="n">
        <f aca="true">H693+$D$6*($H$5-H693)*$H$7+$I$16*($H$7^0.5)*(NORMINV(RAND(),0,1))</f>
        <v>3.11013600240279</v>
      </c>
      <c r="J693" s="0" t="n">
        <f aca="true">I693+$D$6*($H$5-I693)*$H$7+$J$16*($H$7^0.5)*(NORMINV(RAND(),0,1))</f>
        <v>3.14716156031975</v>
      </c>
      <c r="K693" s="0" t="n">
        <f aca="true">J693+$D$6*($H$5-J693)*$H$7+$K$16*($H$7^0.5)*(NORMINV(RAND(),0,1))</f>
        <v>3.21161067332205</v>
      </c>
      <c r="L693" s="0" t="n">
        <f aca="true">K693+$D$6*($H$5-K693)*$H$7+$L$16*($H$7^0.5)*(NORMINV(RAND(),0,1))</f>
        <v>3.29724825159846</v>
      </c>
      <c r="M693" s="0" t="n">
        <f aca="true">L693+$D$6*($H$5-L693)*$H$7+$M$16*($H$7^0.5)*(NORMINV(RAND(),0,1))</f>
        <v>3.33403138302581</v>
      </c>
      <c r="N693" s="0" t="n">
        <f aca="false">EXP(M693)</f>
        <v>28.051199192785</v>
      </c>
      <c r="O693" s="0" t="n">
        <f aca="false">EXP(($H$9*LN(N693))+(1-$H$9)*$H$5+(($D$9^2)/(4*$D$6))*(1-$H$9^2))</f>
        <v>25.6585084427041</v>
      </c>
      <c r="P693" s="33" t="n">
        <f aca="false">(MAX(O693-$D$5,0))*$H$8</f>
        <v>2.33860557108356</v>
      </c>
    </row>
    <row r="694" customFormat="false" ht="12.75" hidden="false" customHeight="false" outlineLevel="0" collapsed="false">
      <c r="A694" s="0" t="n">
        <v>674</v>
      </c>
      <c r="C694" s="18" t="n">
        <f aca="false">$H$6</f>
        <v>3.29212628660779</v>
      </c>
      <c r="D694" s="0" t="n">
        <f aca="true">C694+$D$6*($H$5-C694)*$H$7+$D$16*($H$7^0.5)*(NORMINV(RAND(),0,1))</f>
        <v>3.31843666976969</v>
      </c>
      <c r="E694" s="0" t="n">
        <f aca="true">D694+$D$6*($H$5-D694)*$H$7+$E$16*($H$7^0.5)*(NORMINV(RAND(),0,1))</f>
        <v>3.24544843463427</v>
      </c>
      <c r="F694" s="0" t="n">
        <f aca="true">E694+$D$6*($H$5-E694)*$H$7+$F$16*($H$7^0.5)*(NORMINV(RAND(),0,1))</f>
        <v>3.15039417198374</v>
      </c>
      <c r="G694" s="0" t="n">
        <f aca="true">F694+$D$6*($H$5-F694)*$H$7+$G$16*($H$7^0.5)*(NORMINV(RAND(),0,1))</f>
        <v>3.17703076249314</v>
      </c>
      <c r="H694" s="0" t="n">
        <f aca="true">G694+$D$6*($H$5-G694)*$H$7+$H$16*($H$7^0.5)*(NORMINV(RAND(),0,1))</f>
        <v>3.2858526122636</v>
      </c>
      <c r="I694" s="0" t="n">
        <f aca="true">H694+$D$6*($H$5-H694)*$H$7+$I$16*($H$7^0.5)*(NORMINV(RAND(),0,1))</f>
        <v>3.33260590267768</v>
      </c>
      <c r="J694" s="0" t="n">
        <f aca="true">I694+$D$6*($H$5-I694)*$H$7+$J$16*($H$7^0.5)*(NORMINV(RAND(),0,1))</f>
        <v>3.43965837247069</v>
      </c>
      <c r="K694" s="0" t="n">
        <f aca="true">J694+$D$6*($H$5-J694)*$H$7+$K$16*($H$7^0.5)*(NORMINV(RAND(),0,1))</f>
        <v>3.39072118939123</v>
      </c>
      <c r="L694" s="0" t="n">
        <f aca="true">K694+$D$6*($H$5-K694)*$H$7+$L$16*($H$7^0.5)*(NORMINV(RAND(),0,1))</f>
        <v>3.26059160416256</v>
      </c>
      <c r="M694" s="0" t="n">
        <f aca="true">L694+$D$6*($H$5-L694)*$H$7+$M$16*($H$7^0.5)*(NORMINV(RAND(),0,1))</f>
        <v>3.35016521106259</v>
      </c>
      <c r="N694" s="0" t="n">
        <f aca="false">EXP(M694)</f>
        <v>28.5074429996874</v>
      </c>
      <c r="O694" s="0" t="n">
        <f aca="false">EXP(($H$9*LN(N694))+(1-$H$9)*$H$5+(($D$9^2)/(4*$D$6))*(1-$H$9^2))</f>
        <v>25.9875457945334</v>
      </c>
      <c r="P694" s="33" t="n">
        <f aca="false">(MAX(O694-$D$5,0))*$H$8</f>
        <v>2.65159558190336</v>
      </c>
    </row>
    <row r="695" customFormat="false" ht="12.75" hidden="false" customHeight="false" outlineLevel="0" collapsed="false">
      <c r="A695" s="0" t="n">
        <v>675</v>
      </c>
      <c r="C695" s="18" t="n">
        <f aca="false">$H$6</f>
        <v>3.29212628660779</v>
      </c>
      <c r="D695" s="0" t="n">
        <f aca="true">C695+$D$6*($H$5-C695)*$H$7+$D$16*($H$7^0.5)*(NORMINV(RAND(),0,1))</f>
        <v>2.97502661373706</v>
      </c>
      <c r="E695" s="0" t="n">
        <f aca="true">D695+$D$6*($H$5-D695)*$H$7+$E$16*($H$7^0.5)*(NORMINV(RAND(),0,1))</f>
        <v>3.0318780430017</v>
      </c>
      <c r="F695" s="0" t="n">
        <f aca="true">E695+$D$6*($H$5-E695)*$H$7+$F$16*($H$7^0.5)*(NORMINV(RAND(),0,1))</f>
        <v>3.05686800325955</v>
      </c>
      <c r="G695" s="0" t="n">
        <f aca="true">F695+$D$6*($H$5-F695)*$H$7+$G$16*($H$7^0.5)*(NORMINV(RAND(),0,1))</f>
        <v>2.7807955737923</v>
      </c>
      <c r="H695" s="0" t="n">
        <f aca="true">G695+$D$6*($H$5-G695)*$H$7+$H$16*($H$7^0.5)*(NORMINV(RAND(),0,1))</f>
        <v>3.06533382130843</v>
      </c>
      <c r="I695" s="0" t="n">
        <f aca="true">H695+$D$6*($H$5-H695)*$H$7+$I$16*($H$7^0.5)*(NORMINV(RAND(),0,1))</f>
        <v>3.04666628666294</v>
      </c>
      <c r="J695" s="0" t="n">
        <f aca="true">I695+$D$6*($H$5-I695)*$H$7+$J$16*($H$7^0.5)*(NORMINV(RAND(),0,1))</f>
        <v>3.10828565341013</v>
      </c>
      <c r="K695" s="0" t="n">
        <f aca="true">J695+$D$6*($H$5-J695)*$H$7+$K$16*($H$7^0.5)*(NORMINV(RAND(),0,1))</f>
        <v>3.0346216727334</v>
      </c>
      <c r="L695" s="0" t="n">
        <f aca="true">K695+$D$6*($H$5-K695)*$H$7+$L$16*($H$7^0.5)*(NORMINV(RAND(),0,1))</f>
        <v>3.11506000625328</v>
      </c>
      <c r="M695" s="0" t="n">
        <f aca="true">L695+$D$6*($H$5-L695)*$H$7+$M$16*($H$7^0.5)*(NORMINV(RAND(),0,1))</f>
        <v>2.97279720942604</v>
      </c>
      <c r="N695" s="0" t="n">
        <f aca="false">EXP(M695)</f>
        <v>19.5465189045064</v>
      </c>
      <c r="O695" s="0" t="n">
        <f aca="false">EXP(($H$9*LN(N695))+(1-$H$9)*$H$5+(($D$9^2)/(4*$D$6))*(1-$H$9^2))</f>
        <v>19.2898579062776</v>
      </c>
      <c r="P695" s="33" t="n">
        <f aca="false">(MAX(O695-$D$5,0))*$H$8</f>
        <v>0</v>
      </c>
    </row>
    <row r="696" customFormat="false" ht="12.75" hidden="false" customHeight="false" outlineLevel="0" collapsed="false">
      <c r="A696" s="0" t="n">
        <v>676</v>
      </c>
      <c r="C696" s="18" t="n">
        <f aca="false">$H$6</f>
        <v>3.29212628660779</v>
      </c>
      <c r="D696" s="0" t="n">
        <f aca="true">C696+$D$6*($H$5-C696)*$H$7+$D$16*($H$7^0.5)*(NORMINV(RAND(),0,1))</f>
        <v>3.02000677267937</v>
      </c>
      <c r="E696" s="0" t="n">
        <f aca="true">D696+$D$6*($H$5-D696)*$H$7+$E$16*($H$7^0.5)*(NORMINV(RAND(),0,1))</f>
        <v>2.98365509995639</v>
      </c>
      <c r="F696" s="0" t="n">
        <f aca="true">E696+$D$6*($H$5-E696)*$H$7+$F$16*($H$7^0.5)*(NORMINV(RAND(),0,1))</f>
        <v>3.09856545520104</v>
      </c>
      <c r="G696" s="0" t="n">
        <f aca="true">F696+$D$6*($H$5-F696)*$H$7+$G$16*($H$7^0.5)*(NORMINV(RAND(),0,1))</f>
        <v>3.20236272809466</v>
      </c>
      <c r="H696" s="0" t="n">
        <f aca="true">G696+$D$6*($H$5-G696)*$H$7+$H$16*($H$7^0.5)*(NORMINV(RAND(),0,1))</f>
        <v>3.33974325372471</v>
      </c>
      <c r="I696" s="0" t="n">
        <f aca="true">H696+$D$6*($H$5-H696)*$H$7+$I$16*($H$7^0.5)*(NORMINV(RAND(),0,1))</f>
        <v>3.38768252877337</v>
      </c>
      <c r="J696" s="0" t="n">
        <f aca="true">I696+$D$6*($H$5-I696)*$H$7+$J$16*($H$7^0.5)*(NORMINV(RAND(),0,1))</f>
        <v>3.40625977417292</v>
      </c>
      <c r="K696" s="0" t="n">
        <f aca="true">J696+$D$6*($H$5-J696)*$H$7+$K$16*($H$7^0.5)*(NORMINV(RAND(),0,1))</f>
        <v>3.29953866119492</v>
      </c>
      <c r="L696" s="0" t="n">
        <f aca="true">K696+$D$6*($H$5-K696)*$H$7+$L$16*($H$7^0.5)*(NORMINV(RAND(),0,1))</f>
        <v>3.15299564049764</v>
      </c>
      <c r="M696" s="0" t="n">
        <f aca="true">L696+$D$6*($H$5-L696)*$H$7+$M$16*($H$7^0.5)*(NORMINV(RAND(),0,1))</f>
        <v>3.24526561343605</v>
      </c>
      <c r="N696" s="0" t="n">
        <f aca="false">EXP(M696)</f>
        <v>25.6685270605157</v>
      </c>
      <c r="O696" s="0" t="n">
        <f aca="false">EXP(($H$9*LN(N696))+(1-$H$9)*$H$5+(($D$9^2)/(4*$D$6))*(1-$H$9^2))</f>
        <v>23.9213111238255</v>
      </c>
      <c r="P696" s="33" t="n">
        <f aca="false">(MAX(O696-$D$5,0))*$H$8</f>
        <v>0.686132365202505</v>
      </c>
    </row>
    <row r="697" customFormat="false" ht="12.75" hidden="false" customHeight="false" outlineLevel="0" collapsed="false">
      <c r="A697" s="0" t="n">
        <v>677</v>
      </c>
      <c r="C697" s="18" t="n">
        <f aca="false">$H$6</f>
        <v>3.29212628660779</v>
      </c>
      <c r="D697" s="0" t="n">
        <f aca="true">C697+$D$6*($H$5-C697)*$H$7+$D$16*($H$7^0.5)*(NORMINV(RAND(),0,1))</f>
        <v>3.14095255343994</v>
      </c>
      <c r="E697" s="0" t="n">
        <f aca="true">D697+$D$6*($H$5-D697)*$H$7+$E$16*($H$7^0.5)*(NORMINV(RAND(),0,1))</f>
        <v>3.21111910704458</v>
      </c>
      <c r="F697" s="0" t="n">
        <f aca="true">E697+$D$6*($H$5-E697)*$H$7+$F$16*($H$7^0.5)*(NORMINV(RAND(),0,1))</f>
        <v>2.9154193590964</v>
      </c>
      <c r="G697" s="0" t="n">
        <f aca="true">F697+$D$6*($H$5-F697)*$H$7+$G$16*($H$7^0.5)*(NORMINV(RAND(),0,1))</f>
        <v>2.84298625975985</v>
      </c>
      <c r="H697" s="0" t="n">
        <f aca="true">G697+$D$6*($H$5-G697)*$H$7+$H$16*($H$7^0.5)*(NORMINV(RAND(),0,1))</f>
        <v>2.99830435001009</v>
      </c>
      <c r="I697" s="0" t="n">
        <f aca="true">H697+$D$6*($H$5-H697)*$H$7+$I$16*($H$7^0.5)*(NORMINV(RAND(),0,1))</f>
        <v>3.30360656163674</v>
      </c>
      <c r="J697" s="0" t="n">
        <f aca="true">I697+$D$6*($H$5-I697)*$H$7+$J$16*($H$7^0.5)*(NORMINV(RAND(),0,1))</f>
        <v>3.18651871051778</v>
      </c>
      <c r="K697" s="0" t="n">
        <f aca="true">J697+$D$6*($H$5-J697)*$H$7+$K$16*($H$7^0.5)*(NORMINV(RAND(),0,1))</f>
        <v>3.25784065369235</v>
      </c>
      <c r="L697" s="0" t="n">
        <f aca="true">K697+$D$6*($H$5-K697)*$H$7+$L$16*($H$7^0.5)*(NORMINV(RAND(),0,1))</f>
        <v>3.25017875805139</v>
      </c>
      <c r="M697" s="0" t="n">
        <f aca="true">L697+$D$6*($H$5-L697)*$H$7+$M$16*($H$7^0.5)*(NORMINV(RAND(),0,1))</f>
        <v>3.17174388716934</v>
      </c>
      <c r="N697" s="0" t="n">
        <f aca="false">EXP(M697)</f>
        <v>23.8490381449606</v>
      </c>
      <c r="O697" s="0" t="n">
        <f aca="false">EXP(($H$9*LN(N697))+(1-$H$9)*$H$5+(($D$9^2)/(4*$D$6))*(1-$H$9^2))</f>
        <v>22.5718533236186</v>
      </c>
      <c r="P697" s="33" t="n">
        <f aca="false">(MAX(O697-$D$5,0))*$H$8</f>
        <v>0</v>
      </c>
    </row>
    <row r="698" customFormat="false" ht="12.75" hidden="false" customHeight="false" outlineLevel="0" collapsed="false">
      <c r="A698" s="0" t="n">
        <v>678</v>
      </c>
      <c r="C698" s="18" t="n">
        <f aca="false">$H$6</f>
        <v>3.29212628660779</v>
      </c>
      <c r="D698" s="0" t="n">
        <f aca="true">C698+$D$6*($H$5-C698)*$H$7+$D$16*($H$7^0.5)*(NORMINV(RAND(),0,1))</f>
        <v>3.42457783200447</v>
      </c>
      <c r="E698" s="0" t="n">
        <f aca="true">D698+$D$6*($H$5-D698)*$H$7+$E$16*($H$7^0.5)*(NORMINV(RAND(),0,1))</f>
        <v>3.34896734438626</v>
      </c>
      <c r="F698" s="0" t="n">
        <f aca="true">E698+$D$6*($H$5-E698)*$H$7+$F$16*($H$7^0.5)*(NORMINV(RAND(),0,1))</f>
        <v>3.31300995167327</v>
      </c>
      <c r="G698" s="0" t="n">
        <f aca="true">F698+$D$6*($H$5-F698)*$H$7+$G$16*($H$7^0.5)*(NORMINV(RAND(),0,1))</f>
        <v>3.19207651557578</v>
      </c>
      <c r="H698" s="0" t="n">
        <f aca="true">G698+$D$6*($H$5-G698)*$H$7+$H$16*($H$7^0.5)*(NORMINV(RAND(),0,1))</f>
        <v>3.28358544918827</v>
      </c>
      <c r="I698" s="0" t="n">
        <f aca="true">H698+$D$6*($H$5-H698)*$H$7+$I$16*($H$7^0.5)*(NORMINV(RAND(),0,1))</f>
        <v>3.16968061151915</v>
      </c>
      <c r="J698" s="0" t="n">
        <f aca="true">I698+$D$6*($H$5-I698)*$H$7+$J$16*($H$7^0.5)*(NORMINV(RAND(),0,1))</f>
        <v>3.13905011217545</v>
      </c>
      <c r="K698" s="0" t="n">
        <f aca="true">J698+$D$6*($H$5-J698)*$H$7+$K$16*($H$7^0.5)*(NORMINV(RAND(),0,1))</f>
        <v>3.19446311106174</v>
      </c>
      <c r="L698" s="0" t="n">
        <f aca="true">K698+$D$6*($H$5-K698)*$H$7+$L$16*($H$7^0.5)*(NORMINV(RAND(),0,1))</f>
        <v>3.29736339106774</v>
      </c>
      <c r="M698" s="0" t="n">
        <f aca="true">L698+$D$6*($H$5-L698)*$H$7+$M$16*($H$7^0.5)*(NORMINV(RAND(),0,1))</f>
        <v>3.2850043277</v>
      </c>
      <c r="N698" s="0" t="n">
        <f aca="false">EXP(M698)</f>
        <v>26.7090999036082</v>
      </c>
      <c r="O698" s="0" t="n">
        <f aca="false">EXP(($H$9*LN(N698))+(1-$H$9)*$H$5+(($D$9^2)/(4*$D$6))*(1-$H$9^2))</f>
        <v>24.683983918947</v>
      </c>
      <c r="P698" s="33" t="n">
        <f aca="false">(MAX(O698-$D$5,0))*$H$8</f>
        <v>1.41160916918823</v>
      </c>
    </row>
    <row r="699" customFormat="false" ht="12.75" hidden="false" customHeight="false" outlineLevel="0" collapsed="false">
      <c r="A699" s="0" t="n">
        <v>679</v>
      </c>
      <c r="C699" s="18" t="n">
        <f aca="false">$H$6</f>
        <v>3.29212628660779</v>
      </c>
      <c r="D699" s="0" t="n">
        <f aca="true">C699+$D$6*($H$5-C699)*$H$7+$D$16*($H$7^0.5)*(NORMINV(RAND(),0,1))</f>
        <v>3.48685811820238</v>
      </c>
      <c r="E699" s="0" t="n">
        <f aca="true">D699+$D$6*($H$5-D699)*$H$7+$E$16*($H$7^0.5)*(NORMINV(RAND(),0,1))</f>
        <v>3.55761011917451</v>
      </c>
      <c r="F699" s="0" t="n">
        <f aca="true">E699+$D$6*($H$5-E699)*$H$7+$F$16*($H$7^0.5)*(NORMINV(RAND(),0,1))</f>
        <v>3.6940684881522</v>
      </c>
      <c r="G699" s="0" t="n">
        <f aca="true">F699+$D$6*($H$5-F699)*$H$7+$G$16*($H$7^0.5)*(NORMINV(RAND(),0,1))</f>
        <v>3.71506039796795</v>
      </c>
      <c r="H699" s="0" t="n">
        <f aca="true">G699+$D$6*($H$5-G699)*$H$7+$H$16*($H$7^0.5)*(NORMINV(RAND(),0,1))</f>
        <v>3.93072239867977</v>
      </c>
      <c r="I699" s="0" t="n">
        <f aca="true">H699+$D$6*($H$5-H699)*$H$7+$I$16*($H$7^0.5)*(NORMINV(RAND(),0,1))</f>
        <v>3.93987947558184</v>
      </c>
      <c r="J699" s="0" t="n">
        <f aca="true">I699+$D$6*($H$5-I699)*$H$7+$J$16*($H$7^0.5)*(NORMINV(RAND(),0,1))</f>
        <v>3.64782851575577</v>
      </c>
      <c r="K699" s="0" t="n">
        <f aca="true">J699+$D$6*($H$5-J699)*$H$7+$K$16*($H$7^0.5)*(NORMINV(RAND(),0,1))</f>
        <v>3.70116869108845</v>
      </c>
      <c r="L699" s="0" t="n">
        <f aca="true">K699+$D$6*($H$5-K699)*$H$7+$L$16*($H$7^0.5)*(NORMINV(RAND(),0,1))</f>
        <v>3.61896729102091</v>
      </c>
      <c r="M699" s="0" t="n">
        <f aca="true">L699+$D$6*($H$5-L699)*$H$7+$M$16*($H$7^0.5)*(NORMINV(RAND(),0,1))</f>
        <v>3.62535909862169</v>
      </c>
      <c r="N699" s="0" t="n">
        <f aca="false">EXP(M699)</f>
        <v>37.5382006556972</v>
      </c>
      <c r="O699" s="0" t="n">
        <f aca="false">EXP(($H$9*LN(N699))+(1-$H$9)*$H$5+(($D$9^2)/(4*$D$6))*(1-$H$9^2))</f>
        <v>32.2965440560859</v>
      </c>
      <c r="P699" s="33" t="n">
        <f aca="false">(MAX(O699-$D$5,0))*$H$8</f>
        <v>8.65290036741595</v>
      </c>
    </row>
    <row r="700" customFormat="false" ht="12.75" hidden="false" customHeight="false" outlineLevel="0" collapsed="false">
      <c r="A700" s="0" t="n">
        <v>680</v>
      </c>
      <c r="C700" s="18" t="n">
        <f aca="false">$H$6</f>
        <v>3.29212628660779</v>
      </c>
      <c r="D700" s="0" t="n">
        <f aca="true">C700+$D$6*($H$5-C700)*$H$7+$D$16*($H$7^0.5)*(NORMINV(RAND(),0,1))</f>
        <v>3.22889921165801</v>
      </c>
      <c r="E700" s="0" t="n">
        <f aca="true">D700+$D$6*($H$5-D700)*$H$7+$E$16*($H$7^0.5)*(NORMINV(RAND(),0,1))</f>
        <v>3.14342316778704</v>
      </c>
      <c r="F700" s="0" t="n">
        <f aca="true">E700+$D$6*($H$5-E700)*$H$7+$F$16*($H$7^0.5)*(NORMINV(RAND(),0,1))</f>
        <v>3.21486390423709</v>
      </c>
      <c r="G700" s="0" t="n">
        <f aca="true">F700+$D$6*($H$5-F700)*$H$7+$G$16*($H$7^0.5)*(NORMINV(RAND(),0,1))</f>
        <v>3.0256797206661</v>
      </c>
      <c r="H700" s="0" t="n">
        <f aca="true">G700+$D$6*($H$5-G700)*$H$7+$H$16*($H$7^0.5)*(NORMINV(RAND(),0,1))</f>
        <v>3.2953932852009</v>
      </c>
      <c r="I700" s="0" t="n">
        <f aca="true">H700+$D$6*($H$5-H700)*$H$7+$I$16*($H$7^0.5)*(NORMINV(RAND(),0,1))</f>
        <v>3.28494633386081</v>
      </c>
      <c r="J700" s="0" t="n">
        <f aca="true">I700+$D$6*($H$5-I700)*$H$7+$J$16*($H$7^0.5)*(NORMINV(RAND(),0,1))</f>
        <v>3.3113482424737</v>
      </c>
      <c r="K700" s="0" t="n">
        <f aca="true">J700+$D$6*($H$5-J700)*$H$7+$K$16*($H$7^0.5)*(NORMINV(RAND(),0,1))</f>
        <v>3.38957553452565</v>
      </c>
      <c r="L700" s="0" t="n">
        <f aca="true">K700+$D$6*($H$5-K700)*$H$7+$L$16*($H$7^0.5)*(NORMINV(RAND(),0,1))</f>
        <v>3.56995187869733</v>
      </c>
      <c r="M700" s="0" t="n">
        <f aca="true">L700+$D$6*($H$5-L700)*$H$7+$M$16*($H$7^0.5)*(NORMINV(RAND(),0,1))</f>
        <v>3.65356163580345</v>
      </c>
      <c r="N700" s="0" t="n">
        <f aca="false">EXP(M700)</f>
        <v>38.6119431175031</v>
      </c>
      <c r="O700" s="0" t="n">
        <f aca="false">EXP(($H$9*LN(N700))+(1-$H$9)*$H$5+(($D$9^2)/(4*$D$6))*(1-$H$9^2))</f>
        <v>33.0239827713682</v>
      </c>
      <c r="P700" s="33" t="n">
        <f aca="false">(MAX(O700-$D$5,0))*$H$8</f>
        <v>9.34486147791347</v>
      </c>
    </row>
    <row r="701" customFormat="false" ht="12.75" hidden="false" customHeight="false" outlineLevel="0" collapsed="false">
      <c r="A701" s="0" t="n">
        <v>681</v>
      </c>
      <c r="C701" s="18" t="n">
        <f aca="false">$H$6</f>
        <v>3.29212628660779</v>
      </c>
      <c r="D701" s="0" t="n">
        <f aca="true">C701+$D$6*($H$5-C701)*$H$7+$D$16*($H$7^0.5)*(NORMINV(RAND(),0,1))</f>
        <v>3.04593213592023</v>
      </c>
      <c r="E701" s="0" t="n">
        <f aca="true">D701+$D$6*($H$5-D701)*$H$7+$E$16*($H$7^0.5)*(NORMINV(RAND(),0,1))</f>
        <v>2.94974925820438</v>
      </c>
      <c r="F701" s="0" t="n">
        <f aca="true">E701+$D$6*($H$5-E701)*$H$7+$F$16*($H$7^0.5)*(NORMINV(RAND(),0,1))</f>
        <v>2.86616724037244</v>
      </c>
      <c r="G701" s="0" t="n">
        <f aca="true">F701+$D$6*($H$5-F701)*$H$7+$G$16*($H$7^0.5)*(NORMINV(RAND(),0,1))</f>
        <v>3.27433011267842</v>
      </c>
      <c r="H701" s="0" t="n">
        <f aca="true">G701+$D$6*($H$5-G701)*$H$7+$H$16*($H$7^0.5)*(NORMINV(RAND(),0,1))</f>
        <v>2.92106270157079</v>
      </c>
      <c r="I701" s="0" t="n">
        <f aca="true">H701+$D$6*($H$5-H701)*$H$7+$I$16*($H$7^0.5)*(NORMINV(RAND(),0,1))</f>
        <v>3.09683421429575</v>
      </c>
      <c r="J701" s="0" t="n">
        <f aca="true">I701+$D$6*($H$5-I701)*$H$7+$J$16*($H$7^0.5)*(NORMINV(RAND(),0,1))</f>
        <v>2.93286603577773</v>
      </c>
      <c r="K701" s="0" t="n">
        <f aca="true">J701+$D$6*($H$5-J701)*$H$7+$K$16*($H$7^0.5)*(NORMINV(RAND(),0,1))</f>
        <v>3.02721467480988</v>
      </c>
      <c r="L701" s="0" t="n">
        <f aca="true">K701+$D$6*($H$5-K701)*$H$7+$L$16*($H$7^0.5)*(NORMINV(RAND(),0,1))</f>
        <v>3.07995777772059</v>
      </c>
      <c r="M701" s="0" t="n">
        <f aca="true">L701+$D$6*($H$5-L701)*$H$7+$M$16*($H$7^0.5)*(NORMINV(RAND(),0,1))</f>
        <v>2.98122238573129</v>
      </c>
      <c r="N701" s="0" t="n">
        <f aca="false">EXP(M701)</f>
        <v>19.7118974659368</v>
      </c>
      <c r="O701" s="0" t="n">
        <f aca="false">EXP(($H$9*LN(N701))+(1-$H$9)*$H$5+(($D$9^2)/(4*$D$6))*(1-$H$9^2))</f>
        <v>19.4186414099922</v>
      </c>
      <c r="P701" s="33" t="n">
        <f aca="false">(MAX(O701-$D$5,0))*$H$8</f>
        <v>0</v>
      </c>
    </row>
    <row r="702" customFormat="false" ht="12.75" hidden="false" customHeight="false" outlineLevel="0" collapsed="false">
      <c r="A702" s="0" t="n">
        <v>682</v>
      </c>
      <c r="C702" s="18" t="n">
        <f aca="false">$H$6</f>
        <v>3.29212628660779</v>
      </c>
      <c r="D702" s="0" t="n">
        <f aca="true">C702+$D$6*($H$5-C702)*$H$7+$D$16*($H$7^0.5)*(NORMINV(RAND(),0,1))</f>
        <v>3.49803324931762</v>
      </c>
      <c r="E702" s="0" t="n">
        <f aca="true">D702+$D$6*($H$5-D702)*$H$7+$E$16*($H$7^0.5)*(NORMINV(RAND(),0,1))</f>
        <v>3.68943448583085</v>
      </c>
      <c r="F702" s="0" t="n">
        <f aca="true">E702+$D$6*($H$5-E702)*$H$7+$F$16*($H$7^0.5)*(NORMINV(RAND(),0,1))</f>
        <v>3.70865423688154</v>
      </c>
      <c r="G702" s="0" t="n">
        <f aca="true">F702+$D$6*($H$5-F702)*$H$7+$G$16*($H$7^0.5)*(NORMINV(RAND(),0,1))</f>
        <v>3.71766514058443</v>
      </c>
      <c r="H702" s="0" t="n">
        <f aca="true">G702+$D$6*($H$5-G702)*$H$7+$H$16*($H$7^0.5)*(NORMINV(RAND(),0,1))</f>
        <v>3.49176923915119</v>
      </c>
      <c r="I702" s="0" t="n">
        <f aca="true">H702+$D$6*($H$5-H702)*$H$7+$I$16*($H$7^0.5)*(NORMINV(RAND(),0,1))</f>
        <v>3.34622159704046</v>
      </c>
      <c r="J702" s="0" t="n">
        <f aca="true">I702+$D$6*($H$5-I702)*$H$7+$J$16*($H$7^0.5)*(NORMINV(RAND(),0,1))</f>
        <v>3.25134045446285</v>
      </c>
      <c r="K702" s="0" t="n">
        <f aca="true">J702+$D$6*($H$5-J702)*$H$7+$K$16*($H$7^0.5)*(NORMINV(RAND(),0,1))</f>
        <v>3.35189029952858</v>
      </c>
      <c r="L702" s="0" t="n">
        <f aca="true">K702+$D$6*($H$5-K702)*$H$7+$L$16*($H$7^0.5)*(NORMINV(RAND(),0,1))</f>
        <v>3.29604526598477</v>
      </c>
      <c r="M702" s="0" t="n">
        <f aca="true">L702+$D$6*($H$5-L702)*$H$7+$M$16*($H$7^0.5)*(NORMINV(RAND(),0,1))</f>
        <v>3.33157910575043</v>
      </c>
      <c r="N702" s="0" t="n">
        <f aca="false">EXP(M702)</f>
        <v>27.9824941507947</v>
      </c>
      <c r="O702" s="0" t="n">
        <f aca="false">EXP(($H$9*LN(N702))+(1-$H$9)*$H$5+(($D$9^2)/(4*$D$6))*(1-$H$9^2))</f>
        <v>25.6088621311662</v>
      </c>
      <c r="P702" s="33" t="n">
        <f aca="false">(MAX(O702-$D$5,0))*$H$8</f>
        <v>2.29138053873075</v>
      </c>
    </row>
    <row r="703" customFormat="false" ht="12.75" hidden="false" customHeight="false" outlineLevel="0" collapsed="false">
      <c r="A703" s="0" t="n">
        <v>683</v>
      </c>
      <c r="C703" s="18" t="n">
        <f aca="false">$H$6</f>
        <v>3.29212628660779</v>
      </c>
      <c r="D703" s="0" t="n">
        <f aca="true">C703+$D$6*($H$5-C703)*$H$7+$D$16*($H$7^0.5)*(NORMINV(RAND(),0,1))</f>
        <v>3.47595231426989</v>
      </c>
      <c r="E703" s="0" t="n">
        <f aca="true">D703+$D$6*($H$5-D703)*$H$7+$E$16*($H$7^0.5)*(NORMINV(RAND(),0,1))</f>
        <v>3.48247260570771</v>
      </c>
      <c r="F703" s="0" t="n">
        <f aca="true">E703+$D$6*($H$5-E703)*$H$7+$F$16*($H$7^0.5)*(NORMINV(RAND(),0,1))</f>
        <v>3.37317666701291</v>
      </c>
      <c r="G703" s="0" t="n">
        <f aca="true">F703+$D$6*($H$5-F703)*$H$7+$G$16*($H$7^0.5)*(NORMINV(RAND(),0,1))</f>
        <v>3.33039850730762</v>
      </c>
      <c r="H703" s="0" t="n">
        <f aca="true">G703+$D$6*($H$5-G703)*$H$7+$H$16*($H$7^0.5)*(NORMINV(RAND(),0,1))</f>
        <v>3.43032166118361</v>
      </c>
      <c r="I703" s="0" t="n">
        <f aca="true">H703+$D$6*($H$5-H703)*$H$7+$I$16*($H$7^0.5)*(NORMINV(RAND(),0,1))</f>
        <v>3.54451224554015</v>
      </c>
      <c r="J703" s="0" t="n">
        <f aca="true">I703+$D$6*($H$5-I703)*$H$7+$J$16*($H$7^0.5)*(NORMINV(RAND(),0,1))</f>
        <v>3.6678139375622</v>
      </c>
      <c r="K703" s="0" t="n">
        <f aca="true">J703+$D$6*($H$5-J703)*$H$7+$K$16*($H$7^0.5)*(NORMINV(RAND(),0,1))</f>
        <v>3.63965573139295</v>
      </c>
      <c r="L703" s="0" t="n">
        <f aca="true">K703+$D$6*($H$5-K703)*$H$7+$L$16*($H$7^0.5)*(NORMINV(RAND(),0,1))</f>
        <v>3.617782766881</v>
      </c>
      <c r="M703" s="0" t="n">
        <f aca="true">L703+$D$6*($H$5-L703)*$H$7+$M$16*($H$7^0.5)*(NORMINV(RAND(),0,1))</f>
        <v>3.5295474428932</v>
      </c>
      <c r="N703" s="0" t="n">
        <f aca="false">EXP(M703)</f>
        <v>34.1085280646006</v>
      </c>
      <c r="O703" s="0" t="n">
        <f aca="false">EXP(($H$9*LN(N703))+(1-$H$9)*$H$5+(($D$9^2)/(4*$D$6))*(1-$H$9^2))</f>
        <v>29.9428341441514</v>
      </c>
      <c r="P703" s="33" t="n">
        <f aca="false">(MAX(O703-$D$5,0))*$H$8</f>
        <v>6.41398224244494</v>
      </c>
    </row>
    <row r="704" customFormat="false" ht="12.75" hidden="false" customHeight="false" outlineLevel="0" collapsed="false">
      <c r="A704" s="0" t="n">
        <v>684</v>
      </c>
      <c r="C704" s="18" t="n">
        <f aca="false">$H$6</f>
        <v>3.29212628660779</v>
      </c>
      <c r="D704" s="0" t="n">
        <f aca="true">C704+$D$6*($H$5-C704)*$H$7+$D$16*($H$7^0.5)*(NORMINV(RAND(),0,1))</f>
        <v>3.30018533948063</v>
      </c>
      <c r="E704" s="0" t="n">
        <f aca="true">D704+$D$6*($H$5-D704)*$H$7+$E$16*($H$7^0.5)*(NORMINV(RAND(),0,1))</f>
        <v>3.2894490617115</v>
      </c>
      <c r="F704" s="0" t="n">
        <f aca="true">E704+$D$6*($H$5-E704)*$H$7+$F$16*($H$7^0.5)*(NORMINV(RAND(),0,1))</f>
        <v>3.40112469887197</v>
      </c>
      <c r="G704" s="0" t="n">
        <f aca="true">F704+$D$6*($H$5-F704)*$H$7+$G$16*($H$7^0.5)*(NORMINV(RAND(),0,1))</f>
        <v>3.29710495411877</v>
      </c>
      <c r="H704" s="0" t="n">
        <f aca="true">G704+$D$6*($H$5-G704)*$H$7+$H$16*($H$7^0.5)*(NORMINV(RAND(),0,1))</f>
        <v>3.46091295124517</v>
      </c>
      <c r="I704" s="0" t="n">
        <f aca="true">H704+$D$6*($H$5-H704)*$H$7+$I$16*($H$7^0.5)*(NORMINV(RAND(),0,1))</f>
        <v>3.56310947131249</v>
      </c>
      <c r="J704" s="0" t="n">
        <f aca="true">I704+$D$6*($H$5-I704)*$H$7+$J$16*($H$7^0.5)*(NORMINV(RAND(),0,1))</f>
        <v>3.44508379776181</v>
      </c>
      <c r="K704" s="0" t="n">
        <f aca="true">J704+$D$6*($H$5-J704)*$H$7+$K$16*($H$7^0.5)*(NORMINV(RAND(),0,1))</f>
        <v>3.35418951788401</v>
      </c>
      <c r="L704" s="0" t="n">
        <f aca="true">K704+$D$6*($H$5-K704)*$H$7+$L$16*($H$7^0.5)*(NORMINV(RAND(),0,1))</f>
        <v>3.45826455178086</v>
      </c>
      <c r="M704" s="0" t="n">
        <f aca="true">L704+$D$6*($H$5-L704)*$H$7+$M$16*($H$7^0.5)*(NORMINV(RAND(),0,1))</f>
        <v>3.35840987657027</v>
      </c>
      <c r="N704" s="0" t="n">
        <f aca="false">EXP(M704)</f>
        <v>28.7434488896455</v>
      </c>
      <c r="O704" s="0" t="n">
        <f aca="false">EXP(($H$9*LN(N704))+(1-$H$9)*$H$5+(($D$9^2)/(4*$D$6))*(1-$H$9^2))</f>
        <v>26.1573152388758</v>
      </c>
      <c r="P704" s="33" t="n">
        <f aca="false">(MAX(O704-$D$5,0))*$H$8</f>
        <v>2.813085272743</v>
      </c>
    </row>
    <row r="705" customFormat="false" ht="12.75" hidden="false" customHeight="false" outlineLevel="0" collapsed="false">
      <c r="A705" s="0" t="n">
        <v>685</v>
      </c>
      <c r="C705" s="18" t="n">
        <f aca="false">$H$6</f>
        <v>3.29212628660779</v>
      </c>
      <c r="D705" s="0" t="n">
        <f aca="true">C705+$D$6*($H$5-C705)*$H$7+$D$16*($H$7^0.5)*(NORMINV(RAND(),0,1))</f>
        <v>3.06381108171561</v>
      </c>
      <c r="E705" s="0" t="n">
        <f aca="true">D705+$D$6*($H$5-D705)*$H$7+$E$16*($H$7^0.5)*(NORMINV(RAND(),0,1))</f>
        <v>2.76021663707765</v>
      </c>
      <c r="F705" s="0" t="n">
        <f aca="true">E705+$D$6*($H$5-E705)*$H$7+$F$16*($H$7^0.5)*(NORMINV(RAND(),0,1))</f>
        <v>2.89731542604161</v>
      </c>
      <c r="G705" s="0" t="n">
        <f aca="true">F705+$D$6*($H$5-F705)*$H$7+$G$16*($H$7^0.5)*(NORMINV(RAND(),0,1))</f>
        <v>2.6933667795472</v>
      </c>
      <c r="H705" s="0" t="n">
        <f aca="true">G705+$D$6*($H$5-G705)*$H$7+$H$16*($H$7^0.5)*(NORMINV(RAND(),0,1))</f>
        <v>2.61258300279395</v>
      </c>
      <c r="I705" s="0" t="n">
        <f aca="true">H705+$D$6*($H$5-H705)*$H$7+$I$16*($H$7^0.5)*(NORMINV(RAND(),0,1))</f>
        <v>2.60292874699103</v>
      </c>
      <c r="J705" s="0" t="n">
        <f aca="true">I705+$D$6*($H$5-I705)*$H$7+$J$16*($H$7^0.5)*(NORMINV(RAND(),0,1))</f>
        <v>2.50339961827895</v>
      </c>
      <c r="K705" s="0" t="n">
        <f aca="true">J705+$D$6*($H$5-J705)*$H$7+$K$16*($H$7^0.5)*(NORMINV(RAND(),0,1))</f>
        <v>2.62669137278526</v>
      </c>
      <c r="L705" s="0" t="n">
        <f aca="true">K705+$D$6*($H$5-K705)*$H$7+$L$16*($H$7^0.5)*(NORMINV(RAND(),0,1))</f>
        <v>2.59323724365095</v>
      </c>
      <c r="M705" s="0" t="n">
        <f aca="true">L705+$D$6*($H$5-L705)*$H$7+$M$16*($H$7^0.5)*(NORMINV(RAND(),0,1))</f>
        <v>2.57896776176385</v>
      </c>
      <c r="N705" s="0" t="n">
        <f aca="false">EXP(M705)</f>
        <v>13.1835225975031</v>
      </c>
      <c r="O705" s="0" t="n">
        <f aca="false">EXP(($H$9*LN(N705))+(1-$H$9)*$H$5+(($D$9^2)/(4*$D$6))*(1-$H$9^2))</f>
        <v>14.13339694119</v>
      </c>
      <c r="P705" s="33" t="n">
        <f aca="false">(MAX(O705-$D$5,0))*$H$8</f>
        <v>0</v>
      </c>
    </row>
    <row r="706" customFormat="false" ht="12.75" hidden="false" customHeight="false" outlineLevel="0" collapsed="false">
      <c r="A706" s="0" t="n">
        <v>686</v>
      </c>
      <c r="C706" s="18" t="n">
        <f aca="false">$H$6</f>
        <v>3.29212628660779</v>
      </c>
      <c r="D706" s="0" t="n">
        <f aca="true">C706+$D$6*($H$5-C706)*$H$7+$D$16*($H$7^0.5)*(NORMINV(RAND(),0,1))</f>
        <v>3.17363959305423</v>
      </c>
      <c r="E706" s="0" t="n">
        <f aca="true">D706+$D$6*($H$5-D706)*$H$7+$E$16*($H$7^0.5)*(NORMINV(RAND(),0,1))</f>
        <v>3.08701424386953</v>
      </c>
      <c r="F706" s="0" t="n">
        <f aca="true">E706+$D$6*($H$5-E706)*$H$7+$F$16*($H$7^0.5)*(NORMINV(RAND(),0,1))</f>
        <v>2.88041742289011</v>
      </c>
      <c r="G706" s="0" t="n">
        <f aca="true">F706+$D$6*($H$5-F706)*$H$7+$G$16*($H$7^0.5)*(NORMINV(RAND(),0,1))</f>
        <v>2.72368109673305</v>
      </c>
      <c r="H706" s="0" t="n">
        <f aca="true">G706+$D$6*($H$5-G706)*$H$7+$H$16*($H$7^0.5)*(NORMINV(RAND(),0,1))</f>
        <v>2.69432008917219</v>
      </c>
      <c r="I706" s="0" t="n">
        <f aca="true">H706+$D$6*($H$5-H706)*$H$7+$I$16*($H$7^0.5)*(NORMINV(RAND(),0,1))</f>
        <v>2.81119540577936</v>
      </c>
      <c r="J706" s="0" t="n">
        <f aca="true">I706+$D$6*($H$5-I706)*$H$7+$J$16*($H$7^0.5)*(NORMINV(RAND(),0,1))</f>
        <v>2.85955657879854</v>
      </c>
      <c r="K706" s="0" t="n">
        <f aca="true">J706+$D$6*($H$5-J706)*$H$7+$K$16*($H$7^0.5)*(NORMINV(RAND(),0,1))</f>
        <v>3.00291933619168</v>
      </c>
      <c r="L706" s="0" t="n">
        <f aca="true">K706+$D$6*($H$5-K706)*$H$7+$L$16*($H$7^0.5)*(NORMINV(RAND(),0,1))</f>
        <v>2.88414475757055</v>
      </c>
      <c r="M706" s="0" t="n">
        <f aca="true">L706+$D$6*($H$5-L706)*$H$7+$M$16*($H$7^0.5)*(NORMINV(RAND(),0,1))</f>
        <v>2.74707057081703</v>
      </c>
      <c r="N706" s="0" t="n">
        <f aca="false">EXP(M706)</f>
        <v>15.5968749554115</v>
      </c>
      <c r="O706" s="0" t="n">
        <f aca="false">EXP(($H$9*LN(N706))+(1-$H$9)*$H$5+(($D$9^2)/(4*$D$6))*(1-$H$9^2))</f>
        <v>16.1400687742647</v>
      </c>
      <c r="P706" s="33" t="n">
        <f aca="false">(MAX(O706-$D$5,0))*$H$8</f>
        <v>0</v>
      </c>
    </row>
    <row r="707" customFormat="false" ht="12.75" hidden="false" customHeight="false" outlineLevel="0" collapsed="false">
      <c r="A707" s="0" t="n">
        <v>687</v>
      </c>
      <c r="C707" s="18" t="n">
        <f aca="false">$H$6</f>
        <v>3.29212628660779</v>
      </c>
      <c r="D707" s="0" t="n">
        <f aca="true">C707+$D$6*($H$5-C707)*$H$7+$D$16*($H$7^0.5)*(NORMINV(RAND(),0,1))</f>
        <v>3.25690921493179</v>
      </c>
      <c r="E707" s="0" t="n">
        <f aca="true">D707+$D$6*($H$5-D707)*$H$7+$E$16*($H$7^0.5)*(NORMINV(RAND(),0,1))</f>
        <v>3.15703660207666</v>
      </c>
      <c r="F707" s="0" t="n">
        <f aca="true">E707+$D$6*($H$5-E707)*$H$7+$F$16*($H$7^0.5)*(NORMINV(RAND(),0,1))</f>
        <v>3.11445379586575</v>
      </c>
      <c r="G707" s="0" t="n">
        <f aca="true">F707+$D$6*($H$5-F707)*$H$7+$G$16*($H$7^0.5)*(NORMINV(RAND(),0,1))</f>
        <v>2.96726152493736</v>
      </c>
      <c r="H707" s="0" t="n">
        <f aca="true">G707+$D$6*($H$5-G707)*$H$7+$H$16*($H$7^0.5)*(NORMINV(RAND(),0,1))</f>
        <v>3.20405636014512</v>
      </c>
      <c r="I707" s="0" t="n">
        <f aca="true">H707+$D$6*($H$5-H707)*$H$7+$I$16*($H$7^0.5)*(NORMINV(RAND(),0,1))</f>
        <v>2.92683670975863</v>
      </c>
      <c r="J707" s="0" t="n">
        <f aca="true">I707+$D$6*($H$5-I707)*$H$7+$J$16*($H$7^0.5)*(NORMINV(RAND(),0,1))</f>
        <v>2.86784815207196</v>
      </c>
      <c r="K707" s="0" t="n">
        <f aca="true">J707+$D$6*($H$5-J707)*$H$7+$K$16*($H$7^0.5)*(NORMINV(RAND(),0,1))</f>
        <v>2.86255445200529</v>
      </c>
      <c r="L707" s="0" t="n">
        <f aca="true">K707+$D$6*($H$5-K707)*$H$7+$L$16*($H$7^0.5)*(NORMINV(RAND(),0,1))</f>
        <v>2.90154830542665</v>
      </c>
      <c r="M707" s="0" t="n">
        <f aca="true">L707+$D$6*($H$5-L707)*$H$7+$M$16*($H$7^0.5)*(NORMINV(RAND(),0,1))</f>
        <v>2.97932206731737</v>
      </c>
      <c r="N707" s="0" t="n">
        <f aca="false">EXP(M707)</f>
        <v>19.6744741535757</v>
      </c>
      <c r="O707" s="0" t="n">
        <f aca="false">EXP(($H$9*LN(N707))+(1-$H$9)*$H$5+(($D$9^2)/(4*$D$6))*(1-$H$9^2))</f>
        <v>19.3895190973741</v>
      </c>
      <c r="P707" s="33" t="n">
        <f aca="false">(MAX(O707-$D$5,0))*$H$8</f>
        <v>0</v>
      </c>
    </row>
    <row r="708" customFormat="false" ht="12.75" hidden="false" customHeight="false" outlineLevel="0" collapsed="false">
      <c r="A708" s="0" t="n">
        <v>688</v>
      </c>
      <c r="C708" s="18" t="n">
        <f aca="false">$H$6</f>
        <v>3.29212628660779</v>
      </c>
      <c r="D708" s="0" t="n">
        <f aca="true">C708+$D$6*($H$5-C708)*$H$7+$D$16*($H$7^0.5)*(NORMINV(RAND(),0,1))</f>
        <v>3.21874053753172</v>
      </c>
      <c r="E708" s="0" t="n">
        <f aca="true">D708+$D$6*($H$5-D708)*$H$7+$E$16*($H$7^0.5)*(NORMINV(RAND(),0,1))</f>
        <v>3.0274907817157</v>
      </c>
      <c r="F708" s="0" t="n">
        <f aca="true">E708+$D$6*($H$5-E708)*$H$7+$F$16*($H$7^0.5)*(NORMINV(RAND(),0,1))</f>
        <v>3.25208568753382</v>
      </c>
      <c r="G708" s="0" t="n">
        <f aca="true">F708+$D$6*($H$5-F708)*$H$7+$G$16*($H$7^0.5)*(NORMINV(RAND(),0,1))</f>
        <v>3.21460695379994</v>
      </c>
      <c r="H708" s="0" t="n">
        <f aca="true">G708+$D$6*($H$5-G708)*$H$7+$H$16*($H$7^0.5)*(NORMINV(RAND(),0,1))</f>
        <v>2.96629682335583</v>
      </c>
      <c r="I708" s="0" t="n">
        <f aca="true">H708+$D$6*($H$5-H708)*$H$7+$I$16*($H$7^0.5)*(NORMINV(RAND(),0,1))</f>
        <v>3.07957764381298</v>
      </c>
      <c r="J708" s="0" t="n">
        <f aca="true">I708+$D$6*($H$5-I708)*$H$7+$J$16*($H$7^0.5)*(NORMINV(RAND(),0,1))</f>
        <v>3.20812298068742</v>
      </c>
      <c r="K708" s="0" t="n">
        <f aca="true">J708+$D$6*($H$5-J708)*$H$7+$K$16*($H$7^0.5)*(NORMINV(RAND(),0,1))</f>
        <v>3.27360105279081</v>
      </c>
      <c r="L708" s="0" t="n">
        <f aca="true">K708+$D$6*($H$5-K708)*$H$7+$L$16*($H$7^0.5)*(NORMINV(RAND(),0,1))</f>
        <v>3.39544219069119</v>
      </c>
      <c r="M708" s="0" t="n">
        <f aca="true">L708+$D$6*($H$5-L708)*$H$7+$M$16*($H$7^0.5)*(NORMINV(RAND(),0,1))</f>
        <v>3.34180877141427</v>
      </c>
      <c r="N708" s="0" t="n">
        <f aca="false">EXP(M708)</f>
        <v>28.2702148445832</v>
      </c>
      <c r="O708" s="0" t="n">
        <f aca="false">EXP(($H$9*LN(N708))+(1-$H$9)*$H$5+(($D$9^2)/(4*$D$6))*(1-$H$9^2))</f>
        <v>25.8165990948852</v>
      </c>
      <c r="P708" s="33" t="n">
        <f aca="false">(MAX(O708-$D$5,0))*$H$8</f>
        <v>2.48898605117675</v>
      </c>
    </row>
    <row r="709" customFormat="false" ht="12.75" hidden="false" customHeight="false" outlineLevel="0" collapsed="false">
      <c r="A709" s="0" t="n">
        <v>689</v>
      </c>
      <c r="C709" s="18" t="n">
        <f aca="false">$H$6</f>
        <v>3.29212628660779</v>
      </c>
      <c r="D709" s="0" t="n">
        <f aca="true">C709+$D$6*($H$5-C709)*$H$7+$D$16*($H$7^0.5)*(NORMINV(RAND(),0,1))</f>
        <v>3.44977773940288</v>
      </c>
      <c r="E709" s="0" t="n">
        <f aca="true">D709+$D$6*($H$5-D709)*$H$7+$E$16*($H$7^0.5)*(NORMINV(RAND(),0,1))</f>
        <v>3.30914729270844</v>
      </c>
      <c r="F709" s="0" t="n">
        <f aca="true">E709+$D$6*($H$5-E709)*$H$7+$F$16*($H$7^0.5)*(NORMINV(RAND(),0,1))</f>
        <v>3.3952165120438</v>
      </c>
      <c r="G709" s="0" t="n">
        <f aca="true">F709+$D$6*($H$5-F709)*$H$7+$G$16*($H$7^0.5)*(NORMINV(RAND(),0,1))</f>
        <v>3.45851020752592</v>
      </c>
      <c r="H709" s="0" t="n">
        <f aca="true">G709+$D$6*($H$5-G709)*$H$7+$H$16*($H$7^0.5)*(NORMINV(RAND(),0,1))</f>
        <v>3.43903820694209</v>
      </c>
      <c r="I709" s="0" t="n">
        <f aca="true">H709+$D$6*($H$5-H709)*$H$7+$I$16*($H$7^0.5)*(NORMINV(RAND(),0,1))</f>
        <v>3.3650179915218</v>
      </c>
      <c r="J709" s="0" t="n">
        <f aca="true">I709+$D$6*($H$5-I709)*$H$7+$J$16*($H$7^0.5)*(NORMINV(RAND(),0,1))</f>
        <v>3.34072180356265</v>
      </c>
      <c r="K709" s="0" t="n">
        <f aca="true">J709+$D$6*($H$5-J709)*$H$7+$K$16*($H$7^0.5)*(NORMINV(RAND(),0,1))</f>
        <v>3.38251456835708</v>
      </c>
      <c r="L709" s="0" t="n">
        <f aca="true">K709+$D$6*($H$5-K709)*$H$7+$L$16*($H$7^0.5)*(NORMINV(RAND(),0,1))</f>
        <v>3.28828366801892</v>
      </c>
      <c r="M709" s="0" t="n">
        <f aca="true">L709+$D$6*($H$5-L709)*$H$7+$M$16*($H$7^0.5)*(NORMINV(RAND(),0,1))</f>
        <v>3.37925608671788</v>
      </c>
      <c r="N709" s="0" t="n">
        <f aca="false">EXP(M709)</f>
        <v>29.348929931532</v>
      </c>
      <c r="O709" s="0" t="n">
        <f aca="false">EXP(($H$9*LN(N709))+(1-$H$9)*$H$5+(($D$9^2)/(4*$D$6))*(1-$H$9^2))</f>
        <v>26.5915321993867</v>
      </c>
      <c r="P709" s="33" t="n">
        <f aca="false">(MAX(O709-$D$5,0))*$H$8</f>
        <v>3.22612522219823</v>
      </c>
    </row>
    <row r="710" customFormat="false" ht="12.75" hidden="false" customHeight="false" outlineLevel="0" collapsed="false">
      <c r="A710" s="0" t="n">
        <v>690</v>
      </c>
      <c r="C710" s="18" t="n">
        <f aca="false">$H$6</f>
        <v>3.29212628660779</v>
      </c>
      <c r="D710" s="0" t="n">
        <f aca="true">C710+$D$6*($H$5-C710)*$H$7+$D$16*($H$7^0.5)*(NORMINV(RAND(),0,1))</f>
        <v>3.31850739864149</v>
      </c>
      <c r="E710" s="0" t="n">
        <f aca="true">D710+$D$6*($H$5-D710)*$H$7+$E$16*($H$7^0.5)*(NORMINV(RAND(),0,1))</f>
        <v>3.49068975774868</v>
      </c>
      <c r="F710" s="0" t="n">
        <f aca="true">E710+$D$6*($H$5-E710)*$H$7+$F$16*($H$7^0.5)*(NORMINV(RAND(),0,1))</f>
        <v>3.5091158104303</v>
      </c>
      <c r="G710" s="0" t="n">
        <f aca="true">F710+$D$6*($H$5-F710)*$H$7+$G$16*($H$7^0.5)*(NORMINV(RAND(),0,1))</f>
        <v>3.33083046907578</v>
      </c>
      <c r="H710" s="0" t="n">
        <f aca="true">G710+$D$6*($H$5-G710)*$H$7+$H$16*($H$7^0.5)*(NORMINV(RAND(),0,1))</f>
        <v>3.3147209251011</v>
      </c>
      <c r="I710" s="0" t="n">
        <f aca="true">H710+$D$6*($H$5-H710)*$H$7+$I$16*($H$7^0.5)*(NORMINV(RAND(),0,1))</f>
        <v>3.36892956538334</v>
      </c>
      <c r="J710" s="0" t="n">
        <f aca="true">I710+$D$6*($H$5-I710)*$H$7+$J$16*($H$7^0.5)*(NORMINV(RAND(),0,1))</f>
        <v>3.38693031899963</v>
      </c>
      <c r="K710" s="0" t="n">
        <f aca="true">J710+$D$6*($H$5-J710)*$H$7+$K$16*($H$7^0.5)*(NORMINV(RAND(),0,1))</f>
        <v>3.40447416082368</v>
      </c>
      <c r="L710" s="0" t="n">
        <f aca="true">K710+$D$6*($H$5-K710)*$H$7+$L$16*($H$7^0.5)*(NORMINV(RAND(),0,1))</f>
        <v>3.33027406154649</v>
      </c>
      <c r="M710" s="0" t="n">
        <f aca="true">L710+$D$6*($H$5-L710)*$H$7+$M$16*($H$7^0.5)*(NORMINV(RAND(),0,1))</f>
        <v>3.33602162642765</v>
      </c>
      <c r="N710" s="0" t="n">
        <f aca="false">EXP(M710)</f>
        <v>28.1070835001322</v>
      </c>
      <c r="O710" s="0" t="n">
        <f aca="false">EXP(($H$9*LN(N710))+(1-$H$9)*$H$5+(($D$9^2)/(4*$D$6))*(1-$H$9^2))</f>
        <v>25.6988716316279</v>
      </c>
      <c r="P710" s="33" t="n">
        <f aca="false">(MAX(O710-$D$5,0))*$H$8</f>
        <v>2.37700022405455</v>
      </c>
    </row>
    <row r="711" customFormat="false" ht="12.75" hidden="false" customHeight="false" outlineLevel="0" collapsed="false">
      <c r="A711" s="0" t="n">
        <v>691</v>
      </c>
      <c r="C711" s="18" t="n">
        <f aca="false">$H$6</f>
        <v>3.29212628660779</v>
      </c>
      <c r="D711" s="0" t="n">
        <f aca="true">C711+$D$6*($H$5-C711)*$H$7+$D$16*($H$7^0.5)*(NORMINV(RAND(),0,1))</f>
        <v>3.35491462032021</v>
      </c>
      <c r="E711" s="0" t="n">
        <f aca="true">D711+$D$6*($H$5-D711)*$H$7+$E$16*($H$7^0.5)*(NORMINV(RAND(),0,1))</f>
        <v>3.32341344358659</v>
      </c>
      <c r="F711" s="0" t="n">
        <f aca="true">E711+$D$6*($H$5-E711)*$H$7+$F$16*($H$7^0.5)*(NORMINV(RAND(),0,1))</f>
        <v>3.32086731831377</v>
      </c>
      <c r="G711" s="0" t="n">
        <f aca="true">F711+$D$6*($H$5-F711)*$H$7+$G$16*($H$7^0.5)*(NORMINV(RAND(),0,1))</f>
        <v>3.35098125221217</v>
      </c>
      <c r="H711" s="0" t="n">
        <f aca="true">G711+$D$6*($H$5-G711)*$H$7+$H$16*($H$7^0.5)*(NORMINV(RAND(),0,1))</f>
        <v>3.83123912869304</v>
      </c>
      <c r="I711" s="0" t="n">
        <f aca="true">H711+$D$6*($H$5-H711)*$H$7+$I$16*($H$7^0.5)*(NORMINV(RAND(),0,1))</f>
        <v>3.85895186108962</v>
      </c>
      <c r="J711" s="0" t="n">
        <f aca="true">I711+$D$6*($H$5-I711)*$H$7+$J$16*($H$7^0.5)*(NORMINV(RAND(),0,1))</f>
        <v>3.67551559354378</v>
      </c>
      <c r="K711" s="0" t="n">
        <f aca="true">J711+$D$6*($H$5-J711)*$H$7+$K$16*($H$7^0.5)*(NORMINV(RAND(),0,1))</f>
        <v>3.51460575264075</v>
      </c>
      <c r="L711" s="0" t="n">
        <f aca="true">K711+$D$6*($H$5-K711)*$H$7+$L$16*($H$7^0.5)*(NORMINV(RAND(),0,1))</f>
        <v>3.32215741747296</v>
      </c>
      <c r="M711" s="0" t="n">
        <f aca="true">L711+$D$6*($H$5-L711)*$H$7+$M$16*($H$7^0.5)*(NORMINV(RAND(),0,1))</f>
        <v>3.29623490498731</v>
      </c>
      <c r="N711" s="0" t="n">
        <f aca="false">EXP(M711)</f>
        <v>27.0107491916973</v>
      </c>
      <c r="O711" s="0" t="n">
        <f aca="false">EXP(($H$9*LN(N711))+(1-$H$9)*$H$5+(($D$9^2)/(4*$D$6))*(1-$H$9^2))</f>
        <v>24.903897115342</v>
      </c>
      <c r="P711" s="33" t="n">
        <f aca="false">(MAX(O711-$D$5,0))*$H$8</f>
        <v>1.62079707243518</v>
      </c>
    </row>
    <row r="712" customFormat="false" ht="12.75" hidden="false" customHeight="false" outlineLevel="0" collapsed="false">
      <c r="A712" s="0" t="n">
        <v>692</v>
      </c>
      <c r="C712" s="18" t="n">
        <f aca="false">$H$6</f>
        <v>3.29212628660779</v>
      </c>
      <c r="D712" s="0" t="n">
        <f aca="true">C712+$D$6*($H$5-C712)*$H$7+$D$16*($H$7^0.5)*(NORMINV(RAND(),0,1))</f>
        <v>3.31204171578274</v>
      </c>
      <c r="E712" s="0" t="n">
        <f aca="true">D712+$D$6*($H$5-D712)*$H$7+$E$16*($H$7^0.5)*(NORMINV(RAND(),0,1))</f>
        <v>3.3118683925564</v>
      </c>
      <c r="F712" s="0" t="n">
        <f aca="true">E712+$D$6*($H$5-E712)*$H$7+$F$16*($H$7^0.5)*(NORMINV(RAND(),0,1))</f>
        <v>3.27898356308684</v>
      </c>
      <c r="G712" s="0" t="n">
        <f aca="true">F712+$D$6*($H$5-F712)*$H$7+$G$16*($H$7^0.5)*(NORMINV(RAND(),0,1))</f>
        <v>3.20671939377512</v>
      </c>
      <c r="H712" s="0" t="n">
        <f aca="true">G712+$D$6*($H$5-G712)*$H$7+$H$16*($H$7^0.5)*(NORMINV(RAND(),0,1))</f>
        <v>3.21028893261432</v>
      </c>
      <c r="I712" s="0" t="n">
        <f aca="true">H712+$D$6*($H$5-H712)*$H$7+$I$16*($H$7^0.5)*(NORMINV(RAND(),0,1))</f>
        <v>3.22137344089721</v>
      </c>
      <c r="J712" s="0" t="n">
        <f aca="true">I712+$D$6*($H$5-I712)*$H$7+$J$16*($H$7^0.5)*(NORMINV(RAND(),0,1))</f>
        <v>3.43038377137961</v>
      </c>
      <c r="K712" s="0" t="n">
        <f aca="true">J712+$D$6*($H$5-J712)*$H$7+$K$16*($H$7^0.5)*(NORMINV(RAND(),0,1))</f>
        <v>3.13620576850149</v>
      </c>
      <c r="L712" s="0" t="n">
        <f aca="true">K712+$D$6*($H$5-K712)*$H$7+$L$16*($H$7^0.5)*(NORMINV(RAND(),0,1))</f>
        <v>3.15262551611347</v>
      </c>
      <c r="M712" s="0" t="n">
        <f aca="true">L712+$D$6*($H$5-L712)*$H$7+$M$16*($H$7^0.5)*(NORMINV(RAND(),0,1))</f>
        <v>3.12935216533807</v>
      </c>
      <c r="N712" s="0" t="n">
        <f aca="false">EXP(M712)</f>
        <v>22.8591657845879</v>
      </c>
      <c r="O712" s="0" t="n">
        <f aca="false">EXP(($H$9*LN(N712))+(1-$H$9)*$H$5+(($D$9^2)/(4*$D$6))*(1-$H$9^2))</f>
        <v>21.8286546308492</v>
      </c>
      <c r="P712" s="33" t="n">
        <f aca="false">(MAX(O712-$D$5,0))*$H$8</f>
        <v>0</v>
      </c>
    </row>
    <row r="713" customFormat="false" ht="12.75" hidden="false" customHeight="false" outlineLevel="0" collapsed="false">
      <c r="A713" s="0" t="n">
        <v>693</v>
      </c>
      <c r="C713" s="18" t="n">
        <f aca="false">$H$6</f>
        <v>3.29212628660779</v>
      </c>
      <c r="D713" s="0" t="n">
        <f aca="true">C713+$D$6*($H$5-C713)*$H$7+$D$16*($H$7^0.5)*(NORMINV(RAND(),0,1))</f>
        <v>3.05941492525537</v>
      </c>
      <c r="E713" s="0" t="n">
        <f aca="true">D713+$D$6*($H$5-D713)*$H$7+$E$16*($H$7^0.5)*(NORMINV(RAND(),0,1))</f>
        <v>2.99992490404328</v>
      </c>
      <c r="F713" s="0" t="n">
        <f aca="true">E713+$D$6*($H$5-E713)*$H$7+$F$16*($H$7^0.5)*(NORMINV(RAND(),0,1))</f>
        <v>3.1107437300781</v>
      </c>
      <c r="G713" s="0" t="n">
        <f aca="true">F713+$D$6*($H$5-F713)*$H$7+$G$16*($H$7^0.5)*(NORMINV(RAND(),0,1))</f>
        <v>3.31177323388334</v>
      </c>
      <c r="H713" s="0" t="n">
        <f aca="true">G713+$D$6*($H$5-G713)*$H$7+$H$16*($H$7^0.5)*(NORMINV(RAND(),0,1))</f>
        <v>3.38243073884418</v>
      </c>
      <c r="I713" s="0" t="n">
        <f aca="true">H713+$D$6*($H$5-H713)*$H$7+$I$16*($H$7^0.5)*(NORMINV(RAND(),0,1))</f>
        <v>3.18655834069035</v>
      </c>
      <c r="J713" s="0" t="n">
        <f aca="true">I713+$D$6*($H$5-I713)*$H$7+$J$16*($H$7^0.5)*(NORMINV(RAND(),0,1))</f>
        <v>3.01484255117489</v>
      </c>
      <c r="K713" s="0" t="n">
        <f aca="true">J713+$D$6*($H$5-J713)*$H$7+$K$16*($H$7^0.5)*(NORMINV(RAND(),0,1))</f>
        <v>3.07666898310105</v>
      </c>
      <c r="L713" s="0" t="n">
        <f aca="true">K713+$D$6*($H$5-K713)*$H$7+$L$16*($H$7^0.5)*(NORMINV(RAND(),0,1))</f>
        <v>2.96562020765875</v>
      </c>
      <c r="M713" s="0" t="n">
        <f aca="true">L713+$D$6*($H$5-L713)*$H$7+$M$16*($H$7^0.5)*(NORMINV(RAND(),0,1))</f>
        <v>3.00212032728793</v>
      </c>
      <c r="N713" s="0" t="n">
        <f aca="false">EXP(M713)</f>
        <v>20.1281700173026</v>
      </c>
      <c r="O713" s="0" t="n">
        <f aca="false">EXP(($H$9*LN(N713))+(1-$H$9)*$H$5+(($D$9^2)/(4*$D$6))*(1-$H$9^2))</f>
        <v>19.7418015247193</v>
      </c>
      <c r="P713" s="33" t="n">
        <f aca="false">(MAX(O713-$D$5,0))*$H$8</f>
        <v>0</v>
      </c>
    </row>
    <row r="714" customFormat="false" ht="12.75" hidden="false" customHeight="false" outlineLevel="0" collapsed="false">
      <c r="A714" s="0" t="n">
        <v>694</v>
      </c>
      <c r="C714" s="18" t="n">
        <f aca="false">$H$6</f>
        <v>3.29212628660779</v>
      </c>
      <c r="D714" s="0" t="n">
        <f aca="true">C714+$D$6*($H$5-C714)*$H$7+$D$16*($H$7^0.5)*(NORMINV(RAND(),0,1))</f>
        <v>3.26904256474363</v>
      </c>
      <c r="E714" s="0" t="n">
        <f aca="true">D714+$D$6*($H$5-D714)*$H$7+$E$16*($H$7^0.5)*(NORMINV(RAND(),0,1))</f>
        <v>3.11685594946468</v>
      </c>
      <c r="F714" s="0" t="n">
        <f aca="true">E714+$D$6*($H$5-E714)*$H$7+$F$16*($H$7^0.5)*(NORMINV(RAND(),0,1))</f>
        <v>3.32793591107765</v>
      </c>
      <c r="G714" s="0" t="n">
        <f aca="true">F714+$D$6*($H$5-F714)*$H$7+$G$16*($H$7^0.5)*(NORMINV(RAND(),0,1))</f>
        <v>3.51321856687459</v>
      </c>
      <c r="H714" s="0" t="n">
        <f aca="true">G714+$D$6*($H$5-G714)*$H$7+$H$16*($H$7^0.5)*(NORMINV(RAND(),0,1))</f>
        <v>3.67546826451784</v>
      </c>
      <c r="I714" s="0" t="n">
        <f aca="true">H714+$D$6*($H$5-H714)*$H$7+$I$16*($H$7^0.5)*(NORMINV(RAND(),0,1))</f>
        <v>3.60011186231664</v>
      </c>
      <c r="J714" s="0" t="n">
        <f aca="true">I714+$D$6*($H$5-I714)*$H$7+$J$16*($H$7^0.5)*(NORMINV(RAND(),0,1))</f>
        <v>3.72135251626969</v>
      </c>
      <c r="K714" s="0" t="n">
        <f aca="true">J714+$D$6*($H$5-J714)*$H$7+$K$16*($H$7^0.5)*(NORMINV(RAND(),0,1))</f>
        <v>3.77205856100045</v>
      </c>
      <c r="L714" s="0" t="n">
        <f aca="true">K714+$D$6*($H$5-K714)*$H$7+$L$16*($H$7^0.5)*(NORMINV(RAND(),0,1))</f>
        <v>3.7701402163061</v>
      </c>
      <c r="M714" s="0" t="n">
        <f aca="true">L714+$D$6*($H$5-L714)*$H$7+$M$16*($H$7^0.5)*(NORMINV(RAND(),0,1))</f>
        <v>3.68700062549884</v>
      </c>
      <c r="N714" s="0" t="n">
        <f aca="false">EXP(M714)</f>
        <v>39.924917411141</v>
      </c>
      <c r="O714" s="0" t="n">
        <f aca="false">EXP(($H$9*LN(N714))+(1-$H$9)*$H$5+(($D$9^2)/(4*$D$6))*(1-$H$9^2))</f>
        <v>33.9077470889606</v>
      </c>
      <c r="P714" s="33" t="n">
        <f aca="false">(MAX(O714-$D$5,0))*$H$8</f>
        <v>10.1855241011311</v>
      </c>
    </row>
    <row r="715" customFormat="false" ht="12.75" hidden="false" customHeight="false" outlineLevel="0" collapsed="false">
      <c r="A715" s="0" t="n">
        <v>695</v>
      </c>
      <c r="C715" s="18" t="n">
        <f aca="false">$H$6</f>
        <v>3.29212628660779</v>
      </c>
      <c r="D715" s="0" t="n">
        <f aca="true">C715+$D$6*($H$5-C715)*$H$7+$D$16*($H$7^0.5)*(NORMINV(RAND(),0,1))</f>
        <v>3.55488609773603</v>
      </c>
      <c r="E715" s="0" t="n">
        <f aca="true">D715+$D$6*($H$5-D715)*$H$7+$E$16*($H$7^0.5)*(NORMINV(RAND(),0,1))</f>
        <v>3.60952798676684</v>
      </c>
      <c r="F715" s="0" t="n">
        <f aca="true">E715+$D$6*($H$5-E715)*$H$7+$F$16*($H$7^0.5)*(NORMINV(RAND(),0,1))</f>
        <v>3.70262740648133</v>
      </c>
      <c r="G715" s="0" t="n">
        <f aca="true">F715+$D$6*($H$5-F715)*$H$7+$G$16*($H$7^0.5)*(NORMINV(RAND(),0,1))</f>
        <v>3.55416336659786</v>
      </c>
      <c r="H715" s="0" t="n">
        <f aca="true">G715+$D$6*($H$5-G715)*$H$7+$H$16*($H$7^0.5)*(NORMINV(RAND(),0,1))</f>
        <v>3.47163281451733</v>
      </c>
      <c r="I715" s="0" t="n">
        <f aca="true">H715+$D$6*($H$5-H715)*$H$7+$I$16*($H$7^0.5)*(NORMINV(RAND(),0,1))</f>
        <v>3.52568815070279</v>
      </c>
      <c r="J715" s="0" t="n">
        <f aca="true">I715+$D$6*($H$5-I715)*$H$7+$J$16*($H$7^0.5)*(NORMINV(RAND(),0,1))</f>
        <v>3.56829345876639</v>
      </c>
      <c r="K715" s="0" t="n">
        <f aca="true">J715+$D$6*($H$5-J715)*$H$7+$K$16*($H$7^0.5)*(NORMINV(RAND(),0,1))</f>
        <v>3.58304368704617</v>
      </c>
      <c r="L715" s="0" t="n">
        <f aca="true">K715+$D$6*($H$5-K715)*$H$7+$L$16*($H$7^0.5)*(NORMINV(RAND(),0,1))</f>
        <v>3.34143859594469</v>
      </c>
      <c r="M715" s="0" t="n">
        <f aca="true">L715+$D$6*($H$5-L715)*$H$7+$M$16*($H$7^0.5)*(NORMINV(RAND(),0,1))</f>
        <v>3.41658449707111</v>
      </c>
      <c r="N715" s="0" t="n">
        <f aca="false">EXP(M715)</f>
        <v>30.4651831978876</v>
      </c>
      <c r="O715" s="0" t="n">
        <f aca="false">EXP(($H$9*LN(N715))+(1-$H$9)*$H$5+(($D$9^2)/(4*$D$6))*(1-$H$9^2))</f>
        <v>27.3871543418692</v>
      </c>
      <c r="P715" s="33" t="n">
        <f aca="false">(MAX(O715-$D$5,0))*$H$8</f>
        <v>3.9829444149119</v>
      </c>
    </row>
    <row r="716" customFormat="false" ht="12.75" hidden="false" customHeight="false" outlineLevel="0" collapsed="false">
      <c r="A716" s="0" t="n">
        <v>696</v>
      </c>
      <c r="C716" s="18" t="n">
        <f aca="false">$H$6</f>
        <v>3.29212628660779</v>
      </c>
      <c r="D716" s="0" t="n">
        <f aca="true">C716+$D$6*($H$5-C716)*$H$7+$D$16*($H$7^0.5)*(NORMINV(RAND(),0,1))</f>
        <v>3.35853714691351</v>
      </c>
      <c r="E716" s="0" t="n">
        <f aca="true">D716+$D$6*($H$5-D716)*$H$7+$E$16*($H$7^0.5)*(NORMINV(RAND(),0,1))</f>
        <v>3.36343593015233</v>
      </c>
      <c r="F716" s="0" t="n">
        <f aca="true">E716+$D$6*($H$5-E716)*$H$7+$F$16*($H$7^0.5)*(NORMINV(RAND(),0,1))</f>
        <v>3.36372449963666</v>
      </c>
      <c r="G716" s="0" t="n">
        <f aca="true">F716+$D$6*($H$5-F716)*$H$7+$G$16*($H$7^0.5)*(NORMINV(RAND(),0,1))</f>
        <v>3.3195620077842</v>
      </c>
      <c r="H716" s="0" t="n">
        <f aca="true">G716+$D$6*($H$5-G716)*$H$7+$H$16*($H$7^0.5)*(NORMINV(RAND(),0,1))</f>
        <v>3.33070100041554</v>
      </c>
      <c r="I716" s="0" t="n">
        <f aca="true">H716+$D$6*($H$5-H716)*$H$7+$I$16*($H$7^0.5)*(NORMINV(RAND(),0,1))</f>
        <v>3.24046248926656</v>
      </c>
      <c r="J716" s="0" t="n">
        <f aca="true">I716+$D$6*($H$5-I716)*$H$7+$J$16*($H$7^0.5)*(NORMINV(RAND(),0,1))</f>
        <v>3.25497622557512</v>
      </c>
      <c r="K716" s="0" t="n">
        <f aca="true">J716+$D$6*($H$5-J716)*$H$7+$K$16*($H$7^0.5)*(NORMINV(RAND(),0,1))</f>
        <v>3.21959801004344</v>
      </c>
      <c r="L716" s="0" t="n">
        <f aca="true">K716+$D$6*($H$5-K716)*$H$7+$L$16*($H$7^0.5)*(NORMINV(RAND(),0,1))</f>
        <v>3.30726865098127</v>
      </c>
      <c r="M716" s="0" t="n">
        <f aca="true">L716+$D$6*($H$5-L716)*$H$7+$M$16*($H$7^0.5)*(NORMINV(RAND(),0,1))</f>
        <v>3.26700954950947</v>
      </c>
      <c r="N716" s="0" t="n">
        <f aca="false">EXP(M716)</f>
        <v>26.2327741168797</v>
      </c>
      <c r="O716" s="0" t="n">
        <f aca="false">EXP(($H$9*LN(N716))+(1-$H$9)*$H$5+(($D$9^2)/(4*$D$6))*(1-$H$9^2))</f>
        <v>24.3356579701033</v>
      </c>
      <c r="P716" s="33" t="n">
        <f aca="false">(MAX(O716-$D$5,0))*$H$8</f>
        <v>1.08027127733104</v>
      </c>
    </row>
    <row r="717" customFormat="false" ht="12.75" hidden="false" customHeight="false" outlineLevel="0" collapsed="false">
      <c r="A717" s="0" t="n">
        <v>697</v>
      </c>
      <c r="C717" s="18" t="n">
        <f aca="false">$H$6</f>
        <v>3.29212628660779</v>
      </c>
      <c r="D717" s="0" t="n">
        <f aca="true">C717+$D$6*($H$5-C717)*$H$7+$D$16*($H$7^0.5)*(NORMINV(RAND(),0,1))</f>
        <v>3.1697126761226</v>
      </c>
      <c r="E717" s="0" t="n">
        <f aca="true">D717+$D$6*($H$5-D717)*$H$7+$E$16*($H$7^0.5)*(NORMINV(RAND(),0,1))</f>
        <v>3.22669055207362</v>
      </c>
      <c r="F717" s="0" t="n">
        <f aca="true">E717+$D$6*($H$5-E717)*$H$7+$F$16*($H$7^0.5)*(NORMINV(RAND(),0,1))</f>
        <v>3.20410261901786</v>
      </c>
      <c r="G717" s="0" t="n">
        <f aca="true">F717+$D$6*($H$5-F717)*$H$7+$G$16*($H$7^0.5)*(NORMINV(RAND(),0,1))</f>
        <v>3.18311359957967</v>
      </c>
      <c r="H717" s="0" t="n">
        <f aca="true">G717+$D$6*($H$5-G717)*$H$7+$H$16*($H$7^0.5)*(NORMINV(RAND(),0,1))</f>
        <v>3.30552173576103</v>
      </c>
      <c r="I717" s="0" t="n">
        <f aca="true">H717+$D$6*($H$5-H717)*$H$7+$I$16*($H$7^0.5)*(NORMINV(RAND(),0,1))</f>
        <v>3.16853833767389</v>
      </c>
      <c r="J717" s="0" t="n">
        <f aca="true">I717+$D$6*($H$5-I717)*$H$7+$J$16*($H$7^0.5)*(NORMINV(RAND(),0,1))</f>
        <v>2.93335508724221</v>
      </c>
      <c r="K717" s="0" t="n">
        <f aca="true">J717+$D$6*($H$5-J717)*$H$7+$K$16*($H$7^0.5)*(NORMINV(RAND(),0,1))</f>
        <v>2.77901330542562</v>
      </c>
      <c r="L717" s="0" t="n">
        <f aca="true">K717+$D$6*($H$5-K717)*$H$7+$L$16*($H$7^0.5)*(NORMINV(RAND(),0,1))</f>
        <v>2.78241536730337</v>
      </c>
      <c r="M717" s="0" t="n">
        <f aca="true">L717+$D$6*($H$5-L717)*$H$7+$M$16*($H$7^0.5)*(NORMINV(RAND(),0,1))</f>
        <v>2.81218581771742</v>
      </c>
      <c r="N717" s="0" t="n">
        <f aca="false">EXP(M717)</f>
        <v>16.6462641806668</v>
      </c>
      <c r="O717" s="0" t="n">
        <f aca="false">EXP(($H$9*LN(N717))+(1-$H$9)*$H$5+(($D$9^2)/(4*$D$6))*(1-$H$9^2))</f>
        <v>16.9918138105064</v>
      </c>
      <c r="P717" s="33" t="n">
        <f aca="false">(MAX(O717-$D$5,0))*$H$8</f>
        <v>0</v>
      </c>
    </row>
    <row r="718" customFormat="false" ht="12.75" hidden="false" customHeight="false" outlineLevel="0" collapsed="false">
      <c r="A718" s="0" t="n">
        <v>698</v>
      </c>
      <c r="C718" s="18" t="n">
        <f aca="false">$H$6</f>
        <v>3.29212628660779</v>
      </c>
      <c r="D718" s="0" t="n">
        <f aca="true">C718+$D$6*($H$5-C718)*$H$7+$D$16*($H$7^0.5)*(NORMINV(RAND(),0,1))</f>
        <v>3.38780021608959</v>
      </c>
      <c r="E718" s="0" t="n">
        <f aca="true">D718+$D$6*($H$5-D718)*$H$7+$E$16*($H$7^0.5)*(NORMINV(RAND(),0,1))</f>
        <v>3.33236474165403</v>
      </c>
      <c r="F718" s="0" t="n">
        <f aca="true">E718+$D$6*($H$5-E718)*$H$7+$F$16*($H$7^0.5)*(NORMINV(RAND(),0,1))</f>
        <v>3.46635747250091</v>
      </c>
      <c r="G718" s="0" t="n">
        <f aca="true">F718+$D$6*($H$5-F718)*$H$7+$G$16*($H$7^0.5)*(NORMINV(RAND(),0,1))</f>
        <v>3.2642090405382</v>
      </c>
      <c r="H718" s="0" t="n">
        <f aca="true">G718+$D$6*($H$5-G718)*$H$7+$H$16*($H$7^0.5)*(NORMINV(RAND(),0,1))</f>
        <v>3.24882094170776</v>
      </c>
      <c r="I718" s="0" t="n">
        <f aca="true">H718+$D$6*($H$5-H718)*$H$7+$I$16*($H$7^0.5)*(NORMINV(RAND(),0,1))</f>
        <v>3.26668270898582</v>
      </c>
      <c r="J718" s="0" t="n">
        <f aca="true">I718+$D$6*($H$5-I718)*$H$7+$J$16*($H$7^0.5)*(NORMINV(RAND(),0,1))</f>
        <v>3.10902840870538</v>
      </c>
      <c r="K718" s="0" t="n">
        <f aca="true">J718+$D$6*($H$5-J718)*$H$7+$K$16*($H$7^0.5)*(NORMINV(RAND(),0,1))</f>
        <v>2.96576402163633</v>
      </c>
      <c r="L718" s="0" t="n">
        <f aca="true">K718+$D$6*($H$5-K718)*$H$7+$L$16*($H$7^0.5)*(NORMINV(RAND(),0,1))</f>
        <v>3.07738741162612</v>
      </c>
      <c r="M718" s="0" t="n">
        <f aca="true">L718+$D$6*($H$5-L718)*$H$7+$M$16*($H$7^0.5)*(NORMINV(RAND(),0,1))</f>
        <v>3.06433447126304</v>
      </c>
      <c r="N718" s="0" t="n">
        <f aca="false">EXP(M718)</f>
        <v>21.4202014826819</v>
      </c>
      <c r="O718" s="0" t="n">
        <f aca="false">EXP(($H$9*LN(N718))+(1-$H$9)*$H$5+(($D$9^2)/(4*$D$6))*(1-$H$9^2))</f>
        <v>20.7360518582818</v>
      </c>
      <c r="P718" s="33" t="n">
        <f aca="false">(MAX(O718-$D$5,0))*$H$8</f>
        <v>0</v>
      </c>
    </row>
    <row r="719" customFormat="false" ht="12.75" hidden="false" customHeight="false" outlineLevel="0" collapsed="false">
      <c r="A719" s="0" t="n">
        <v>699</v>
      </c>
      <c r="C719" s="18" t="n">
        <f aca="false">$H$6</f>
        <v>3.29212628660779</v>
      </c>
      <c r="D719" s="0" t="n">
        <f aca="true">C719+$D$6*($H$5-C719)*$H$7+$D$16*($H$7^0.5)*(NORMINV(RAND(),0,1))</f>
        <v>3.33633904616893</v>
      </c>
      <c r="E719" s="0" t="n">
        <f aca="true">D719+$D$6*($H$5-D719)*$H$7+$E$16*($H$7^0.5)*(NORMINV(RAND(),0,1))</f>
        <v>3.3178283543057</v>
      </c>
      <c r="F719" s="0" t="n">
        <f aca="true">E719+$D$6*($H$5-E719)*$H$7+$F$16*($H$7^0.5)*(NORMINV(RAND(),0,1))</f>
        <v>3.31397236936649</v>
      </c>
      <c r="G719" s="0" t="n">
        <f aca="true">F719+$D$6*($H$5-F719)*$H$7+$G$16*($H$7^0.5)*(NORMINV(RAND(),0,1))</f>
        <v>3.35409339768414</v>
      </c>
      <c r="H719" s="0" t="n">
        <f aca="true">G719+$D$6*($H$5-G719)*$H$7+$H$16*($H$7^0.5)*(NORMINV(RAND(),0,1))</f>
        <v>3.30948663769418</v>
      </c>
      <c r="I719" s="0" t="n">
        <f aca="true">H719+$D$6*($H$5-H719)*$H$7+$I$16*($H$7^0.5)*(NORMINV(RAND(),0,1))</f>
        <v>3.56039779700857</v>
      </c>
      <c r="J719" s="0" t="n">
        <f aca="true">I719+$D$6*($H$5-I719)*$H$7+$J$16*($H$7^0.5)*(NORMINV(RAND(),0,1))</f>
        <v>3.78300477437699</v>
      </c>
      <c r="K719" s="0" t="n">
        <f aca="true">J719+$D$6*($H$5-J719)*$H$7+$K$16*($H$7^0.5)*(NORMINV(RAND(),0,1))</f>
        <v>3.84701055973867</v>
      </c>
      <c r="L719" s="0" t="n">
        <f aca="true">K719+$D$6*($H$5-K719)*$H$7+$L$16*($H$7^0.5)*(NORMINV(RAND(),0,1))</f>
        <v>3.85690844206009</v>
      </c>
      <c r="M719" s="0" t="n">
        <f aca="true">L719+$D$6*($H$5-L719)*$H$7+$M$16*($H$7^0.5)*(NORMINV(RAND(),0,1))</f>
        <v>3.92734995725353</v>
      </c>
      <c r="N719" s="0" t="n">
        <f aca="false">EXP(M719)</f>
        <v>50.7722505973803</v>
      </c>
      <c r="O719" s="0" t="n">
        <f aca="false">EXP(($H$9*LN(N719))+(1-$H$9)*$H$5+(($D$9^2)/(4*$D$6))*(1-$H$9^2))</f>
        <v>40.9956831931178</v>
      </c>
      <c r="P719" s="33" t="n">
        <f aca="false">(MAX(O719-$D$5,0))*$H$8</f>
        <v>16.9277774823865</v>
      </c>
    </row>
    <row r="720" customFormat="false" ht="12.75" hidden="false" customHeight="false" outlineLevel="0" collapsed="false">
      <c r="A720" s="0" t="n">
        <v>700</v>
      </c>
      <c r="C720" s="18" t="n">
        <f aca="false">$H$6</f>
        <v>3.29212628660779</v>
      </c>
      <c r="D720" s="0" t="n">
        <f aca="true">C720+$D$6*($H$5-C720)*$H$7+$D$16*($H$7^0.5)*(NORMINV(RAND(),0,1))</f>
        <v>3.17746461778117</v>
      </c>
      <c r="E720" s="0" t="n">
        <f aca="true">D720+$D$6*($H$5-D720)*$H$7+$E$16*($H$7^0.5)*(NORMINV(RAND(),0,1))</f>
        <v>2.99776587135886</v>
      </c>
      <c r="F720" s="0" t="n">
        <f aca="true">E720+$D$6*($H$5-E720)*$H$7+$F$16*($H$7^0.5)*(NORMINV(RAND(),0,1))</f>
        <v>2.98872731770446</v>
      </c>
      <c r="G720" s="0" t="n">
        <f aca="true">F720+$D$6*($H$5-F720)*$H$7+$G$16*($H$7^0.5)*(NORMINV(RAND(),0,1))</f>
        <v>2.95743829033477</v>
      </c>
      <c r="H720" s="0" t="n">
        <f aca="true">G720+$D$6*($H$5-G720)*$H$7+$H$16*($H$7^0.5)*(NORMINV(RAND(),0,1))</f>
        <v>2.99093525740114</v>
      </c>
      <c r="I720" s="0" t="n">
        <f aca="true">H720+$D$6*($H$5-H720)*$H$7+$I$16*($H$7^0.5)*(NORMINV(RAND(),0,1))</f>
        <v>3.12746327705749</v>
      </c>
      <c r="J720" s="0" t="n">
        <f aca="true">I720+$D$6*($H$5-I720)*$H$7+$J$16*($H$7^0.5)*(NORMINV(RAND(),0,1))</f>
        <v>3.08117769594737</v>
      </c>
      <c r="K720" s="0" t="n">
        <f aca="true">J720+$D$6*($H$5-J720)*$H$7+$K$16*($H$7^0.5)*(NORMINV(RAND(),0,1))</f>
        <v>2.90513762196245</v>
      </c>
      <c r="L720" s="0" t="n">
        <f aca="true">K720+$D$6*($H$5-K720)*$H$7+$L$16*($H$7^0.5)*(NORMINV(RAND(),0,1))</f>
        <v>3.03373668993541</v>
      </c>
      <c r="M720" s="0" t="n">
        <f aca="true">L720+$D$6*($H$5-L720)*$H$7+$M$16*($H$7^0.5)*(NORMINV(RAND(),0,1))</f>
        <v>2.97601134858145</v>
      </c>
      <c r="N720" s="0" t="n">
        <f aca="false">EXP(M720)</f>
        <v>19.6094452090463</v>
      </c>
      <c r="O720" s="0" t="n">
        <f aca="false">EXP(($H$9*LN(N720))+(1-$H$9)*$H$5+(($D$9^2)/(4*$D$6))*(1-$H$9^2))</f>
        <v>19.33888673786</v>
      </c>
      <c r="P720" s="33" t="n">
        <f aca="false">(MAX(O720-$D$5,0))*$H$8</f>
        <v>0</v>
      </c>
    </row>
    <row r="721" customFormat="false" ht="12.75" hidden="false" customHeight="false" outlineLevel="0" collapsed="false">
      <c r="A721" s="0" t="n">
        <v>701</v>
      </c>
      <c r="C721" s="18" t="n">
        <f aca="false">$H$6</f>
        <v>3.29212628660779</v>
      </c>
      <c r="D721" s="0" t="n">
        <f aca="true">C721+$D$6*($H$5-C721)*$H$7+$D$16*($H$7^0.5)*(NORMINV(RAND(),0,1))</f>
        <v>3.3445489207654</v>
      </c>
      <c r="E721" s="0" t="n">
        <f aca="true">D721+$D$6*($H$5-D721)*$H$7+$E$16*($H$7^0.5)*(NORMINV(RAND(),0,1))</f>
        <v>3.28944483489243</v>
      </c>
      <c r="F721" s="0" t="n">
        <f aca="true">E721+$D$6*($H$5-E721)*$H$7+$F$16*($H$7^0.5)*(NORMINV(RAND(),0,1))</f>
        <v>3.35739574684823</v>
      </c>
      <c r="G721" s="0" t="n">
        <f aca="true">F721+$D$6*($H$5-F721)*$H$7+$G$16*($H$7^0.5)*(NORMINV(RAND(),0,1))</f>
        <v>3.53059773123018</v>
      </c>
      <c r="H721" s="0" t="n">
        <f aca="true">G721+$D$6*($H$5-G721)*$H$7+$H$16*($H$7^0.5)*(NORMINV(RAND(),0,1))</f>
        <v>3.53513023948156</v>
      </c>
      <c r="I721" s="0" t="n">
        <f aca="true">H721+$D$6*($H$5-H721)*$H$7+$I$16*($H$7^0.5)*(NORMINV(RAND(),0,1))</f>
        <v>3.33945909022802</v>
      </c>
      <c r="J721" s="0" t="n">
        <f aca="true">I721+$D$6*($H$5-I721)*$H$7+$J$16*($H$7^0.5)*(NORMINV(RAND(),0,1))</f>
        <v>3.14736156604533</v>
      </c>
      <c r="K721" s="0" t="n">
        <f aca="true">J721+$D$6*($H$5-J721)*$H$7+$K$16*($H$7^0.5)*(NORMINV(RAND(),0,1))</f>
        <v>3.22132207184556</v>
      </c>
      <c r="L721" s="0" t="n">
        <f aca="true">K721+$D$6*($H$5-K721)*$H$7+$L$16*($H$7^0.5)*(NORMINV(RAND(),0,1))</f>
        <v>3.04917285327849</v>
      </c>
      <c r="M721" s="0" t="n">
        <f aca="true">L721+$D$6*($H$5-L721)*$H$7+$M$16*($H$7^0.5)*(NORMINV(RAND(),0,1))</f>
        <v>3.04876452022307</v>
      </c>
      <c r="N721" s="0" t="n">
        <f aca="false">EXP(M721)</f>
        <v>21.0892729502283</v>
      </c>
      <c r="O721" s="0" t="n">
        <f aca="false">EXP(($H$9*LN(N721))+(1-$H$9)*$H$5+(($D$9^2)/(4*$D$6))*(1-$H$9^2))</f>
        <v>20.4826251810063</v>
      </c>
      <c r="P721" s="33" t="n">
        <f aca="false">(MAX(O721-$D$5,0))*$H$8</f>
        <v>0</v>
      </c>
    </row>
    <row r="722" customFormat="false" ht="12.75" hidden="false" customHeight="false" outlineLevel="0" collapsed="false">
      <c r="A722" s="0" t="n">
        <v>702</v>
      </c>
      <c r="C722" s="18" t="n">
        <f aca="false">$H$6</f>
        <v>3.29212628660779</v>
      </c>
      <c r="D722" s="0" t="n">
        <f aca="true">C722+$D$6*($H$5-C722)*$H$7+$D$16*($H$7^0.5)*(NORMINV(RAND(),0,1))</f>
        <v>3.43695005772176</v>
      </c>
      <c r="E722" s="0" t="n">
        <f aca="true">D722+$D$6*($H$5-D722)*$H$7+$E$16*($H$7^0.5)*(NORMINV(RAND(),0,1))</f>
        <v>3.2682716437358</v>
      </c>
      <c r="F722" s="0" t="n">
        <f aca="true">E722+$D$6*($H$5-E722)*$H$7+$F$16*($H$7^0.5)*(NORMINV(RAND(),0,1))</f>
        <v>3.14528113705898</v>
      </c>
      <c r="G722" s="0" t="n">
        <f aca="true">F722+$D$6*($H$5-F722)*$H$7+$G$16*($H$7^0.5)*(NORMINV(RAND(),0,1))</f>
        <v>3.12516479695806</v>
      </c>
      <c r="H722" s="0" t="n">
        <f aca="true">G722+$D$6*($H$5-G722)*$H$7+$H$16*($H$7^0.5)*(NORMINV(RAND(),0,1))</f>
        <v>3.26863802084723</v>
      </c>
      <c r="I722" s="0" t="n">
        <f aca="true">H722+$D$6*($H$5-H722)*$H$7+$I$16*($H$7^0.5)*(NORMINV(RAND(),0,1))</f>
        <v>3.42947847196151</v>
      </c>
      <c r="J722" s="0" t="n">
        <f aca="true">I722+$D$6*($H$5-I722)*$H$7+$J$16*($H$7^0.5)*(NORMINV(RAND(),0,1))</f>
        <v>3.52783191134067</v>
      </c>
      <c r="K722" s="0" t="n">
        <f aca="true">J722+$D$6*($H$5-J722)*$H$7+$K$16*($H$7^0.5)*(NORMINV(RAND(),0,1))</f>
        <v>3.54840495204758</v>
      </c>
      <c r="L722" s="0" t="n">
        <f aca="true">K722+$D$6*($H$5-K722)*$H$7+$L$16*($H$7^0.5)*(NORMINV(RAND(),0,1))</f>
        <v>3.44347231465353</v>
      </c>
      <c r="M722" s="0" t="n">
        <f aca="true">L722+$D$6*($H$5-L722)*$H$7+$M$16*($H$7^0.5)*(NORMINV(RAND(),0,1))</f>
        <v>3.42223422219429</v>
      </c>
      <c r="N722" s="0" t="n">
        <f aca="false">EXP(M722)</f>
        <v>30.6377902408308</v>
      </c>
      <c r="O722" s="0" t="n">
        <f aca="false">EXP(($H$9*LN(N722))+(1-$H$9)*$H$5+(($D$9^2)/(4*$D$6))*(1-$H$9^2))</f>
        <v>27.5096300645894</v>
      </c>
      <c r="P722" s="33" t="n">
        <f aca="false">(MAX(O722-$D$5,0))*$H$8</f>
        <v>4.09944692615039</v>
      </c>
    </row>
    <row r="723" customFormat="false" ht="12.75" hidden="false" customHeight="false" outlineLevel="0" collapsed="false">
      <c r="A723" s="0" t="n">
        <v>703</v>
      </c>
      <c r="C723" s="18" t="n">
        <f aca="false">$H$6</f>
        <v>3.29212628660779</v>
      </c>
      <c r="D723" s="0" t="n">
        <f aca="true">C723+$D$6*($H$5-C723)*$H$7+$D$16*($H$7^0.5)*(NORMINV(RAND(),0,1))</f>
        <v>3.35429007815024</v>
      </c>
      <c r="E723" s="0" t="n">
        <f aca="true">D723+$D$6*($H$5-D723)*$H$7+$E$16*($H$7^0.5)*(NORMINV(RAND(),0,1))</f>
        <v>3.56189690709555</v>
      </c>
      <c r="F723" s="0" t="n">
        <f aca="true">E723+$D$6*($H$5-E723)*$H$7+$F$16*($H$7^0.5)*(NORMINV(RAND(),0,1))</f>
        <v>3.47741118756239</v>
      </c>
      <c r="G723" s="0" t="n">
        <f aca="true">F723+$D$6*($H$5-F723)*$H$7+$G$16*($H$7^0.5)*(NORMINV(RAND(),0,1))</f>
        <v>3.48851949596431</v>
      </c>
      <c r="H723" s="0" t="n">
        <f aca="true">G723+$D$6*($H$5-G723)*$H$7+$H$16*($H$7^0.5)*(NORMINV(RAND(),0,1))</f>
        <v>3.26920533989949</v>
      </c>
      <c r="I723" s="0" t="n">
        <f aca="true">H723+$D$6*($H$5-H723)*$H$7+$I$16*($H$7^0.5)*(NORMINV(RAND(),0,1))</f>
        <v>3.18107987755526</v>
      </c>
      <c r="J723" s="0" t="n">
        <f aca="true">I723+$D$6*($H$5-I723)*$H$7+$J$16*($H$7^0.5)*(NORMINV(RAND(),0,1))</f>
        <v>3.08690003516057</v>
      </c>
      <c r="K723" s="0" t="n">
        <f aca="true">J723+$D$6*($H$5-J723)*$H$7+$K$16*($H$7^0.5)*(NORMINV(RAND(),0,1))</f>
        <v>3.11155213503885</v>
      </c>
      <c r="L723" s="0" t="n">
        <f aca="true">K723+$D$6*($H$5-K723)*$H$7+$L$16*($H$7^0.5)*(NORMINV(RAND(),0,1))</f>
        <v>3.15825906922593</v>
      </c>
      <c r="M723" s="0" t="n">
        <f aca="true">L723+$D$6*($H$5-L723)*$H$7+$M$16*($H$7^0.5)*(NORMINV(RAND(),0,1))</f>
        <v>3.23367585129668</v>
      </c>
      <c r="N723" s="0" t="n">
        <f aca="false">EXP(M723)</f>
        <v>25.3727522281559</v>
      </c>
      <c r="O723" s="0" t="n">
        <f aca="false">EXP(($H$9*LN(N723))+(1-$H$9)*$H$5+(($D$9^2)/(4*$D$6))*(1-$H$9^2))</f>
        <v>23.7033495717518</v>
      </c>
      <c r="P723" s="33" t="n">
        <f aca="false">(MAX(O723-$D$5,0))*$H$8</f>
        <v>0.478800923460144</v>
      </c>
    </row>
    <row r="724" customFormat="false" ht="12.75" hidden="false" customHeight="false" outlineLevel="0" collapsed="false">
      <c r="A724" s="0" t="n">
        <v>704</v>
      </c>
      <c r="C724" s="18" t="n">
        <f aca="false">$H$6</f>
        <v>3.29212628660779</v>
      </c>
      <c r="D724" s="0" t="n">
        <f aca="true">C724+$D$6*($H$5-C724)*$H$7+$D$16*($H$7^0.5)*(NORMINV(RAND(),0,1))</f>
        <v>3.09356739387551</v>
      </c>
      <c r="E724" s="0" t="n">
        <f aca="true">D724+$D$6*($H$5-D724)*$H$7+$E$16*($H$7^0.5)*(NORMINV(RAND(),0,1))</f>
        <v>3.11601370322107</v>
      </c>
      <c r="F724" s="0" t="n">
        <f aca="true">E724+$D$6*($H$5-E724)*$H$7+$F$16*($H$7^0.5)*(NORMINV(RAND(),0,1))</f>
        <v>3.05621943494839</v>
      </c>
      <c r="G724" s="0" t="n">
        <f aca="true">F724+$D$6*($H$5-F724)*$H$7+$G$16*($H$7^0.5)*(NORMINV(RAND(),0,1))</f>
        <v>3.02960217604348</v>
      </c>
      <c r="H724" s="0" t="n">
        <f aca="true">G724+$D$6*($H$5-G724)*$H$7+$H$16*($H$7^0.5)*(NORMINV(RAND(),0,1))</f>
        <v>3.13818849268793</v>
      </c>
      <c r="I724" s="0" t="n">
        <f aca="true">H724+$D$6*($H$5-H724)*$H$7+$I$16*($H$7^0.5)*(NORMINV(RAND(),0,1))</f>
        <v>3.19043928400927</v>
      </c>
      <c r="J724" s="0" t="n">
        <f aca="true">I724+$D$6*($H$5-I724)*$H$7+$J$16*($H$7^0.5)*(NORMINV(RAND(),0,1))</f>
        <v>3.09003614528474</v>
      </c>
      <c r="K724" s="0" t="n">
        <f aca="true">J724+$D$6*($H$5-J724)*$H$7+$K$16*($H$7^0.5)*(NORMINV(RAND(),0,1))</f>
        <v>3.05616525831967</v>
      </c>
      <c r="L724" s="0" t="n">
        <f aca="true">K724+$D$6*($H$5-K724)*$H$7+$L$16*($H$7^0.5)*(NORMINV(RAND(),0,1))</f>
        <v>2.77706140975185</v>
      </c>
      <c r="M724" s="0" t="n">
        <f aca="true">L724+$D$6*($H$5-L724)*$H$7+$M$16*($H$7^0.5)*(NORMINV(RAND(),0,1))</f>
        <v>2.91331111472504</v>
      </c>
      <c r="N724" s="0" t="n">
        <f aca="false">EXP(M724)</f>
        <v>18.4176807714161</v>
      </c>
      <c r="O724" s="0" t="n">
        <f aca="false">EXP(($H$9*LN(N724))+(1-$H$9)*$H$5+(($D$9^2)/(4*$D$6))*(1-$H$9^2))</f>
        <v>18.4045606026412</v>
      </c>
      <c r="P724" s="33" t="n">
        <f aca="false">(MAX(O724-$D$5,0))*$H$8</f>
        <v>0</v>
      </c>
    </row>
    <row r="725" customFormat="false" ht="12.75" hidden="false" customHeight="false" outlineLevel="0" collapsed="false">
      <c r="A725" s="0" t="n">
        <v>705</v>
      </c>
      <c r="C725" s="18" t="n">
        <f aca="false">$H$6</f>
        <v>3.29212628660779</v>
      </c>
      <c r="D725" s="0" t="n">
        <f aca="true">C725+$D$6*($H$5-C725)*$H$7+$D$16*($H$7^0.5)*(NORMINV(RAND(),0,1))</f>
        <v>3.0373994725356</v>
      </c>
      <c r="E725" s="0" t="n">
        <f aca="true">D725+$D$6*($H$5-D725)*$H$7+$E$16*($H$7^0.5)*(NORMINV(RAND(),0,1))</f>
        <v>2.98506024705445</v>
      </c>
      <c r="F725" s="0" t="n">
        <f aca="true">E725+$D$6*($H$5-E725)*$H$7+$F$16*($H$7^0.5)*(NORMINV(RAND(),0,1))</f>
        <v>2.93553685955751</v>
      </c>
      <c r="G725" s="0" t="n">
        <f aca="true">F725+$D$6*($H$5-F725)*$H$7+$G$16*($H$7^0.5)*(NORMINV(RAND(),0,1))</f>
        <v>2.78076393392213</v>
      </c>
      <c r="H725" s="0" t="n">
        <f aca="true">G725+$D$6*($H$5-G725)*$H$7+$H$16*($H$7^0.5)*(NORMINV(RAND(),0,1))</f>
        <v>2.65933407450555</v>
      </c>
      <c r="I725" s="0" t="n">
        <f aca="true">H725+$D$6*($H$5-H725)*$H$7+$I$16*($H$7^0.5)*(NORMINV(RAND(),0,1))</f>
        <v>2.5195993613644</v>
      </c>
      <c r="J725" s="0" t="n">
        <f aca="true">I725+$D$6*($H$5-I725)*$H$7+$J$16*($H$7^0.5)*(NORMINV(RAND(),0,1))</f>
        <v>2.58650340797828</v>
      </c>
      <c r="K725" s="0" t="n">
        <f aca="true">J725+$D$6*($H$5-J725)*$H$7+$K$16*($H$7^0.5)*(NORMINV(RAND(),0,1))</f>
        <v>2.45822768590111</v>
      </c>
      <c r="L725" s="0" t="n">
        <f aca="true">K725+$D$6*($H$5-K725)*$H$7+$L$16*($H$7^0.5)*(NORMINV(RAND(),0,1))</f>
        <v>2.41919094793557</v>
      </c>
      <c r="M725" s="0" t="n">
        <f aca="true">L725+$D$6*($H$5-L725)*$H$7+$M$16*($H$7^0.5)*(NORMINV(RAND(),0,1))</f>
        <v>2.42308215788271</v>
      </c>
      <c r="N725" s="0" t="n">
        <f aca="false">EXP(M725)</f>
        <v>11.2805742998675</v>
      </c>
      <c r="O725" s="0" t="n">
        <f aca="false">EXP(($H$9*LN(N725))+(1-$H$9)*$H$5+(($D$9^2)/(4*$D$6))*(1-$H$9^2))</f>
        <v>12.4962067321422</v>
      </c>
      <c r="P725" s="33" t="n">
        <f aca="false">(MAX(O725-$D$5,0))*$H$8</f>
        <v>0</v>
      </c>
    </row>
    <row r="726" customFormat="false" ht="12.75" hidden="false" customHeight="false" outlineLevel="0" collapsed="false">
      <c r="A726" s="0" t="n">
        <v>706</v>
      </c>
      <c r="C726" s="18" t="n">
        <f aca="false">$H$6</f>
        <v>3.29212628660779</v>
      </c>
      <c r="D726" s="0" t="n">
        <f aca="true">C726+$D$6*($H$5-C726)*$H$7+$D$16*($H$7^0.5)*(NORMINV(RAND(),0,1))</f>
        <v>3.14185571327135</v>
      </c>
      <c r="E726" s="0" t="n">
        <f aca="true">D726+$D$6*($H$5-D726)*$H$7+$E$16*($H$7^0.5)*(NORMINV(RAND(),0,1))</f>
        <v>2.95332460410381</v>
      </c>
      <c r="F726" s="0" t="n">
        <f aca="true">E726+$D$6*($H$5-E726)*$H$7+$F$16*($H$7^0.5)*(NORMINV(RAND(),0,1))</f>
        <v>2.74332184376567</v>
      </c>
      <c r="G726" s="0" t="n">
        <f aca="true">F726+$D$6*($H$5-F726)*$H$7+$G$16*($H$7^0.5)*(NORMINV(RAND(),0,1))</f>
        <v>2.80459048266762</v>
      </c>
      <c r="H726" s="0" t="n">
        <f aca="true">G726+$D$6*($H$5-G726)*$H$7+$H$16*($H$7^0.5)*(NORMINV(RAND(),0,1))</f>
        <v>2.91278694013743</v>
      </c>
      <c r="I726" s="0" t="n">
        <f aca="true">H726+$D$6*($H$5-H726)*$H$7+$I$16*($H$7^0.5)*(NORMINV(RAND(),0,1))</f>
        <v>2.76185554814026</v>
      </c>
      <c r="J726" s="0" t="n">
        <f aca="true">I726+$D$6*($H$5-I726)*$H$7+$J$16*($H$7^0.5)*(NORMINV(RAND(),0,1))</f>
        <v>2.69214788370865</v>
      </c>
      <c r="K726" s="0" t="n">
        <f aca="true">J726+$D$6*($H$5-J726)*$H$7+$K$16*($H$7^0.5)*(NORMINV(RAND(),0,1))</f>
        <v>2.66598442924968</v>
      </c>
      <c r="L726" s="0" t="n">
        <f aca="true">K726+$D$6*($H$5-K726)*$H$7+$L$16*($H$7^0.5)*(NORMINV(RAND(),0,1))</f>
        <v>2.67937355343138</v>
      </c>
      <c r="M726" s="0" t="n">
        <f aca="true">L726+$D$6*($H$5-L726)*$H$7+$M$16*($H$7^0.5)*(NORMINV(RAND(),0,1))</f>
        <v>2.62089791141873</v>
      </c>
      <c r="N726" s="0" t="n">
        <f aca="false">EXP(M726)</f>
        <v>13.7480625869658</v>
      </c>
      <c r="O726" s="0" t="n">
        <f aca="false">EXP(($H$9*LN(N726))+(1-$H$9)*$H$5+(($D$9^2)/(4*$D$6))*(1-$H$9^2))</f>
        <v>14.6092690829862</v>
      </c>
      <c r="P726" s="33" t="n">
        <f aca="false">(MAX(O726-$D$5,0))*$H$8</f>
        <v>0</v>
      </c>
    </row>
    <row r="727" customFormat="false" ht="12.75" hidden="false" customHeight="false" outlineLevel="0" collapsed="false">
      <c r="A727" s="0" t="n">
        <v>707</v>
      </c>
      <c r="C727" s="18" t="n">
        <f aca="false">$H$6</f>
        <v>3.29212628660779</v>
      </c>
      <c r="D727" s="0" t="n">
        <f aca="true">C727+$D$6*($H$5-C727)*$H$7+$D$16*($H$7^0.5)*(NORMINV(RAND(),0,1))</f>
        <v>3.42817424166842</v>
      </c>
      <c r="E727" s="0" t="n">
        <f aca="true">D727+$D$6*($H$5-D727)*$H$7+$E$16*($H$7^0.5)*(NORMINV(RAND(),0,1))</f>
        <v>3.36678226288786</v>
      </c>
      <c r="F727" s="0" t="n">
        <f aca="true">E727+$D$6*($H$5-E727)*$H$7+$F$16*($H$7^0.5)*(NORMINV(RAND(),0,1))</f>
        <v>3.475935228804</v>
      </c>
      <c r="G727" s="0" t="n">
        <f aca="true">F727+$D$6*($H$5-F727)*$H$7+$G$16*($H$7^0.5)*(NORMINV(RAND(),0,1))</f>
        <v>3.60237359633682</v>
      </c>
      <c r="H727" s="0" t="n">
        <f aca="true">G727+$D$6*($H$5-G727)*$H$7+$H$16*($H$7^0.5)*(NORMINV(RAND(),0,1))</f>
        <v>3.69263618982953</v>
      </c>
      <c r="I727" s="0" t="n">
        <f aca="true">H727+$D$6*($H$5-H727)*$H$7+$I$16*($H$7^0.5)*(NORMINV(RAND(),0,1))</f>
        <v>3.51433445778862</v>
      </c>
      <c r="J727" s="0" t="n">
        <f aca="true">I727+$D$6*($H$5-I727)*$H$7+$J$16*($H$7^0.5)*(NORMINV(RAND(),0,1))</f>
        <v>3.42865796126923</v>
      </c>
      <c r="K727" s="0" t="n">
        <f aca="true">J727+$D$6*($H$5-J727)*$H$7+$K$16*($H$7^0.5)*(NORMINV(RAND(),0,1))</f>
        <v>3.49894175627638</v>
      </c>
      <c r="L727" s="0" t="n">
        <f aca="true">K727+$D$6*($H$5-K727)*$H$7+$L$16*($H$7^0.5)*(NORMINV(RAND(),0,1))</f>
        <v>3.56593079789499</v>
      </c>
      <c r="M727" s="0" t="n">
        <f aca="true">L727+$D$6*($H$5-L727)*$H$7+$M$16*($H$7^0.5)*(NORMINV(RAND(),0,1))</f>
        <v>3.43507807721152</v>
      </c>
      <c r="N727" s="0" t="n">
        <f aca="false">EXP(M727)</f>
        <v>31.0338355062778</v>
      </c>
      <c r="O727" s="0" t="n">
        <f aca="false">EXP(($H$9*LN(N727))+(1-$H$9)*$H$5+(($D$9^2)/(4*$D$6))*(1-$H$9^2))</f>
        <v>27.7901031637925</v>
      </c>
      <c r="P727" s="33" t="n">
        <f aca="false">(MAX(O727-$D$5,0))*$H$8</f>
        <v>4.36624119089324</v>
      </c>
    </row>
    <row r="728" customFormat="false" ht="12.75" hidden="false" customHeight="false" outlineLevel="0" collapsed="false">
      <c r="A728" s="0" t="n">
        <v>708</v>
      </c>
      <c r="C728" s="18" t="n">
        <f aca="false">$H$6</f>
        <v>3.29212628660779</v>
      </c>
      <c r="D728" s="0" t="n">
        <f aca="true">C728+$D$6*($H$5-C728)*$H$7+$D$16*($H$7^0.5)*(NORMINV(RAND(),0,1))</f>
        <v>3.35234251370928</v>
      </c>
      <c r="E728" s="0" t="n">
        <f aca="true">D728+$D$6*($H$5-D728)*$H$7+$E$16*($H$7^0.5)*(NORMINV(RAND(),0,1))</f>
        <v>3.31610185926796</v>
      </c>
      <c r="F728" s="0" t="n">
        <f aca="true">E728+$D$6*($H$5-E728)*$H$7+$F$16*($H$7^0.5)*(NORMINV(RAND(),0,1))</f>
        <v>3.3177489174997</v>
      </c>
      <c r="G728" s="0" t="n">
        <f aca="true">F728+$D$6*($H$5-F728)*$H$7+$G$16*($H$7^0.5)*(NORMINV(RAND(),0,1))</f>
        <v>3.34226605276814</v>
      </c>
      <c r="H728" s="0" t="n">
        <f aca="true">G728+$D$6*($H$5-G728)*$H$7+$H$16*($H$7^0.5)*(NORMINV(RAND(),0,1))</f>
        <v>3.23276068994841</v>
      </c>
      <c r="I728" s="0" t="n">
        <f aca="true">H728+$D$6*($H$5-H728)*$H$7+$I$16*($H$7^0.5)*(NORMINV(RAND(),0,1))</f>
        <v>3.19755833716138</v>
      </c>
      <c r="J728" s="0" t="n">
        <f aca="true">I728+$D$6*($H$5-I728)*$H$7+$J$16*($H$7^0.5)*(NORMINV(RAND(),0,1))</f>
        <v>3.15371992889276</v>
      </c>
      <c r="K728" s="0" t="n">
        <f aca="true">J728+$D$6*($H$5-J728)*$H$7+$K$16*($H$7^0.5)*(NORMINV(RAND(),0,1))</f>
        <v>3.11898090979571</v>
      </c>
      <c r="L728" s="0" t="n">
        <f aca="true">K728+$D$6*($H$5-K728)*$H$7+$L$16*($H$7^0.5)*(NORMINV(RAND(),0,1))</f>
        <v>3.13324721514941</v>
      </c>
      <c r="M728" s="0" t="n">
        <f aca="true">L728+$D$6*($H$5-L728)*$H$7+$M$16*($H$7^0.5)*(NORMINV(RAND(),0,1))</f>
        <v>3.1631290561026</v>
      </c>
      <c r="N728" s="0" t="n">
        <f aca="false">EXP(M728)</f>
        <v>23.644465156309</v>
      </c>
      <c r="O728" s="0" t="n">
        <f aca="false">EXP(($H$9*LN(N728))+(1-$H$9)*$H$5+(($D$9^2)/(4*$D$6))*(1-$H$9^2))</f>
        <v>22.4187996025577</v>
      </c>
      <c r="P728" s="33" t="n">
        <f aca="false">(MAX(O728-$D$5,0))*$H$8</f>
        <v>0</v>
      </c>
    </row>
    <row r="729" customFormat="false" ht="12.75" hidden="false" customHeight="false" outlineLevel="0" collapsed="false">
      <c r="A729" s="0" t="n">
        <v>709</v>
      </c>
      <c r="C729" s="18" t="n">
        <f aca="false">$H$6</f>
        <v>3.29212628660779</v>
      </c>
      <c r="D729" s="0" t="n">
        <f aca="true">C729+$D$6*($H$5-C729)*$H$7+$D$16*($H$7^0.5)*(NORMINV(RAND(),0,1))</f>
        <v>3.40277500532</v>
      </c>
      <c r="E729" s="0" t="n">
        <f aca="true">D729+$D$6*($H$5-D729)*$H$7+$E$16*($H$7^0.5)*(NORMINV(RAND(),0,1))</f>
        <v>3.39467165629682</v>
      </c>
      <c r="F729" s="0" t="n">
        <f aca="true">E729+$D$6*($H$5-E729)*$H$7+$F$16*($H$7^0.5)*(NORMINV(RAND(),0,1))</f>
        <v>3.47799028985967</v>
      </c>
      <c r="G729" s="0" t="n">
        <f aca="true">F729+$D$6*($H$5-F729)*$H$7+$G$16*($H$7^0.5)*(NORMINV(RAND(),0,1))</f>
        <v>3.2970819632929</v>
      </c>
      <c r="H729" s="0" t="n">
        <f aca="true">G729+$D$6*($H$5-G729)*$H$7+$H$16*($H$7^0.5)*(NORMINV(RAND(),0,1))</f>
        <v>3.45077449725434</v>
      </c>
      <c r="I729" s="0" t="n">
        <f aca="true">H729+$D$6*($H$5-H729)*$H$7+$I$16*($H$7^0.5)*(NORMINV(RAND(),0,1))</f>
        <v>3.51299077862954</v>
      </c>
      <c r="J729" s="0" t="n">
        <f aca="true">I729+$D$6*($H$5-I729)*$H$7+$J$16*($H$7^0.5)*(NORMINV(RAND(),0,1))</f>
        <v>3.52832279397529</v>
      </c>
      <c r="K729" s="0" t="n">
        <f aca="true">J729+$D$6*($H$5-J729)*$H$7+$K$16*($H$7^0.5)*(NORMINV(RAND(),0,1))</f>
        <v>3.60516820165636</v>
      </c>
      <c r="L729" s="0" t="n">
        <f aca="true">K729+$D$6*($H$5-K729)*$H$7+$L$16*($H$7^0.5)*(NORMINV(RAND(),0,1))</f>
        <v>3.51043826896067</v>
      </c>
      <c r="M729" s="0" t="n">
        <f aca="true">L729+$D$6*($H$5-L729)*$H$7+$M$16*($H$7^0.5)*(NORMINV(RAND(),0,1))</f>
        <v>3.33470426434278</v>
      </c>
      <c r="N729" s="0" t="n">
        <f aca="false">EXP(M729)</f>
        <v>28.0700806724255</v>
      </c>
      <c r="O729" s="0" t="n">
        <f aca="false">EXP(($H$9*LN(N729))+(1-$H$9)*$H$5+(($D$9^2)/(4*$D$6))*(1-$H$9^2))</f>
        <v>25.6721477332973</v>
      </c>
      <c r="P729" s="33" t="n">
        <f aca="false">(MAX(O729-$D$5,0))*$H$8</f>
        <v>2.3515796656251</v>
      </c>
    </row>
    <row r="730" customFormat="false" ht="12.75" hidden="false" customHeight="false" outlineLevel="0" collapsed="false">
      <c r="A730" s="0" t="n">
        <v>710</v>
      </c>
      <c r="C730" s="18" t="n">
        <f aca="false">$H$6</f>
        <v>3.29212628660779</v>
      </c>
      <c r="D730" s="0" t="n">
        <f aca="true">C730+$D$6*($H$5-C730)*$H$7+$D$16*($H$7^0.5)*(NORMINV(RAND(),0,1))</f>
        <v>3.32440551872155</v>
      </c>
      <c r="E730" s="0" t="n">
        <f aca="true">D730+$D$6*($H$5-D730)*$H$7+$E$16*($H$7^0.5)*(NORMINV(RAND(),0,1))</f>
        <v>3.21899347350416</v>
      </c>
      <c r="F730" s="0" t="n">
        <f aca="true">E730+$D$6*($H$5-E730)*$H$7+$F$16*($H$7^0.5)*(NORMINV(RAND(),0,1))</f>
        <v>3.22221445341519</v>
      </c>
      <c r="G730" s="0" t="n">
        <f aca="true">F730+$D$6*($H$5-F730)*$H$7+$G$16*($H$7^0.5)*(NORMINV(RAND(),0,1))</f>
        <v>3.12523660378472</v>
      </c>
      <c r="H730" s="0" t="n">
        <f aca="true">G730+$D$6*($H$5-G730)*$H$7+$H$16*($H$7^0.5)*(NORMINV(RAND(),0,1))</f>
        <v>3.08870892362007</v>
      </c>
      <c r="I730" s="0" t="n">
        <f aca="true">H730+$D$6*($H$5-H730)*$H$7+$I$16*($H$7^0.5)*(NORMINV(RAND(),0,1))</f>
        <v>3.10174421200769</v>
      </c>
      <c r="J730" s="0" t="n">
        <f aca="true">I730+$D$6*($H$5-I730)*$H$7+$J$16*($H$7^0.5)*(NORMINV(RAND(),0,1))</f>
        <v>3.14885519620857</v>
      </c>
      <c r="K730" s="0" t="n">
        <f aca="true">J730+$D$6*($H$5-J730)*$H$7+$K$16*($H$7^0.5)*(NORMINV(RAND(),0,1))</f>
        <v>3.0903213194086</v>
      </c>
      <c r="L730" s="0" t="n">
        <f aca="true">K730+$D$6*($H$5-K730)*$H$7+$L$16*($H$7^0.5)*(NORMINV(RAND(),0,1))</f>
        <v>3.00710020279493</v>
      </c>
      <c r="M730" s="0" t="n">
        <f aca="true">L730+$D$6*($H$5-L730)*$H$7+$M$16*($H$7^0.5)*(NORMINV(RAND(),0,1))</f>
        <v>2.94608307587773</v>
      </c>
      <c r="N730" s="0" t="n">
        <f aca="false">EXP(M730)</f>
        <v>19.0312635306062</v>
      </c>
      <c r="O730" s="0" t="n">
        <f aca="false">EXP(($H$9*LN(N730))+(1-$H$9)*$H$5+(($D$9^2)/(4*$D$6))*(1-$H$9^2))</f>
        <v>18.8871378679308</v>
      </c>
      <c r="P730" s="33" t="n">
        <f aca="false">(MAX(O730-$D$5,0))*$H$8</f>
        <v>0</v>
      </c>
    </row>
    <row r="731" customFormat="false" ht="12.75" hidden="false" customHeight="false" outlineLevel="0" collapsed="false">
      <c r="A731" s="0" t="n">
        <v>711</v>
      </c>
      <c r="C731" s="18" t="n">
        <f aca="false">$H$6</f>
        <v>3.29212628660779</v>
      </c>
      <c r="D731" s="0" t="n">
        <f aca="true">C731+$D$6*($H$5-C731)*$H$7+$D$16*($H$7^0.5)*(NORMINV(RAND(),0,1))</f>
        <v>3.17727416116328</v>
      </c>
      <c r="E731" s="0" t="n">
        <f aca="true">D731+$D$6*($H$5-D731)*$H$7+$E$16*($H$7^0.5)*(NORMINV(RAND(),0,1))</f>
        <v>3.3016243125574</v>
      </c>
      <c r="F731" s="0" t="n">
        <f aca="true">E731+$D$6*($H$5-E731)*$H$7+$F$16*($H$7^0.5)*(NORMINV(RAND(),0,1))</f>
        <v>3.27686721361472</v>
      </c>
      <c r="G731" s="0" t="n">
        <f aca="true">F731+$D$6*($H$5-F731)*$H$7+$G$16*($H$7^0.5)*(NORMINV(RAND(),0,1))</f>
        <v>3.11971677405559</v>
      </c>
      <c r="H731" s="0" t="n">
        <f aca="true">G731+$D$6*($H$5-G731)*$H$7+$H$16*($H$7^0.5)*(NORMINV(RAND(),0,1))</f>
        <v>3.19186275392596</v>
      </c>
      <c r="I731" s="0" t="n">
        <f aca="true">H731+$D$6*($H$5-H731)*$H$7+$I$16*($H$7^0.5)*(NORMINV(RAND(),0,1))</f>
        <v>3.07958012696591</v>
      </c>
      <c r="J731" s="0" t="n">
        <f aca="true">I731+$D$6*($H$5-I731)*$H$7+$J$16*($H$7^0.5)*(NORMINV(RAND(),0,1))</f>
        <v>3.2661163612926</v>
      </c>
      <c r="K731" s="0" t="n">
        <f aca="true">J731+$D$6*($H$5-J731)*$H$7+$K$16*($H$7^0.5)*(NORMINV(RAND(),0,1))</f>
        <v>3.33761049817861</v>
      </c>
      <c r="L731" s="0" t="n">
        <f aca="true">K731+$D$6*($H$5-K731)*$H$7+$L$16*($H$7^0.5)*(NORMINV(RAND(),0,1))</f>
        <v>3.39495539670294</v>
      </c>
      <c r="M731" s="0" t="n">
        <f aca="true">L731+$D$6*($H$5-L731)*$H$7+$M$16*($H$7^0.5)*(NORMINV(RAND(),0,1))</f>
        <v>3.31860980121377</v>
      </c>
      <c r="N731" s="0" t="n">
        <f aca="false">EXP(M731)</f>
        <v>27.6219238892869</v>
      </c>
      <c r="O731" s="0" t="n">
        <f aca="false">EXP(($H$9*LN(N731))+(1-$H$9)*$H$5+(($D$9^2)/(4*$D$6))*(1-$H$9^2))</f>
        <v>25.3478917906352</v>
      </c>
      <c r="P731" s="33" t="n">
        <f aca="false">(MAX(O731-$D$5,0))*$H$8</f>
        <v>2.0431378718957</v>
      </c>
    </row>
    <row r="732" customFormat="false" ht="12.75" hidden="false" customHeight="false" outlineLevel="0" collapsed="false">
      <c r="A732" s="0" t="n">
        <v>712</v>
      </c>
      <c r="C732" s="18" t="n">
        <f aca="false">$H$6</f>
        <v>3.29212628660779</v>
      </c>
      <c r="D732" s="0" t="n">
        <f aca="true">C732+$D$6*($H$5-C732)*$H$7+$D$16*($H$7^0.5)*(NORMINV(RAND(),0,1))</f>
        <v>3.35672734313398</v>
      </c>
      <c r="E732" s="0" t="n">
        <f aca="true">D732+$D$6*($H$5-D732)*$H$7+$E$16*($H$7^0.5)*(NORMINV(RAND(),0,1))</f>
        <v>3.14094989382286</v>
      </c>
      <c r="F732" s="0" t="n">
        <f aca="true">E732+$D$6*($H$5-E732)*$H$7+$F$16*($H$7^0.5)*(NORMINV(RAND(),0,1))</f>
        <v>3.15099660296919</v>
      </c>
      <c r="G732" s="0" t="n">
        <f aca="true">F732+$D$6*($H$5-F732)*$H$7+$G$16*($H$7^0.5)*(NORMINV(RAND(),0,1))</f>
        <v>3.26180290558358</v>
      </c>
      <c r="H732" s="0" t="n">
        <f aca="true">G732+$D$6*($H$5-G732)*$H$7+$H$16*($H$7^0.5)*(NORMINV(RAND(),0,1))</f>
        <v>3.45646324214938</v>
      </c>
      <c r="I732" s="0" t="n">
        <f aca="true">H732+$D$6*($H$5-H732)*$H$7+$I$16*($H$7^0.5)*(NORMINV(RAND(),0,1))</f>
        <v>3.49530664036517</v>
      </c>
      <c r="J732" s="0" t="n">
        <f aca="true">I732+$D$6*($H$5-I732)*$H$7+$J$16*($H$7^0.5)*(NORMINV(RAND(),0,1))</f>
        <v>3.72667374018032</v>
      </c>
      <c r="K732" s="0" t="n">
        <f aca="true">J732+$D$6*($H$5-J732)*$H$7+$K$16*($H$7^0.5)*(NORMINV(RAND(),0,1))</f>
        <v>3.68831049998809</v>
      </c>
      <c r="L732" s="0" t="n">
        <f aca="true">K732+$D$6*($H$5-K732)*$H$7+$L$16*($H$7^0.5)*(NORMINV(RAND(),0,1))</f>
        <v>3.55784252089691</v>
      </c>
      <c r="M732" s="0" t="n">
        <f aca="true">L732+$D$6*($H$5-L732)*$H$7+$M$16*($H$7^0.5)*(NORMINV(RAND(),0,1))</f>
        <v>3.70640864344468</v>
      </c>
      <c r="N732" s="0" t="n">
        <f aca="false">EXP(M732)</f>
        <v>40.7073490889654</v>
      </c>
      <c r="O732" s="0" t="n">
        <f aca="false">EXP(($H$9*LN(N732))+(1-$H$9)*$H$5+(($D$9^2)/(4*$D$6))*(1-$H$9^2))</f>
        <v>34.4314914062579</v>
      </c>
      <c r="P732" s="33" t="n">
        <f aca="false">(MAX(O732-$D$5,0))*$H$8</f>
        <v>10.6837251066594</v>
      </c>
    </row>
    <row r="733" customFormat="false" ht="12.75" hidden="false" customHeight="false" outlineLevel="0" collapsed="false">
      <c r="A733" s="0" t="n">
        <v>713</v>
      </c>
      <c r="C733" s="18" t="n">
        <f aca="false">$H$6</f>
        <v>3.29212628660779</v>
      </c>
      <c r="D733" s="0" t="n">
        <f aca="true">C733+$D$6*($H$5-C733)*$H$7+$D$16*($H$7^0.5)*(NORMINV(RAND(),0,1))</f>
        <v>3.1821330873616</v>
      </c>
      <c r="E733" s="0" t="n">
        <f aca="true">D733+$D$6*($H$5-D733)*$H$7+$E$16*($H$7^0.5)*(NORMINV(RAND(),0,1))</f>
        <v>3.02190764369855</v>
      </c>
      <c r="F733" s="0" t="n">
        <f aca="true">E733+$D$6*($H$5-E733)*$H$7+$F$16*($H$7^0.5)*(NORMINV(RAND(),0,1))</f>
        <v>2.77642417293533</v>
      </c>
      <c r="G733" s="0" t="n">
        <f aca="true">F733+$D$6*($H$5-F733)*$H$7+$G$16*($H$7^0.5)*(NORMINV(RAND(),0,1))</f>
        <v>2.82745664573654</v>
      </c>
      <c r="H733" s="0" t="n">
        <f aca="true">G733+$D$6*($H$5-G733)*$H$7+$H$16*($H$7^0.5)*(NORMINV(RAND(),0,1))</f>
        <v>2.81677918249015</v>
      </c>
      <c r="I733" s="0" t="n">
        <f aca="true">H733+$D$6*($H$5-H733)*$H$7+$I$16*($H$7^0.5)*(NORMINV(RAND(),0,1))</f>
        <v>2.70644767213654</v>
      </c>
      <c r="J733" s="0" t="n">
        <f aca="true">I733+$D$6*($H$5-I733)*$H$7+$J$16*($H$7^0.5)*(NORMINV(RAND(),0,1))</f>
        <v>2.54950024082595</v>
      </c>
      <c r="K733" s="0" t="n">
        <f aca="true">J733+$D$6*($H$5-J733)*$H$7+$K$16*($H$7^0.5)*(NORMINV(RAND(),0,1))</f>
        <v>2.47416327989809</v>
      </c>
      <c r="L733" s="0" t="n">
        <f aca="true">K733+$D$6*($H$5-K733)*$H$7+$L$16*($H$7^0.5)*(NORMINV(RAND(),0,1))</f>
        <v>2.39251968806607</v>
      </c>
      <c r="M733" s="0" t="n">
        <f aca="true">L733+$D$6*($H$5-L733)*$H$7+$M$16*($H$7^0.5)*(NORMINV(RAND(),0,1))</f>
        <v>2.4355604905106</v>
      </c>
      <c r="N733" s="0" t="n">
        <f aca="false">EXP(M733)</f>
        <v>11.4222189648991</v>
      </c>
      <c r="O733" s="0" t="n">
        <f aca="false">EXP(($H$9*LN(N733))+(1-$H$9)*$H$5+(($D$9^2)/(4*$D$6))*(1-$H$9^2))</f>
        <v>12.6199675119372</v>
      </c>
      <c r="P733" s="33" t="n">
        <f aca="false">(MAX(O733-$D$5,0))*$H$8</f>
        <v>0</v>
      </c>
    </row>
    <row r="734" customFormat="false" ht="12.75" hidden="false" customHeight="false" outlineLevel="0" collapsed="false">
      <c r="A734" s="0" t="n">
        <v>714</v>
      </c>
      <c r="C734" s="18" t="n">
        <f aca="false">$H$6</f>
        <v>3.29212628660779</v>
      </c>
      <c r="D734" s="0" t="n">
        <f aca="true">C734+$D$6*($H$5-C734)*$H$7+$D$16*($H$7^0.5)*(NORMINV(RAND(),0,1))</f>
        <v>3.32081646463359</v>
      </c>
      <c r="E734" s="0" t="n">
        <f aca="true">D734+$D$6*($H$5-D734)*$H$7+$E$16*($H$7^0.5)*(NORMINV(RAND(),0,1))</f>
        <v>3.43681965039547</v>
      </c>
      <c r="F734" s="0" t="n">
        <f aca="true">E734+$D$6*($H$5-E734)*$H$7+$F$16*($H$7^0.5)*(NORMINV(RAND(),0,1))</f>
        <v>3.35725479135785</v>
      </c>
      <c r="G734" s="0" t="n">
        <f aca="true">F734+$D$6*($H$5-F734)*$H$7+$G$16*($H$7^0.5)*(NORMINV(RAND(),0,1))</f>
        <v>3.12678616665036</v>
      </c>
      <c r="H734" s="0" t="n">
        <f aca="true">G734+$D$6*($H$5-G734)*$H$7+$H$16*($H$7^0.5)*(NORMINV(RAND(),0,1))</f>
        <v>3.08250239778368</v>
      </c>
      <c r="I734" s="0" t="n">
        <f aca="true">H734+$D$6*($H$5-H734)*$H$7+$I$16*($H$7^0.5)*(NORMINV(RAND(),0,1))</f>
        <v>3.14064379617698</v>
      </c>
      <c r="J734" s="0" t="n">
        <f aca="true">I734+$D$6*($H$5-I734)*$H$7+$J$16*($H$7^0.5)*(NORMINV(RAND(),0,1))</f>
        <v>2.89483003773474</v>
      </c>
      <c r="K734" s="0" t="n">
        <f aca="true">J734+$D$6*($H$5-J734)*$H$7+$K$16*($H$7^0.5)*(NORMINV(RAND(),0,1))</f>
        <v>2.89649638869427</v>
      </c>
      <c r="L734" s="0" t="n">
        <f aca="true">K734+$D$6*($H$5-K734)*$H$7+$L$16*($H$7^0.5)*(NORMINV(RAND(),0,1))</f>
        <v>2.99338471474599</v>
      </c>
      <c r="M734" s="0" t="n">
        <f aca="true">L734+$D$6*($H$5-L734)*$H$7+$M$16*($H$7^0.5)*(NORMINV(RAND(),0,1))</f>
        <v>3.05447576963907</v>
      </c>
      <c r="N734" s="0" t="n">
        <f aca="false">EXP(M734)</f>
        <v>21.2100636526308</v>
      </c>
      <c r="O734" s="0" t="n">
        <f aca="false">EXP(($H$9*LN(N734))+(1-$H$9)*$H$5+(($D$9^2)/(4*$D$6))*(1-$H$9^2))</f>
        <v>20.5752234965871</v>
      </c>
      <c r="P734" s="33" t="n">
        <f aca="false">(MAX(O734-$D$5,0))*$H$8</f>
        <v>0</v>
      </c>
    </row>
    <row r="735" customFormat="false" ht="12.75" hidden="false" customHeight="false" outlineLevel="0" collapsed="false">
      <c r="A735" s="0" t="n">
        <v>715</v>
      </c>
      <c r="C735" s="18" t="n">
        <f aca="false">$H$6</f>
        <v>3.29212628660779</v>
      </c>
      <c r="D735" s="0" t="n">
        <f aca="true">C735+$D$6*($H$5-C735)*$H$7+$D$16*($H$7^0.5)*(NORMINV(RAND(),0,1))</f>
        <v>3.1987529278462</v>
      </c>
      <c r="E735" s="0" t="n">
        <f aca="true">D735+$D$6*($H$5-D735)*$H$7+$E$16*($H$7^0.5)*(NORMINV(RAND(),0,1))</f>
        <v>3.11886410878036</v>
      </c>
      <c r="F735" s="0" t="n">
        <f aca="true">E735+$D$6*($H$5-E735)*$H$7+$F$16*($H$7^0.5)*(NORMINV(RAND(),0,1))</f>
        <v>3.17992030984445</v>
      </c>
      <c r="G735" s="0" t="n">
        <f aca="true">F735+$D$6*($H$5-F735)*$H$7+$G$16*($H$7^0.5)*(NORMINV(RAND(),0,1))</f>
        <v>3.28180660084689</v>
      </c>
      <c r="H735" s="0" t="n">
        <f aca="true">G735+$D$6*($H$5-G735)*$H$7+$H$16*($H$7^0.5)*(NORMINV(RAND(),0,1))</f>
        <v>3.02071857058516</v>
      </c>
      <c r="I735" s="0" t="n">
        <f aca="true">H735+$D$6*($H$5-H735)*$H$7+$I$16*($H$7^0.5)*(NORMINV(RAND(),0,1))</f>
        <v>3.02563660549795</v>
      </c>
      <c r="J735" s="0" t="n">
        <f aca="true">I735+$D$6*($H$5-I735)*$H$7+$J$16*($H$7^0.5)*(NORMINV(RAND(),0,1))</f>
        <v>2.97668297617113</v>
      </c>
      <c r="K735" s="0" t="n">
        <f aca="true">J735+$D$6*($H$5-J735)*$H$7+$K$16*($H$7^0.5)*(NORMINV(RAND(),0,1))</f>
        <v>2.99707827984841</v>
      </c>
      <c r="L735" s="0" t="n">
        <f aca="true">K735+$D$6*($H$5-K735)*$H$7+$L$16*($H$7^0.5)*(NORMINV(RAND(),0,1))</f>
        <v>3.13237801593651</v>
      </c>
      <c r="M735" s="0" t="n">
        <f aca="true">L735+$D$6*($H$5-L735)*$H$7+$M$16*($H$7^0.5)*(NORMINV(RAND(),0,1))</f>
        <v>3.18535143171206</v>
      </c>
      <c r="N735" s="0" t="n">
        <f aca="false">EXP(M735)</f>
        <v>24.1757830499416</v>
      </c>
      <c r="O735" s="0" t="n">
        <f aca="false">EXP(($H$9*LN(N735))+(1-$H$9)*$H$5+(($D$9^2)/(4*$D$6))*(1-$H$9^2))</f>
        <v>22.815740661065</v>
      </c>
      <c r="P735" s="33" t="n">
        <f aca="false">(MAX(O735-$D$5,0))*$H$8</f>
        <v>0</v>
      </c>
    </row>
    <row r="736" customFormat="false" ht="12.75" hidden="false" customHeight="false" outlineLevel="0" collapsed="false">
      <c r="A736" s="0" t="n">
        <v>716</v>
      </c>
      <c r="C736" s="18" t="n">
        <f aca="false">$H$6</f>
        <v>3.29212628660779</v>
      </c>
      <c r="D736" s="0" t="n">
        <f aca="true">C736+$D$6*($H$5-C736)*$H$7+$D$16*($H$7^0.5)*(NORMINV(RAND(),0,1))</f>
        <v>3.14162981418796</v>
      </c>
      <c r="E736" s="0" t="n">
        <f aca="true">D736+$D$6*($H$5-D736)*$H$7+$E$16*($H$7^0.5)*(NORMINV(RAND(),0,1))</f>
        <v>2.93995737086931</v>
      </c>
      <c r="F736" s="0" t="n">
        <f aca="true">E736+$D$6*($H$5-E736)*$H$7+$F$16*($H$7^0.5)*(NORMINV(RAND(),0,1))</f>
        <v>2.71675136060272</v>
      </c>
      <c r="G736" s="0" t="n">
        <f aca="true">F736+$D$6*($H$5-F736)*$H$7+$G$16*($H$7^0.5)*(NORMINV(RAND(),0,1))</f>
        <v>2.87667976987535</v>
      </c>
      <c r="H736" s="0" t="n">
        <f aca="true">G736+$D$6*($H$5-G736)*$H$7+$H$16*($H$7^0.5)*(NORMINV(RAND(),0,1))</f>
        <v>2.96361756320633</v>
      </c>
      <c r="I736" s="0" t="n">
        <f aca="true">H736+$D$6*($H$5-H736)*$H$7+$I$16*($H$7^0.5)*(NORMINV(RAND(),0,1))</f>
        <v>2.79411413765099</v>
      </c>
      <c r="J736" s="0" t="n">
        <f aca="true">I736+$D$6*($H$5-I736)*$H$7+$J$16*($H$7^0.5)*(NORMINV(RAND(),0,1))</f>
        <v>2.72216049625815</v>
      </c>
      <c r="K736" s="0" t="n">
        <f aca="true">J736+$D$6*($H$5-J736)*$H$7+$K$16*($H$7^0.5)*(NORMINV(RAND(),0,1))</f>
        <v>2.67833601496724</v>
      </c>
      <c r="L736" s="0" t="n">
        <f aca="true">K736+$D$6*($H$5-K736)*$H$7+$L$16*($H$7^0.5)*(NORMINV(RAND(),0,1))</f>
        <v>2.71993380339553</v>
      </c>
      <c r="M736" s="0" t="n">
        <f aca="true">L736+$D$6*($H$5-L736)*$H$7+$M$16*($H$7^0.5)*(NORMINV(RAND(),0,1))</f>
        <v>2.66948215700042</v>
      </c>
      <c r="N736" s="0" t="n">
        <f aca="false">EXP(M736)</f>
        <v>14.432493491629</v>
      </c>
      <c r="O736" s="0" t="n">
        <f aca="false">EXP(($H$9*LN(N736))+(1-$H$9)*$H$5+(($D$9^2)/(4*$D$6))*(1-$H$9^2))</f>
        <v>15.1807335490022</v>
      </c>
      <c r="P736" s="33" t="n">
        <f aca="false">(MAX(O736-$D$5,0))*$H$8</f>
        <v>0</v>
      </c>
    </row>
    <row r="737" customFormat="false" ht="12.75" hidden="false" customHeight="false" outlineLevel="0" collapsed="false">
      <c r="A737" s="0" t="n">
        <v>717</v>
      </c>
      <c r="C737" s="18" t="n">
        <f aca="false">$H$6</f>
        <v>3.29212628660779</v>
      </c>
      <c r="D737" s="0" t="n">
        <f aca="true">C737+$D$6*($H$5-C737)*$H$7+$D$16*($H$7^0.5)*(NORMINV(RAND(),0,1))</f>
        <v>3.02271573207223</v>
      </c>
      <c r="E737" s="0" t="n">
        <f aca="true">D737+$D$6*($H$5-D737)*$H$7+$E$16*($H$7^0.5)*(NORMINV(RAND(),0,1))</f>
        <v>3.30738055322448</v>
      </c>
      <c r="F737" s="0" t="n">
        <f aca="true">E737+$D$6*($H$5-E737)*$H$7+$F$16*($H$7^0.5)*(NORMINV(RAND(),0,1))</f>
        <v>3.54796592124935</v>
      </c>
      <c r="G737" s="0" t="n">
        <f aca="true">F737+$D$6*($H$5-F737)*$H$7+$G$16*($H$7^0.5)*(NORMINV(RAND(),0,1))</f>
        <v>3.40631017025873</v>
      </c>
      <c r="H737" s="0" t="n">
        <f aca="true">G737+$D$6*($H$5-G737)*$H$7+$H$16*($H$7^0.5)*(NORMINV(RAND(),0,1))</f>
        <v>3.19875436927355</v>
      </c>
      <c r="I737" s="0" t="n">
        <f aca="true">H737+$D$6*($H$5-H737)*$H$7+$I$16*($H$7^0.5)*(NORMINV(RAND(),0,1))</f>
        <v>3.13638407084437</v>
      </c>
      <c r="J737" s="0" t="n">
        <f aca="true">I737+$D$6*($H$5-I737)*$H$7+$J$16*($H$7^0.5)*(NORMINV(RAND(),0,1))</f>
        <v>3.10172120925467</v>
      </c>
      <c r="K737" s="0" t="n">
        <f aca="true">J737+$D$6*($H$5-J737)*$H$7+$K$16*($H$7^0.5)*(NORMINV(RAND(),0,1))</f>
        <v>3.12317050183659</v>
      </c>
      <c r="L737" s="0" t="n">
        <f aca="true">K737+$D$6*($H$5-K737)*$H$7+$L$16*($H$7^0.5)*(NORMINV(RAND(),0,1))</f>
        <v>2.99071104973924</v>
      </c>
      <c r="M737" s="0" t="n">
        <f aca="true">L737+$D$6*($H$5-L737)*$H$7+$M$16*($H$7^0.5)*(NORMINV(RAND(),0,1))</f>
        <v>3.0575130629121</v>
      </c>
      <c r="N737" s="0" t="n">
        <f aca="false">EXP(M737)</f>
        <v>21.2745827684217</v>
      </c>
      <c r="O737" s="0" t="n">
        <f aca="false">EXP(($H$9*LN(N737))+(1-$H$9)*$H$5+(($D$9^2)/(4*$D$6))*(1-$H$9^2))</f>
        <v>20.6246384952439</v>
      </c>
      <c r="P737" s="33" t="n">
        <f aca="false">(MAX(O737-$D$5,0))*$H$8</f>
        <v>0</v>
      </c>
    </row>
    <row r="738" customFormat="false" ht="12.75" hidden="false" customHeight="false" outlineLevel="0" collapsed="false">
      <c r="A738" s="0" t="n">
        <v>718</v>
      </c>
      <c r="C738" s="18" t="n">
        <f aca="false">$H$6</f>
        <v>3.29212628660779</v>
      </c>
      <c r="D738" s="0" t="n">
        <f aca="true">C738+$D$6*($H$5-C738)*$H$7+$D$16*($H$7^0.5)*(NORMINV(RAND(),0,1))</f>
        <v>3.25328902828446</v>
      </c>
      <c r="E738" s="0" t="n">
        <f aca="true">D738+$D$6*($H$5-D738)*$H$7+$E$16*($H$7^0.5)*(NORMINV(RAND(),0,1))</f>
        <v>3.26370586608917</v>
      </c>
      <c r="F738" s="0" t="n">
        <f aca="true">E738+$D$6*($H$5-E738)*$H$7+$F$16*($H$7^0.5)*(NORMINV(RAND(),0,1))</f>
        <v>3.20050227095022</v>
      </c>
      <c r="G738" s="0" t="n">
        <f aca="true">F738+$D$6*($H$5-F738)*$H$7+$G$16*($H$7^0.5)*(NORMINV(RAND(),0,1))</f>
        <v>2.78835579765265</v>
      </c>
      <c r="H738" s="0" t="n">
        <f aca="true">G738+$D$6*($H$5-G738)*$H$7+$H$16*($H$7^0.5)*(NORMINV(RAND(),0,1))</f>
        <v>2.83912615685378</v>
      </c>
      <c r="I738" s="0" t="n">
        <f aca="true">H738+$D$6*($H$5-H738)*$H$7+$I$16*($H$7^0.5)*(NORMINV(RAND(),0,1))</f>
        <v>2.87786985309914</v>
      </c>
      <c r="J738" s="0" t="n">
        <f aca="true">I738+$D$6*($H$5-I738)*$H$7+$J$16*($H$7^0.5)*(NORMINV(RAND(),0,1))</f>
        <v>2.827318205669</v>
      </c>
      <c r="K738" s="0" t="n">
        <f aca="true">J738+$D$6*($H$5-J738)*$H$7+$K$16*($H$7^0.5)*(NORMINV(RAND(),0,1))</f>
        <v>2.93418957532026</v>
      </c>
      <c r="L738" s="0" t="n">
        <f aca="true">K738+$D$6*($H$5-K738)*$H$7+$L$16*($H$7^0.5)*(NORMINV(RAND(),0,1))</f>
        <v>2.93804041567523</v>
      </c>
      <c r="M738" s="0" t="n">
        <f aca="true">L738+$D$6*($H$5-L738)*$H$7+$M$16*($H$7^0.5)*(NORMINV(RAND(),0,1))</f>
        <v>2.99883467413123</v>
      </c>
      <c r="N738" s="0" t="n">
        <f aca="false">EXP(M738)</f>
        <v>20.0621443600496</v>
      </c>
      <c r="O738" s="0" t="n">
        <f aca="false">EXP(($H$9*LN(N738))+(1-$H$9)*$H$5+(($D$9^2)/(4*$D$6))*(1-$H$9^2))</f>
        <v>19.6906390390048</v>
      </c>
      <c r="P738" s="33" t="n">
        <f aca="false">(MAX(O738-$D$5,0))*$H$8</f>
        <v>0</v>
      </c>
    </row>
    <row r="739" customFormat="false" ht="12.75" hidden="false" customHeight="false" outlineLevel="0" collapsed="false">
      <c r="A739" s="0" t="n">
        <v>719</v>
      </c>
      <c r="C739" s="18" t="n">
        <f aca="false">$H$6</f>
        <v>3.29212628660779</v>
      </c>
      <c r="D739" s="0" t="n">
        <f aca="true">C739+$D$6*($H$5-C739)*$H$7+$D$16*($H$7^0.5)*(NORMINV(RAND(),0,1))</f>
        <v>3.34040519455854</v>
      </c>
      <c r="E739" s="0" t="n">
        <f aca="true">D739+$D$6*($H$5-D739)*$H$7+$E$16*($H$7^0.5)*(NORMINV(RAND(),0,1))</f>
        <v>3.4776917412193</v>
      </c>
      <c r="F739" s="0" t="n">
        <f aca="true">E739+$D$6*($H$5-E739)*$H$7+$F$16*($H$7^0.5)*(NORMINV(RAND(),0,1))</f>
        <v>3.36176975018282</v>
      </c>
      <c r="G739" s="0" t="n">
        <f aca="true">F739+$D$6*($H$5-F739)*$H$7+$G$16*($H$7^0.5)*(NORMINV(RAND(),0,1))</f>
        <v>3.19231168203054</v>
      </c>
      <c r="H739" s="0" t="n">
        <f aca="true">G739+$D$6*($H$5-G739)*$H$7+$H$16*($H$7^0.5)*(NORMINV(RAND(),0,1))</f>
        <v>2.77514077456255</v>
      </c>
      <c r="I739" s="0" t="n">
        <f aca="true">H739+$D$6*($H$5-H739)*$H$7+$I$16*($H$7^0.5)*(NORMINV(RAND(),0,1))</f>
        <v>2.71646103796086</v>
      </c>
      <c r="J739" s="0" t="n">
        <f aca="true">I739+$D$6*($H$5-I739)*$H$7+$J$16*($H$7^0.5)*(NORMINV(RAND(),0,1))</f>
        <v>2.9290252493252</v>
      </c>
      <c r="K739" s="0" t="n">
        <f aca="true">J739+$D$6*($H$5-J739)*$H$7+$K$16*($H$7^0.5)*(NORMINV(RAND(),0,1))</f>
        <v>2.96620164623109</v>
      </c>
      <c r="L739" s="0" t="n">
        <f aca="true">K739+$D$6*($H$5-K739)*$H$7+$L$16*($H$7^0.5)*(NORMINV(RAND(),0,1))</f>
        <v>2.89343392659761</v>
      </c>
      <c r="M739" s="0" t="n">
        <f aca="true">L739+$D$6*($H$5-L739)*$H$7+$M$16*($H$7^0.5)*(NORMINV(RAND(),0,1))</f>
        <v>2.87170600194253</v>
      </c>
      <c r="N739" s="0" t="n">
        <f aca="false">EXP(M739)</f>
        <v>17.667132667513</v>
      </c>
      <c r="O739" s="0" t="n">
        <f aca="false">EXP(($H$9*LN(N739))+(1-$H$9)*$H$5+(($D$9^2)/(4*$D$6))*(1-$H$9^2))</f>
        <v>17.8096345679857</v>
      </c>
      <c r="P739" s="33" t="n">
        <f aca="false">(MAX(O739-$D$5,0))*$H$8</f>
        <v>0</v>
      </c>
    </row>
    <row r="740" customFormat="false" ht="12.75" hidden="false" customHeight="false" outlineLevel="0" collapsed="false">
      <c r="A740" s="0" t="n">
        <v>720</v>
      </c>
      <c r="C740" s="18" t="n">
        <f aca="false">$H$6</f>
        <v>3.29212628660779</v>
      </c>
      <c r="D740" s="0" t="n">
        <f aca="true">C740+$D$6*($H$5-C740)*$H$7+$D$16*($H$7^0.5)*(NORMINV(RAND(),0,1))</f>
        <v>3.15931427047338</v>
      </c>
      <c r="E740" s="0" t="n">
        <f aca="true">D740+$D$6*($H$5-D740)*$H$7+$E$16*($H$7^0.5)*(NORMINV(RAND(),0,1))</f>
        <v>3.2427047841307</v>
      </c>
      <c r="F740" s="0" t="n">
        <f aca="true">E740+$D$6*($H$5-E740)*$H$7+$F$16*($H$7^0.5)*(NORMINV(RAND(),0,1))</f>
        <v>3.3433777963639</v>
      </c>
      <c r="G740" s="0" t="n">
        <f aca="true">F740+$D$6*($H$5-F740)*$H$7+$G$16*($H$7^0.5)*(NORMINV(RAND(),0,1))</f>
        <v>3.43110715866677</v>
      </c>
      <c r="H740" s="0" t="n">
        <f aca="true">G740+$D$6*($H$5-G740)*$H$7+$H$16*($H$7^0.5)*(NORMINV(RAND(),0,1))</f>
        <v>3.48334281192108</v>
      </c>
      <c r="I740" s="0" t="n">
        <f aca="true">H740+$D$6*($H$5-H740)*$H$7+$I$16*($H$7^0.5)*(NORMINV(RAND(),0,1))</f>
        <v>3.2988902274924</v>
      </c>
      <c r="J740" s="0" t="n">
        <f aca="true">I740+$D$6*($H$5-I740)*$H$7+$J$16*($H$7^0.5)*(NORMINV(RAND(),0,1))</f>
        <v>3.24858226426098</v>
      </c>
      <c r="K740" s="0" t="n">
        <f aca="true">J740+$D$6*($H$5-J740)*$H$7+$K$16*($H$7^0.5)*(NORMINV(RAND(),0,1))</f>
        <v>3.13500695194827</v>
      </c>
      <c r="L740" s="0" t="n">
        <f aca="true">K740+$D$6*($H$5-K740)*$H$7+$L$16*($H$7^0.5)*(NORMINV(RAND(),0,1))</f>
        <v>3.16161818960598</v>
      </c>
      <c r="M740" s="0" t="n">
        <f aca="true">L740+$D$6*($H$5-L740)*$H$7+$M$16*($H$7^0.5)*(NORMINV(RAND(),0,1))</f>
        <v>3.12504205206255</v>
      </c>
      <c r="N740" s="0" t="n">
        <f aca="false">EXP(M740)</f>
        <v>22.7608522141832</v>
      </c>
      <c r="O740" s="0" t="n">
        <f aca="false">EXP(($H$9*LN(N740))+(1-$H$9)*$H$5+(($D$9^2)/(4*$D$6))*(1-$H$9^2))</f>
        <v>21.7544752529385</v>
      </c>
      <c r="P740" s="33" t="n">
        <f aca="false">(MAX(O740-$D$5,0))*$H$8</f>
        <v>0</v>
      </c>
    </row>
    <row r="741" customFormat="false" ht="12.75" hidden="false" customHeight="false" outlineLevel="0" collapsed="false">
      <c r="A741" s="0" t="n">
        <v>721</v>
      </c>
      <c r="C741" s="18" t="n">
        <f aca="false">$H$6</f>
        <v>3.29212628660779</v>
      </c>
      <c r="D741" s="0" t="n">
        <f aca="true">C741+$D$6*($H$5-C741)*$H$7+$D$16*($H$7^0.5)*(NORMINV(RAND(),0,1))</f>
        <v>3.03115557799386</v>
      </c>
      <c r="E741" s="0" t="n">
        <f aca="true">D741+$D$6*($H$5-D741)*$H$7+$E$16*($H$7^0.5)*(NORMINV(RAND(),0,1))</f>
        <v>2.94118609092799</v>
      </c>
      <c r="F741" s="0" t="n">
        <f aca="true">E741+$D$6*($H$5-E741)*$H$7+$F$16*($H$7^0.5)*(NORMINV(RAND(),0,1))</f>
        <v>3.07025296592131</v>
      </c>
      <c r="G741" s="0" t="n">
        <f aca="true">F741+$D$6*($H$5-F741)*$H$7+$G$16*($H$7^0.5)*(NORMINV(RAND(),0,1))</f>
        <v>2.87066124296943</v>
      </c>
      <c r="H741" s="0" t="n">
        <f aca="true">G741+$D$6*($H$5-G741)*$H$7+$H$16*($H$7^0.5)*(NORMINV(RAND(),0,1))</f>
        <v>2.88010003554773</v>
      </c>
      <c r="I741" s="0" t="n">
        <f aca="true">H741+$D$6*($H$5-H741)*$H$7+$I$16*($H$7^0.5)*(NORMINV(RAND(),0,1))</f>
        <v>2.90457814691573</v>
      </c>
      <c r="J741" s="0" t="n">
        <f aca="true">I741+$D$6*($H$5-I741)*$H$7+$J$16*($H$7^0.5)*(NORMINV(RAND(),0,1))</f>
        <v>2.95834592943397</v>
      </c>
      <c r="K741" s="0" t="n">
        <f aca="true">J741+$D$6*($H$5-J741)*$H$7+$K$16*($H$7^0.5)*(NORMINV(RAND(),0,1))</f>
        <v>2.99501424446308</v>
      </c>
      <c r="L741" s="0" t="n">
        <f aca="true">K741+$D$6*($H$5-K741)*$H$7+$L$16*($H$7^0.5)*(NORMINV(RAND(),0,1))</f>
        <v>2.93320908861223</v>
      </c>
      <c r="M741" s="0" t="n">
        <f aca="true">L741+$D$6*($H$5-L741)*$H$7+$M$16*($H$7^0.5)*(NORMINV(RAND(),0,1))</f>
        <v>2.86103385842116</v>
      </c>
      <c r="N741" s="0" t="n">
        <f aca="false">EXP(M741)</f>
        <v>17.4795890184585</v>
      </c>
      <c r="O741" s="0" t="n">
        <f aca="false">EXP(($H$9*LN(N741))+(1-$H$9)*$H$5+(($D$9^2)/(4*$D$6))*(1-$H$9^2))</f>
        <v>17.6601541875081</v>
      </c>
      <c r="P741" s="33" t="n">
        <f aca="false">(MAX(O741-$D$5,0))*$H$8</f>
        <v>0</v>
      </c>
    </row>
    <row r="742" customFormat="false" ht="12.75" hidden="false" customHeight="false" outlineLevel="0" collapsed="false">
      <c r="A742" s="0" t="n">
        <v>722</v>
      </c>
      <c r="C742" s="18" t="n">
        <f aca="false">$H$6</f>
        <v>3.29212628660779</v>
      </c>
      <c r="D742" s="0" t="n">
        <f aca="true">C742+$D$6*($H$5-C742)*$H$7+$D$16*($H$7^0.5)*(NORMINV(RAND(),0,1))</f>
        <v>3.3448267385012</v>
      </c>
      <c r="E742" s="0" t="n">
        <f aca="true">D742+$D$6*($H$5-D742)*$H$7+$E$16*($H$7^0.5)*(NORMINV(RAND(),0,1))</f>
        <v>3.39531512004984</v>
      </c>
      <c r="F742" s="0" t="n">
        <f aca="true">E742+$D$6*($H$5-E742)*$H$7+$F$16*($H$7^0.5)*(NORMINV(RAND(),0,1))</f>
        <v>3.06907117554188</v>
      </c>
      <c r="G742" s="0" t="n">
        <f aca="true">F742+$D$6*($H$5-F742)*$H$7+$G$16*($H$7^0.5)*(NORMINV(RAND(),0,1))</f>
        <v>3.08924441026873</v>
      </c>
      <c r="H742" s="0" t="n">
        <f aca="true">G742+$D$6*($H$5-G742)*$H$7+$H$16*($H$7^0.5)*(NORMINV(RAND(),0,1))</f>
        <v>2.99905557848608</v>
      </c>
      <c r="I742" s="0" t="n">
        <f aca="true">H742+$D$6*($H$5-H742)*$H$7+$I$16*($H$7^0.5)*(NORMINV(RAND(),0,1))</f>
        <v>3.11299838444942</v>
      </c>
      <c r="J742" s="0" t="n">
        <f aca="true">I742+$D$6*($H$5-I742)*$H$7+$J$16*($H$7^0.5)*(NORMINV(RAND(),0,1))</f>
        <v>2.97593657752184</v>
      </c>
      <c r="K742" s="0" t="n">
        <f aca="true">J742+$D$6*($H$5-J742)*$H$7+$K$16*($H$7^0.5)*(NORMINV(RAND(),0,1))</f>
        <v>3.00933005759258</v>
      </c>
      <c r="L742" s="0" t="n">
        <f aca="true">K742+$D$6*($H$5-K742)*$H$7+$L$16*($H$7^0.5)*(NORMINV(RAND(),0,1))</f>
        <v>3.10962285580683</v>
      </c>
      <c r="M742" s="0" t="n">
        <f aca="true">L742+$D$6*($H$5-L742)*$H$7+$M$16*($H$7^0.5)*(NORMINV(RAND(),0,1))</f>
        <v>3.12981809321593</v>
      </c>
      <c r="N742" s="0" t="n">
        <f aca="false">EXP(M742)</f>
        <v>22.8698189888112</v>
      </c>
      <c r="O742" s="0" t="n">
        <f aca="false">EXP(($H$9*LN(N742))+(1-$H$9)*$H$5+(($D$9^2)/(4*$D$6))*(1-$H$9^2))</f>
        <v>21.8366886354611</v>
      </c>
      <c r="P742" s="33" t="n">
        <f aca="false">(MAX(O742-$D$5,0))*$H$8</f>
        <v>0</v>
      </c>
    </row>
    <row r="743" customFormat="false" ht="12.75" hidden="false" customHeight="false" outlineLevel="0" collapsed="false">
      <c r="A743" s="0" t="n">
        <v>723</v>
      </c>
      <c r="C743" s="18" t="n">
        <f aca="false">$H$6</f>
        <v>3.29212628660779</v>
      </c>
      <c r="D743" s="0" t="n">
        <f aca="true">C743+$D$6*($H$5-C743)*$H$7+$D$16*($H$7^0.5)*(NORMINV(RAND(),0,1))</f>
        <v>3.50948258121768</v>
      </c>
      <c r="E743" s="0" t="n">
        <f aca="true">D743+$D$6*($H$5-D743)*$H$7+$E$16*($H$7^0.5)*(NORMINV(RAND(),0,1))</f>
        <v>3.58910952702004</v>
      </c>
      <c r="F743" s="0" t="n">
        <f aca="true">E743+$D$6*($H$5-E743)*$H$7+$F$16*($H$7^0.5)*(NORMINV(RAND(),0,1))</f>
        <v>3.35522779050559</v>
      </c>
      <c r="G743" s="0" t="n">
        <f aca="true">F743+$D$6*($H$5-F743)*$H$7+$G$16*($H$7^0.5)*(NORMINV(RAND(),0,1))</f>
        <v>3.40850686041559</v>
      </c>
      <c r="H743" s="0" t="n">
        <f aca="true">G743+$D$6*($H$5-G743)*$H$7+$H$16*($H$7^0.5)*(NORMINV(RAND(),0,1))</f>
        <v>3.41361782786775</v>
      </c>
      <c r="I743" s="0" t="n">
        <f aca="true">H743+$D$6*($H$5-H743)*$H$7+$I$16*($H$7^0.5)*(NORMINV(RAND(),0,1))</f>
        <v>3.24200221469908</v>
      </c>
      <c r="J743" s="0" t="n">
        <f aca="true">I743+$D$6*($H$5-I743)*$H$7+$J$16*($H$7^0.5)*(NORMINV(RAND(),0,1))</f>
        <v>3.30865162740553</v>
      </c>
      <c r="K743" s="0" t="n">
        <f aca="true">J743+$D$6*($H$5-J743)*$H$7+$K$16*($H$7^0.5)*(NORMINV(RAND(),0,1))</f>
        <v>3.31412361412108</v>
      </c>
      <c r="L743" s="0" t="n">
        <f aca="true">K743+$D$6*($H$5-K743)*$H$7+$L$16*($H$7^0.5)*(NORMINV(RAND(),0,1))</f>
        <v>3.41227977902723</v>
      </c>
      <c r="M743" s="0" t="n">
        <f aca="true">L743+$D$6*($H$5-L743)*$H$7+$M$16*($H$7^0.5)*(NORMINV(RAND(),0,1))</f>
        <v>3.44286302556022</v>
      </c>
      <c r="N743" s="0" t="n">
        <f aca="false">EXP(M743)</f>
        <v>31.2763751671889</v>
      </c>
      <c r="O743" s="0" t="n">
        <f aca="false">EXP(($H$9*LN(N743))+(1-$H$9)*$H$5+(($D$9^2)/(4*$D$6))*(1-$H$9^2))</f>
        <v>27.9614942334655</v>
      </c>
      <c r="P743" s="33" t="n">
        <f aca="false">(MAX(O743-$D$5,0))*$H$8</f>
        <v>4.52927341946288</v>
      </c>
    </row>
    <row r="744" customFormat="false" ht="12.75" hidden="false" customHeight="false" outlineLevel="0" collapsed="false">
      <c r="A744" s="0" t="n">
        <v>724</v>
      </c>
      <c r="C744" s="18" t="n">
        <f aca="false">$H$6</f>
        <v>3.29212628660779</v>
      </c>
      <c r="D744" s="0" t="n">
        <f aca="true">C744+$D$6*($H$5-C744)*$H$7+$D$16*($H$7^0.5)*(NORMINV(RAND(),0,1))</f>
        <v>3.37374011003695</v>
      </c>
      <c r="E744" s="0" t="n">
        <f aca="true">D744+$D$6*($H$5-D744)*$H$7+$E$16*($H$7^0.5)*(NORMINV(RAND(),0,1))</f>
        <v>3.37273972838718</v>
      </c>
      <c r="F744" s="0" t="n">
        <f aca="true">E744+$D$6*($H$5-E744)*$H$7+$F$16*($H$7^0.5)*(NORMINV(RAND(),0,1))</f>
        <v>3.37995840158284</v>
      </c>
      <c r="G744" s="0" t="n">
        <f aca="true">F744+$D$6*($H$5-F744)*$H$7+$G$16*($H$7^0.5)*(NORMINV(RAND(),0,1))</f>
        <v>3.27809492341963</v>
      </c>
      <c r="H744" s="0" t="n">
        <f aca="true">G744+$D$6*($H$5-G744)*$H$7+$H$16*($H$7^0.5)*(NORMINV(RAND(),0,1))</f>
        <v>3.3043043212064</v>
      </c>
      <c r="I744" s="0" t="n">
        <f aca="true">H744+$D$6*($H$5-H744)*$H$7+$I$16*($H$7^0.5)*(NORMINV(RAND(),0,1))</f>
        <v>3.18787734045242</v>
      </c>
      <c r="J744" s="0" t="n">
        <f aca="true">I744+$D$6*($H$5-I744)*$H$7+$J$16*($H$7^0.5)*(NORMINV(RAND(),0,1))</f>
        <v>3.01609692814623</v>
      </c>
      <c r="K744" s="0" t="n">
        <f aca="true">J744+$D$6*($H$5-J744)*$H$7+$K$16*($H$7^0.5)*(NORMINV(RAND(),0,1))</f>
        <v>3.03713903361449</v>
      </c>
      <c r="L744" s="0" t="n">
        <f aca="true">K744+$D$6*($H$5-K744)*$H$7+$L$16*($H$7^0.5)*(NORMINV(RAND(),0,1))</f>
        <v>3.07622170393828</v>
      </c>
      <c r="M744" s="0" t="n">
        <f aca="true">L744+$D$6*($H$5-L744)*$H$7+$M$16*($H$7^0.5)*(NORMINV(RAND(),0,1))</f>
        <v>3.00507764852539</v>
      </c>
      <c r="N744" s="0" t="n">
        <f aca="false">EXP(M744)</f>
        <v>20.1877835867563</v>
      </c>
      <c r="O744" s="0" t="n">
        <f aca="false">EXP(($H$9*LN(N744))+(1-$H$9)*$H$5+(($D$9^2)/(4*$D$6))*(1-$H$9^2))</f>
        <v>19.7879650600835</v>
      </c>
      <c r="P744" s="33" t="n">
        <f aca="false">(MAX(O744-$D$5,0))*$H$8</f>
        <v>0</v>
      </c>
    </row>
    <row r="745" customFormat="false" ht="12.75" hidden="false" customHeight="false" outlineLevel="0" collapsed="false">
      <c r="A745" s="0" t="n">
        <v>725</v>
      </c>
      <c r="C745" s="18" t="n">
        <f aca="false">$H$6</f>
        <v>3.29212628660779</v>
      </c>
      <c r="D745" s="0" t="n">
        <f aca="true">C745+$D$6*($H$5-C745)*$H$7+$D$16*($H$7^0.5)*(NORMINV(RAND(),0,1))</f>
        <v>3.26081206744125</v>
      </c>
      <c r="E745" s="0" t="n">
        <f aca="true">D745+$D$6*($H$5-D745)*$H$7+$E$16*($H$7^0.5)*(NORMINV(RAND(),0,1))</f>
        <v>3.37056234109237</v>
      </c>
      <c r="F745" s="0" t="n">
        <f aca="true">E745+$D$6*($H$5-E745)*$H$7+$F$16*($H$7^0.5)*(NORMINV(RAND(),0,1))</f>
        <v>3.50648978790299</v>
      </c>
      <c r="G745" s="0" t="n">
        <f aca="true">F745+$D$6*($H$5-F745)*$H$7+$G$16*($H$7^0.5)*(NORMINV(RAND(),0,1))</f>
        <v>3.45819442518793</v>
      </c>
      <c r="H745" s="0" t="n">
        <f aca="true">G745+$D$6*($H$5-G745)*$H$7+$H$16*($H$7^0.5)*(NORMINV(RAND(),0,1))</f>
        <v>3.62714683436566</v>
      </c>
      <c r="I745" s="0" t="n">
        <f aca="true">H745+$D$6*($H$5-H745)*$H$7+$I$16*($H$7^0.5)*(NORMINV(RAND(),0,1))</f>
        <v>3.52305328166263</v>
      </c>
      <c r="J745" s="0" t="n">
        <f aca="true">I745+$D$6*($H$5-I745)*$H$7+$J$16*($H$7^0.5)*(NORMINV(RAND(),0,1))</f>
        <v>3.39858420132095</v>
      </c>
      <c r="K745" s="0" t="n">
        <f aca="true">J745+$D$6*($H$5-J745)*$H$7+$K$16*($H$7^0.5)*(NORMINV(RAND(),0,1))</f>
        <v>3.34070603372385</v>
      </c>
      <c r="L745" s="0" t="n">
        <f aca="true">K745+$D$6*($H$5-K745)*$H$7+$L$16*($H$7^0.5)*(NORMINV(RAND(),0,1))</f>
        <v>3.3405424138119</v>
      </c>
      <c r="M745" s="0" t="n">
        <f aca="true">L745+$D$6*($H$5-L745)*$H$7+$M$16*($H$7^0.5)*(NORMINV(RAND(),0,1))</f>
        <v>3.30315849096344</v>
      </c>
      <c r="N745" s="0" t="n">
        <f aca="false">EXP(M745)</f>
        <v>27.1984093269062</v>
      </c>
      <c r="O745" s="0" t="n">
        <f aca="false">EXP(($H$9*LN(N745))+(1-$H$9)*$H$5+(($D$9^2)/(4*$D$6))*(1-$H$9^2))</f>
        <v>25.0404474699704</v>
      </c>
      <c r="P745" s="33" t="n">
        <f aca="false">(MAX(O745-$D$5,0))*$H$8</f>
        <v>1.7506877876837</v>
      </c>
    </row>
    <row r="746" customFormat="false" ht="12.75" hidden="false" customHeight="false" outlineLevel="0" collapsed="false">
      <c r="A746" s="0" t="n">
        <v>726</v>
      </c>
      <c r="C746" s="18" t="n">
        <f aca="false">$H$6</f>
        <v>3.29212628660779</v>
      </c>
      <c r="D746" s="0" t="n">
        <f aca="true">C746+$D$6*($H$5-C746)*$H$7+$D$16*($H$7^0.5)*(NORMINV(RAND(),0,1))</f>
        <v>3.21614246857245</v>
      </c>
      <c r="E746" s="0" t="n">
        <f aca="true">D746+$D$6*($H$5-D746)*$H$7+$E$16*($H$7^0.5)*(NORMINV(RAND(),0,1))</f>
        <v>3.12595590376278</v>
      </c>
      <c r="F746" s="0" t="n">
        <f aca="true">E746+$D$6*($H$5-E746)*$H$7+$F$16*($H$7^0.5)*(NORMINV(RAND(),0,1))</f>
        <v>3.09786314170587</v>
      </c>
      <c r="G746" s="0" t="n">
        <f aca="true">F746+$D$6*($H$5-F746)*$H$7+$G$16*($H$7^0.5)*(NORMINV(RAND(),0,1))</f>
        <v>3.2109801929975</v>
      </c>
      <c r="H746" s="0" t="n">
        <f aca="true">G746+$D$6*($H$5-G746)*$H$7+$H$16*($H$7^0.5)*(NORMINV(RAND(),0,1))</f>
        <v>3.20218152829179</v>
      </c>
      <c r="I746" s="0" t="n">
        <f aca="true">H746+$D$6*($H$5-H746)*$H$7+$I$16*($H$7^0.5)*(NORMINV(RAND(),0,1))</f>
        <v>3.11708602926045</v>
      </c>
      <c r="J746" s="0" t="n">
        <f aca="true">I746+$D$6*($H$5-I746)*$H$7+$J$16*($H$7^0.5)*(NORMINV(RAND(),0,1))</f>
        <v>2.84534445699529</v>
      </c>
      <c r="K746" s="0" t="n">
        <f aca="true">J746+$D$6*($H$5-J746)*$H$7+$K$16*($H$7^0.5)*(NORMINV(RAND(),0,1))</f>
        <v>2.79588623518942</v>
      </c>
      <c r="L746" s="0" t="n">
        <f aca="true">K746+$D$6*($H$5-K746)*$H$7+$L$16*($H$7^0.5)*(NORMINV(RAND(),0,1))</f>
        <v>2.69980021043512</v>
      </c>
      <c r="M746" s="0" t="n">
        <f aca="true">L746+$D$6*($H$5-L746)*$H$7+$M$16*($H$7^0.5)*(NORMINV(RAND(),0,1))</f>
        <v>2.76125598040845</v>
      </c>
      <c r="N746" s="0" t="n">
        <f aca="false">EXP(M746)</f>
        <v>15.8196997087008</v>
      </c>
      <c r="O746" s="0" t="n">
        <f aca="false">EXP(($H$9*LN(N746))+(1-$H$9)*$H$5+(($D$9^2)/(4*$D$6))*(1-$H$9^2))</f>
        <v>16.3219085193581</v>
      </c>
      <c r="P746" s="33" t="n">
        <f aca="false">(MAX(O746-$D$5,0))*$H$8</f>
        <v>0</v>
      </c>
    </row>
    <row r="747" customFormat="false" ht="12.75" hidden="false" customHeight="false" outlineLevel="0" collapsed="false">
      <c r="A747" s="0" t="n">
        <v>727</v>
      </c>
      <c r="C747" s="18" t="n">
        <f aca="false">$H$6</f>
        <v>3.29212628660779</v>
      </c>
      <c r="D747" s="0" t="n">
        <f aca="true">C747+$D$6*($H$5-C747)*$H$7+$D$16*($H$7^0.5)*(NORMINV(RAND(),0,1))</f>
        <v>3.23667310197013</v>
      </c>
      <c r="E747" s="0" t="n">
        <f aca="true">D747+$D$6*($H$5-D747)*$H$7+$E$16*($H$7^0.5)*(NORMINV(RAND(),0,1))</f>
        <v>3.01162398389723</v>
      </c>
      <c r="F747" s="0" t="n">
        <f aca="true">E747+$D$6*($H$5-E747)*$H$7+$F$16*($H$7^0.5)*(NORMINV(RAND(),0,1))</f>
        <v>2.99130331084212</v>
      </c>
      <c r="G747" s="0" t="n">
        <f aca="true">F747+$D$6*($H$5-F747)*$H$7+$G$16*($H$7^0.5)*(NORMINV(RAND(),0,1))</f>
        <v>3.12110920533635</v>
      </c>
      <c r="H747" s="0" t="n">
        <f aca="true">G747+$D$6*($H$5-G747)*$H$7+$H$16*($H$7^0.5)*(NORMINV(RAND(),0,1))</f>
        <v>3.23221164986934</v>
      </c>
      <c r="I747" s="0" t="n">
        <f aca="true">H747+$D$6*($H$5-H747)*$H$7+$I$16*($H$7^0.5)*(NORMINV(RAND(),0,1))</f>
        <v>3.373332151821</v>
      </c>
      <c r="J747" s="0" t="n">
        <f aca="true">I747+$D$6*($H$5-I747)*$H$7+$J$16*($H$7^0.5)*(NORMINV(RAND(),0,1))</f>
        <v>3.46628411107466</v>
      </c>
      <c r="K747" s="0" t="n">
        <f aca="true">J747+$D$6*($H$5-J747)*$H$7+$K$16*($H$7^0.5)*(NORMINV(RAND(),0,1))</f>
        <v>3.49558782952678</v>
      </c>
      <c r="L747" s="0" t="n">
        <f aca="true">K747+$D$6*($H$5-K747)*$H$7+$L$16*($H$7^0.5)*(NORMINV(RAND(),0,1))</f>
        <v>3.53893446118886</v>
      </c>
      <c r="M747" s="0" t="n">
        <f aca="true">L747+$D$6*($H$5-L747)*$H$7+$M$16*($H$7^0.5)*(NORMINV(RAND(),0,1))</f>
        <v>3.45605441929904</v>
      </c>
      <c r="N747" s="0" t="n">
        <f aca="false">EXP(M747)</f>
        <v>31.6916873978668</v>
      </c>
      <c r="O747" s="0" t="n">
        <f aca="false">EXP(($H$9*LN(N747))+(1-$H$9)*$H$5+(($D$9^2)/(4*$D$6))*(1-$H$9^2))</f>
        <v>28.2543284578154</v>
      </c>
      <c r="P747" s="33" t="n">
        <f aca="false">(MAX(O747-$D$5,0))*$H$8</f>
        <v>4.80782595016533</v>
      </c>
    </row>
    <row r="748" customFormat="false" ht="12.75" hidden="false" customHeight="false" outlineLevel="0" collapsed="false">
      <c r="A748" s="0" t="n">
        <v>728</v>
      </c>
      <c r="C748" s="18" t="n">
        <f aca="false">$H$6</f>
        <v>3.29212628660779</v>
      </c>
      <c r="D748" s="0" t="n">
        <f aca="true">C748+$D$6*($H$5-C748)*$H$7+$D$16*($H$7^0.5)*(NORMINV(RAND(),0,1))</f>
        <v>3.35780942670427</v>
      </c>
      <c r="E748" s="0" t="n">
        <f aca="true">D748+$D$6*($H$5-D748)*$H$7+$E$16*($H$7^0.5)*(NORMINV(RAND(),0,1))</f>
        <v>3.14296380418188</v>
      </c>
      <c r="F748" s="0" t="n">
        <f aca="true">E748+$D$6*($H$5-E748)*$H$7+$F$16*($H$7^0.5)*(NORMINV(RAND(),0,1))</f>
        <v>3.09486812601996</v>
      </c>
      <c r="G748" s="0" t="n">
        <f aca="true">F748+$D$6*($H$5-F748)*$H$7+$G$16*($H$7^0.5)*(NORMINV(RAND(),0,1))</f>
        <v>2.99287297729943</v>
      </c>
      <c r="H748" s="0" t="n">
        <f aca="true">G748+$D$6*($H$5-G748)*$H$7+$H$16*($H$7^0.5)*(NORMINV(RAND(),0,1))</f>
        <v>3.12724152521039</v>
      </c>
      <c r="I748" s="0" t="n">
        <f aca="true">H748+$D$6*($H$5-H748)*$H$7+$I$16*($H$7^0.5)*(NORMINV(RAND(),0,1))</f>
        <v>3.08150436988762</v>
      </c>
      <c r="J748" s="0" t="n">
        <f aca="true">I748+$D$6*($H$5-I748)*$H$7+$J$16*($H$7^0.5)*(NORMINV(RAND(),0,1))</f>
        <v>2.9969951405504</v>
      </c>
      <c r="K748" s="0" t="n">
        <f aca="true">J748+$D$6*($H$5-J748)*$H$7+$K$16*($H$7^0.5)*(NORMINV(RAND(),0,1))</f>
        <v>3.01884616820122</v>
      </c>
      <c r="L748" s="0" t="n">
        <f aca="true">K748+$D$6*($H$5-K748)*$H$7+$L$16*($H$7^0.5)*(NORMINV(RAND(),0,1))</f>
        <v>3.04580907309588</v>
      </c>
      <c r="M748" s="0" t="n">
        <f aca="true">L748+$D$6*($H$5-L748)*$H$7+$M$16*($H$7^0.5)*(NORMINV(RAND(),0,1))</f>
        <v>3.04928575771479</v>
      </c>
      <c r="N748" s="0" t="n">
        <f aca="false">EXP(M748)</f>
        <v>21.1002683353177</v>
      </c>
      <c r="O748" s="0" t="n">
        <f aca="false">EXP(($H$9*LN(N748))+(1-$H$9)*$H$5+(($D$9^2)/(4*$D$6))*(1-$H$9^2))</f>
        <v>20.491058861829</v>
      </c>
      <c r="P748" s="33" t="n">
        <f aca="false">(MAX(O748-$D$5,0))*$H$8</f>
        <v>0</v>
      </c>
    </row>
    <row r="749" customFormat="false" ht="12.75" hidden="false" customHeight="false" outlineLevel="0" collapsed="false">
      <c r="A749" s="0" t="n">
        <v>729</v>
      </c>
      <c r="C749" s="18" t="n">
        <f aca="false">$H$6</f>
        <v>3.29212628660779</v>
      </c>
      <c r="D749" s="0" t="n">
        <f aca="true">C749+$D$6*($H$5-C749)*$H$7+$D$16*($H$7^0.5)*(NORMINV(RAND(),0,1))</f>
        <v>3.46773526252151</v>
      </c>
      <c r="E749" s="0" t="n">
        <f aca="true">D749+$D$6*($H$5-D749)*$H$7+$E$16*($H$7^0.5)*(NORMINV(RAND(),0,1))</f>
        <v>3.65278636730021</v>
      </c>
      <c r="F749" s="0" t="n">
        <f aca="true">E749+$D$6*($H$5-E749)*$H$7+$F$16*($H$7^0.5)*(NORMINV(RAND(),0,1))</f>
        <v>3.49200953726767</v>
      </c>
      <c r="G749" s="0" t="n">
        <f aca="true">F749+$D$6*($H$5-F749)*$H$7+$G$16*($H$7^0.5)*(NORMINV(RAND(),0,1))</f>
        <v>3.50346046179936</v>
      </c>
      <c r="H749" s="0" t="n">
        <f aca="true">G749+$D$6*($H$5-G749)*$H$7+$H$16*($H$7^0.5)*(NORMINV(RAND(),0,1))</f>
        <v>3.939583096737</v>
      </c>
      <c r="I749" s="0" t="n">
        <f aca="true">H749+$D$6*($H$5-H749)*$H$7+$I$16*($H$7^0.5)*(NORMINV(RAND(),0,1))</f>
        <v>3.96143330093888</v>
      </c>
      <c r="J749" s="0" t="n">
        <f aca="true">I749+$D$6*($H$5-I749)*$H$7+$J$16*($H$7^0.5)*(NORMINV(RAND(),0,1))</f>
        <v>3.95887556788529</v>
      </c>
      <c r="K749" s="0" t="n">
        <f aca="true">J749+$D$6*($H$5-J749)*$H$7+$K$16*($H$7^0.5)*(NORMINV(RAND(),0,1))</f>
        <v>3.95457942924843</v>
      </c>
      <c r="L749" s="0" t="n">
        <f aca="true">K749+$D$6*($H$5-K749)*$H$7+$L$16*($H$7^0.5)*(NORMINV(RAND(),0,1))</f>
        <v>4.01260104053745</v>
      </c>
      <c r="M749" s="0" t="n">
        <f aca="true">L749+$D$6*($H$5-L749)*$H$7+$M$16*($H$7^0.5)*(NORMINV(RAND(),0,1))</f>
        <v>3.98674372212457</v>
      </c>
      <c r="N749" s="0" t="n">
        <f aca="false">EXP(M749)</f>
        <v>53.8791578935608</v>
      </c>
      <c r="O749" s="0" t="n">
        <f aca="false">EXP(($H$9*LN(N749))+(1-$H$9)*$H$5+(($D$9^2)/(4*$D$6))*(1-$H$9^2))</f>
        <v>42.9645269609817</v>
      </c>
      <c r="P749" s="33" t="n">
        <f aca="false">(MAX(O749-$D$5,0))*$H$8</f>
        <v>18.8005996066235</v>
      </c>
    </row>
    <row r="750" customFormat="false" ht="12.75" hidden="false" customHeight="false" outlineLevel="0" collapsed="false">
      <c r="A750" s="0" t="n">
        <v>730</v>
      </c>
      <c r="C750" s="18" t="n">
        <f aca="false">$H$6</f>
        <v>3.29212628660779</v>
      </c>
      <c r="D750" s="0" t="n">
        <f aca="true">C750+$D$6*($H$5-C750)*$H$7+$D$16*($H$7^0.5)*(NORMINV(RAND(),0,1))</f>
        <v>3.17818463907095</v>
      </c>
      <c r="E750" s="0" t="n">
        <f aca="true">D750+$D$6*($H$5-D750)*$H$7+$E$16*($H$7^0.5)*(NORMINV(RAND(),0,1))</f>
        <v>3.06541285560505</v>
      </c>
      <c r="F750" s="0" t="n">
        <f aca="true">E750+$D$6*($H$5-E750)*$H$7+$F$16*($H$7^0.5)*(NORMINV(RAND(),0,1))</f>
        <v>2.99006171793413</v>
      </c>
      <c r="G750" s="0" t="n">
        <f aca="true">F750+$D$6*($H$5-F750)*$H$7+$G$16*($H$7^0.5)*(NORMINV(RAND(),0,1))</f>
        <v>3.05799472011884</v>
      </c>
      <c r="H750" s="0" t="n">
        <f aca="true">G750+$D$6*($H$5-G750)*$H$7+$H$16*($H$7^0.5)*(NORMINV(RAND(),0,1))</f>
        <v>2.79497356690041</v>
      </c>
      <c r="I750" s="0" t="n">
        <f aca="true">H750+$D$6*($H$5-H750)*$H$7+$I$16*($H$7^0.5)*(NORMINV(RAND(),0,1))</f>
        <v>2.99962195313806</v>
      </c>
      <c r="J750" s="0" t="n">
        <f aca="true">I750+$D$6*($H$5-I750)*$H$7+$J$16*($H$7^0.5)*(NORMINV(RAND(),0,1))</f>
        <v>3.10408742099988</v>
      </c>
      <c r="K750" s="0" t="n">
        <f aca="true">J750+$D$6*($H$5-J750)*$H$7+$K$16*($H$7^0.5)*(NORMINV(RAND(),0,1))</f>
        <v>3.1460077936304</v>
      </c>
      <c r="L750" s="0" t="n">
        <f aca="true">K750+$D$6*($H$5-K750)*$H$7+$L$16*($H$7^0.5)*(NORMINV(RAND(),0,1))</f>
        <v>3.15771781051899</v>
      </c>
      <c r="M750" s="0" t="n">
        <f aca="true">L750+$D$6*($H$5-L750)*$H$7+$M$16*($H$7^0.5)*(NORMINV(RAND(),0,1))</f>
        <v>3.30603170180725</v>
      </c>
      <c r="N750" s="0" t="n">
        <f aca="false">EXP(M750)</f>
        <v>27.2766684651828</v>
      </c>
      <c r="O750" s="0" t="n">
        <f aca="false">EXP(($H$9*LN(N750))+(1-$H$9)*$H$5+(($D$9^2)/(4*$D$6))*(1-$H$9^2))</f>
        <v>25.0973339326943</v>
      </c>
      <c r="P750" s="33" t="n">
        <f aca="false">(MAX(O750-$D$5,0))*$H$8</f>
        <v>1.80479986488246</v>
      </c>
    </row>
    <row r="751" customFormat="false" ht="12.75" hidden="false" customHeight="false" outlineLevel="0" collapsed="false">
      <c r="A751" s="0" t="n">
        <v>731</v>
      </c>
      <c r="C751" s="18" t="n">
        <f aca="false">$H$6</f>
        <v>3.29212628660779</v>
      </c>
      <c r="D751" s="0" t="n">
        <f aca="true">C751+$D$6*($H$5-C751)*$H$7+$D$16*($H$7^0.5)*(NORMINV(RAND(),0,1))</f>
        <v>3.23547167041618</v>
      </c>
      <c r="E751" s="0" t="n">
        <f aca="true">D751+$D$6*($H$5-D751)*$H$7+$E$16*($H$7^0.5)*(NORMINV(RAND(),0,1))</f>
        <v>3.43951894312236</v>
      </c>
      <c r="F751" s="0" t="n">
        <f aca="true">E751+$D$6*($H$5-E751)*$H$7+$F$16*($H$7^0.5)*(NORMINV(RAND(),0,1))</f>
        <v>3.8885831944013</v>
      </c>
      <c r="G751" s="0" t="n">
        <f aca="true">F751+$D$6*($H$5-F751)*$H$7+$G$16*($H$7^0.5)*(NORMINV(RAND(),0,1))</f>
        <v>3.6805373478482</v>
      </c>
      <c r="H751" s="0" t="n">
        <f aca="true">G751+$D$6*($H$5-G751)*$H$7+$H$16*($H$7^0.5)*(NORMINV(RAND(),0,1))</f>
        <v>3.55927597274966</v>
      </c>
      <c r="I751" s="0" t="n">
        <f aca="true">H751+$D$6*($H$5-H751)*$H$7+$I$16*($H$7^0.5)*(NORMINV(RAND(),0,1))</f>
        <v>3.57030125366386</v>
      </c>
      <c r="J751" s="0" t="n">
        <f aca="true">I751+$D$6*($H$5-I751)*$H$7+$J$16*($H$7^0.5)*(NORMINV(RAND(),0,1))</f>
        <v>3.48355707451061</v>
      </c>
      <c r="K751" s="0" t="n">
        <f aca="true">J751+$D$6*($H$5-J751)*$H$7+$K$16*($H$7^0.5)*(NORMINV(RAND(),0,1))</f>
        <v>3.51669646446244</v>
      </c>
      <c r="L751" s="0" t="n">
        <f aca="true">K751+$D$6*($H$5-K751)*$H$7+$L$16*($H$7^0.5)*(NORMINV(RAND(),0,1))</f>
        <v>3.51160561272872</v>
      </c>
      <c r="M751" s="0" t="n">
        <f aca="true">L751+$D$6*($H$5-L751)*$H$7+$M$16*($H$7^0.5)*(NORMINV(RAND(),0,1))</f>
        <v>3.51839480463691</v>
      </c>
      <c r="N751" s="0" t="n">
        <f aca="false">EXP(M751)</f>
        <v>33.7302413580155</v>
      </c>
      <c r="O751" s="0" t="n">
        <f aca="false">EXP(($H$9*LN(N751))+(1-$H$9)*$H$5+(($D$9^2)/(4*$D$6))*(1-$H$9^2))</f>
        <v>29.680251653257</v>
      </c>
      <c r="P751" s="33" t="n">
        <f aca="false">(MAX(O751-$D$5,0))*$H$8</f>
        <v>6.16420605074748</v>
      </c>
    </row>
    <row r="752" customFormat="false" ht="12.75" hidden="false" customHeight="false" outlineLevel="0" collapsed="false">
      <c r="A752" s="0" t="n">
        <v>732</v>
      </c>
      <c r="C752" s="18" t="n">
        <f aca="false">$H$6</f>
        <v>3.29212628660779</v>
      </c>
      <c r="D752" s="0" t="n">
        <f aca="true">C752+$D$6*($H$5-C752)*$H$7+$D$16*($H$7^0.5)*(NORMINV(RAND(),0,1))</f>
        <v>3.3302521598054</v>
      </c>
      <c r="E752" s="0" t="n">
        <f aca="true">D752+$D$6*($H$5-D752)*$H$7+$E$16*($H$7^0.5)*(NORMINV(RAND(),0,1))</f>
        <v>3.16034882854014</v>
      </c>
      <c r="F752" s="0" t="n">
        <f aca="true">E752+$D$6*($H$5-E752)*$H$7+$F$16*($H$7^0.5)*(NORMINV(RAND(),0,1))</f>
        <v>3.22593166006927</v>
      </c>
      <c r="G752" s="0" t="n">
        <f aca="true">F752+$D$6*($H$5-F752)*$H$7+$G$16*($H$7^0.5)*(NORMINV(RAND(),0,1))</f>
        <v>3.29790051621196</v>
      </c>
      <c r="H752" s="0" t="n">
        <f aca="true">G752+$D$6*($H$5-G752)*$H$7+$H$16*($H$7^0.5)*(NORMINV(RAND(),0,1))</f>
        <v>3.19493651988488</v>
      </c>
      <c r="I752" s="0" t="n">
        <f aca="true">H752+$D$6*($H$5-H752)*$H$7+$I$16*($H$7^0.5)*(NORMINV(RAND(),0,1))</f>
        <v>3.16932745466183</v>
      </c>
      <c r="J752" s="0" t="n">
        <f aca="true">I752+$D$6*($H$5-I752)*$H$7+$J$16*($H$7^0.5)*(NORMINV(RAND(),0,1))</f>
        <v>3.21544540481862</v>
      </c>
      <c r="K752" s="0" t="n">
        <f aca="true">J752+$D$6*($H$5-J752)*$H$7+$K$16*($H$7^0.5)*(NORMINV(RAND(),0,1))</f>
        <v>2.99338113507976</v>
      </c>
      <c r="L752" s="0" t="n">
        <f aca="true">K752+$D$6*($H$5-K752)*$H$7+$L$16*($H$7^0.5)*(NORMINV(RAND(),0,1))</f>
        <v>2.7910826654515</v>
      </c>
      <c r="M752" s="0" t="n">
        <f aca="true">L752+$D$6*($H$5-L752)*$H$7+$M$16*($H$7^0.5)*(NORMINV(RAND(),0,1))</f>
        <v>2.70065671171443</v>
      </c>
      <c r="N752" s="0" t="n">
        <f aca="false">EXP(M752)</f>
        <v>14.8895066282997</v>
      </c>
      <c r="O752" s="0" t="n">
        <f aca="false">EXP(($H$9*LN(N752))+(1-$H$9)*$H$5+(($D$9^2)/(4*$D$6))*(1-$H$9^2))</f>
        <v>15.5591385641682</v>
      </c>
      <c r="P752" s="33" t="n">
        <f aca="false">(MAX(O752-$D$5,0))*$H$8</f>
        <v>0</v>
      </c>
    </row>
    <row r="753" customFormat="false" ht="12.75" hidden="false" customHeight="false" outlineLevel="0" collapsed="false">
      <c r="A753" s="0" t="n">
        <v>733</v>
      </c>
      <c r="C753" s="18" t="n">
        <f aca="false">$H$6</f>
        <v>3.29212628660779</v>
      </c>
      <c r="D753" s="0" t="n">
        <f aca="true">C753+$D$6*($H$5-C753)*$H$7+$D$16*($H$7^0.5)*(NORMINV(RAND(),0,1))</f>
        <v>3.38503536374789</v>
      </c>
      <c r="E753" s="0" t="n">
        <f aca="true">D753+$D$6*($H$5-D753)*$H$7+$E$16*($H$7^0.5)*(NORMINV(RAND(),0,1))</f>
        <v>3.37067554978321</v>
      </c>
      <c r="F753" s="0" t="n">
        <f aca="true">E753+$D$6*($H$5-E753)*$H$7+$F$16*($H$7^0.5)*(NORMINV(RAND(),0,1))</f>
        <v>3.57011267854231</v>
      </c>
      <c r="G753" s="0" t="n">
        <f aca="true">F753+$D$6*($H$5-F753)*$H$7+$G$16*($H$7^0.5)*(NORMINV(RAND(),0,1))</f>
        <v>3.55314734616519</v>
      </c>
      <c r="H753" s="0" t="n">
        <f aca="true">G753+$D$6*($H$5-G753)*$H$7+$H$16*($H$7^0.5)*(NORMINV(RAND(),0,1))</f>
        <v>3.75224458943611</v>
      </c>
      <c r="I753" s="0" t="n">
        <f aca="true">H753+$D$6*($H$5-H753)*$H$7+$I$16*($H$7^0.5)*(NORMINV(RAND(),0,1))</f>
        <v>3.70146503983087</v>
      </c>
      <c r="J753" s="0" t="n">
        <f aca="true">I753+$D$6*($H$5-I753)*$H$7+$J$16*($H$7^0.5)*(NORMINV(RAND(),0,1))</f>
        <v>3.694116207496</v>
      </c>
      <c r="K753" s="0" t="n">
        <f aca="true">J753+$D$6*($H$5-J753)*$H$7+$K$16*($H$7^0.5)*(NORMINV(RAND(),0,1))</f>
        <v>3.65131325646253</v>
      </c>
      <c r="L753" s="0" t="n">
        <f aca="true">K753+$D$6*($H$5-K753)*$H$7+$L$16*($H$7^0.5)*(NORMINV(RAND(),0,1))</f>
        <v>3.76719954908106</v>
      </c>
      <c r="M753" s="0" t="n">
        <f aca="true">L753+$D$6*($H$5-L753)*$H$7+$M$16*($H$7^0.5)*(NORMINV(RAND(),0,1))</f>
        <v>3.8144616336364</v>
      </c>
      <c r="N753" s="0" t="n">
        <f aca="false">EXP(M753)</f>
        <v>45.3523336384034</v>
      </c>
      <c r="O753" s="0" t="n">
        <f aca="false">EXP(($H$9*LN(N753))+(1-$H$9)*$H$5+(($D$9^2)/(4*$D$6))*(1-$H$9^2))</f>
        <v>37.4988309147197</v>
      </c>
      <c r="P753" s="33" t="n">
        <f aca="false">(MAX(O753-$D$5,0))*$H$8</f>
        <v>13.6014687020418</v>
      </c>
    </row>
    <row r="754" customFormat="false" ht="12.75" hidden="false" customHeight="false" outlineLevel="0" collapsed="false">
      <c r="A754" s="0" t="n">
        <v>734</v>
      </c>
      <c r="C754" s="18" t="n">
        <f aca="false">$H$6</f>
        <v>3.29212628660779</v>
      </c>
      <c r="D754" s="0" t="n">
        <f aca="true">C754+$D$6*($H$5-C754)*$H$7+$D$16*($H$7^0.5)*(NORMINV(RAND(),0,1))</f>
        <v>3.50593564392956</v>
      </c>
      <c r="E754" s="0" t="n">
        <f aca="true">D754+$D$6*($H$5-D754)*$H$7+$E$16*($H$7^0.5)*(NORMINV(RAND(),0,1))</f>
        <v>3.20569302184185</v>
      </c>
      <c r="F754" s="0" t="n">
        <f aca="true">E754+$D$6*($H$5-E754)*$H$7+$F$16*($H$7^0.5)*(NORMINV(RAND(),0,1))</f>
        <v>3.18372385689665</v>
      </c>
      <c r="G754" s="0" t="n">
        <f aca="true">F754+$D$6*($H$5-F754)*$H$7+$G$16*($H$7^0.5)*(NORMINV(RAND(),0,1))</f>
        <v>3.29544461027164</v>
      </c>
      <c r="H754" s="0" t="n">
        <f aca="true">G754+$D$6*($H$5-G754)*$H$7+$H$16*($H$7^0.5)*(NORMINV(RAND(),0,1))</f>
        <v>3.34035895856466</v>
      </c>
      <c r="I754" s="0" t="n">
        <f aca="true">H754+$D$6*($H$5-H754)*$H$7+$I$16*($H$7^0.5)*(NORMINV(RAND(),0,1))</f>
        <v>3.12591456843015</v>
      </c>
      <c r="J754" s="0" t="n">
        <f aca="true">I754+$D$6*($H$5-I754)*$H$7+$J$16*($H$7^0.5)*(NORMINV(RAND(),0,1))</f>
        <v>3.21542575979744</v>
      </c>
      <c r="K754" s="0" t="n">
        <f aca="true">J754+$D$6*($H$5-J754)*$H$7+$K$16*($H$7^0.5)*(NORMINV(RAND(),0,1))</f>
        <v>3.36715843620538</v>
      </c>
      <c r="L754" s="0" t="n">
        <f aca="true">K754+$D$6*($H$5-K754)*$H$7+$L$16*($H$7^0.5)*(NORMINV(RAND(),0,1))</f>
        <v>3.30712795020673</v>
      </c>
      <c r="M754" s="0" t="n">
        <f aca="true">L754+$D$6*($H$5-L754)*$H$7+$M$16*($H$7^0.5)*(NORMINV(RAND(),0,1))</f>
        <v>3.37435307808915</v>
      </c>
      <c r="N754" s="0" t="n">
        <f aca="false">EXP(M754)</f>
        <v>29.205384065707</v>
      </c>
      <c r="O754" s="0" t="n">
        <f aca="false">EXP(($H$9*LN(N754))+(1-$H$9)*$H$5+(($D$9^2)/(4*$D$6))*(1-$H$9^2))</f>
        <v>26.4887608796359</v>
      </c>
      <c r="P754" s="33" t="n">
        <f aca="false">(MAX(O754-$D$5,0))*$H$8</f>
        <v>3.12836611885651</v>
      </c>
    </row>
    <row r="755" customFormat="false" ht="12.75" hidden="false" customHeight="false" outlineLevel="0" collapsed="false">
      <c r="A755" s="0" t="n">
        <v>735</v>
      </c>
      <c r="C755" s="18" t="n">
        <f aca="false">$H$6</f>
        <v>3.29212628660779</v>
      </c>
      <c r="D755" s="0" t="n">
        <f aca="true">C755+$D$6*($H$5-C755)*$H$7+$D$16*($H$7^0.5)*(NORMINV(RAND(),0,1))</f>
        <v>3.29769237092924</v>
      </c>
      <c r="E755" s="0" t="n">
        <f aca="true">D755+$D$6*($H$5-D755)*$H$7+$E$16*($H$7^0.5)*(NORMINV(RAND(),0,1))</f>
        <v>3.29137674744474</v>
      </c>
      <c r="F755" s="0" t="n">
        <f aca="true">E755+$D$6*($H$5-E755)*$H$7+$F$16*($H$7^0.5)*(NORMINV(RAND(),0,1))</f>
        <v>3.24772898368197</v>
      </c>
      <c r="G755" s="0" t="n">
        <f aca="true">F755+$D$6*($H$5-F755)*$H$7+$G$16*($H$7^0.5)*(NORMINV(RAND(),0,1))</f>
        <v>3.2985375410983</v>
      </c>
      <c r="H755" s="0" t="n">
        <f aca="true">G755+$D$6*($H$5-G755)*$H$7+$H$16*($H$7^0.5)*(NORMINV(RAND(),0,1))</f>
        <v>3.56533413244126</v>
      </c>
      <c r="I755" s="0" t="n">
        <f aca="true">H755+$D$6*($H$5-H755)*$H$7+$I$16*($H$7^0.5)*(NORMINV(RAND(),0,1))</f>
        <v>3.70232008961004</v>
      </c>
      <c r="J755" s="0" t="n">
        <f aca="true">I755+$D$6*($H$5-I755)*$H$7+$J$16*($H$7^0.5)*(NORMINV(RAND(),0,1))</f>
        <v>3.57149742325118</v>
      </c>
      <c r="K755" s="0" t="n">
        <f aca="true">J755+$D$6*($H$5-J755)*$H$7+$K$16*($H$7^0.5)*(NORMINV(RAND(),0,1))</f>
        <v>3.50986842260784</v>
      </c>
      <c r="L755" s="0" t="n">
        <f aca="true">K755+$D$6*($H$5-K755)*$H$7+$L$16*($H$7^0.5)*(NORMINV(RAND(),0,1))</f>
        <v>3.41277377406307</v>
      </c>
      <c r="M755" s="0" t="n">
        <f aca="true">L755+$D$6*($H$5-L755)*$H$7+$M$16*($H$7^0.5)*(NORMINV(RAND(),0,1))</f>
        <v>3.49848052816983</v>
      </c>
      <c r="N755" s="0" t="n">
        <f aca="false">EXP(M755)</f>
        <v>33.0651721713317</v>
      </c>
      <c r="O755" s="0" t="n">
        <f aca="false">EXP(($H$9*LN(N755))+(1-$H$9)*$H$5+(($D$9^2)/(4*$D$6))*(1-$H$9^2))</f>
        <v>29.2170950959481</v>
      </c>
      <c r="P755" s="33" t="n">
        <f aca="false">(MAX(O755-$D$5,0))*$H$8</f>
        <v>5.72363790528475</v>
      </c>
    </row>
    <row r="756" customFormat="false" ht="12.75" hidden="false" customHeight="false" outlineLevel="0" collapsed="false">
      <c r="A756" s="0" t="n">
        <v>736</v>
      </c>
      <c r="C756" s="18" t="n">
        <f aca="false">$H$6</f>
        <v>3.29212628660779</v>
      </c>
      <c r="D756" s="0" t="n">
        <f aca="true">C756+$D$6*($H$5-C756)*$H$7+$D$16*($H$7^0.5)*(NORMINV(RAND(),0,1))</f>
        <v>3.55879024867607</v>
      </c>
      <c r="E756" s="0" t="n">
        <f aca="true">D756+$D$6*($H$5-D756)*$H$7+$E$16*($H$7^0.5)*(NORMINV(RAND(),0,1))</f>
        <v>3.31587976841424</v>
      </c>
      <c r="F756" s="0" t="n">
        <f aca="true">E756+$D$6*($H$5-E756)*$H$7+$F$16*($H$7^0.5)*(NORMINV(RAND(),0,1))</f>
        <v>3.2658835418726</v>
      </c>
      <c r="G756" s="0" t="n">
        <f aca="true">F756+$D$6*($H$5-F756)*$H$7+$G$16*($H$7^0.5)*(NORMINV(RAND(),0,1))</f>
        <v>3.27809768028515</v>
      </c>
      <c r="H756" s="0" t="n">
        <f aca="true">G756+$D$6*($H$5-G756)*$H$7+$H$16*($H$7^0.5)*(NORMINV(RAND(),0,1))</f>
        <v>3.22848380467429</v>
      </c>
      <c r="I756" s="0" t="n">
        <f aca="true">H756+$D$6*($H$5-H756)*$H$7+$I$16*($H$7^0.5)*(NORMINV(RAND(),0,1))</f>
        <v>3.42869972789204</v>
      </c>
      <c r="J756" s="0" t="n">
        <f aca="true">I756+$D$6*($H$5-I756)*$H$7+$J$16*($H$7^0.5)*(NORMINV(RAND(),0,1))</f>
        <v>3.53796726893969</v>
      </c>
      <c r="K756" s="0" t="n">
        <f aca="true">J756+$D$6*($H$5-J756)*$H$7+$K$16*($H$7^0.5)*(NORMINV(RAND(),0,1))</f>
        <v>3.31623499758645</v>
      </c>
      <c r="L756" s="0" t="n">
        <f aca="true">K756+$D$6*($H$5-K756)*$H$7+$L$16*($H$7^0.5)*(NORMINV(RAND(),0,1))</f>
        <v>3.27684027664271</v>
      </c>
      <c r="M756" s="0" t="n">
        <f aca="true">L756+$D$6*($H$5-L756)*$H$7+$M$16*($H$7^0.5)*(NORMINV(RAND(),0,1))</f>
        <v>3.25878401043156</v>
      </c>
      <c r="N756" s="0" t="n">
        <f aca="false">EXP(M756)</f>
        <v>26.0178804281084</v>
      </c>
      <c r="O756" s="0" t="n">
        <f aca="false">EXP(($H$9*LN(N756))+(1-$H$9)*$H$5+(($D$9^2)/(4*$D$6))*(1-$H$9^2))</f>
        <v>24.1780768948428</v>
      </c>
      <c r="P756" s="33" t="n">
        <f aca="false">(MAX(O756-$D$5,0))*$H$8</f>
        <v>0.930375521798742</v>
      </c>
    </row>
    <row r="757" customFormat="false" ht="12.75" hidden="false" customHeight="false" outlineLevel="0" collapsed="false">
      <c r="A757" s="0" t="n">
        <v>737</v>
      </c>
      <c r="C757" s="18" t="n">
        <f aca="false">$H$6</f>
        <v>3.29212628660779</v>
      </c>
      <c r="D757" s="0" t="n">
        <f aca="true">C757+$D$6*($H$5-C757)*$H$7+$D$16*($H$7^0.5)*(NORMINV(RAND(),0,1))</f>
        <v>3.28728051359293</v>
      </c>
      <c r="E757" s="0" t="n">
        <f aca="true">D757+$D$6*($H$5-D757)*$H$7+$E$16*($H$7^0.5)*(NORMINV(RAND(),0,1))</f>
        <v>3.39105060547349</v>
      </c>
      <c r="F757" s="0" t="n">
        <f aca="true">E757+$D$6*($H$5-E757)*$H$7+$F$16*($H$7^0.5)*(NORMINV(RAND(),0,1))</f>
        <v>3.23458070358817</v>
      </c>
      <c r="G757" s="0" t="n">
        <f aca="true">F757+$D$6*($H$5-F757)*$H$7+$G$16*($H$7^0.5)*(NORMINV(RAND(),0,1))</f>
        <v>3.17641181100958</v>
      </c>
      <c r="H757" s="0" t="n">
        <f aca="true">G757+$D$6*($H$5-G757)*$H$7+$H$16*($H$7^0.5)*(NORMINV(RAND(),0,1))</f>
        <v>3.11231592117058</v>
      </c>
      <c r="I757" s="0" t="n">
        <f aca="true">H757+$D$6*($H$5-H757)*$H$7+$I$16*($H$7^0.5)*(NORMINV(RAND(),0,1))</f>
        <v>3.22944457246416</v>
      </c>
      <c r="J757" s="0" t="n">
        <f aca="true">I757+$D$6*($H$5-I757)*$H$7+$J$16*($H$7^0.5)*(NORMINV(RAND(),0,1))</f>
        <v>3.24778378981907</v>
      </c>
      <c r="K757" s="0" t="n">
        <f aca="true">J757+$D$6*($H$5-J757)*$H$7+$K$16*($H$7^0.5)*(NORMINV(RAND(),0,1))</f>
        <v>3.33838516163026</v>
      </c>
      <c r="L757" s="0" t="n">
        <f aca="true">K757+$D$6*($H$5-K757)*$H$7+$L$16*($H$7^0.5)*(NORMINV(RAND(),0,1))</f>
        <v>3.21128213142799</v>
      </c>
      <c r="M757" s="0" t="n">
        <f aca="true">L757+$D$6*($H$5-L757)*$H$7+$M$16*($H$7^0.5)*(NORMINV(RAND(),0,1))</f>
        <v>3.18827191575798</v>
      </c>
      <c r="N757" s="0" t="n">
        <f aca="false">EXP(M757)</f>
        <v>24.2464912394492</v>
      </c>
      <c r="O757" s="0" t="n">
        <f aca="false">EXP(($H$9*LN(N757))+(1-$H$9)*$H$5+(($D$9^2)/(4*$D$6))*(1-$H$9^2))</f>
        <v>22.8684268600245</v>
      </c>
      <c r="P757" s="33" t="n">
        <f aca="false">(MAX(O757-$D$5,0))*$H$8</f>
        <v>0</v>
      </c>
    </row>
    <row r="758" customFormat="false" ht="12.75" hidden="false" customHeight="false" outlineLevel="0" collapsed="false">
      <c r="A758" s="0" t="n">
        <v>738</v>
      </c>
      <c r="C758" s="18" t="n">
        <f aca="false">$H$6</f>
        <v>3.29212628660779</v>
      </c>
      <c r="D758" s="0" t="n">
        <f aca="true">C758+$D$6*($H$5-C758)*$H$7+$D$16*($H$7^0.5)*(NORMINV(RAND(),0,1))</f>
        <v>3.35504087564794</v>
      </c>
      <c r="E758" s="0" t="n">
        <f aca="true">D758+$D$6*($H$5-D758)*$H$7+$E$16*($H$7^0.5)*(NORMINV(RAND(),0,1))</f>
        <v>3.26069780994606</v>
      </c>
      <c r="F758" s="0" t="n">
        <f aca="true">E758+$D$6*($H$5-E758)*$H$7+$F$16*($H$7^0.5)*(NORMINV(RAND(),0,1))</f>
        <v>3.28941849018644</v>
      </c>
      <c r="G758" s="0" t="n">
        <f aca="true">F758+$D$6*($H$5-F758)*$H$7+$G$16*($H$7^0.5)*(NORMINV(RAND(),0,1))</f>
        <v>3.25511306416104</v>
      </c>
      <c r="H758" s="0" t="n">
        <f aca="true">G758+$D$6*($H$5-G758)*$H$7+$H$16*($H$7^0.5)*(NORMINV(RAND(),0,1))</f>
        <v>3.27358214853101</v>
      </c>
      <c r="I758" s="0" t="n">
        <f aca="true">H758+$D$6*($H$5-H758)*$H$7+$I$16*($H$7^0.5)*(NORMINV(RAND(),0,1))</f>
        <v>3.32711368774759</v>
      </c>
      <c r="J758" s="0" t="n">
        <f aca="true">I758+$D$6*($H$5-I758)*$H$7+$J$16*($H$7^0.5)*(NORMINV(RAND(),0,1))</f>
        <v>3.33133291835454</v>
      </c>
      <c r="K758" s="0" t="n">
        <f aca="true">J758+$D$6*($H$5-J758)*$H$7+$K$16*($H$7^0.5)*(NORMINV(RAND(),0,1))</f>
        <v>3.38513437172635</v>
      </c>
      <c r="L758" s="0" t="n">
        <f aca="true">K758+$D$6*($H$5-K758)*$H$7+$L$16*($H$7^0.5)*(NORMINV(RAND(),0,1))</f>
        <v>3.43099234415553</v>
      </c>
      <c r="M758" s="0" t="n">
        <f aca="true">L758+$D$6*($H$5-L758)*$H$7+$M$16*($H$7^0.5)*(NORMINV(RAND(),0,1))</f>
        <v>3.45411379721846</v>
      </c>
      <c r="N758" s="0" t="n">
        <f aca="false">EXP(M758)</f>
        <v>31.6302454466179</v>
      </c>
      <c r="O758" s="0" t="n">
        <f aca="false">EXP(($H$9*LN(N758))+(1-$H$9)*$H$5+(($D$9^2)/(4*$D$6))*(1-$H$9^2))</f>
        <v>28.2110571831445</v>
      </c>
      <c r="P758" s="33" t="n">
        <f aca="false">(MAX(O758-$D$5,0))*$H$8</f>
        <v>4.76666504046272</v>
      </c>
    </row>
    <row r="759" customFormat="false" ht="12.75" hidden="false" customHeight="false" outlineLevel="0" collapsed="false">
      <c r="A759" s="0" t="n">
        <v>739</v>
      </c>
      <c r="C759" s="18" t="n">
        <f aca="false">$H$6</f>
        <v>3.29212628660779</v>
      </c>
      <c r="D759" s="0" t="n">
        <f aca="true">C759+$D$6*($H$5-C759)*$H$7+$D$16*($H$7^0.5)*(NORMINV(RAND(),0,1))</f>
        <v>3.18267485815987</v>
      </c>
      <c r="E759" s="0" t="n">
        <f aca="true">D759+$D$6*($H$5-D759)*$H$7+$E$16*($H$7^0.5)*(NORMINV(RAND(),0,1))</f>
        <v>3.20743102809152</v>
      </c>
      <c r="F759" s="0" t="n">
        <f aca="true">E759+$D$6*($H$5-E759)*$H$7+$F$16*($H$7^0.5)*(NORMINV(RAND(),0,1))</f>
        <v>3.40659178669159</v>
      </c>
      <c r="G759" s="0" t="n">
        <f aca="true">F759+$D$6*($H$5-F759)*$H$7+$G$16*($H$7^0.5)*(NORMINV(RAND(),0,1))</f>
        <v>3.23477303739278</v>
      </c>
      <c r="H759" s="0" t="n">
        <f aca="true">G759+$D$6*($H$5-G759)*$H$7+$H$16*($H$7^0.5)*(NORMINV(RAND(),0,1))</f>
        <v>3.11252635414661</v>
      </c>
      <c r="I759" s="0" t="n">
        <f aca="true">H759+$D$6*($H$5-H759)*$H$7+$I$16*($H$7^0.5)*(NORMINV(RAND(),0,1))</f>
        <v>3.23755257675108</v>
      </c>
      <c r="J759" s="0" t="n">
        <f aca="true">I759+$D$6*($H$5-I759)*$H$7+$J$16*($H$7^0.5)*(NORMINV(RAND(),0,1))</f>
        <v>3.35259527316195</v>
      </c>
      <c r="K759" s="0" t="n">
        <f aca="true">J759+$D$6*($H$5-J759)*$H$7+$K$16*($H$7^0.5)*(NORMINV(RAND(),0,1))</f>
        <v>3.3489784435907</v>
      </c>
      <c r="L759" s="0" t="n">
        <f aca="true">K759+$D$6*($H$5-K759)*$H$7+$L$16*($H$7^0.5)*(NORMINV(RAND(),0,1))</f>
        <v>3.41002284193463</v>
      </c>
      <c r="M759" s="0" t="n">
        <f aca="true">L759+$D$6*($H$5-L759)*$H$7+$M$16*($H$7^0.5)*(NORMINV(RAND(),0,1))</f>
        <v>3.39511181409767</v>
      </c>
      <c r="N759" s="0" t="n">
        <f aca="false">EXP(M759)</f>
        <v>29.817987359898</v>
      </c>
      <c r="O759" s="0" t="n">
        <f aca="false">EXP(($H$9*LN(N759))+(1-$H$9)*$H$5+(($D$9^2)/(4*$D$6))*(1-$H$9^2))</f>
        <v>26.9266196076959</v>
      </c>
      <c r="P759" s="33" t="n">
        <f aca="false">(MAX(O759-$D$5,0))*$H$8</f>
        <v>3.54487022476162</v>
      </c>
    </row>
    <row r="760" customFormat="false" ht="12.75" hidden="false" customHeight="false" outlineLevel="0" collapsed="false">
      <c r="A760" s="0" t="n">
        <v>740</v>
      </c>
      <c r="C760" s="18" t="n">
        <f aca="false">$H$6</f>
        <v>3.29212628660779</v>
      </c>
      <c r="D760" s="0" t="n">
        <f aca="true">C760+$D$6*($H$5-C760)*$H$7+$D$16*($H$7^0.5)*(NORMINV(RAND(),0,1))</f>
        <v>2.96663093021447</v>
      </c>
      <c r="E760" s="0" t="n">
        <f aca="true">D760+$D$6*($H$5-D760)*$H$7+$E$16*($H$7^0.5)*(NORMINV(RAND(),0,1))</f>
        <v>2.8501108980888</v>
      </c>
      <c r="F760" s="0" t="n">
        <f aca="true">E760+$D$6*($H$5-E760)*$H$7+$F$16*($H$7^0.5)*(NORMINV(RAND(),0,1))</f>
        <v>2.88846572562873</v>
      </c>
      <c r="G760" s="0" t="n">
        <f aca="true">F760+$D$6*($H$5-F760)*$H$7+$G$16*($H$7^0.5)*(NORMINV(RAND(),0,1))</f>
        <v>2.70971415568771</v>
      </c>
      <c r="H760" s="0" t="n">
        <f aca="true">G760+$D$6*($H$5-G760)*$H$7+$H$16*($H$7^0.5)*(NORMINV(RAND(),0,1))</f>
        <v>3.01386058095663</v>
      </c>
      <c r="I760" s="0" t="n">
        <f aca="true">H760+$D$6*($H$5-H760)*$H$7+$I$16*($H$7^0.5)*(NORMINV(RAND(),0,1))</f>
        <v>2.81662857950505</v>
      </c>
      <c r="J760" s="0" t="n">
        <f aca="true">I760+$D$6*($H$5-I760)*$H$7+$J$16*($H$7^0.5)*(NORMINV(RAND(),0,1))</f>
        <v>2.77989365484651</v>
      </c>
      <c r="K760" s="0" t="n">
        <f aca="true">J760+$D$6*($H$5-J760)*$H$7+$K$16*($H$7^0.5)*(NORMINV(RAND(),0,1))</f>
        <v>2.61245593602454</v>
      </c>
      <c r="L760" s="0" t="n">
        <f aca="true">K760+$D$6*($H$5-K760)*$H$7+$L$16*($H$7^0.5)*(NORMINV(RAND(),0,1))</f>
        <v>2.58724921200077</v>
      </c>
      <c r="M760" s="0" t="n">
        <f aca="true">L760+$D$6*($H$5-L760)*$H$7+$M$16*($H$7^0.5)*(NORMINV(RAND(),0,1))</f>
        <v>2.7161587760388</v>
      </c>
      <c r="N760" s="0" t="n">
        <f aca="false">EXP(M760)</f>
        <v>15.1221230769878</v>
      </c>
      <c r="O760" s="0" t="n">
        <f aca="false">EXP(($H$9*LN(N760))+(1-$H$9)*$H$5+(($D$9^2)/(4*$D$6))*(1-$H$9^2))</f>
        <v>15.7508035942492</v>
      </c>
      <c r="P760" s="33" t="n">
        <f aca="false">(MAX(O760-$D$5,0))*$H$8</f>
        <v>0</v>
      </c>
    </row>
    <row r="761" customFormat="false" ht="12.75" hidden="false" customHeight="false" outlineLevel="0" collapsed="false">
      <c r="A761" s="0" t="n">
        <v>741</v>
      </c>
      <c r="C761" s="18" t="n">
        <f aca="false">$H$6</f>
        <v>3.29212628660779</v>
      </c>
      <c r="D761" s="0" t="n">
        <f aca="true">C761+$D$6*($H$5-C761)*$H$7+$D$16*($H$7^0.5)*(NORMINV(RAND(),0,1))</f>
        <v>3.12303917073528</v>
      </c>
      <c r="E761" s="0" t="n">
        <f aca="true">D761+$D$6*($H$5-D761)*$H$7+$E$16*($H$7^0.5)*(NORMINV(RAND(),0,1))</f>
        <v>3.21731265606065</v>
      </c>
      <c r="F761" s="0" t="n">
        <f aca="true">E761+$D$6*($H$5-E761)*$H$7+$F$16*($H$7^0.5)*(NORMINV(RAND(),0,1))</f>
        <v>3.01952378256985</v>
      </c>
      <c r="G761" s="0" t="n">
        <f aca="true">F761+$D$6*($H$5-F761)*$H$7+$G$16*($H$7^0.5)*(NORMINV(RAND(),0,1))</f>
        <v>2.95803596347015</v>
      </c>
      <c r="H761" s="0" t="n">
        <f aca="true">G761+$D$6*($H$5-G761)*$H$7+$H$16*($H$7^0.5)*(NORMINV(RAND(),0,1))</f>
        <v>3.01205768362761</v>
      </c>
      <c r="I761" s="0" t="n">
        <f aca="true">H761+$D$6*($H$5-H761)*$H$7+$I$16*($H$7^0.5)*(NORMINV(RAND(),0,1))</f>
        <v>3.00284824178356</v>
      </c>
      <c r="J761" s="0" t="n">
        <f aca="true">I761+$D$6*($H$5-I761)*$H$7+$J$16*($H$7^0.5)*(NORMINV(RAND(),0,1))</f>
        <v>2.91471678210893</v>
      </c>
      <c r="K761" s="0" t="n">
        <f aca="true">J761+$D$6*($H$5-J761)*$H$7+$K$16*($H$7^0.5)*(NORMINV(RAND(),0,1))</f>
        <v>2.93604652582085</v>
      </c>
      <c r="L761" s="0" t="n">
        <f aca="true">K761+$D$6*($H$5-K761)*$H$7+$L$16*($H$7^0.5)*(NORMINV(RAND(),0,1))</f>
        <v>3.02959236792067</v>
      </c>
      <c r="M761" s="0" t="n">
        <f aca="true">L761+$D$6*($H$5-L761)*$H$7+$M$16*($H$7^0.5)*(NORMINV(RAND(),0,1))</f>
        <v>3.01511324967073</v>
      </c>
      <c r="N761" s="0" t="n">
        <f aca="false">EXP(M761)</f>
        <v>20.3914001291397</v>
      </c>
      <c r="O761" s="0" t="n">
        <f aca="false">EXP(($H$9*LN(N761))+(1-$H$9)*$H$5+(($D$9^2)/(4*$D$6))*(1-$H$9^2))</f>
        <v>19.9454261520164</v>
      </c>
      <c r="P761" s="33" t="n">
        <f aca="false">(MAX(O761-$D$5,0))*$H$8</f>
        <v>0</v>
      </c>
    </row>
    <row r="762" customFormat="false" ht="12.75" hidden="false" customHeight="false" outlineLevel="0" collapsed="false">
      <c r="A762" s="0" t="n">
        <v>742</v>
      </c>
      <c r="C762" s="18" t="n">
        <f aca="false">$H$6</f>
        <v>3.29212628660779</v>
      </c>
      <c r="D762" s="0" t="n">
        <f aca="true">C762+$D$6*($H$5-C762)*$H$7+$D$16*($H$7^0.5)*(NORMINV(RAND(),0,1))</f>
        <v>3.44323099001706</v>
      </c>
      <c r="E762" s="0" t="n">
        <f aca="true">D762+$D$6*($H$5-D762)*$H$7+$E$16*($H$7^0.5)*(NORMINV(RAND(),0,1))</f>
        <v>3.46542667343358</v>
      </c>
      <c r="F762" s="0" t="n">
        <f aca="true">E762+$D$6*($H$5-E762)*$H$7+$F$16*($H$7^0.5)*(NORMINV(RAND(),0,1))</f>
        <v>3.4677182000773</v>
      </c>
      <c r="G762" s="0" t="n">
        <f aca="true">F762+$D$6*($H$5-F762)*$H$7+$G$16*($H$7^0.5)*(NORMINV(RAND(),0,1))</f>
        <v>3.42883734020196</v>
      </c>
      <c r="H762" s="0" t="n">
        <f aca="true">G762+$D$6*($H$5-G762)*$H$7+$H$16*($H$7^0.5)*(NORMINV(RAND(),0,1))</f>
        <v>3.20287542300352</v>
      </c>
      <c r="I762" s="0" t="n">
        <f aca="true">H762+$D$6*($H$5-H762)*$H$7+$I$16*($H$7^0.5)*(NORMINV(RAND(),0,1))</f>
        <v>3.26351279239811</v>
      </c>
      <c r="J762" s="0" t="n">
        <f aca="true">I762+$D$6*($H$5-I762)*$H$7+$J$16*($H$7^0.5)*(NORMINV(RAND(),0,1))</f>
        <v>3.28317016661615</v>
      </c>
      <c r="K762" s="0" t="n">
        <f aca="true">J762+$D$6*($H$5-J762)*$H$7+$K$16*($H$7^0.5)*(NORMINV(RAND(),0,1))</f>
        <v>3.22004819390672</v>
      </c>
      <c r="L762" s="0" t="n">
        <f aca="true">K762+$D$6*($H$5-K762)*$H$7+$L$16*($H$7^0.5)*(NORMINV(RAND(),0,1))</f>
        <v>3.00418980737831</v>
      </c>
      <c r="M762" s="0" t="n">
        <f aca="true">L762+$D$6*($H$5-L762)*$H$7+$M$16*($H$7^0.5)*(NORMINV(RAND(),0,1))</f>
        <v>3.0448326614984</v>
      </c>
      <c r="N762" s="0" t="n">
        <f aca="false">EXP(M762)</f>
        <v>21.0065157098862</v>
      </c>
      <c r="O762" s="0" t="n">
        <f aca="false">EXP(($H$9*LN(N762))+(1-$H$9)*$H$5+(($D$9^2)/(4*$D$6))*(1-$H$9^2))</f>
        <v>20.4191190155238</v>
      </c>
      <c r="P762" s="33" t="n">
        <f aca="false">(MAX(O762-$D$5,0))*$H$8</f>
        <v>0</v>
      </c>
    </row>
    <row r="763" customFormat="false" ht="12.75" hidden="false" customHeight="false" outlineLevel="0" collapsed="false">
      <c r="A763" s="0" t="n">
        <v>743</v>
      </c>
      <c r="C763" s="18" t="n">
        <f aca="false">$H$6</f>
        <v>3.29212628660779</v>
      </c>
      <c r="D763" s="0" t="n">
        <f aca="true">C763+$D$6*($H$5-C763)*$H$7+$D$16*($H$7^0.5)*(NORMINV(RAND(),0,1))</f>
        <v>3.3464098863588</v>
      </c>
      <c r="E763" s="0" t="n">
        <f aca="true">D763+$D$6*($H$5-D763)*$H$7+$E$16*($H$7^0.5)*(NORMINV(RAND(),0,1))</f>
        <v>3.33399908340248</v>
      </c>
      <c r="F763" s="0" t="n">
        <f aca="true">E763+$D$6*($H$5-E763)*$H$7+$F$16*($H$7^0.5)*(NORMINV(RAND(),0,1))</f>
        <v>3.44628209101531</v>
      </c>
      <c r="G763" s="0" t="n">
        <f aca="true">F763+$D$6*($H$5-F763)*$H$7+$G$16*($H$7^0.5)*(NORMINV(RAND(),0,1))</f>
        <v>3.59944728086453</v>
      </c>
      <c r="H763" s="0" t="n">
        <f aca="true">G763+$D$6*($H$5-G763)*$H$7+$H$16*($H$7^0.5)*(NORMINV(RAND(),0,1))</f>
        <v>3.44334336346205</v>
      </c>
      <c r="I763" s="0" t="n">
        <f aca="true">H763+$D$6*($H$5-H763)*$H$7+$I$16*($H$7^0.5)*(NORMINV(RAND(),0,1))</f>
        <v>3.23347090994203</v>
      </c>
      <c r="J763" s="0" t="n">
        <f aca="true">I763+$D$6*($H$5-I763)*$H$7+$J$16*($H$7^0.5)*(NORMINV(RAND(),0,1))</f>
        <v>3.08496796361117</v>
      </c>
      <c r="K763" s="0" t="n">
        <f aca="true">J763+$D$6*($H$5-J763)*$H$7+$K$16*($H$7^0.5)*(NORMINV(RAND(),0,1))</f>
        <v>3.11782685187253</v>
      </c>
      <c r="L763" s="0" t="n">
        <f aca="true">K763+$D$6*($H$5-K763)*$H$7+$L$16*($H$7^0.5)*(NORMINV(RAND(),0,1))</f>
        <v>3.07293401235545</v>
      </c>
      <c r="M763" s="0" t="n">
        <f aca="true">L763+$D$6*($H$5-L763)*$H$7+$M$16*($H$7^0.5)*(NORMINV(RAND(),0,1))</f>
        <v>3.11332690110108</v>
      </c>
      <c r="N763" s="0" t="n">
        <f aca="false">EXP(M763)</f>
        <v>22.4957612168639</v>
      </c>
      <c r="O763" s="0" t="n">
        <f aca="false">EXP(($H$9*LN(N763))+(1-$H$9)*$H$5+(($D$9^2)/(4*$D$6))*(1-$H$9^2))</f>
        <v>21.5541224513988</v>
      </c>
      <c r="P763" s="33" t="n">
        <f aca="false">(MAX(O763-$D$5,0))*$H$8</f>
        <v>0</v>
      </c>
    </row>
    <row r="764" customFormat="false" ht="12.75" hidden="false" customHeight="false" outlineLevel="0" collapsed="false">
      <c r="A764" s="0" t="n">
        <v>744</v>
      </c>
      <c r="C764" s="18" t="n">
        <f aca="false">$H$6</f>
        <v>3.29212628660779</v>
      </c>
      <c r="D764" s="0" t="n">
        <f aca="true">C764+$D$6*($H$5-C764)*$H$7+$D$16*($H$7^0.5)*(NORMINV(RAND(),0,1))</f>
        <v>3.47788927310706</v>
      </c>
      <c r="E764" s="0" t="n">
        <f aca="true">D764+$D$6*($H$5-D764)*$H$7+$E$16*($H$7^0.5)*(NORMINV(RAND(),0,1))</f>
        <v>3.60775003495217</v>
      </c>
      <c r="F764" s="0" t="n">
        <f aca="true">E764+$D$6*($H$5-E764)*$H$7+$F$16*($H$7^0.5)*(NORMINV(RAND(),0,1))</f>
        <v>3.62008675499181</v>
      </c>
      <c r="G764" s="0" t="n">
        <f aca="true">F764+$D$6*($H$5-F764)*$H$7+$G$16*($H$7^0.5)*(NORMINV(RAND(),0,1))</f>
        <v>3.37798643666877</v>
      </c>
      <c r="H764" s="0" t="n">
        <f aca="true">G764+$D$6*($H$5-G764)*$H$7+$H$16*($H$7^0.5)*(NORMINV(RAND(),0,1))</f>
        <v>3.24157912152389</v>
      </c>
      <c r="I764" s="0" t="n">
        <f aca="true">H764+$D$6*($H$5-H764)*$H$7+$I$16*($H$7^0.5)*(NORMINV(RAND(),0,1))</f>
        <v>3.29727376479723</v>
      </c>
      <c r="J764" s="0" t="n">
        <f aca="true">I764+$D$6*($H$5-I764)*$H$7+$J$16*($H$7^0.5)*(NORMINV(RAND(),0,1))</f>
        <v>3.27911739580542</v>
      </c>
      <c r="K764" s="0" t="n">
        <f aca="true">J764+$D$6*($H$5-J764)*$H$7+$K$16*($H$7^0.5)*(NORMINV(RAND(),0,1))</f>
        <v>3.180465988347</v>
      </c>
      <c r="L764" s="0" t="n">
        <f aca="true">K764+$D$6*($H$5-K764)*$H$7+$L$16*($H$7^0.5)*(NORMINV(RAND(),0,1))</f>
        <v>3.00256868555021</v>
      </c>
      <c r="M764" s="0" t="n">
        <f aca="true">L764+$D$6*($H$5-L764)*$H$7+$M$16*($H$7^0.5)*(NORMINV(RAND(),0,1))</f>
        <v>2.89679427620978</v>
      </c>
      <c r="N764" s="0" t="n">
        <f aca="false">EXP(M764)</f>
        <v>18.1159773643587</v>
      </c>
      <c r="O764" s="0" t="n">
        <f aca="false">EXP(($H$9*LN(N764))+(1-$H$9)*$H$5+(($D$9^2)/(4*$D$6))*(1-$H$9^2))</f>
        <v>18.1660381088268</v>
      </c>
      <c r="P764" s="33" t="n">
        <f aca="false">(MAX(O764-$D$5,0))*$H$8</f>
        <v>0</v>
      </c>
    </row>
    <row r="765" customFormat="false" ht="12.75" hidden="false" customHeight="false" outlineLevel="0" collapsed="false">
      <c r="A765" s="0" t="n">
        <v>745</v>
      </c>
      <c r="C765" s="18" t="n">
        <f aca="false">$H$6</f>
        <v>3.29212628660779</v>
      </c>
      <c r="D765" s="0" t="n">
        <f aca="true">C765+$D$6*($H$5-C765)*$H$7+$D$16*($H$7^0.5)*(NORMINV(RAND(),0,1))</f>
        <v>3.21788372518227</v>
      </c>
      <c r="E765" s="0" t="n">
        <f aca="true">D765+$D$6*($H$5-D765)*$H$7+$E$16*($H$7^0.5)*(NORMINV(RAND(),0,1))</f>
        <v>3.08731536357019</v>
      </c>
      <c r="F765" s="0" t="n">
        <f aca="true">E765+$D$6*($H$5-E765)*$H$7+$F$16*($H$7^0.5)*(NORMINV(RAND(),0,1))</f>
        <v>3.00064598471891</v>
      </c>
      <c r="G765" s="0" t="n">
        <f aca="true">F765+$D$6*($H$5-F765)*$H$7+$G$16*($H$7^0.5)*(NORMINV(RAND(),0,1))</f>
        <v>3.1134659207088</v>
      </c>
      <c r="H765" s="0" t="n">
        <f aca="true">G765+$D$6*($H$5-G765)*$H$7+$H$16*($H$7^0.5)*(NORMINV(RAND(),0,1))</f>
        <v>2.98462472982482</v>
      </c>
      <c r="I765" s="0" t="n">
        <f aca="true">H765+$D$6*($H$5-H765)*$H$7+$I$16*($H$7^0.5)*(NORMINV(RAND(),0,1))</f>
        <v>2.8651050564058</v>
      </c>
      <c r="J765" s="0" t="n">
        <f aca="true">I765+$D$6*($H$5-I765)*$H$7+$J$16*($H$7^0.5)*(NORMINV(RAND(),0,1))</f>
        <v>3.0113940125317</v>
      </c>
      <c r="K765" s="0" t="n">
        <f aca="true">J765+$D$6*($H$5-J765)*$H$7+$K$16*($H$7^0.5)*(NORMINV(RAND(),0,1))</f>
        <v>3.11696338959169</v>
      </c>
      <c r="L765" s="0" t="n">
        <f aca="true">K765+$D$6*($H$5-K765)*$H$7+$L$16*($H$7^0.5)*(NORMINV(RAND(),0,1))</f>
        <v>3.06151890531467</v>
      </c>
      <c r="M765" s="0" t="n">
        <f aca="true">L765+$D$6*($H$5-L765)*$H$7+$M$16*($H$7^0.5)*(NORMINV(RAND(),0,1))</f>
        <v>3.14666810031969</v>
      </c>
      <c r="N765" s="0" t="n">
        <f aca="false">EXP(M765)</f>
        <v>23.2584405443893</v>
      </c>
      <c r="O765" s="0" t="n">
        <f aca="false">EXP(($H$9*LN(N765))+(1-$H$9)*$H$5+(($D$9^2)/(4*$D$6))*(1-$H$9^2))</f>
        <v>22.1292293589429</v>
      </c>
      <c r="P765" s="33" t="n">
        <f aca="false">(MAX(O765-$D$5,0))*$H$8</f>
        <v>0</v>
      </c>
    </row>
    <row r="766" customFormat="false" ht="12.75" hidden="false" customHeight="false" outlineLevel="0" collapsed="false">
      <c r="A766" s="0" t="n">
        <v>746</v>
      </c>
      <c r="C766" s="18" t="n">
        <f aca="false">$H$6</f>
        <v>3.29212628660779</v>
      </c>
      <c r="D766" s="0" t="n">
        <f aca="true">C766+$D$6*($H$5-C766)*$H$7+$D$16*($H$7^0.5)*(NORMINV(RAND(),0,1))</f>
        <v>3.36930713012038</v>
      </c>
      <c r="E766" s="0" t="n">
        <f aca="true">D766+$D$6*($H$5-D766)*$H$7+$E$16*($H$7^0.5)*(NORMINV(RAND(),0,1))</f>
        <v>3.32371618427454</v>
      </c>
      <c r="F766" s="0" t="n">
        <f aca="true">E766+$D$6*($H$5-E766)*$H$7+$F$16*($H$7^0.5)*(NORMINV(RAND(),0,1))</f>
        <v>3.27015500017792</v>
      </c>
      <c r="G766" s="0" t="n">
        <f aca="true">F766+$D$6*($H$5-F766)*$H$7+$G$16*($H$7^0.5)*(NORMINV(RAND(),0,1))</f>
        <v>3.05616866212304</v>
      </c>
      <c r="H766" s="0" t="n">
        <f aca="true">G766+$D$6*($H$5-G766)*$H$7+$H$16*($H$7^0.5)*(NORMINV(RAND(),0,1))</f>
        <v>3.02779659934682</v>
      </c>
      <c r="I766" s="0" t="n">
        <f aca="true">H766+$D$6*($H$5-H766)*$H$7+$I$16*($H$7^0.5)*(NORMINV(RAND(),0,1))</f>
        <v>2.86169808218661</v>
      </c>
      <c r="J766" s="0" t="n">
        <f aca="true">I766+$D$6*($H$5-I766)*$H$7+$J$16*($H$7^0.5)*(NORMINV(RAND(),0,1))</f>
        <v>2.77319074985703</v>
      </c>
      <c r="K766" s="0" t="n">
        <f aca="true">J766+$D$6*($H$5-J766)*$H$7+$K$16*($H$7^0.5)*(NORMINV(RAND(),0,1))</f>
        <v>2.90296395125906</v>
      </c>
      <c r="L766" s="0" t="n">
        <f aca="true">K766+$D$6*($H$5-K766)*$H$7+$L$16*($H$7^0.5)*(NORMINV(RAND(),0,1))</f>
        <v>2.75284699162996</v>
      </c>
      <c r="M766" s="0" t="n">
        <f aca="true">L766+$D$6*($H$5-L766)*$H$7+$M$16*($H$7^0.5)*(NORMINV(RAND(),0,1))</f>
        <v>2.85464628024738</v>
      </c>
      <c r="N766" s="0" t="n">
        <f aca="false">EXP(M766)</f>
        <v>17.3682926128216</v>
      </c>
      <c r="O766" s="0" t="n">
        <f aca="false">EXP(($H$9*LN(N766))+(1-$H$9)*$H$5+(($D$9^2)/(4*$D$6))*(1-$H$9^2))</f>
        <v>17.571286839367</v>
      </c>
      <c r="P766" s="33" t="n">
        <f aca="false">(MAX(O766-$D$5,0))*$H$8</f>
        <v>0</v>
      </c>
    </row>
    <row r="767" customFormat="false" ht="12.75" hidden="false" customHeight="false" outlineLevel="0" collapsed="false">
      <c r="A767" s="0" t="n">
        <v>747</v>
      </c>
      <c r="C767" s="18" t="n">
        <f aca="false">$H$6</f>
        <v>3.29212628660779</v>
      </c>
      <c r="D767" s="0" t="n">
        <f aca="true">C767+$D$6*($H$5-C767)*$H$7+$D$16*($H$7^0.5)*(NORMINV(RAND(),0,1))</f>
        <v>3.45481553421257</v>
      </c>
      <c r="E767" s="0" t="n">
        <f aca="true">D767+$D$6*($H$5-D767)*$H$7+$E$16*($H$7^0.5)*(NORMINV(RAND(),0,1))</f>
        <v>3.3127623040407</v>
      </c>
      <c r="F767" s="0" t="n">
        <f aca="true">E767+$D$6*($H$5-E767)*$H$7+$F$16*($H$7^0.5)*(NORMINV(RAND(),0,1))</f>
        <v>3.25186190687512</v>
      </c>
      <c r="G767" s="0" t="n">
        <f aca="true">F767+$D$6*($H$5-F767)*$H$7+$G$16*($H$7^0.5)*(NORMINV(RAND(),0,1))</f>
        <v>3.11161853938243</v>
      </c>
      <c r="H767" s="0" t="n">
        <f aca="true">G767+$D$6*($H$5-G767)*$H$7+$H$16*($H$7^0.5)*(NORMINV(RAND(),0,1))</f>
        <v>3.03331323735778</v>
      </c>
      <c r="I767" s="0" t="n">
        <f aca="true">H767+$D$6*($H$5-H767)*$H$7+$I$16*($H$7^0.5)*(NORMINV(RAND(),0,1))</f>
        <v>3.01971804819466</v>
      </c>
      <c r="J767" s="0" t="n">
        <f aca="true">I767+$D$6*($H$5-I767)*$H$7+$J$16*($H$7^0.5)*(NORMINV(RAND(),0,1))</f>
        <v>2.95045708496032</v>
      </c>
      <c r="K767" s="0" t="n">
        <f aca="true">J767+$D$6*($H$5-J767)*$H$7+$K$16*($H$7^0.5)*(NORMINV(RAND(),0,1))</f>
        <v>3.05762569077598</v>
      </c>
      <c r="L767" s="0" t="n">
        <f aca="true">K767+$D$6*($H$5-K767)*$H$7+$L$16*($H$7^0.5)*(NORMINV(RAND(),0,1))</f>
        <v>3.03908662591592</v>
      </c>
      <c r="M767" s="0" t="n">
        <f aca="true">L767+$D$6*($H$5-L767)*$H$7+$M$16*($H$7^0.5)*(NORMINV(RAND(),0,1))</f>
        <v>3.17884399810186</v>
      </c>
      <c r="N767" s="0" t="n">
        <f aca="false">EXP(M767)</f>
        <v>24.0189715204487</v>
      </c>
      <c r="O767" s="0" t="n">
        <f aca="false">EXP(($H$9*LN(N767))+(1-$H$9)*$H$5+(($D$9^2)/(4*$D$6))*(1-$H$9^2))</f>
        <v>22.6987812206768</v>
      </c>
      <c r="P767" s="33" t="n">
        <f aca="false">(MAX(O767-$D$5,0))*$H$8</f>
        <v>0</v>
      </c>
    </row>
    <row r="768" customFormat="false" ht="12.75" hidden="false" customHeight="false" outlineLevel="0" collapsed="false">
      <c r="A768" s="0" t="n">
        <v>748</v>
      </c>
      <c r="C768" s="18" t="n">
        <f aca="false">$H$6</f>
        <v>3.29212628660779</v>
      </c>
      <c r="D768" s="0" t="n">
        <f aca="true">C768+$D$6*($H$5-C768)*$H$7+$D$16*($H$7^0.5)*(NORMINV(RAND(),0,1))</f>
        <v>3.21140633097186</v>
      </c>
      <c r="E768" s="0" t="n">
        <f aca="true">D768+$D$6*($H$5-D768)*$H$7+$E$16*($H$7^0.5)*(NORMINV(RAND(),0,1))</f>
        <v>3.06857713492221</v>
      </c>
      <c r="F768" s="0" t="n">
        <f aca="true">E768+$D$6*($H$5-E768)*$H$7+$F$16*($H$7^0.5)*(NORMINV(RAND(),0,1))</f>
        <v>3.08051233148149</v>
      </c>
      <c r="G768" s="0" t="n">
        <f aca="true">F768+$D$6*($H$5-F768)*$H$7+$G$16*($H$7^0.5)*(NORMINV(RAND(),0,1))</f>
        <v>3.04679915966349</v>
      </c>
      <c r="H768" s="0" t="n">
        <f aca="true">G768+$D$6*($H$5-G768)*$H$7+$H$16*($H$7^0.5)*(NORMINV(RAND(),0,1))</f>
        <v>2.92485062309119</v>
      </c>
      <c r="I768" s="0" t="n">
        <f aca="true">H768+$D$6*($H$5-H768)*$H$7+$I$16*($H$7^0.5)*(NORMINV(RAND(),0,1))</f>
        <v>2.7945468957596</v>
      </c>
      <c r="J768" s="0" t="n">
        <f aca="true">I768+$D$6*($H$5-I768)*$H$7+$J$16*($H$7^0.5)*(NORMINV(RAND(),0,1))</f>
        <v>2.80017798132654</v>
      </c>
      <c r="K768" s="0" t="n">
        <f aca="true">J768+$D$6*($H$5-J768)*$H$7+$K$16*($H$7^0.5)*(NORMINV(RAND(),0,1))</f>
        <v>2.87257574618145</v>
      </c>
      <c r="L768" s="0" t="n">
        <f aca="true">K768+$D$6*($H$5-K768)*$H$7+$L$16*($H$7^0.5)*(NORMINV(RAND(),0,1))</f>
        <v>2.77915481993765</v>
      </c>
      <c r="M768" s="0" t="n">
        <f aca="true">L768+$D$6*($H$5-L768)*$H$7+$M$16*($H$7^0.5)*(NORMINV(RAND(),0,1))</f>
        <v>2.70139455725353</v>
      </c>
      <c r="N768" s="0" t="n">
        <f aca="false">EXP(M768)</f>
        <v>14.9004968383849</v>
      </c>
      <c r="O768" s="0" t="n">
        <f aca="false">EXP(($H$9*LN(N768))+(1-$H$9)*$H$5+(($D$9^2)/(4*$D$6))*(1-$H$9^2))</f>
        <v>15.5682080789381</v>
      </c>
      <c r="P768" s="33" t="n">
        <f aca="false">(MAX(O768-$D$5,0))*$H$8</f>
        <v>0</v>
      </c>
    </row>
    <row r="769" customFormat="false" ht="12.75" hidden="false" customHeight="false" outlineLevel="0" collapsed="false">
      <c r="A769" s="0" t="n">
        <v>749</v>
      </c>
      <c r="C769" s="18" t="n">
        <f aca="false">$H$6</f>
        <v>3.29212628660779</v>
      </c>
      <c r="D769" s="0" t="n">
        <f aca="true">C769+$D$6*($H$5-C769)*$H$7+$D$16*($H$7^0.5)*(NORMINV(RAND(),0,1))</f>
        <v>3.21470767277765</v>
      </c>
      <c r="E769" s="0" t="n">
        <f aca="true">D769+$D$6*($H$5-D769)*$H$7+$E$16*($H$7^0.5)*(NORMINV(RAND(),0,1))</f>
        <v>3.11342527845883</v>
      </c>
      <c r="F769" s="0" t="n">
        <f aca="true">E769+$D$6*($H$5-E769)*$H$7+$F$16*($H$7^0.5)*(NORMINV(RAND(),0,1))</f>
        <v>3.30865964396844</v>
      </c>
      <c r="G769" s="0" t="n">
        <f aca="true">F769+$D$6*($H$5-F769)*$H$7+$G$16*($H$7^0.5)*(NORMINV(RAND(),0,1))</f>
        <v>3.20099371861634</v>
      </c>
      <c r="H769" s="0" t="n">
        <f aca="true">G769+$D$6*($H$5-G769)*$H$7+$H$16*($H$7^0.5)*(NORMINV(RAND(),0,1))</f>
        <v>3.47242538579949</v>
      </c>
      <c r="I769" s="0" t="n">
        <f aca="true">H769+$D$6*($H$5-H769)*$H$7+$I$16*($H$7^0.5)*(NORMINV(RAND(),0,1))</f>
        <v>3.30387947731806</v>
      </c>
      <c r="J769" s="0" t="n">
        <f aca="true">I769+$D$6*($H$5-I769)*$H$7+$J$16*($H$7^0.5)*(NORMINV(RAND(),0,1))</f>
        <v>3.41264478240428</v>
      </c>
      <c r="K769" s="0" t="n">
        <f aca="true">J769+$D$6*($H$5-J769)*$H$7+$K$16*($H$7^0.5)*(NORMINV(RAND(),0,1))</f>
        <v>3.32308216673085</v>
      </c>
      <c r="L769" s="0" t="n">
        <f aca="true">K769+$D$6*($H$5-K769)*$H$7+$L$16*($H$7^0.5)*(NORMINV(RAND(),0,1))</f>
        <v>3.47127899700612</v>
      </c>
      <c r="M769" s="0" t="n">
        <f aca="true">L769+$D$6*($H$5-L769)*$H$7+$M$16*($H$7^0.5)*(NORMINV(RAND(),0,1))</f>
        <v>3.42845374821184</v>
      </c>
      <c r="N769" s="0" t="n">
        <f aca="false">EXP(M769)</f>
        <v>30.8289365779945</v>
      </c>
      <c r="O769" s="0" t="n">
        <f aca="false">EXP(($H$9*LN(N769))+(1-$H$9)*$H$5+(($D$9^2)/(4*$D$6))*(1-$H$9^2))</f>
        <v>27.6450914829587</v>
      </c>
      <c r="P769" s="33" t="n">
        <f aca="false">(MAX(O769-$D$5,0))*$H$8</f>
        <v>4.22830181318782</v>
      </c>
    </row>
    <row r="770" customFormat="false" ht="12.75" hidden="false" customHeight="false" outlineLevel="0" collapsed="false">
      <c r="A770" s="0" t="n">
        <v>750</v>
      </c>
      <c r="C770" s="18" t="n">
        <f aca="false">$H$6</f>
        <v>3.29212628660779</v>
      </c>
      <c r="D770" s="0" t="n">
        <f aca="true">C770+$D$6*($H$5-C770)*$H$7+$D$16*($H$7^0.5)*(NORMINV(RAND(),0,1))</f>
        <v>3.15898510744771</v>
      </c>
      <c r="E770" s="0" t="n">
        <f aca="true">D770+$D$6*($H$5-D770)*$H$7+$E$16*($H$7^0.5)*(NORMINV(RAND(),0,1))</f>
        <v>3.39033591147983</v>
      </c>
      <c r="F770" s="0" t="n">
        <f aca="true">E770+$D$6*($H$5-E770)*$H$7+$F$16*($H$7^0.5)*(NORMINV(RAND(),0,1))</f>
        <v>3.40848135917254</v>
      </c>
      <c r="G770" s="0" t="n">
        <f aca="true">F770+$D$6*($H$5-F770)*$H$7+$G$16*($H$7^0.5)*(NORMINV(RAND(),0,1))</f>
        <v>3.61539436925242</v>
      </c>
      <c r="H770" s="0" t="n">
        <f aca="true">G770+$D$6*($H$5-G770)*$H$7+$H$16*($H$7^0.5)*(NORMINV(RAND(),0,1))</f>
        <v>3.54092195431703</v>
      </c>
      <c r="I770" s="0" t="n">
        <f aca="true">H770+$D$6*($H$5-H770)*$H$7+$I$16*($H$7^0.5)*(NORMINV(RAND(),0,1))</f>
        <v>3.63401047672333</v>
      </c>
      <c r="J770" s="0" t="n">
        <f aca="true">I770+$D$6*($H$5-I770)*$H$7+$J$16*($H$7^0.5)*(NORMINV(RAND(),0,1))</f>
        <v>3.68332647623312</v>
      </c>
      <c r="K770" s="0" t="n">
        <f aca="true">J770+$D$6*($H$5-J770)*$H$7+$K$16*($H$7^0.5)*(NORMINV(RAND(),0,1))</f>
        <v>3.60311913292398</v>
      </c>
      <c r="L770" s="0" t="n">
        <f aca="true">K770+$D$6*($H$5-K770)*$H$7+$L$16*($H$7^0.5)*(NORMINV(RAND(),0,1))</f>
        <v>3.78763267336305</v>
      </c>
      <c r="M770" s="0" t="n">
        <f aca="true">L770+$D$6*($H$5-L770)*$H$7+$M$16*($H$7^0.5)*(NORMINV(RAND(),0,1))</f>
        <v>3.78209604838471</v>
      </c>
      <c r="N770" s="0" t="n">
        <f aca="false">EXP(M770)</f>
        <v>43.9079785974739</v>
      </c>
      <c r="O770" s="0" t="n">
        <f aca="false">EXP(($H$9*LN(N770))+(1-$H$9)*$H$5+(($D$9^2)/(4*$D$6))*(1-$H$9^2))</f>
        <v>36.5524437033871</v>
      </c>
      <c r="P770" s="33" t="n">
        <f aca="false">(MAX(O770-$D$5,0))*$H$8</f>
        <v>12.7012373396511</v>
      </c>
    </row>
    <row r="771" customFormat="false" ht="12.75" hidden="false" customHeight="false" outlineLevel="0" collapsed="false">
      <c r="A771" s="0" t="n">
        <v>751</v>
      </c>
      <c r="C771" s="18" t="n">
        <f aca="false">$H$6</f>
        <v>3.29212628660779</v>
      </c>
      <c r="D771" s="0" t="n">
        <f aca="true">C771+$D$6*($H$5-C771)*$H$7+$D$16*($H$7^0.5)*(NORMINV(RAND(),0,1))</f>
        <v>3.47880600862642</v>
      </c>
      <c r="E771" s="0" t="n">
        <f aca="true">D771+$D$6*($H$5-D771)*$H$7+$E$16*($H$7^0.5)*(NORMINV(RAND(),0,1))</f>
        <v>3.54775834737597</v>
      </c>
      <c r="F771" s="0" t="n">
        <f aca="true">E771+$D$6*($H$5-E771)*$H$7+$F$16*($H$7^0.5)*(NORMINV(RAND(),0,1))</f>
        <v>3.68905598846821</v>
      </c>
      <c r="G771" s="0" t="n">
        <f aca="true">F771+$D$6*($H$5-F771)*$H$7+$G$16*($H$7^0.5)*(NORMINV(RAND(),0,1))</f>
        <v>3.38712654980681</v>
      </c>
      <c r="H771" s="0" t="n">
        <f aca="true">G771+$D$6*($H$5-G771)*$H$7+$H$16*($H$7^0.5)*(NORMINV(RAND(),0,1))</f>
        <v>3.52408609034126</v>
      </c>
      <c r="I771" s="0" t="n">
        <f aca="true">H771+$D$6*($H$5-H771)*$H$7+$I$16*($H$7^0.5)*(NORMINV(RAND(),0,1))</f>
        <v>3.46949886722991</v>
      </c>
      <c r="J771" s="0" t="n">
        <f aca="true">I771+$D$6*($H$5-I771)*$H$7+$J$16*($H$7^0.5)*(NORMINV(RAND(),0,1))</f>
        <v>3.57394250949146</v>
      </c>
      <c r="K771" s="0" t="n">
        <f aca="true">J771+$D$6*($H$5-J771)*$H$7+$K$16*($H$7^0.5)*(NORMINV(RAND(),0,1))</f>
        <v>3.38898976993141</v>
      </c>
      <c r="L771" s="0" t="n">
        <f aca="true">K771+$D$6*($H$5-K771)*$H$7+$L$16*($H$7^0.5)*(NORMINV(RAND(),0,1))</f>
        <v>3.3371056115622</v>
      </c>
      <c r="M771" s="0" t="n">
        <f aca="true">L771+$D$6*($H$5-L771)*$H$7+$M$16*($H$7^0.5)*(NORMINV(RAND(),0,1))</f>
        <v>3.42829169982066</v>
      </c>
      <c r="N771" s="0" t="n">
        <f aca="false">EXP(M771)</f>
        <v>30.8239412031777</v>
      </c>
      <c r="O771" s="0" t="n">
        <f aca="false">EXP(($H$9*LN(N771))+(1-$H$9)*$H$5+(($D$9^2)/(4*$D$6))*(1-$H$9^2))</f>
        <v>27.6415536162497</v>
      </c>
      <c r="P771" s="33" t="n">
        <f aca="false">(MAX(O771-$D$5,0))*$H$8</f>
        <v>4.22493649027429</v>
      </c>
    </row>
    <row r="772" customFormat="false" ht="12.75" hidden="false" customHeight="false" outlineLevel="0" collapsed="false">
      <c r="A772" s="0" t="n">
        <v>752</v>
      </c>
      <c r="C772" s="18" t="n">
        <f aca="false">$H$6</f>
        <v>3.29212628660779</v>
      </c>
      <c r="D772" s="0" t="n">
        <f aca="true">C772+$D$6*($H$5-C772)*$H$7+$D$16*($H$7^0.5)*(NORMINV(RAND(),0,1))</f>
        <v>3.40340309163126</v>
      </c>
      <c r="E772" s="0" t="n">
        <f aca="true">D772+$D$6*($H$5-D772)*$H$7+$E$16*($H$7^0.5)*(NORMINV(RAND(),0,1))</f>
        <v>3.29047781828239</v>
      </c>
      <c r="F772" s="0" t="n">
        <f aca="true">E772+$D$6*($H$5-E772)*$H$7+$F$16*($H$7^0.5)*(NORMINV(RAND(),0,1))</f>
        <v>3.16222759525804</v>
      </c>
      <c r="G772" s="0" t="n">
        <f aca="true">F772+$D$6*($H$5-F772)*$H$7+$G$16*($H$7^0.5)*(NORMINV(RAND(),0,1))</f>
        <v>3.032355744536</v>
      </c>
      <c r="H772" s="0" t="n">
        <f aca="true">G772+$D$6*($H$5-G772)*$H$7+$H$16*($H$7^0.5)*(NORMINV(RAND(),0,1))</f>
        <v>3.20428167358017</v>
      </c>
      <c r="I772" s="0" t="n">
        <f aca="true">H772+$D$6*($H$5-H772)*$H$7+$I$16*($H$7^0.5)*(NORMINV(RAND(),0,1))</f>
        <v>3.23631045182553</v>
      </c>
      <c r="J772" s="0" t="n">
        <f aca="true">I772+$D$6*($H$5-I772)*$H$7+$J$16*($H$7^0.5)*(NORMINV(RAND(),0,1))</f>
        <v>3.2194812749998</v>
      </c>
      <c r="K772" s="0" t="n">
        <f aca="true">J772+$D$6*($H$5-J772)*$H$7+$K$16*($H$7^0.5)*(NORMINV(RAND(),0,1))</f>
        <v>3.41782207064431</v>
      </c>
      <c r="L772" s="0" t="n">
        <f aca="true">K772+$D$6*($H$5-K772)*$H$7+$L$16*($H$7^0.5)*(NORMINV(RAND(),0,1))</f>
        <v>3.32457607261289</v>
      </c>
      <c r="M772" s="0" t="n">
        <f aca="true">L772+$D$6*($H$5-L772)*$H$7+$M$16*($H$7^0.5)*(NORMINV(RAND(),0,1))</f>
        <v>3.20146628366087</v>
      </c>
      <c r="N772" s="0" t="n">
        <f aca="false">EXP(M772)</f>
        <v>24.5685282305117</v>
      </c>
      <c r="O772" s="0" t="n">
        <f aca="false">EXP(($H$9*LN(N772))+(1-$H$9)*$H$5+(($D$9^2)/(4*$D$6))*(1-$H$9^2))</f>
        <v>23.1079768537113</v>
      </c>
      <c r="P772" s="33" t="n">
        <f aca="false">(MAX(O772-$D$5,0))*$H$8</f>
        <v>0</v>
      </c>
    </row>
    <row r="773" customFormat="false" ht="12.75" hidden="false" customHeight="false" outlineLevel="0" collapsed="false">
      <c r="A773" s="0" t="n">
        <v>753</v>
      </c>
      <c r="C773" s="18" t="n">
        <f aca="false">$H$6</f>
        <v>3.29212628660779</v>
      </c>
      <c r="D773" s="0" t="n">
        <f aca="true">C773+$D$6*($H$5-C773)*$H$7+$D$16*($H$7^0.5)*(NORMINV(RAND(),0,1))</f>
        <v>3.33591976815735</v>
      </c>
      <c r="E773" s="0" t="n">
        <f aca="true">D773+$D$6*($H$5-D773)*$H$7+$E$16*($H$7^0.5)*(NORMINV(RAND(),0,1))</f>
        <v>3.24752467238662</v>
      </c>
      <c r="F773" s="0" t="n">
        <f aca="true">E773+$D$6*($H$5-E773)*$H$7+$F$16*($H$7^0.5)*(NORMINV(RAND(),0,1))</f>
        <v>3.20868618302122</v>
      </c>
      <c r="G773" s="0" t="n">
        <f aca="true">F773+$D$6*($H$5-F773)*$H$7+$G$16*($H$7^0.5)*(NORMINV(RAND(),0,1))</f>
        <v>3.55253282800191</v>
      </c>
      <c r="H773" s="0" t="n">
        <f aca="true">G773+$D$6*($H$5-G773)*$H$7+$H$16*($H$7^0.5)*(NORMINV(RAND(),0,1))</f>
        <v>3.57944881345426</v>
      </c>
      <c r="I773" s="0" t="n">
        <f aca="true">H773+$D$6*($H$5-H773)*$H$7+$I$16*($H$7^0.5)*(NORMINV(RAND(),0,1))</f>
        <v>3.43930228270819</v>
      </c>
      <c r="J773" s="0" t="n">
        <f aca="true">I773+$D$6*($H$5-I773)*$H$7+$J$16*($H$7^0.5)*(NORMINV(RAND(),0,1))</f>
        <v>3.49865796915134</v>
      </c>
      <c r="K773" s="0" t="n">
        <f aca="true">J773+$D$6*($H$5-J773)*$H$7+$K$16*($H$7^0.5)*(NORMINV(RAND(),0,1))</f>
        <v>3.47690286449392</v>
      </c>
      <c r="L773" s="0" t="n">
        <f aca="true">K773+$D$6*($H$5-K773)*$H$7+$L$16*($H$7^0.5)*(NORMINV(RAND(),0,1))</f>
        <v>3.37731067004935</v>
      </c>
      <c r="M773" s="0" t="n">
        <f aca="true">L773+$D$6*($H$5-L773)*$H$7+$M$16*($H$7^0.5)*(NORMINV(RAND(),0,1))</f>
        <v>3.35795718024109</v>
      </c>
      <c r="N773" s="0" t="n">
        <f aca="false">EXP(M773)</f>
        <v>28.7304397806553</v>
      </c>
      <c r="O773" s="0" t="n">
        <f aca="false">EXP(($H$9*LN(N773))+(1-$H$9)*$H$5+(($D$9^2)/(4*$D$6))*(1-$H$9^2))</f>
        <v>26.1479648643432</v>
      </c>
      <c r="P773" s="33" t="n">
        <f aca="false">(MAX(O773-$D$5,0))*$H$8</f>
        <v>2.80419092135749</v>
      </c>
    </row>
    <row r="774" customFormat="false" ht="12.75" hidden="false" customHeight="false" outlineLevel="0" collapsed="false">
      <c r="A774" s="0" t="n">
        <v>754</v>
      </c>
      <c r="C774" s="18" t="n">
        <f aca="false">$H$6</f>
        <v>3.29212628660779</v>
      </c>
      <c r="D774" s="0" t="n">
        <f aca="true">C774+$D$6*($H$5-C774)*$H$7+$D$16*($H$7^0.5)*(NORMINV(RAND(),0,1))</f>
        <v>3.26481748478025</v>
      </c>
      <c r="E774" s="0" t="n">
        <f aca="true">D774+$D$6*($H$5-D774)*$H$7+$E$16*($H$7^0.5)*(NORMINV(RAND(),0,1))</f>
        <v>3.40882153001603</v>
      </c>
      <c r="F774" s="0" t="n">
        <f aca="true">E774+$D$6*($H$5-E774)*$H$7+$F$16*($H$7^0.5)*(NORMINV(RAND(),0,1))</f>
        <v>3.67781032294978</v>
      </c>
      <c r="G774" s="0" t="n">
        <f aca="true">F774+$D$6*($H$5-F774)*$H$7+$G$16*($H$7^0.5)*(NORMINV(RAND(),0,1))</f>
        <v>3.56685472874295</v>
      </c>
      <c r="H774" s="0" t="n">
        <f aca="true">G774+$D$6*($H$5-G774)*$H$7+$H$16*($H$7^0.5)*(NORMINV(RAND(),0,1))</f>
        <v>3.58683542202597</v>
      </c>
      <c r="I774" s="0" t="n">
        <f aca="true">H774+$D$6*($H$5-H774)*$H$7+$I$16*($H$7^0.5)*(NORMINV(RAND(),0,1))</f>
        <v>3.73275808893662</v>
      </c>
      <c r="J774" s="0" t="n">
        <f aca="true">I774+$D$6*($H$5-I774)*$H$7+$J$16*($H$7^0.5)*(NORMINV(RAND(),0,1))</f>
        <v>3.64950662782869</v>
      </c>
      <c r="K774" s="0" t="n">
        <f aca="true">J774+$D$6*($H$5-J774)*$H$7+$K$16*($H$7^0.5)*(NORMINV(RAND(),0,1))</f>
        <v>3.73841420475312</v>
      </c>
      <c r="L774" s="0" t="n">
        <f aca="true">K774+$D$6*($H$5-K774)*$H$7+$L$16*($H$7^0.5)*(NORMINV(RAND(),0,1))</f>
        <v>3.81996217305089</v>
      </c>
      <c r="M774" s="0" t="n">
        <f aca="true">L774+$D$6*($H$5-L774)*$H$7+$M$16*($H$7^0.5)*(NORMINV(RAND(),0,1))</f>
        <v>3.77760549683482</v>
      </c>
      <c r="N774" s="0" t="n">
        <f aca="false">EXP(M774)</f>
        <v>43.7112495975754</v>
      </c>
      <c r="O774" s="0" t="n">
        <f aca="false">EXP(($H$9*LN(N774))+(1-$H$9)*$H$5+(($D$9^2)/(4*$D$6))*(1-$H$9^2))</f>
        <v>36.4230382110709</v>
      </c>
      <c r="P774" s="33" t="n">
        <f aca="false">(MAX(O774-$D$5,0))*$H$8</f>
        <v>12.5781430276679</v>
      </c>
    </row>
    <row r="775" customFormat="false" ht="12.75" hidden="false" customHeight="false" outlineLevel="0" collapsed="false">
      <c r="A775" s="0" t="n">
        <v>755</v>
      </c>
      <c r="C775" s="18" t="n">
        <f aca="false">$H$6</f>
        <v>3.29212628660779</v>
      </c>
      <c r="D775" s="0" t="n">
        <f aca="true">C775+$D$6*($H$5-C775)*$H$7+$D$16*($H$7^0.5)*(NORMINV(RAND(),0,1))</f>
        <v>3.3000240501253</v>
      </c>
      <c r="E775" s="0" t="n">
        <f aca="true">D775+$D$6*($H$5-D775)*$H$7+$E$16*($H$7^0.5)*(NORMINV(RAND(),0,1))</f>
        <v>3.1423703944361</v>
      </c>
      <c r="F775" s="0" t="n">
        <f aca="true">E775+$D$6*($H$5-E775)*$H$7+$F$16*($H$7^0.5)*(NORMINV(RAND(),0,1))</f>
        <v>3.6100360751163</v>
      </c>
      <c r="G775" s="0" t="n">
        <f aca="true">F775+$D$6*($H$5-F775)*$H$7+$G$16*($H$7^0.5)*(NORMINV(RAND(),0,1))</f>
        <v>3.53692951552214</v>
      </c>
      <c r="H775" s="0" t="n">
        <f aca="true">G775+$D$6*($H$5-G775)*$H$7+$H$16*($H$7^0.5)*(NORMINV(RAND(),0,1))</f>
        <v>3.52178824167892</v>
      </c>
      <c r="I775" s="0" t="n">
        <f aca="true">H775+$D$6*($H$5-H775)*$H$7+$I$16*($H$7^0.5)*(NORMINV(RAND(),0,1))</f>
        <v>3.29355561942403</v>
      </c>
      <c r="J775" s="0" t="n">
        <f aca="true">I775+$D$6*($H$5-I775)*$H$7+$J$16*($H$7^0.5)*(NORMINV(RAND(),0,1))</f>
        <v>3.10881165386174</v>
      </c>
      <c r="K775" s="0" t="n">
        <f aca="true">J775+$D$6*($H$5-J775)*$H$7+$K$16*($H$7^0.5)*(NORMINV(RAND(),0,1))</f>
        <v>3.12137830407774</v>
      </c>
      <c r="L775" s="0" t="n">
        <f aca="true">K775+$D$6*($H$5-K775)*$H$7+$L$16*($H$7^0.5)*(NORMINV(RAND(),0,1))</f>
        <v>2.96307877581159</v>
      </c>
      <c r="M775" s="0" t="n">
        <f aca="true">L775+$D$6*($H$5-L775)*$H$7+$M$16*($H$7^0.5)*(NORMINV(RAND(),0,1))</f>
        <v>2.9568762863063</v>
      </c>
      <c r="N775" s="0" t="n">
        <f aca="false">EXP(M775)</f>
        <v>19.2377844697341</v>
      </c>
      <c r="O775" s="0" t="n">
        <f aca="false">EXP(($H$9*LN(N775))+(1-$H$9)*$H$5+(($D$9^2)/(4*$D$6))*(1-$H$9^2))</f>
        <v>19.0488250653994</v>
      </c>
      <c r="P775" s="33" t="n">
        <f aca="false">(MAX(O775-$D$5,0))*$H$8</f>
        <v>0</v>
      </c>
    </row>
    <row r="776" customFormat="false" ht="12.75" hidden="false" customHeight="false" outlineLevel="0" collapsed="false">
      <c r="A776" s="0" t="n">
        <v>756</v>
      </c>
      <c r="C776" s="18" t="n">
        <f aca="false">$H$6</f>
        <v>3.29212628660779</v>
      </c>
      <c r="D776" s="0" t="n">
        <f aca="true">C776+$D$6*($H$5-C776)*$H$7+$D$16*($H$7^0.5)*(NORMINV(RAND(),0,1))</f>
        <v>3.49483922314436</v>
      </c>
      <c r="E776" s="0" t="n">
        <f aca="true">D776+$D$6*($H$5-D776)*$H$7+$E$16*($H$7^0.5)*(NORMINV(RAND(),0,1))</f>
        <v>3.65851710391598</v>
      </c>
      <c r="F776" s="0" t="n">
        <f aca="true">E776+$D$6*($H$5-E776)*$H$7+$F$16*($H$7^0.5)*(NORMINV(RAND(),0,1))</f>
        <v>3.57437201044197</v>
      </c>
      <c r="G776" s="0" t="n">
        <f aca="true">F776+$D$6*($H$5-F776)*$H$7+$G$16*($H$7^0.5)*(NORMINV(RAND(),0,1))</f>
        <v>3.56766272361678</v>
      </c>
      <c r="H776" s="0" t="n">
        <f aca="true">G776+$D$6*($H$5-G776)*$H$7+$H$16*($H$7^0.5)*(NORMINV(RAND(),0,1))</f>
        <v>3.58217458275712</v>
      </c>
      <c r="I776" s="0" t="n">
        <f aca="true">H776+$D$6*($H$5-H776)*$H$7+$I$16*($H$7^0.5)*(NORMINV(RAND(),0,1))</f>
        <v>3.23932911139878</v>
      </c>
      <c r="J776" s="0" t="n">
        <f aca="true">I776+$D$6*($H$5-I776)*$H$7+$J$16*($H$7^0.5)*(NORMINV(RAND(),0,1))</f>
        <v>3.12306820434883</v>
      </c>
      <c r="K776" s="0" t="n">
        <f aca="true">J776+$D$6*($H$5-J776)*$H$7+$K$16*($H$7^0.5)*(NORMINV(RAND(),0,1))</f>
        <v>3.26080710659699</v>
      </c>
      <c r="L776" s="0" t="n">
        <f aca="true">K776+$D$6*($H$5-K776)*$H$7+$L$16*($H$7^0.5)*(NORMINV(RAND(),0,1))</f>
        <v>3.13736731452012</v>
      </c>
      <c r="M776" s="0" t="n">
        <f aca="true">L776+$D$6*($H$5-L776)*$H$7+$M$16*($H$7^0.5)*(NORMINV(RAND(),0,1))</f>
        <v>3.11062080325074</v>
      </c>
      <c r="N776" s="0" t="n">
        <f aca="false">EXP(M776)</f>
        <v>22.4349677793876</v>
      </c>
      <c r="O776" s="0" t="n">
        <f aca="false">EXP(($H$9*LN(N776))+(1-$H$9)*$H$5+(($D$9^2)/(4*$D$6))*(1-$H$9^2))</f>
        <v>21.5081056598598</v>
      </c>
      <c r="P776" s="33" t="n">
        <f aca="false">(MAX(O776-$D$5,0))*$H$8</f>
        <v>0</v>
      </c>
    </row>
    <row r="777" customFormat="false" ht="12.75" hidden="false" customHeight="false" outlineLevel="0" collapsed="false">
      <c r="A777" s="0" t="n">
        <v>757</v>
      </c>
      <c r="C777" s="18" t="n">
        <f aca="false">$H$6</f>
        <v>3.29212628660779</v>
      </c>
      <c r="D777" s="0" t="n">
        <f aca="true">C777+$D$6*($H$5-C777)*$H$7+$D$16*($H$7^0.5)*(NORMINV(RAND(),0,1))</f>
        <v>3.11811477100201</v>
      </c>
      <c r="E777" s="0" t="n">
        <f aca="true">D777+$D$6*($H$5-D777)*$H$7+$E$16*($H$7^0.5)*(NORMINV(RAND(),0,1))</f>
        <v>3.18684936227799</v>
      </c>
      <c r="F777" s="0" t="n">
        <f aca="true">E777+$D$6*($H$5-E777)*$H$7+$F$16*($H$7^0.5)*(NORMINV(RAND(),0,1))</f>
        <v>3.20986651059909</v>
      </c>
      <c r="G777" s="0" t="n">
        <f aca="true">F777+$D$6*($H$5-F777)*$H$7+$G$16*($H$7^0.5)*(NORMINV(RAND(),0,1))</f>
        <v>3.08011000465687</v>
      </c>
      <c r="H777" s="0" t="n">
        <f aca="true">G777+$D$6*($H$5-G777)*$H$7+$H$16*($H$7^0.5)*(NORMINV(RAND(),0,1))</f>
        <v>3.22707849932692</v>
      </c>
      <c r="I777" s="0" t="n">
        <f aca="true">H777+$D$6*($H$5-H777)*$H$7+$I$16*($H$7^0.5)*(NORMINV(RAND(),0,1))</f>
        <v>2.98317302615098</v>
      </c>
      <c r="J777" s="0" t="n">
        <f aca="true">I777+$D$6*($H$5-I777)*$H$7+$J$16*($H$7^0.5)*(NORMINV(RAND(),0,1))</f>
        <v>2.85757249950239</v>
      </c>
      <c r="K777" s="0" t="n">
        <f aca="true">J777+$D$6*($H$5-J777)*$H$7+$K$16*($H$7^0.5)*(NORMINV(RAND(),0,1))</f>
        <v>2.87005378627178</v>
      </c>
      <c r="L777" s="0" t="n">
        <f aca="true">K777+$D$6*($H$5-K777)*$H$7+$L$16*($H$7^0.5)*(NORMINV(RAND(),0,1))</f>
        <v>2.82511124518511</v>
      </c>
      <c r="M777" s="0" t="n">
        <f aca="true">L777+$D$6*($H$5-L777)*$H$7+$M$16*($H$7^0.5)*(NORMINV(RAND(),0,1))</f>
        <v>2.61615064175112</v>
      </c>
      <c r="N777" s="0" t="n">
        <f aca="false">EXP(M777)</f>
        <v>13.6829514986872</v>
      </c>
      <c r="O777" s="0" t="n">
        <f aca="false">EXP(($H$9*LN(N777))+(1-$H$9)*$H$5+(($D$9^2)/(4*$D$6))*(1-$H$9^2))</f>
        <v>14.5545970785382</v>
      </c>
      <c r="P777" s="33" t="n">
        <f aca="false">(MAX(O777-$D$5,0))*$H$8</f>
        <v>0</v>
      </c>
    </row>
    <row r="778" customFormat="false" ht="12.75" hidden="false" customHeight="false" outlineLevel="0" collapsed="false">
      <c r="A778" s="0" t="n">
        <v>758</v>
      </c>
      <c r="C778" s="18" t="n">
        <f aca="false">$H$6</f>
        <v>3.29212628660779</v>
      </c>
      <c r="D778" s="0" t="n">
        <f aca="true">C778+$D$6*($H$5-C778)*$H$7+$D$16*($H$7^0.5)*(NORMINV(RAND(),0,1))</f>
        <v>3.4639371394541</v>
      </c>
      <c r="E778" s="0" t="n">
        <f aca="true">D778+$D$6*($H$5-D778)*$H$7+$E$16*($H$7^0.5)*(NORMINV(RAND(),0,1))</f>
        <v>3.36939529028211</v>
      </c>
      <c r="F778" s="0" t="n">
        <f aca="true">E778+$D$6*($H$5-E778)*$H$7+$F$16*($H$7^0.5)*(NORMINV(RAND(),0,1))</f>
        <v>3.27318304497984</v>
      </c>
      <c r="G778" s="0" t="n">
        <f aca="true">F778+$D$6*($H$5-F778)*$H$7+$G$16*($H$7^0.5)*(NORMINV(RAND(),0,1))</f>
        <v>3.11173724643363</v>
      </c>
      <c r="H778" s="0" t="n">
        <f aca="true">G778+$D$6*($H$5-G778)*$H$7+$H$16*($H$7^0.5)*(NORMINV(RAND(),0,1))</f>
        <v>3.05895551020972</v>
      </c>
      <c r="I778" s="0" t="n">
        <f aca="true">H778+$D$6*($H$5-H778)*$H$7+$I$16*($H$7^0.5)*(NORMINV(RAND(),0,1))</f>
        <v>3.02215999092771</v>
      </c>
      <c r="J778" s="0" t="n">
        <f aca="true">I778+$D$6*($H$5-I778)*$H$7+$J$16*($H$7^0.5)*(NORMINV(RAND(),0,1))</f>
        <v>3.08169000449214</v>
      </c>
      <c r="K778" s="0" t="n">
        <f aca="true">J778+$D$6*($H$5-J778)*$H$7+$K$16*($H$7^0.5)*(NORMINV(RAND(),0,1))</f>
        <v>3.14542096511839</v>
      </c>
      <c r="L778" s="0" t="n">
        <f aca="true">K778+$D$6*($H$5-K778)*$H$7+$L$16*($H$7^0.5)*(NORMINV(RAND(),0,1))</f>
        <v>3.16775888783053</v>
      </c>
      <c r="M778" s="0" t="n">
        <f aca="true">L778+$D$6*($H$5-L778)*$H$7+$M$16*($H$7^0.5)*(NORMINV(RAND(),0,1))</f>
        <v>3.09339827079037</v>
      </c>
      <c r="N778" s="0" t="n">
        <f aca="false">EXP(M778)</f>
        <v>22.0518890801067</v>
      </c>
      <c r="O778" s="0" t="n">
        <f aca="false">EXP(($H$9*LN(N778))+(1-$H$9)*$H$5+(($D$9^2)/(4*$D$6))*(1-$H$9^2))</f>
        <v>21.2175325766198</v>
      </c>
      <c r="P778" s="33" t="n">
        <f aca="false">(MAX(O778-$D$5,0))*$H$8</f>
        <v>0</v>
      </c>
    </row>
    <row r="779" customFormat="false" ht="12.75" hidden="false" customHeight="false" outlineLevel="0" collapsed="false">
      <c r="A779" s="0" t="n">
        <v>759</v>
      </c>
      <c r="C779" s="18" t="n">
        <f aca="false">$H$6</f>
        <v>3.29212628660779</v>
      </c>
      <c r="D779" s="0" t="n">
        <f aca="true">C779+$D$6*($H$5-C779)*$H$7+$D$16*($H$7^0.5)*(NORMINV(RAND(),0,1))</f>
        <v>3.4624289118019</v>
      </c>
      <c r="E779" s="0" t="n">
        <f aca="true">D779+$D$6*($H$5-D779)*$H$7+$E$16*($H$7^0.5)*(NORMINV(RAND(),0,1))</f>
        <v>3.10220820037934</v>
      </c>
      <c r="F779" s="0" t="n">
        <f aca="true">E779+$D$6*($H$5-E779)*$H$7+$F$16*($H$7^0.5)*(NORMINV(RAND(),0,1))</f>
        <v>2.87761299446111</v>
      </c>
      <c r="G779" s="0" t="n">
        <f aca="true">F779+$D$6*($H$5-F779)*$H$7+$G$16*($H$7^0.5)*(NORMINV(RAND(),0,1))</f>
        <v>3.02034401405766</v>
      </c>
      <c r="H779" s="0" t="n">
        <f aca="true">G779+$D$6*($H$5-G779)*$H$7+$H$16*($H$7^0.5)*(NORMINV(RAND(),0,1))</f>
        <v>3.04394692245983</v>
      </c>
      <c r="I779" s="0" t="n">
        <f aca="true">H779+$D$6*($H$5-H779)*$H$7+$I$16*($H$7^0.5)*(NORMINV(RAND(),0,1))</f>
        <v>3.0746466888914</v>
      </c>
      <c r="J779" s="0" t="n">
        <f aca="true">I779+$D$6*($H$5-I779)*$H$7+$J$16*($H$7^0.5)*(NORMINV(RAND(),0,1))</f>
        <v>3.01683324548404</v>
      </c>
      <c r="K779" s="0" t="n">
        <f aca="true">J779+$D$6*($H$5-J779)*$H$7+$K$16*($H$7^0.5)*(NORMINV(RAND(),0,1))</f>
        <v>2.9459334829446</v>
      </c>
      <c r="L779" s="0" t="n">
        <f aca="true">K779+$D$6*($H$5-K779)*$H$7+$L$16*($H$7^0.5)*(NORMINV(RAND(),0,1))</f>
        <v>2.78483522340127</v>
      </c>
      <c r="M779" s="0" t="n">
        <f aca="true">L779+$D$6*($H$5-L779)*$H$7+$M$16*($H$7^0.5)*(NORMINV(RAND(),0,1))</f>
        <v>2.69568957150382</v>
      </c>
      <c r="N779" s="0" t="n">
        <f aca="false">EXP(M779)</f>
        <v>14.8157317380061</v>
      </c>
      <c r="O779" s="0" t="n">
        <f aca="false">EXP(($H$9*LN(N779))+(1-$H$9)*$H$5+(($D$9^2)/(4*$D$6))*(1-$H$9^2))</f>
        <v>15.4982203882862</v>
      </c>
      <c r="P779" s="33" t="n">
        <f aca="false">(MAX(O779-$D$5,0))*$H$8</f>
        <v>0</v>
      </c>
    </row>
    <row r="780" customFormat="false" ht="12.75" hidden="false" customHeight="false" outlineLevel="0" collapsed="false">
      <c r="A780" s="0" t="n">
        <v>760</v>
      </c>
      <c r="C780" s="18" t="n">
        <f aca="false">$H$6</f>
        <v>3.29212628660779</v>
      </c>
      <c r="D780" s="0" t="n">
        <f aca="true">C780+$D$6*($H$5-C780)*$H$7+$D$16*($H$7^0.5)*(NORMINV(RAND(),0,1))</f>
        <v>3.32544498767852</v>
      </c>
      <c r="E780" s="0" t="n">
        <f aca="true">D780+$D$6*($H$5-D780)*$H$7+$E$16*($H$7^0.5)*(NORMINV(RAND(),0,1))</f>
        <v>3.2352783119327</v>
      </c>
      <c r="F780" s="0" t="n">
        <f aca="true">E780+$D$6*($H$5-E780)*$H$7+$F$16*($H$7^0.5)*(NORMINV(RAND(),0,1))</f>
        <v>3.47759008077538</v>
      </c>
      <c r="G780" s="0" t="n">
        <f aca="true">F780+$D$6*($H$5-F780)*$H$7+$G$16*($H$7^0.5)*(NORMINV(RAND(),0,1))</f>
        <v>3.50582729523067</v>
      </c>
      <c r="H780" s="0" t="n">
        <f aca="true">G780+$D$6*($H$5-G780)*$H$7+$H$16*($H$7^0.5)*(NORMINV(RAND(),0,1))</f>
        <v>3.5133419301228</v>
      </c>
      <c r="I780" s="0" t="n">
        <f aca="true">H780+$D$6*($H$5-H780)*$H$7+$I$16*($H$7^0.5)*(NORMINV(RAND(),0,1))</f>
        <v>3.40220615317117</v>
      </c>
      <c r="J780" s="0" t="n">
        <f aca="true">I780+$D$6*($H$5-I780)*$H$7+$J$16*($H$7^0.5)*(NORMINV(RAND(),0,1))</f>
        <v>3.40396783888177</v>
      </c>
      <c r="K780" s="0" t="n">
        <f aca="true">J780+$D$6*($H$5-J780)*$H$7+$K$16*($H$7^0.5)*(NORMINV(RAND(),0,1))</f>
        <v>3.28217872184952</v>
      </c>
      <c r="L780" s="0" t="n">
        <f aca="true">K780+$D$6*($H$5-K780)*$H$7+$L$16*($H$7^0.5)*(NORMINV(RAND(),0,1))</f>
        <v>3.20662914341859</v>
      </c>
      <c r="M780" s="0" t="n">
        <f aca="true">L780+$D$6*($H$5-L780)*$H$7+$M$16*($H$7^0.5)*(NORMINV(RAND(),0,1))</f>
        <v>3.29362593851955</v>
      </c>
      <c r="N780" s="0" t="n">
        <f aca="false">EXP(M780)</f>
        <v>26.9403709000088</v>
      </c>
      <c r="O780" s="0" t="n">
        <f aca="false">EXP(($H$9*LN(N780))+(1-$H$9)*$H$5+(($D$9^2)/(4*$D$6))*(1-$H$9^2))</f>
        <v>24.8526351850719</v>
      </c>
      <c r="P780" s="33" t="n">
        <f aca="false">(MAX(O780-$D$5,0))*$H$8</f>
        <v>1.57203521600559</v>
      </c>
    </row>
    <row r="781" customFormat="false" ht="12.75" hidden="false" customHeight="false" outlineLevel="0" collapsed="false">
      <c r="A781" s="0" t="n">
        <v>761</v>
      </c>
      <c r="C781" s="18" t="n">
        <f aca="false">$H$6</f>
        <v>3.29212628660779</v>
      </c>
      <c r="D781" s="0" t="n">
        <f aca="true">C781+$D$6*($H$5-C781)*$H$7+$D$16*($H$7^0.5)*(NORMINV(RAND(),0,1))</f>
        <v>3.03311943702495</v>
      </c>
      <c r="E781" s="0" t="n">
        <f aca="true">D781+$D$6*($H$5-D781)*$H$7+$E$16*($H$7^0.5)*(NORMINV(RAND(),0,1))</f>
        <v>3.2414748153823</v>
      </c>
      <c r="F781" s="0" t="n">
        <f aca="true">E781+$D$6*($H$5-E781)*$H$7+$F$16*($H$7^0.5)*(NORMINV(RAND(),0,1))</f>
        <v>3.05120101854289</v>
      </c>
      <c r="G781" s="0" t="n">
        <f aca="true">F781+$D$6*($H$5-F781)*$H$7+$G$16*($H$7^0.5)*(NORMINV(RAND(),0,1))</f>
        <v>2.87676916169371</v>
      </c>
      <c r="H781" s="0" t="n">
        <f aca="true">G781+$D$6*($H$5-G781)*$H$7+$H$16*($H$7^0.5)*(NORMINV(RAND(),0,1))</f>
        <v>3.11191312956376</v>
      </c>
      <c r="I781" s="0" t="n">
        <f aca="true">H781+$D$6*($H$5-H781)*$H$7+$I$16*($H$7^0.5)*(NORMINV(RAND(),0,1))</f>
        <v>3.25005755114541</v>
      </c>
      <c r="J781" s="0" t="n">
        <f aca="true">I781+$D$6*($H$5-I781)*$H$7+$J$16*($H$7^0.5)*(NORMINV(RAND(),0,1))</f>
        <v>3.32011958079816</v>
      </c>
      <c r="K781" s="0" t="n">
        <f aca="true">J781+$D$6*($H$5-J781)*$H$7+$K$16*($H$7^0.5)*(NORMINV(RAND(),0,1))</f>
        <v>3.33809282529858</v>
      </c>
      <c r="L781" s="0" t="n">
        <f aca="true">K781+$D$6*($H$5-K781)*$H$7+$L$16*($H$7^0.5)*(NORMINV(RAND(),0,1))</f>
        <v>3.36175006988229</v>
      </c>
      <c r="M781" s="0" t="n">
        <f aca="true">L781+$D$6*($H$5-L781)*$H$7+$M$16*($H$7^0.5)*(NORMINV(RAND(),0,1))</f>
        <v>3.39159991801043</v>
      </c>
      <c r="N781" s="0" t="n">
        <f aca="false">EXP(M781)</f>
        <v>29.7134533504872</v>
      </c>
      <c r="O781" s="0" t="n">
        <f aca="false">EXP(($H$9*LN(N781))+(1-$H$9)*$H$5+(($D$9^2)/(4*$D$6))*(1-$H$9^2))</f>
        <v>26.852038668491</v>
      </c>
      <c r="P781" s="33" t="n">
        <f aca="false">(MAX(O781-$D$5,0))*$H$8</f>
        <v>3.47392664088303</v>
      </c>
    </row>
    <row r="782" customFormat="false" ht="12.75" hidden="false" customHeight="false" outlineLevel="0" collapsed="false">
      <c r="A782" s="0" t="n">
        <v>762</v>
      </c>
      <c r="C782" s="18" t="n">
        <f aca="false">$H$6</f>
        <v>3.29212628660779</v>
      </c>
      <c r="D782" s="0" t="n">
        <f aca="true">C782+$D$6*($H$5-C782)*$H$7+$D$16*($H$7^0.5)*(NORMINV(RAND(),0,1))</f>
        <v>3.32948881784586</v>
      </c>
      <c r="E782" s="0" t="n">
        <f aca="true">D782+$D$6*($H$5-D782)*$H$7+$E$16*($H$7^0.5)*(NORMINV(RAND(),0,1))</f>
        <v>3.31763239891061</v>
      </c>
      <c r="F782" s="0" t="n">
        <f aca="true">E782+$D$6*($H$5-E782)*$H$7+$F$16*($H$7^0.5)*(NORMINV(RAND(),0,1))</f>
        <v>3.22928964336368</v>
      </c>
      <c r="G782" s="0" t="n">
        <f aca="true">F782+$D$6*($H$5-F782)*$H$7+$G$16*($H$7^0.5)*(NORMINV(RAND(),0,1))</f>
        <v>3.1333385197944</v>
      </c>
      <c r="H782" s="0" t="n">
        <f aca="true">G782+$D$6*($H$5-G782)*$H$7+$H$16*($H$7^0.5)*(NORMINV(RAND(),0,1))</f>
        <v>3.17454961114042</v>
      </c>
      <c r="I782" s="0" t="n">
        <f aca="true">H782+$D$6*($H$5-H782)*$H$7+$I$16*($H$7^0.5)*(NORMINV(RAND(),0,1))</f>
        <v>3.16724499101589</v>
      </c>
      <c r="J782" s="0" t="n">
        <f aca="true">I782+$D$6*($H$5-I782)*$H$7+$J$16*($H$7^0.5)*(NORMINV(RAND(),0,1))</f>
        <v>3.18430692021415</v>
      </c>
      <c r="K782" s="0" t="n">
        <f aca="true">J782+$D$6*($H$5-J782)*$H$7+$K$16*($H$7^0.5)*(NORMINV(RAND(),0,1))</f>
        <v>3.20705015139789</v>
      </c>
      <c r="L782" s="0" t="n">
        <f aca="true">K782+$D$6*($H$5-K782)*$H$7+$L$16*($H$7^0.5)*(NORMINV(RAND(),0,1))</f>
        <v>3.17496093690312</v>
      </c>
      <c r="M782" s="0" t="n">
        <f aca="true">L782+$D$6*($H$5-L782)*$H$7+$M$16*($H$7^0.5)*(NORMINV(RAND(),0,1))</f>
        <v>3.0673844450414</v>
      </c>
      <c r="N782" s="0" t="n">
        <f aca="false">EXP(M782)</f>
        <v>21.4856322658963</v>
      </c>
      <c r="O782" s="0" t="n">
        <f aca="false">EXP(($H$9*LN(N782))+(1-$H$9)*$H$5+(($D$9^2)/(4*$D$6))*(1-$H$9^2))</f>
        <v>20.7860612819639</v>
      </c>
      <c r="P782" s="33" t="n">
        <f aca="false">(MAX(O782-$D$5,0))*$H$8</f>
        <v>0</v>
      </c>
    </row>
    <row r="783" customFormat="false" ht="12.75" hidden="false" customHeight="false" outlineLevel="0" collapsed="false">
      <c r="A783" s="0" t="n">
        <v>763</v>
      </c>
      <c r="C783" s="18" t="n">
        <f aca="false">$H$6</f>
        <v>3.29212628660779</v>
      </c>
      <c r="D783" s="0" t="n">
        <f aca="true">C783+$D$6*($H$5-C783)*$H$7+$D$16*($H$7^0.5)*(NORMINV(RAND(),0,1))</f>
        <v>3.23670773533655</v>
      </c>
      <c r="E783" s="0" t="n">
        <f aca="true">D783+$D$6*($H$5-D783)*$H$7+$E$16*($H$7^0.5)*(NORMINV(RAND(),0,1))</f>
        <v>3.00988173625349</v>
      </c>
      <c r="F783" s="0" t="n">
        <f aca="true">E783+$D$6*($H$5-E783)*$H$7+$F$16*($H$7^0.5)*(NORMINV(RAND(),0,1))</f>
        <v>2.91215607434885</v>
      </c>
      <c r="G783" s="0" t="n">
        <f aca="true">F783+$D$6*($H$5-F783)*$H$7+$G$16*($H$7^0.5)*(NORMINV(RAND(),0,1))</f>
        <v>2.80265547091831</v>
      </c>
      <c r="H783" s="0" t="n">
        <f aca="true">G783+$D$6*($H$5-G783)*$H$7+$H$16*($H$7^0.5)*(NORMINV(RAND(),0,1))</f>
        <v>2.86062503514031</v>
      </c>
      <c r="I783" s="0" t="n">
        <f aca="true">H783+$D$6*($H$5-H783)*$H$7+$I$16*($H$7^0.5)*(NORMINV(RAND(),0,1))</f>
        <v>2.86640548232431</v>
      </c>
      <c r="J783" s="0" t="n">
        <f aca="true">I783+$D$6*($H$5-I783)*$H$7+$J$16*($H$7^0.5)*(NORMINV(RAND(),0,1))</f>
        <v>2.81865931656733</v>
      </c>
      <c r="K783" s="0" t="n">
        <f aca="true">J783+$D$6*($H$5-J783)*$H$7+$K$16*($H$7^0.5)*(NORMINV(RAND(),0,1))</f>
        <v>2.72916499431187</v>
      </c>
      <c r="L783" s="0" t="n">
        <f aca="true">K783+$D$6*($H$5-K783)*$H$7+$L$16*($H$7^0.5)*(NORMINV(RAND(),0,1))</f>
        <v>2.62800164393462</v>
      </c>
      <c r="M783" s="0" t="n">
        <f aca="true">L783+$D$6*($H$5-L783)*$H$7+$M$16*($H$7^0.5)*(NORMINV(RAND(),0,1))</f>
        <v>2.69017596132718</v>
      </c>
      <c r="N783" s="0" t="n">
        <f aca="false">EXP(M783)</f>
        <v>14.7342683537664</v>
      </c>
      <c r="O783" s="0" t="n">
        <f aca="false">EXP(($H$9*LN(N783))+(1-$H$9)*$H$5+(($D$9^2)/(4*$D$6))*(1-$H$9^2))</f>
        <v>15.4308794507904</v>
      </c>
      <c r="P783" s="33" t="n">
        <f aca="false">(MAX(O783-$D$5,0))*$H$8</f>
        <v>0</v>
      </c>
    </row>
    <row r="784" customFormat="false" ht="12.75" hidden="false" customHeight="false" outlineLevel="0" collapsed="false">
      <c r="A784" s="0" t="n">
        <v>764</v>
      </c>
      <c r="C784" s="18" t="n">
        <f aca="false">$H$6</f>
        <v>3.29212628660779</v>
      </c>
      <c r="D784" s="0" t="n">
        <f aca="true">C784+$D$6*($H$5-C784)*$H$7+$D$16*($H$7^0.5)*(NORMINV(RAND(),0,1))</f>
        <v>3.43236202415871</v>
      </c>
      <c r="E784" s="0" t="n">
        <f aca="true">D784+$D$6*($H$5-D784)*$H$7+$E$16*($H$7^0.5)*(NORMINV(RAND(),0,1))</f>
        <v>3.48639829989537</v>
      </c>
      <c r="F784" s="0" t="n">
        <f aca="true">E784+$D$6*($H$5-E784)*$H$7+$F$16*($H$7^0.5)*(NORMINV(RAND(),0,1))</f>
        <v>3.79074217036564</v>
      </c>
      <c r="G784" s="0" t="n">
        <f aca="true">F784+$D$6*($H$5-F784)*$H$7+$G$16*($H$7^0.5)*(NORMINV(RAND(),0,1))</f>
        <v>3.66365313412524</v>
      </c>
      <c r="H784" s="0" t="n">
        <f aca="true">G784+$D$6*($H$5-G784)*$H$7+$H$16*($H$7^0.5)*(NORMINV(RAND(),0,1))</f>
        <v>3.68155762932729</v>
      </c>
      <c r="I784" s="0" t="n">
        <f aca="true">H784+$D$6*($H$5-H784)*$H$7+$I$16*($H$7^0.5)*(NORMINV(RAND(),0,1))</f>
        <v>3.62642933377756</v>
      </c>
      <c r="J784" s="0" t="n">
        <f aca="true">I784+$D$6*($H$5-I784)*$H$7+$J$16*($H$7^0.5)*(NORMINV(RAND(),0,1))</f>
        <v>3.56678341136566</v>
      </c>
      <c r="K784" s="0" t="n">
        <f aca="true">J784+$D$6*($H$5-J784)*$H$7+$K$16*($H$7^0.5)*(NORMINV(RAND(),0,1))</f>
        <v>3.58955588197435</v>
      </c>
      <c r="L784" s="0" t="n">
        <f aca="true">K784+$D$6*($H$5-K784)*$H$7+$L$16*($H$7^0.5)*(NORMINV(RAND(),0,1))</f>
        <v>3.52873242013387</v>
      </c>
      <c r="M784" s="0" t="n">
        <f aca="true">L784+$D$6*($H$5-L784)*$H$7+$M$16*($H$7^0.5)*(NORMINV(RAND(),0,1))</f>
        <v>3.39776370261065</v>
      </c>
      <c r="N784" s="0" t="n">
        <f aca="false">EXP(M784)</f>
        <v>29.8971662784878</v>
      </c>
      <c r="O784" s="0" t="n">
        <f aca="false">EXP(($H$9*LN(N784))+(1-$H$9)*$H$5+(($D$9^2)/(4*$D$6))*(1-$H$9^2))</f>
        <v>26.9830740958588</v>
      </c>
      <c r="P784" s="33" t="n">
        <f aca="false">(MAX(O784-$D$5,0))*$H$8</f>
        <v>3.59857139504734</v>
      </c>
    </row>
    <row r="785" customFormat="false" ht="12.75" hidden="false" customHeight="false" outlineLevel="0" collapsed="false">
      <c r="A785" s="0" t="n">
        <v>765</v>
      </c>
      <c r="C785" s="18" t="n">
        <f aca="false">$H$6</f>
        <v>3.29212628660779</v>
      </c>
      <c r="D785" s="0" t="n">
        <f aca="true">C785+$D$6*($H$5-C785)*$H$7+$D$16*($H$7^0.5)*(NORMINV(RAND(),0,1))</f>
        <v>3.3313250306053</v>
      </c>
      <c r="E785" s="0" t="n">
        <f aca="true">D785+$D$6*($H$5-D785)*$H$7+$E$16*($H$7^0.5)*(NORMINV(RAND(),0,1))</f>
        <v>3.25071765187175</v>
      </c>
      <c r="F785" s="0" t="n">
        <f aca="true">E785+$D$6*($H$5-E785)*$H$7+$F$16*($H$7^0.5)*(NORMINV(RAND(),0,1))</f>
        <v>3.15898656352039</v>
      </c>
      <c r="G785" s="0" t="n">
        <f aca="true">F785+$D$6*($H$5-F785)*$H$7+$G$16*($H$7^0.5)*(NORMINV(RAND(),0,1))</f>
        <v>2.99167473777827</v>
      </c>
      <c r="H785" s="0" t="n">
        <f aca="true">G785+$D$6*($H$5-G785)*$H$7+$H$16*($H$7^0.5)*(NORMINV(RAND(),0,1))</f>
        <v>2.95372012999135</v>
      </c>
      <c r="I785" s="0" t="n">
        <f aca="true">H785+$D$6*($H$5-H785)*$H$7+$I$16*($H$7^0.5)*(NORMINV(RAND(),0,1))</f>
        <v>3.03481811644495</v>
      </c>
      <c r="J785" s="0" t="n">
        <f aca="true">I785+$D$6*($H$5-I785)*$H$7+$J$16*($H$7^0.5)*(NORMINV(RAND(),0,1))</f>
        <v>3.08029746142494</v>
      </c>
      <c r="K785" s="0" t="n">
        <f aca="true">J785+$D$6*($H$5-J785)*$H$7+$K$16*($H$7^0.5)*(NORMINV(RAND(),0,1))</f>
        <v>3.0374107213819</v>
      </c>
      <c r="L785" s="0" t="n">
        <f aca="true">K785+$D$6*($H$5-K785)*$H$7+$L$16*($H$7^0.5)*(NORMINV(RAND(),0,1))</f>
        <v>2.9396709890445</v>
      </c>
      <c r="M785" s="0" t="n">
        <f aca="true">L785+$D$6*($H$5-L785)*$H$7+$M$16*($H$7^0.5)*(NORMINV(RAND(),0,1))</f>
        <v>2.94242557184684</v>
      </c>
      <c r="N785" s="0" t="n">
        <f aca="false">EXP(M785)</f>
        <v>18.9617837462802</v>
      </c>
      <c r="O785" s="0" t="n">
        <f aca="false">EXP(($H$9*LN(N785))+(1-$H$9)*$H$5+(($D$9^2)/(4*$D$6))*(1-$H$9^2))</f>
        <v>18.8326587132827</v>
      </c>
      <c r="P785" s="33" t="n">
        <f aca="false">(MAX(O785-$D$5,0))*$H$8</f>
        <v>0</v>
      </c>
    </row>
    <row r="786" customFormat="false" ht="12.75" hidden="false" customHeight="false" outlineLevel="0" collapsed="false">
      <c r="A786" s="0" t="n">
        <v>766</v>
      </c>
      <c r="C786" s="18" t="n">
        <f aca="false">$H$6</f>
        <v>3.29212628660779</v>
      </c>
      <c r="D786" s="0" t="n">
        <f aca="true">C786+$D$6*($H$5-C786)*$H$7+$D$16*($H$7^0.5)*(NORMINV(RAND(),0,1))</f>
        <v>3.22085699232788</v>
      </c>
      <c r="E786" s="0" t="n">
        <f aca="true">D786+$D$6*($H$5-D786)*$H$7+$E$16*($H$7^0.5)*(NORMINV(RAND(),0,1))</f>
        <v>3.07255339521536</v>
      </c>
      <c r="F786" s="0" t="n">
        <f aca="true">E786+$D$6*($H$5-E786)*$H$7+$F$16*($H$7^0.5)*(NORMINV(RAND(),0,1))</f>
        <v>3.1223926415319</v>
      </c>
      <c r="G786" s="0" t="n">
        <f aca="true">F786+$D$6*($H$5-F786)*$H$7+$G$16*($H$7^0.5)*(NORMINV(RAND(),0,1))</f>
        <v>3.3150018928514</v>
      </c>
      <c r="H786" s="0" t="n">
        <f aca="true">G786+$D$6*($H$5-G786)*$H$7+$H$16*($H$7^0.5)*(NORMINV(RAND(),0,1))</f>
        <v>3.27030476692402</v>
      </c>
      <c r="I786" s="0" t="n">
        <f aca="true">H786+$D$6*($H$5-H786)*$H$7+$I$16*($H$7^0.5)*(NORMINV(RAND(),0,1))</f>
        <v>3.27475025517737</v>
      </c>
      <c r="J786" s="0" t="n">
        <f aca="true">I786+$D$6*($H$5-I786)*$H$7+$J$16*($H$7^0.5)*(NORMINV(RAND(),0,1))</f>
        <v>3.25752205828699</v>
      </c>
      <c r="K786" s="0" t="n">
        <f aca="true">J786+$D$6*($H$5-J786)*$H$7+$K$16*($H$7^0.5)*(NORMINV(RAND(),0,1))</f>
        <v>3.27414755975208</v>
      </c>
      <c r="L786" s="0" t="n">
        <f aca="true">K786+$D$6*($H$5-K786)*$H$7+$L$16*($H$7^0.5)*(NORMINV(RAND(),0,1))</f>
        <v>3.37118022527763</v>
      </c>
      <c r="M786" s="0" t="n">
        <f aca="true">L786+$D$6*($H$5-L786)*$H$7+$M$16*($H$7^0.5)*(NORMINV(RAND(),0,1))</f>
        <v>3.29318112604447</v>
      </c>
      <c r="N786" s="0" t="n">
        <f aca="false">EXP(M786)</f>
        <v>26.92839015174</v>
      </c>
      <c r="O786" s="0" t="n">
        <f aca="false">EXP(($H$9*LN(N786))+(1-$H$9)*$H$5+(($D$9^2)/(4*$D$6))*(1-$H$9^2))</f>
        <v>24.8439058809669</v>
      </c>
      <c r="P786" s="33" t="n">
        <f aca="false">(MAX(O786-$D$5,0))*$H$8</f>
        <v>1.56373164508545</v>
      </c>
    </row>
    <row r="787" customFormat="false" ht="12.75" hidden="false" customHeight="false" outlineLevel="0" collapsed="false">
      <c r="A787" s="0" t="n">
        <v>767</v>
      </c>
      <c r="C787" s="18" t="n">
        <f aca="false">$H$6</f>
        <v>3.29212628660779</v>
      </c>
      <c r="D787" s="0" t="n">
        <f aca="true">C787+$D$6*($H$5-C787)*$H$7+$D$16*($H$7^0.5)*(NORMINV(RAND(),0,1))</f>
        <v>3.17088802694109</v>
      </c>
      <c r="E787" s="0" t="n">
        <f aca="true">D787+$D$6*($H$5-D787)*$H$7+$E$16*($H$7^0.5)*(NORMINV(RAND(),0,1))</f>
        <v>3.18825369928373</v>
      </c>
      <c r="F787" s="0" t="n">
        <f aca="true">E787+$D$6*($H$5-E787)*$H$7+$F$16*($H$7^0.5)*(NORMINV(RAND(),0,1))</f>
        <v>2.96216618490924</v>
      </c>
      <c r="G787" s="0" t="n">
        <f aca="true">F787+$D$6*($H$5-F787)*$H$7+$G$16*($H$7^0.5)*(NORMINV(RAND(),0,1))</f>
        <v>3.03605366748949</v>
      </c>
      <c r="H787" s="0" t="n">
        <f aca="true">G787+$D$6*($H$5-G787)*$H$7+$H$16*($H$7^0.5)*(NORMINV(RAND(),0,1))</f>
        <v>3.127876133234</v>
      </c>
      <c r="I787" s="0" t="n">
        <f aca="true">H787+$D$6*($H$5-H787)*$H$7+$I$16*($H$7^0.5)*(NORMINV(RAND(),0,1))</f>
        <v>2.98308127358048</v>
      </c>
      <c r="J787" s="0" t="n">
        <f aca="true">I787+$D$6*($H$5-I787)*$H$7+$J$16*($H$7^0.5)*(NORMINV(RAND(),0,1))</f>
        <v>2.77567553717699</v>
      </c>
      <c r="K787" s="0" t="n">
        <f aca="true">J787+$D$6*($H$5-J787)*$H$7+$K$16*($H$7^0.5)*(NORMINV(RAND(),0,1))</f>
        <v>2.86745314955067</v>
      </c>
      <c r="L787" s="0" t="n">
        <f aca="true">K787+$D$6*($H$5-K787)*$H$7+$L$16*($H$7^0.5)*(NORMINV(RAND(),0,1))</f>
        <v>2.98274038571332</v>
      </c>
      <c r="M787" s="0" t="n">
        <f aca="true">L787+$D$6*($H$5-L787)*$H$7+$M$16*($H$7^0.5)*(NORMINV(RAND(),0,1))</f>
        <v>2.94532027966293</v>
      </c>
      <c r="N787" s="0" t="n">
        <f aca="false">EXP(M787)</f>
        <v>19.0167520901617</v>
      </c>
      <c r="O787" s="0" t="n">
        <f aca="false">EXP(($H$9*LN(N787))+(1-$H$9)*$H$5+(($D$9^2)/(4*$D$6))*(1-$H$9^2))</f>
        <v>18.8757628950462</v>
      </c>
      <c r="P787" s="33" t="n">
        <f aca="false">(MAX(O787-$D$5,0))*$H$8</f>
        <v>0</v>
      </c>
    </row>
    <row r="788" customFormat="false" ht="12.75" hidden="false" customHeight="false" outlineLevel="0" collapsed="false">
      <c r="A788" s="0" t="n">
        <v>768</v>
      </c>
      <c r="C788" s="18" t="n">
        <f aca="false">$H$6</f>
        <v>3.29212628660779</v>
      </c>
      <c r="D788" s="0" t="n">
        <f aca="true">C788+$D$6*($H$5-C788)*$H$7+$D$16*($H$7^0.5)*(NORMINV(RAND(),0,1))</f>
        <v>3.11535795622105</v>
      </c>
      <c r="E788" s="0" t="n">
        <f aca="true">D788+$D$6*($H$5-D788)*$H$7+$E$16*($H$7^0.5)*(NORMINV(RAND(),0,1))</f>
        <v>3.2815862873132</v>
      </c>
      <c r="F788" s="0" t="n">
        <f aca="true">E788+$D$6*($H$5-E788)*$H$7+$F$16*($H$7^0.5)*(NORMINV(RAND(),0,1))</f>
        <v>3.37978875020704</v>
      </c>
      <c r="G788" s="0" t="n">
        <f aca="true">F788+$D$6*($H$5-F788)*$H$7+$G$16*($H$7^0.5)*(NORMINV(RAND(),0,1))</f>
        <v>3.41427350241411</v>
      </c>
      <c r="H788" s="0" t="n">
        <f aca="true">G788+$D$6*($H$5-G788)*$H$7+$H$16*($H$7^0.5)*(NORMINV(RAND(),0,1))</f>
        <v>3.53890829297941</v>
      </c>
      <c r="I788" s="0" t="n">
        <f aca="true">H788+$D$6*($H$5-H788)*$H$7+$I$16*($H$7^0.5)*(NORMINV(RAND(),0,1))</f>
        <v>3.41180573676361</v>
      </c>
      <c r="J788" s="0" t="n">
        <f aca="true">I788+$D$6*($H$5-I788)*$H$7+$J$16*($H$7^0.5)*(NORMINV(RAND(),0,1))</f>
        <v>3.41641644572095</v>
      </c>
      <c r="K788" s="0" t="n">
        <f aca="true">J788+$D$6*($H$5-J788)*$H$7+$K$16*($H$7^0.5)*(NORMINV(RAND(),0,1))</f>
        <v>3.22054323319601</v>
      </c>
      <c r="L788" s="0" t="n">
        <f aca="true">K788+$D$6*($H$5-K788)*$H$7+$L$16*($H$7^0.5)*(NORMINV(RAND(),0,1))</f>
        <v>3.25415525812459</v>
      </c>
      <c r="M788" s="0" t="n">
        <f aca="true">L788+$D$6*($H$5-L788)*$H$7+$M$16*($H$7^0.5)*(NORMINV(RAND(),0,1))</f>
        <v>3.32587993328773</v>
      </c>
      <c r="N788" s="0" t="n">
        <f aca="false">EXP(M788)</f>
        <v>27.8234706722387</v>
      </c>
      <c r="O788" s="0" t="n">
        <f aca="false">EXP(($H$9*LN(N788))+(1-$H$9)*$H$5+(($D$9^2)/(4*$D$6))*(1-$H$9^2))</f>
        <v>25.4938532046853</v>
      </c>
      <c r="P788" s="33" t="n">
        <f aca="false">(MAX(O788-$D$5,0))*$H$8</f>
        <v>2.18198066378195</v>
      </c>
    </row>
    <row r="789" customFormat="false" ht="12.75" hidden="false" customHeight="false" outlineLevel="0" collapsed="false">
      <c r="A789" s="0" t="n">
        <v>769</v>
      </c>
      <c r="C789" s="18" t="n">
        <f aca="false">$H$6</f>
        <v>3.29212628660779</v>
      </c>
      <c r="D789" s="0" t="n">
        <f aca="true">C789+$D$6*($H$5-C789)*$H$7+$D$16*($H$7^0.5)*(NORMINV(RAND(),0,1))</f>
        <v>3.11050491784052</v>
      </c>
      <c r="E789" s="0" t="n">
        <f aca="true">D789+$D$6*($H$5-D789)*$H$7+$E$16*($H$7^0.5)*(NORMINV(RAND(),0,1))</f>
        <v>3.1885589147402</v>
      </c>
      <c r="F789" s="0" t="n">
        <f aca="true">E789+$D$6*($H$5-E789)*$H$7+$F$16*($H$7^0.5)*(NORMINV(RAND(),0,1))</f>
        <v>3.20226130966407</v>
      </c>
      <c r="G789" s="0" t="n">
        <f aca="true">F789+$D$6*($H$5-F789)*$H$7+$G$16*($H$7^0.5)*(NORMINV(RAND(),0,1))</f>
        <v>3.33958471239304</v>
      </c>
      <c r="H789" s="0" t="n">
        <f aca="true">G789+$D$6*($H$5-G789)*$H$7+$H$16*($H$7^0.5)*(NORMINV(RAND(),0,1))</f>
        <v>3.27671005719373</v>
      </c>
      <c r="I789" s="0" t="n">
        <f aca="true">H789+$D$6*($H$5-H789)*$H$7+$I$16*($H$7^0.5)*(NORMINV(RAND(),0,1))</f>
        <v>3.20850841023995</v>
      </c>
      <c r="J789" s="0" t="n">
        <f aca="true">I789+$D$6*($H$5-I789)*$H$7+$J$16*($H$7^0.5)*(NORMINV(RAND(),0,1))</f>
        <v>3.08634732866603</v>
      </c>
      <c r="K789" s="0" t="n">
        <f aca="true">J789+$D$6*($H$5-J789)*$H$7+$K$16*($H$7^0.5)*(NORMINV(RAND(),0,1))</f>
        <v>3.12188200051209</v>
      </c>
      <c r="L789" s="0" t="n">
        <f aca="true">K789+$D$6*($H$5-K789)*$H$7+$L$16*($H$7^0.5)*(NORMINV(RAND(),0,1))</f>
        <v>3.00238354763209</v>
      </c>
      <c r="M789" s="0" t="n">
        <f aca="true">L789+$D$6*($H$5-L789)*$H$7+$M$16*($H$7^0.5)*(NORMINV(RAND(),0,1))</f>
        <v>3.0554809954934</v>
      </c>
      <c r="N789" s="0" t="n">
        <f aca="false">EXP(M789)</f>
        <v>21.2313952767401</v>
      </c>
      <c r="O789" s="0" t="n">
        <f aca="false">EXP(($H$9*LN(N789))+(1-$H$9)*$H$5+(($D$9^2)/(4*$D$6))*(1-$H$9^2))</f>
        <v>20.5915648160427</v>
      </c>
      <c r="P789" s="33" t="n">
        <f aca="false">(MAX(O789-$D$5,0))*$H$8</f>
        <v>0</v>
      </c>
    </row>
    <row r="790" customFormat="false" ht="12.75" hidden="false" customHeight="false" outlineLevel="0" collapsed="false">
      <c r="A790" s="0" t="n">
        <v>770</v>
      </c>
      <c r="C790" s="18" t="n">
        <f aca="false">$H$6</f>
        <v>3.29212628660779</v>
      </c>
      <c r="D790" s="0" t="n">
        <f aca="true">C790+$D$6*($H$5-C790)*$H$7+$D$16*($H$7^0.5)*(NORMINV(RAND(),0,1))</f>
        <v>3.0766345914994</v>
      </c>
      <c r="E790" s="0" t="n">
        <f aca="true">D790+$D$6*($H$5-D790)*$H$7+$E$16*($H$7^0.5)*(NORMINV(RAND(),0,1))</f>
        <v>2.95532999163448</v>
      </c>
      <c r="F790" s="0" t="n">
        <f aca="true">E790+$D$6*($H$5-E790)*$H$7+$F$16*($H$7^0.5)*(NORMINV(RAND(),0,1))</f>
        <v>2.96767006849927</v>
      </c>
      <c r="G790" s="0" t="n">
        <f aca="true">F790+$D$6*($H$5-F790)*$H$7+$G$16*($H$7^0.5)*(NORMINV(RAND(),0,1))</f>
        <v>3.08289246002094</v>
      </c>
      <c r="H790" s="0" t="n">
        <f aca="true">G790+$D$6*($H$5-G790)*$H$7+$H$16*($H$7^0.5)*(NORMINV(RAND(),0,1))</f>
        <v>3.22376145096322</v>
      </c>
      <c r="I790" s="0" t="n">
        <f aca="true">H790+$D$6*($H$5-H790)*$H$7+$I$16*($H$7^0.5)*(NORMINV(RAND(),0,1))</f>
        <v>3.41861539433406</v>
      </c>
      <c r="J790" s="0" t="n">
        <f aca="true">I790+$D$6*($H$5-I790)*$H$7+$J$16*($H$7^0.5)*(NORMINV(RAND(),0,1))</f>
        <v>3.52781689536991</v>
      </c>
      <c r="K790" s="0" t="n">
        <f aca="true">J790+$D$6*($H$5-J790)*$H$7+$K$16*($H$7^0.5)*(NORMINV(RAND(),0,1))</f>
        <v>3.53205364635308</v>
      </c>
      <c r="L790" s="0" t="n">
        <f aca="true">K790+$D$6*($H$5-K790)*$H$7+$L$16*($H$7^0.5)*(NORMINV(RAND(),0,1))</f>
        <v>3.58688082372982</v>
      </c>
      <c r="M790" s="0" t="n">
        <f aca="true">L790+$D$6*($H$5-L790)*$H$7+$M$16*($H$7^0.5)*(NORMINV(RAND(),0,1))</f>
        <v>3.583627418658</v>
      </c>
      <c r="N790" s="0" t="n">
        <f aca="false">EXP(M790)</f>
        <v>36.0039054990987</v>
      </c>
      <c r="O790" s="0" t="n">
        <f aca="false">EXP(($H$9*LN(N790))+(1-$H$9)*$H$5+(($D$9^2)/(4*$D$6))*(1-$H$9^2))</f>
        <v>31.249436843453</v>
      </c>
      <c r="P790" s="33" t="n">
        <f aca="false">(MAX(O790-$D$5,0))*$H$8</f>
        <v>7.65686117615263</v>
      </c>
    </row>
    <row r="791" customFormat="false" ht="12.75" hidden="false" customHeight="false" outlineLevel="0" collapsed="false">
      <c r="A791" s="0" t="n">
        <v>771</v>
      </c>
      <c r="C791" s="18" t="n">
        <f aca="false">$H$6</f>
        <v>3.29212628660779</v>
      </c>
      <c r="D791" s="0" t="n">
        <f aca="true">C791+$D$6*($H$5-C791)*$H$7+$D$16*($H$7^0.5)*(NORMINV(RAND(),0,1))</f>
        <v>3.07619502553539</v>
      </c>
      <c r="E791" s="0" t="n">
        <f aca="true">D791+$D$6*($H$5-D791)*$H$7+$E$16*($H$7^0.5)*(NORMINV(RAND(),0,1))</f>
        <v>3.15716869457842</v>
      </c>
      <c r="F791" s="0" t="n">
        <f aca="true">E791+$D$6*($H$5-E791)*$H$7+$F$16*($H$7^0.5)*(NORMINV(RAND(),0,1))</f>
        <v>3.18644429537199</v>
      </c>
      <c r="G791" s="0" t="n">
        <f aca="true">F791+$D$6*($H$5-F791)*$H$7+$G$16*($H$7^0.5)*(NORMINV(RAND(),0,1))</f>
        <v>3.46259512831661</v>
      </c>
      <c r="H791" s="0" t="n">
        <f aca="true">G791+$D$6*($H$5-G791)*$H$7+$H$16*($H$7^0.5)*(NORMINV(RAND(),0,1))</f>
        <v>3.49234618186025</v>
      </c>
      <c r="I791" s="0" t="n">
        <f aca="true">H791+$D$6*($H$5-H791)*$H$7+$I$16*($H$7^0.5)*(NORMINV(RAND(),0,1))</f>
        <v>3.39349407270712</v>
      </c>
      <c r="J791" s="0" t="n">
        <f aca="true">I791+$D$6*($H$5-I791)*$H$7+$J$16*($H$7^0.5)*(NORMINV(RAND(),0,1))</f>
        <v>3.33576509980746</v>
      </c>
      <c r="K791" s="0" t="n">
        <f aca="true">J791+$D$6*($H$5-J791)*$H$7+$K$16*($H$7^0.5)*(NORMINV(RAND(),0,1))</f>
        <v>3.22151479228493</v>
      </c>
      <c r="L791" s="0" t="n">
        <f aca="true">K791+$D$6*($H$5-K791)*$H$7+$L$16*($H$7^0.5)*(NORMINV(RAND(),0,1))</f>
        <v>3.31143068342126</v>
      </c>
      <c r="M791" s="0" t="n">
        <f aca="true">L791+$D$6*($H$5-L791)*$H$7+$M$16*($H$7^0.5)*(NORMINV(RAND(),0,1))</f>
        <v>3.47418698590785</v>
      </c>
      <c r="N791" s="0" t="n">
        <f aca="false">EXP(M791)</f>
        <v>32.271580618274</v>
      </c>
      <c r="O791" s="0" t="n">
        <f aca="false">EXP(($H$9*LN(N791))+(1-$H$9)*$H$5+(($D$9^2)/(4*$D$6))*(1-$H$9^2))</f>
        <v>28.6618627850659</v>
      </c>
      <c r="P791" s="33" t="n">
        <f aca="false">(MAX(O791-$D$5,0))*$H$8</f>
        <v>5.19548459374008</v>
      </c>
    </row>
    <row r="792" customFormat="false" ht="12.75" hidden="false" customHeight="false" outlineLevel="0" collapsed="false">
      <c r="A792" s="0" t="n">
        <v>772</v>
      </c>
      <c r="C792" s="18" t="n">
        <f aca="false">$H$6</f>
        <v>3.29212628660779</v>
      </c>
      <c r="D792" s="0" t="n">
        <f aca="true">C792+$D$6*($H$5-C792)*$H$7+$D$16*($H$7^0.5)*(NORMINV(RAND(),0,1))</f>
        <v>3.29468887095158</v>
      </c>
      <c r="E792" s="0" t="n">
        <f aca="true">D792+$D$6*($H$5-D792)*$H$7+$E$16*($H$7^0.5)*(NORMINV(RAND(),0,1))</f>
        <v>3.56901419628818</v>
      </c>
      <c r="F792" s="0" t="n">
        <f aca="true">E792+$D$6*($H$5-E792)*$H$7+$F$16*($H$7^0.5)*(NORMINV(RAND(),0,1))</f>
        <v>3.46872477807245</v>
      </c>
      <c r="G792" s="0" t="n">
        <f aca="true">F792+$D$6*($H$5-F792)*$H$7+$G$16*($H$7^0.5)*(NORMINV(RAND(),0,1))</f>
        <v>3.36913433970157</v>
      </c>
      <c r="H792" s="0" t="n">
        <f aca="true">G792+$D$6*($H$5-G792)*$H$7+$H$16*($H$7^0.5)*(NORMINV(RAND(),0,1))</f>
        <v>3.15851654072501</v>
      </c>
      <c r="I792" s="0" t="n">
        <f aca="true">H792+$D$6*($H$5-H792)*$H$7+$I$16*($H$7^0.5)*(NORMINV(RAND(),0,1))</f>
        <v>2.78081151073146</v>
      </c>
      <c r="J792" s="0" t="n">
        <f aca="true">I792+$D$6*($H$5-I792)*$H$7+$J$16*($H$7^0.5)*(NORMINV(RAND(),0,1))</f>
        <v>2.76389071913878</v>
      </c>
      <c r="K792" s="0" t="n">
        <f aca="true">J792+$D$6*($H$5-J792)*$H$7+$K$16*($H$7^0.5)*(NORMINV(RAND(),0,1))</f>
        <v>2.77069610104305</v>
      </c>
      <c r="L792" s="0" t="n">
        <f aca="true">K792+$D$6*($H$5-K792)*$H$7+$L$16*($H$7^0.5)*(NORMINV(RAND(),0,1))</f>
        <v>2.85082962754145</v>
      </c>
      <c r="M792" s="0" t="n">
        <f aca="true">L792+$D$6*($H$5-L792)*$H$7+$M$16*($H$7^0.5)*(NORMINV(RAND(),0,1))</f>
        <v>2.82697161866551</v>
      </c>
      <c r="N792" s="0" t="n">
        <f aca="false">EXP(M792)</f>
        <v>16.8942211330986</v>
      </c>
      <c r="O792" s="0" t="n">
        <f aca="false">EXP(($H$9*LN(N792))+(1-$H$9)*$H$5+(($D$9^2)/(4*$D$6))*(1-$H$9^2))</f>
        <v>17.1913994598389</v>
      </c>
      <c r="P792" s="33" t="n">
        <f aca="false">(MAX(O792-$D$5,0))*$H$8</f>
        <v>0</v>
      </c>
    </row>
    <row r="793" customFormat="false" ht="12.75" hidden="false" customHeight="false" outlineLevel="0" collapsed="false">
      <c r="A793" s="0" t="n">
        <v>773</v>
      </c>
      <c r="C793" s="18" t="n">
        <f aca="false">$H$6</f>
        <v>3.29212628660779</v>
      </c>
      <c r="D793" s="0" t="n">
        <f aca="true">C793+$D$6*($H$5-C793)*$H$7+$D$16*($H$7^0.5)*(NORMINV(RAND(),0,1))</f>
        <v>3.35032069420118</v>
      </c>
      <c r="E793" s="0" t="n">
        <f aca="true">D793+$D$6*($H$5-D793)*$H$7+$E$16*($H$7^0.5)*(NORMINV(RAND(),0,1))</f>
        <v>3.28839352792554</v>
      </c>
      <c r="F793" s="0" t="n">
        <f aca="true">E793+$D$6*($H$5-E793)*$H$7+$F$16*($H$7^0.5)*(NORMINV(RAND(),0,1))</f>
        <v>3.40115564331472</v>
      </c>
      <c r="G793" s="0" t="n">
        <f aca="true">F793+$D$6*($H$5-F793)*$H$7+$G$16*($H$7^0.5)*(NORMINV(RAND(),0,1))</f>
        <v>3.49926560530769</v>
      </c>
      <c r="H793" s="0" t="n">
        <f aca="true">G793+$D$6*($H$5-G793)*$H$7+$H$16*($H$7^0.5)*(NORMINV(RAND(),0,1))</f>
        <v>3.64521672201286</v>
      </c>
      <c r="I793" s="0" t="n">
        <f aca="true">H793+$D$6*($H$5-H793)*$H$7+$I$16*($H$7^0.5)*(NORMINV(RAND(),0,1))</f>
        <v>3.67686884607886</v>
      </c>
      <c r="J793" s="0" t="n">
        <f aca="true">I793+$D$6*($H$5-I793)*$H$7+$J$16*($H$7^0.5)*(NORMINV(RAND(),0,1))</f>
        <v>3.45865549949441</v>
      </c>
      <c r="K793" s="0" t="n">
        <f aca="true">J793+$D$6*($H$5-J793)*$H$7+$K$16*($H$7^0.5)*(NORMINV(RAND(),0,1))</f>
        <v>3.55257468229524</v>
      </c>
      <c r="L793" s="0" t="n">
        <f aca="true">K793+$D$6*($H$5-K793)*$H$7+$L$16*($H$7^0.5)*(NORMINV(RAND(),0,1))</f>
        <v>3.53754841747141</v>
      </c>
      <c r="M793" s="0" t="n">
        <f aca="true">L793+$D$6*($H$5-L793)*$H$7+$M$16*($H$7^0.5)*(NORMINV(RAND(),0,1))</f>
        <v>3.65855206206371</v>
      </c>
      <c r="N793" s="0" t="n">
        <f aca="false">EXP(M793)</f>
        <v>38.8051147759539</v>
      </c>
      <c r="O793" s="0" t="n">
        <f aca="false">EXP(($H$9*LN(N793))+(1-$H$9)*$H$5+(($D$9^2)/(4*$D$6))*(1-$H$9^2))</f>
        <v>33.154398426312</v>
      </c>
      <c r="P793" s="33" t="n">
        <f aca="false">(MAX(O793-$D$5,0))*$H$8</f>
        <v>9.46891668631155</v>
      </c>
    </row>
    <row r="794" customFormat="false" ht="12.75" hidden="false" customHeight="false" outlineLevel="0" collapsed="false">
      <c r="A794" s="0" t="n">
        <v>774</v>
      </c>
      <c r="C794" s="18" t="n">
        <f aca="false">$H$6</f>
        <v>3.29212628660779</v>
      </c>
      <c r="D794" s="0" t="n">
        <f aca="true">C794+$D$6*($H$5-C794)*$H$7+$D$16*($H$7^0.5)*(NORMINV(RAND(),0,1))</f>
        <v>3.11778728465994</v>
      </c>
      <c r="E794" s="0" t="n">
        <f aca="true">D794+$D$6*($H$5-D794)*$H$7+$E$16*($H$7^0.5)*(NORMINV(RAND(),0,1))</f>
        <v>3.20458706638218</v>
      </c>
      <c r="F794" s="0" t="n">
        <f aca="true">E794+$D$6*($H$5-E794)*$H$7+$F$16*($H$7^0.5)*(NORMINV(RAND(),0,1))</f>
        <v>3.33149207985442</v>
      </c>
      <c r="G794" s="0" t="n">
        <f aca="true">F794+$D$6*($H$5-F794)*$H$7+$G$16*($H$7^0.5)*(NORMINV(RAND(),0,1))</f>
        <v>3.41837348446098</v>
      </c>
      <c r="H794" s="0" t="n">
        <f aca="true">G794+$D$6*($H$5-G794)*$H$7+$H$16*($H$7^0.5)*(NORMINV(RAND(),0,1))</f>
        <v>3.45560923074429</v>
      </c>
      <c r="I794" s="0" t="n">
        <f aca="true">H794+$D$6*($H$5-H794)*$H$7+$I$16*($H$7^0.5)*(NORMINV(RAND(),0,1))</f>
        <v>3.46536340586789</v>
      </c>
      <c r="J794" s="0" t="n">
        <f aca="true">I794+$D$6*($H$5-I794)*$H$7+$J$16*($H$7^0.5)*(NORMINV(RAND(),0,1))</f>
        <v>3.26056421197095</v>
      </c>
      <c r="K794" s="0" t="n">
        <f aca="true">J794+$D$6*($H$5-J794)*$H$7+$K$16*($H$7^0.5)*(NORMINV(RAND(),0,1))</f>
        <v>3.18896908263248</v>
      </c>
      <c r="L794" s="0" t="n">
        <f aca="true">K794+$D$6*($H$5-K794)*$H$7+$L$16*($H$7^0.5)*(NORMINV(RAND(),0,1))</f>
        <v>3.19526019420106</v>
      </c>
      <c r="M794" s="0" t="n">
        <f aca="true">L794+$D$6*($H$5-L794)*$H$7+$M$16*($H$7^0.5)*(NORMINV(RAND(),0,1))</f>
        <v>3.13511253674321</v>
      </c>
      <c r="N794" s="0" t="n">
        <f aca="false">EXP(M794)</f>
        <v>22.9912230538187</v>
      </c>
      <c r="O794" s="0" t="n">
        <f aca="false">EXP(($H$9*LN(N794))+(1-$H$9)*$H$5+(($D$9^2)/(4*$D$6))*(1-$H$9^2))</f>
        <v>21.9281888075258</v>
      </c>
      <c r="P794" s="33" t="n">
        <f aca="false">(MAX(O794-$D$5,0))*$H$8</f>
        <v>0</v>
      </c>
    </row>
    <row r="795" customFormat="false" ht="12.75" hidden="false" customHeight="false" outlineLevel="0" collapsed="false">
      <c r="A795" s="0" t="n">
        <v>775</v>
      </c>
      <c r="C795" s="18" t="n">
        <f aca="false">$H$6</f>
        <v>3.29212628660779</v>
      </c>
      <c r="D795" s="0" t="n">
        <f aca="true">C795+$D$6*($H$5-C795)*$H$7+$D$16*($H$7^0.5)*(NORMINV(RAND(),0,1))</f>
        <v>2.87373993175708</v>
      </c>
      <c r="E795" s="0" t="n">
        <f aca="true">D795+$D$6*($H$5-D795)*$H$7+$E$16*($H$7^0.5)*(NORMINV(RAND(),0,1))</f>
        <v>2.86045845016382</v>
      </c>
      <c r="F795" s="0" t="n">
        <f aca="true">E795+$D$6*($H$5-E795)*$H$7+$F$16*($H$7^0.5)*(NORMINV(RAND(),0,1))</f>
        <v>2.53516556507553</v>
      </c>
      <c r="G795" s="0" t="n">
        <f aca="true">F795+$D$6*($H$5-F795)*$H$7+$G$16*($H$7^0.5)*(NORMINV(RAND(),0,1))</f>
        <v>2.5351472531982</v>
      </c>
      <c r="H795" s="0" t="n">
        <f aca="true">G795+$D$6*($H$5-G795)*$H$7+$H$16*($H$7^0.5)*(NORMINV(RAND(),0,1))</f>
        <v>2.52579409955774</v>
      </c>
      <c r="I795" s="0" t="n">
        <f aca="true">H795+$D$6*($H$5-H795)*$H$7+$I$16*($H$7^0.5)*(NORMINV(RAND(),0,1))</f>
        <v>2.52233814772339</v>
      </c>
      <c r="J795" s="0" t="n">
        <f aca="true">I795+$D$6*($H$5-I795)*$H$7+$J$16*($H$7^0.5)*(NORMINV(RAND(),0,1))</f>
        <v>2.55969857791703</v>
      </c>
      <c r="K795" s="0" t="n">
        <f aca="true">J795+$D$6*($H$5-J795)*$H$7+$K$16*($H$7^0.5)*(NORMINV(RAND(),0,1))</f>
        <v>2.36189947648924</v>
      </c>
      <c r="L795" s="0" t="n">
        <f aca="true">K795+$D$6*($H$5-K795)*$H$7+$L$16*($H$7^0.5)*(NORMINV(RAND(),0,1))</f>
        <v>2.42116670546377</v>
      </c>
      <c r="M795" s="0" t="n">
        <f aca="true">L795+$D$6*($H$5-L795)*$H$7+$M$16*($H$7^0.5)*(NORMINV(RAND(),0,1))</f>
        <v>2.52460646218393</v>
      </c>
      <c r="N795" s="0" t="n">
        <f aca="false">EXP(M795)</f>
        <v>12.4859805910822</v>
      </c>
      <c r="O795" s="0" t="n">
        <f aca="false">EXP(($H$9*LN(N795))+(1-$H$9)*$H$5+(($D$9^2)/(4*$D$6))*(1-$H$9^2))</f>
        <v>13.5394422015827</v>
      </c>
      <c r="P795" s="33" t="n">
        <f aca="false">(MAX(O795-$D$5,0))*$H$8</f>
        <v>0</v>
      </c>
    </row>
    <row r="796" customFormat="false" ht="12.75" hidden="false" customHeight="false" outlineLevel="0" collapsed="false">
      <c r="A796" s="0" t="n">
        <v>776</v>
      </c>
      <c r="C796" s="18" t="n">
        <f aca="false">$H$6</f>
        <v>3.29212628660779</v>
      </c>
      <c r="D796" s="0" t="n">
        <f aca="true">C796+$D$6*($H$5-C796)*$H$7+$D$16*($H$7^0.5)*(NORMINV(RAND(),0,1))</f>
        <v>3.30502444292674</v>
      </c>
      <c r="E796" s="0" t="n">
        <f aca="true">D796+$D$6*($H$5-D796)*$H$7+$E$16*($H$7^0.5)*(NORMINV(RAND(),0,1))</f>
        <v>3.37921562680541</v>
      </c>
      <c r="F796" s="0" t="n">
        <f aca="true">E796+$D$6*($H$5-E796)*$H$7+$F$16*($H$7^0.5)*(NORMINV(RAND(),0,1))</f>
        <v>3.85673644890246</v>
      </c>
      <c r="G796" s="0" t="n">
        <f aca="true">F796+$D$6*($H$5-F796)*$H$7+$G$16*($H$7^0.5)*(NORMINV(RAND(),0,1))</f>
        <v>4.0337261027194</v>
      </c>
      <c r="H796" s="0" t="n">
        <f aca="true">G796+$D$6*($H$5-G796)*$H$7+$H$16*($H$7^0.5)*(NORMINV(RAND(),0,1))</f>
        <v>3.87952128207456</v>
      </c>
      <c r="I796" s="0" t="n">
        <f aca="true">H796+$D$6*($H$5-H796)*$H$7+$I$16*($H$7^0.5)*(NORMINV(RAND(),0,1))</f>
        <v>3.68833884659242</v>
      </c>
      <c r="J796" s="0" t="n">
        <f aca="true">I796+$D$6*($H$5-I796)*$H$7+$J$16*($H$7^0.5)*(NORMINV(RAND(),0,1))</f>
        <v>3.73777962734881</v>
      </c>
      <c r="K796" s="0" t="n">
        <f aca="true">J796+$D$6*($H$5-J796)*$H$7+$K$16*($H$7^0.5)*(NORMINV(RAND(),0,1))</f>
        <v>3.63731751303844</v>
      </c>
      <c r="L796" s="0" t="n">
        <f aca="true">K796+$D$6*($H$5-K796)*$H$7+$L$16*($H$7^0.5)*(NORMINV(RAND(),0,1))</f>
        <v>3.60607131958417</v>
      </c>
      <c r="M796" s="0" t="n">
        <f aca="true">L796+$D$6*($H$5-L796)*$H$7+$M$16*($H$7^0.5)*(NORMINV(RAND(),0,1))</f>
        <v>3.54704219523513</v>
      </c>
      <c r="N796" s="0" t="n">
        <f aca="false">EXP(M796)</f>
        <v>34.7104986252769</v>
      </c>
      <c r="O796" s="0" t="n">
        <f aca="false">EXP(($H$9*LN(N796))+(1-$H$9)*$H$5+(($D$9^2)/(4*$D$6))*(1-$H$9^2))</f>
        <v>30.3594262036145</v>
      </c>
      <c r="P796" s="33" t="n">
        <f aca="false">(MAX(O796-$D$5,0))*$H$8</f>
        <v>6.81025686741955</v>
      </c>
    </row>
    <row r="797" customFormat="false" ht="12.75" hidden="false" customHeight="false" outlineLevel="0" collapsed="false">
      <c r="A797" s="0" t="n">
        <v>777</v>
      </c>
      <c r="C797" s="18" t="n">
        <f aca="false">$H$6</f>
        <v>3.29212628660779</v>
      </c>
      <c r="D797" s="0" t="n">
        <f aca="true">C797+$D$6*($H$5-C797)*$H$7+$D$16*($H$7^0.5)*(NORMINV(RAND(),0,1))</f>
        <v>3.25673096640398</v>
      </c>
      <c r="E797" s="0" t="n">
        <f aca="true">D797+$D$6*($H$5-D797)*$H$7+$E$16*($H$7^0.5)*(NORMINV(RAND(),0,1))</f>
        <v>3.57092577109601</v>
      </c>
      <c r="F797" s="0" t="n">
        <f aca="true">E797+$D$6*($H$5-E797)*$H$7+$F$16*($H$7^0.5)*(NORMINV(RAND(),0,1))</f>
        <v>3.43213378451776</v>
      </c>
      <c r="G797" s="0" t="n">
        <f aca="true">F797+$D$6*($H$5-F797)*$H$7+$G$16*($H$7^0.5)*(NORMINV(RAND(),0,1))</f>
        <v>3.38074260708107</v>
      </c>
      <c r="H797" s="0" t="n">
        <f aca="true">G797+$D$6*($H$5-G797)*$H$7+$H$16*($H$7^0.5)*(NORMINV(RAND(),0,1))</f>
        <v>3.36905939065051</v>
      </c>
      <c r="I797" s="0" t="n">
        <f aca="true">H797+$D$6*($H$5-H797)*$H$7+$I$16*($H$7^0.5)*(NORMINV(RAND(),0,1))</f>
        <v>3.32777878761207</v>
      </c>
      <c r="J797" s="0" t="n">
        <f aca="true">I797+$D$6*($H$5-I797)*$H$7+$J$16*($H$7^0.5)*(NORMINV(RAND(),0,1))</f>
        <v>3.17812814753568</v>
      </c>
      <c r="K797" s="0" t="n">
        <f aca="true">J797+$D$6*($H$5-J797)*$H$7+$K$16*($H$7^0.5)*(NORMINV(RAND(),0,1))</f>
        <v>3.19984325969401</v>
      </c>
      <c r="L797" s="0" t="n">
        <f aca="true">K797+$D$6*($H$5-K797)*$H$7+$L$16*($H$7^0.5)*(NORMINV(RAND(),0,1))</f>
        <v>3.06033424714168</v>
      </c>
      <c r="M797" s="0" t="n">
        <f aca="true">L797+$D$6*($H$5-L797)*$H$7+$M$16*($H$7^0.5)*(NORMINV(RAND(),0,1))</f>
        <v>3.21716062613601</v>
      </c>
      <c r="N797" s="0" t="n">
        <f aca="false">EXP(M797)</f>
        <v>24.957156784513</v>
      </c>
      <c r="O797" s="0" t="n">
        <f aca="false">EXP(($H$9*LN(N797))+(1-$H$9)*$H$5+(($D$9^2)/(4*$D$6))*(1-$H$9^2))</f>
        <v>23.3961847602924</v>
      </c>
      <c r="P797" s="33" t="n">
        <f aca="false">(MAX(O797-$D$5,0))*$H$8</f>
        <v>0.186616716628737</v>
      </c>
    </row>
    <row r="798" customFormat="false" ht="12.75" hidden="false" customHeight="false" outlineLevel="0" collapsed="false">
      <c r="A798" s="0" t="n">
        <v>778</v>
      </c>
      <c r="C798" s="18" t="n">
        <f aca="false">$H$6</f>
        <v>3.29212628660779</v>
      </c>
      <c r="D798" s="0" t="n">
        <f aca="true">C798+$D$6*($H$5-C798)*$H$7+$D$16*($H$7^0.5)*(NORMINV(RAND(),0,1))</f>
        <v>3.45429651663329</v>
      </c>
      <c r="E798" s="0" t="n">
        <f aca="true">D798+$D$6*($H$5-D798)*$H$7+$E$16*($H$7^0.5)*(NORMINV(RAND(),0,1))</f>
        <v>3.34453283336959</v>
      </c>
      <c r="F798" s="0" t="n">
        <f aca="true">E798+$D$6*($H$5-E798)*$H$7+$F$16*($H$7^0.5)*(NORMINV(RAND(),0,1))</f>
        <v>3.13995616778172</v>
      </c>
      <c r="G798" s="0" t="n">
        <f aca="true">F798+$D$6*($H$5-F798)*$H$7+$G$16*($H$7^0.5)*(NORMINV(RAND(),0,1))</f>
        <v>3.34654805155866</v>
      </c>
      <c r="H798" s="0" t="n">
        <f aca="true">G798+$D$6*($H$5-G798)*$H$7+$H$16*($H$7^0.5)*(NORMINV(RAND(),0,1))</f>
        <v>3.23189091423241</v>
      </c>
      <c r="I798" s="0" t="n">
        <f aca="true">H798+$D$6*($H$5-H798)*$H$7+$I$16*($H$7^0.5)*(NORMINV(RAND(),0,1))</f>
        <v>3.32520440477339</v>
      </c>
      <c r="J798" s="0" t="n">
        <f aca="true">I798+$D$6*($H$5-I798)*$H$7+$J$16*($H$7^0.5)*(NORMINV(RAND(),0,1))</f>
        <v>3.52231972185948</v>
      </c>
      <c r="K798" s="0" t="n">
        <f aca="true">J798+$D$6*($H$5-J798)*$H$7+$K$16*($H$7^0.5)*(NORMINV(RAND(),0,1))</f>
        <v>3.54127597217899</v>
      </c>
      <c r="L798" s="0" t="n">
        <f aca="true">K798+$D$6*($H$5-K798)*$H$7+$L$16*($H$7^0.5)*(NORMINV(RAND(),0,1))</f>
        <v>3.37891463459814</v>
      </c>
      <c r="M798" s="0" t="n">
        <f aca="true">L798+$D$6*($H$5-L798)*$H$7+$M$16*($H$7^0.5)*(NORMINV(RAND(),0,1))</f>
        <v>3.42311590580966</v>
      </c>
      <c r="N798" s="0" t="n">
        <f aca="false">EXP(M798)</f>
        <v>30.6648149903861</v>
      </c>
      <c r="O798" s="0" t="n">
        <f aca="false">EXP(($H$9*LN(N798))+(1-$H$9)*$H$5+(($D$9^2)/(4*$D$6))*(1-$H$9^2))</f>
        <v>27.5287927001038</v>
      </c>
      <c r="P798" s="33" t="n">
        <f aca="false">(MAX(O798-$D$5,0))*$H$8</f>
        <v>4.11767498890262</v>
      </c>
    </row>
    <row r="799" customFormat="false" ht="12.75" hidden="false" customHeight="false" outlineLevel="0" collapsed="false">
      <c r="A799" s="0" t="n">
        <v>779</v>
      </c>
      <c r="C799" s="18" t="n">
        <f aca="false">$H$6</f>
        <v>3.29212628660779</v>
      </c>
      <c r="D799" s="0" t="n">
        <f aca="true">C799+$D$6*($H$5-C799)*$H$7+$D$16*($H$7^0.5)*(NORMINV(RAND(),0,1))</f>
        <v>3.40288439871373</v>
      </c>
      <c r="E799" s="0" t="n">
        <f aca="true">D799+$D$6*($H$5-D799)*$H$7+$E$16*($H$7^0.5)*(NORMINV(RAND(),0,1))</f>
        <v>3.55635664607132</v>
      </c>
      <c r="F799" s="0" t="n">
        <f aca="true">E799+$D$6*($H$5-E799)*$H$7+$F$16*($H$7^0.5)*(NORMINV(RAND(),0,1))</f>
        <v>3.56326969268574</v>
      </c>
      <c r="G799" s="0" t="n">
        <f aca="true">F799+$D$6*($H$5-F799)*$H$7+$G$16*($H$7^0.5)*(NORMINV(RAND(),0,1))</f>
        <v>3.31150231057761</v>
      </c>
      <c r="H799" s="0" t="n">
        <f aca="true">G799+$D$6*($H$5-G799)*$H$7+$H$16*($H$7^0.5)*(NORMINV(RAND(),0,1))</f>
        <v>3.20372722501212</v>
      </c>
      <c r="I799" s="0" t="n">
        <f aca="true">H799+$D$6*($H$5-H799)*$H$7+$I$16*($H$7^0.5)*(NORMINV(RAND(),0,1))</f>
        <v>3.27286226319991</v>
      </c>
      <c r="J799" s="0" t="n">
        <f aca="true">I799+$D$6*($H$5-I799)*$H$7+$J$16*($H$7^0.5)*(NORMINV(RAND(),0,1))</f>
        <v>3.28550078002696</v>
      </c>
      <c r="K799" s="0" t="n">
        <f aca="true">J799+$D$6*($H$5-J799)*$H$7+$K$16*($H$7^0.5)*(NORMINV(RAND(),0,1))</f>
        <v>3.08416170545644</v>
      </c>
      <c r="L799" s="0" t="n">
        <f aca="true">K799+$D$6*($H$5-K799)*$H$7+$L$16*($H$7^0.5)*(NORMINV(RAND(),0,1))</f>
        <v>3.18071240165271</v>
      </c>
      <c r="M799" s="0" t="n">
        <f aca="true">L799+$D$6*($H$5-L799)*$H$7+$M$16*($H$7^0.5)*(NORMINV(RAND(),0,1))</f>
        <v>3.09007197983921</v>
      </c>
      <c r="N799" s="0" t="n">
        <f aca="false">EXP(M799)</f>
        <v>21.9786599392366</v>
      </c>
      <c r="O799" s="0" t="n">
        <f aca="false">EXP(($H$9*LN(N799))+(1-$H$9)*$H$5+(($D$9^2)/(4*$D$6))*(1-$H$9^2))</f>
        <v>21.1618664139223</v>
      </c>
      <c r="P799" s="33" t="n">
        <f aca="false">(MAX(O799-$D$5,0))*$H$8</f>
        <v>0</v>
      </c>
    </row>
    <row r="800" customFormat="false" ht="12.75" hidden="false" customHeight="false" outlineLevel="0" collapsed="false">
      <c r="A800" s="0" t="n">
        <v>780</v>
      </c>
      <c r="C800" s="18" t="n">
        <f aca="false">$H$6</f>
        <v>3.29212628660779</v>
      </c>
      <c r="D800" s="0" t="n">
        <f aca="true">C800+$D$6*($H$5-C800)*$H$7+$D$16*($H$7^0.5)*(NORMINV(RAND(),0,1))</f>
        <v>3.24017670178812</v>
      </c>
      <c r="E800" s="0" t="n">
        <f aca="true">D800+$D$6*($H$5-D800)*$H$7+$E$16*($H$7^0.5)*(NORMINV(RAND(),0,1))</f>
        <v>2.94836889131601</v>
      </c>
      <c r="F800" s="0" t="n">
        <f aca="true">E800+$D$6*($H$5-E800)*$H$7+$F$16*($H$7^0.5)*(NORMINV(RAND(),0,1))</f>
        <v>2.87105784392779</v>
      </c>
      <c r="G800" s="0" t="n">
        <f aca="true">F800+$D$6*($H$5-F800)*$H$7+$G$16*($H$7^0.5)*(NORMINV(RAND(),0,1))</f>
        <v>2.81860848494494</v>
      </c>
      <c r="H800" s="0" t="n">
        <f aca="true">G800+$D$6*($H$5-G800)*$H$7+$H$16*($H$7^0.5)*(NORMINV(RAND(),0,1))</f>
        <v>2.39619403570654</v>
      </c>
      <c r="I800" s="0" t="n">
        <f aca="true">H800+$D$6*($H$5-H800)*$H$7+$I$16*($H$7^0.5)*(NORMINV(RAND(),0,1))</f>
        <v>2.47811082511609</v>
      </c>
      <c r="J800" s="0" t="n">
        <f aca="true">I800+$D$6*($H$5-I800)*$H$7+$J$16*($H$7^0.5)*(NORMINV(RAND(),0,1))</f>
        <v>2.32751949268297</v>
      </c>
      <c r="K800" s="0" t="n">
        <f aca="true">J800+$D$6*($H$5-J800)*$H$7+$K$16*($H$7^0.5)*(NORMINV(RAND(),0,1))</f>
        <v>2.36679905863128</v>
      </c>
      <c r="L800" s="0" t="n">
        <f aca="true">K800+$D$6*($H$5-K800)*$H$7+$L$16*($H$7^0.5)*(NORMINV(RAND(),0,1))</f>
        <v>2.24538722081016</v>
      </c>
      <c r="M800" s="0" t="n">
        <f aca="true">L800+$D$6*($H$5-L800)*$H$7+$M$16*($H$7^0.5)*(NORMINV(RAND(),0,1))</f>
        <v>2.20801427490347</v>
      </c>
      <c r="N800" s="0" t="n">
        <f aca="false">EXP(M800)</f>
        <v>9.09763304644543</v>
      </c>
      <c r="O800" s="0" t="n">
        <f aca="false">EXP(($H$9*LN(N800))+(1-$H$9)*$H$5+(($D$9^2)/(4*$D$6))*(1-$H$9^2))</f>
        <v>10.5441233813917</v>
      </c>
      <c r="P800" s="33" t="n">
        <f aca="false">(MAX(O800-$D$5,0))*$H$8</f>
        <v>0</v>
      </c>
    </row>
    <row r="801" customFormat="false" ht="12.75" hidden="false" customHeight="false" outlineLevel="0" collapsed="false">
      <c r="A801" s="0" t="n">
        <v>781</v>
      </c>
      <c r="C801" s="18" t="n">
        <f aca="false">$H$6</f>
        <v>3.29212628660779</v>
      </c>
      <c r="D801" s="0" t="n">
        <f aca="true">C801+$D$6*($H$5-C801)*$H$7+$D$16*($H$7^0.5)*(NORMINV(RAND(),0,1))</f>
        <v>2.98466626957026</v>
      </c>
      <c r="E801" s="0" t="n">
        <f aca="true">D801+$D$6*($H$5-D801)*$H$7+$E$16*($H$7^0.5)*(NORMINV(RAND(),0,1))</f>
        <v>3.01190392075268</v>
      </c>
      <c r="F801" s="0" t="n">
        <f aca="true">E801+$D$6*($H$5-E801)*$H$7+$F$16*($H$7^0.5)*(NORMINV(RAND(),0,1))</f>
        <v>3.02963694832915</v>
      </c>
      <c r="G801" s="0" t="n">
        <f aca="true">F801+$D$6*($H$5-F801)*$H$7+$G$16*($H$7^0.5)*(NORMINV(RAND(),0,1))</f>
        <v>2.96485709518802</v>
      </c>
      <c r="H801" s="0" t="n">
        <f aca="true">G801+$D$6*($H$5-G801)*$H$7+$H$16*($H$7^0.5)*(NORMINV(RAND(),0,1))</f>
        <v>3.04855860745949</v>
      </c>
      <c r="I801" s="0" t="n">
        <f aca="true">H801+$D$6*($H$5-H801)*$H$7+$I$16*($H$7^0.5)*(NORMINV(RAND(),0,1))</f>
        <v>2.90522464842295</v>
      </c>
      <c r="J801" s="0" t="n">
        <f aca="true">I801+$D$6*($H$5-I801)*$H$7+$J$16*($H$7^0.5)*(NORMINV(RAND(),0,1))</f>
        <v>2.81597872751743</v>
      </c>
      <c r="K801" s="0" t="n">
        <f aca="true">J801+$D$6*($H$5-J801)*$H$7+$K$16*($H$7^0.5)*(NORMINV(RAND(),0,1))</f>
        <v>2.7058354946839</v>
      </c>
      <c r="L801" s="0" t="n">
        <f aca="true">K801+$D$6*($H$5-K801)*$H$7+$L$16*($H$7^0.5)*(NORMINV(RAND(),0,1))</f>
        <v>2.86083661758379</v>
      </c>
      <c r="M801" s="0" t="n">
        <f aca="true">L801+$D$6*($H$5-L801)*$H$7+$M$16*($H$7^0.5)*(NORMINV(RAND(),0,1))</f>
        <v>2.73592782461016</v>
      </c>
      <c r="N801" s="0" t="n">
        <f aca="false">EXP(M801)</f>
        <v>15.4240476099816</v>
      </c>
      <c r="O801" s="0" t="n">
        <f aca="false">EXP(($H$9*LN(N801))+(1-$H$9)*$H$5+(($D$9^2)/(4*$D$6))*(1-$H$9^2))</f>
        <v>15.9986540740703</v>
      </c>
      <c r="P801" s="33" t="n">
        <f aca="false">(MAX(O801-$D$5,0))*$H$8</f>
        <v>0</v>
      </c>
    </row>
    <row r="802" customFormat="false" ht="12.75" hidden="false" customHeight="false" outlineLevel="0" collapsed="false">
      <c r="A802" s="0" t="n">
        <v>782</v>
      </c>
      <c r="C802" s="18" t="n">
        <f aca="false">$H$6</f>
        <v>3.29212628660779</v>
      </c>
      <c r="D802" s="0" t="n">
        <f aca="true">C802+$D$6*($H$5-C802)*$H$7+$D$16*($H$7^0.5)*(NORMINV(RAND(),0,1))</f>
        <v>3.45273224515691</v>
      </c>
      <c r="E802" s="0" t="n">
        <f aca="true">D802+$D$6*($H$5-D802)*$H$7+$E$16*($H$7^0.5)*(NORMINV(RAND(),0,1))</f>
        <v>3.48036287932005</v>
      </c>
      <c r="F802" s="0" t="n">
        <f aca="true">E802+$D$6*($H$5-E802)*$H$7+$F$16*($H$7^0.5)*(NORMINV(RAND(),0,1))</f>
        <v>3.37599488494277</v>
      </c>
      <c r="G802" s="0" t="n">
        <f aca="true">F802+$D$6*($H$5-F802)*$H$7+$G$16*($H$7^0.5)*(NORMINV(RAND(),0,1))</f>
        <v>3.34008095940402</v>
      </c>
      <c r="H802" s="0" t="n">
        <f aca="true">G802+$D$6*($H$5-G802)*$H$7+$H$16*($H$7^0.5)*(NORMINV(RAND(),0,1))</f>
        <v>3.36984635009239</v>
      </c>
      <c r="I802" s="0" t="n">
        <f aca="true">H802+$D$6*($H$5-H802)*$H$7+$I$16*($H$7^0.5)*(NORMINV(RAND(),0,1))</f>
        <v>3.44219699897473</v>
      </c>
      <c r="J802" s="0" t="n">
        <f aca="true">I802+$D$6*($H$5-I802)*$H$7+$J$16*($H$7^0.5)*(NORMINV(RAND(),0,1))</f>
        <v>3.24953452049185</v>
      </c>
      <c r="K802" s="0" t="n">
        <f aca="true">J802+$D$6*($H$5-J802)*$H$7+$K$16*($H$7^0.5)*(NORMINV(RAND(),0,1))</f>
        <v>3.10271980212234</v>
      </c>
      <c r="L802" s="0" t="n">
        <f aca="true">K802+$D$6*($H$5-K802)*$H$7+$L$16*($H$7^0.5)*(NORMINV(RAND(),0,1))</f>
        <v>2.96729262196451</v>
      </c>
      <c r="M802" s="0" t="n">
        <f aca="true">L802+$D$6*($H$5-L802)*$H$7+$M$16*($H$7^0.5)*(NORMINV(RAND(),0,1))</f>
        <v>2.93196289010207</v>
      </c>
      <c r="N802" s="0" t="n">
        <f aca="false">EXP(M802)</f>
        <v>18.7644268790229</v>
      </c>
      <c r="O802" s="0" t="n">
        <f aca="false">EXP(($H$9*LN(N802))+(1-$H$9)*$H$5+(($D$9^2)/(4*$D$6))*(1-$H$9^2))</f>
        <v>18.677681426677</v>
      </c>
      <c r="P802" s="33" t="n">
        <f aca="false">(MAX(O802-$D$5,0))*$H$8</f>
        <v>0</v>
      </c>
    </row>
    <row r="803" customFormat="false" ht="12.75" hidden="false" customHeight="false" outlineLevel="0" collapsed="false">
      <c r="A803" s="0" t="n">
        <v>783</v>
      </c>
      <c r="C803" s="18" t="n">
        <f aca="false">$H$6</f>
        <v>3.29212628660779</v>
      </c>
      <c r="D803" s="0" t="n">
        <f aca="true">C803+$D$6*($H$5-C803)*$H$7+$D$16*($H$7^0.5)*(NORMINV(RAND(),0,1))</f>
        <v>3.38287835022907</v>
      </c>
      <c r="E803" s="0" t="n">
        <f aca="true">D803+$D$6*($H$5-D803)*$H$7+$E$16*($H$7^0.5)*(NORMINV(RAND(),0,1))</f>
        <v>3.35689373720965</v>
      </c>
      <c r="F803" s="0" t="n">
        <f aca="true">E803+$D$6*($H$5-E803)*$H$7+$F$16*($H$7^0.5)*(NORMINV(RAND(),0,1))</f>
        <v>3.10748641029939</v>
      </c>
      <c r="G803" s="0" t="n">
        <f aca="true">F803+$D$6*($H$5-F803)*$H$7+$G$16*($H$7^0.5)*(NORMINV(RAND(),0,1))</f>
        <v>3.02847836154777</v>
      </c>
      <c r="H803" s="0" t="n">
        <f aca="true">G803+$D$6*($H$5-G803)*$H$7+$H$16*($H$7^0.5)*(NORMINV(RAND(),0,1))</f>
        <v>2.73909922803452</v>
      </c>
      <c r="I803" s="0" t="n">
        <f aca="true">H803+$D$6*($H$5-H803)*$H$7+$I$16*($H$7^0.5)*(NORMINV(RAND(),0,1))</f>
        <v>2.64899357044205</v>
      </c>
      <c r="J803" s="0" t="n">
        <f aca="true">I803+$D$6*($H$5-I803)*$H$7+$J$16*($H$7^0.5)*(NORMINV(RAND(),0,1))</f>
        <v>2.52879715351736</v>
      </c>
      <c r="K803" s="0" t="n">
        <f aca="true">J803+$D$6*($H$5-J803)*$H$7+$K$16*($H$7^0.5)*(NORMINV(RAND(),0,1))</f>
        <v>2.5773632612717</v>
      </c>
      <c r="L803" s="0" t="n">
        <f aca="true">K803+$D$6*($H$5-K803)*$H$7+$L$16*($H$7^0.5)*(NORMINV(RAND(),0,1))</f>
        <v>2.86954198170698</v>
      </c>
      <c r="M803" s="0" t="n">
        <f aca="true">L803+$D$6*($H$5-L803)*$H$7+$M$16*($H$7^0.5)*(NORMINV(RAND(),0,1))</f>
        <v>2.79940320917268</v>
      </c>
      <c r="N803" s="0" t="n">
        <f aca="false">EXP(M803)</f>
        <v>16.4348356846199</v>
      </c>
      <c r="O803" s="0" t="n">
        <f aca="false">EXP(($H$9*LN(N803))+(1-$H$9)*$H$5+(($D$9^2)/(4*$D$6))*(1-$H$9^2))</f>
        <v>16.8211366630917</v>
      </c>
      <c r="P803" s="33" t="n">
        <f aca="false">(MAX(O803-$D$5,0))*$H$8</f>
        <v>0</v>
      </c>
    </row>
    <row r="804" customFormat="false" ht="12.75" hidden="false" customHeight="false" outlineLevel="0" collapsed="false">
      <c r="A804" s="0" t="n">
        <v>784</v>
      </c>
      <c r="C804" s="18" t="n">
        <f aca="false">$H$6</f>
        <v>3.29212628660779</v>
      </c>
      <c r="D804" s="0" t="n">
        <f aca="true">C804+$D$6*($H$5-C804)*$H$7+$D$16*($H$7^0.5)*(NORMINV(RAND(),0,1))</f>
        <v>3.32480021121123</v>
      </c>
      <c r="E804" s="0" t="n">
        <f aca="true">D804+$D$6*($H$5-D804)*$H$7+$E$16*($H$7^0.5)*(NORMINV(RAND(),0,1))</f>
        <v>3.20310135714023</v>
      </c>
      <c r="F804" s="0" t="n">
        <f aca="true">E804+$D$6*($H$5-E804)*$H$7+$F$16*($H$7^0.5)*(NORMINV(RAND(),0,1))</f>
        <v>2.88979281790861</v>
      </c>
      <c r="G804" s="0" t="n">
        <f aca="true">F804+$D$6*($H$5-F804)*$H$7+$G$16*($H$7^0.5)*(NORMINV(RAND(),0,1))</f>
        <v>2.8708163826399</v>
      </c>
      <c r="H804" s="0" t="n">
        <f aca="true">G804+$D$6*($H$5-G804)*$H$7+$H$16*($H$7^0.5)*(NORMINV(RAND(),0,1))</f>
        <v>2.72530851573778</v>
      </c>
      <c r="I804" s="0" t="n">
        <f aca="true">H804+$D$6*($H$5-H804)*$H$7+$I$16*($H$7^0.5)*(NORMINV(RAND(),0,1))</f>
        <v>2.75372483830468</v>
      </c>
      <c r="J804" s="0" t="n">
        <f aca="true">I804+$D$6*($H$5-I804)*$H$7+$J$16*($H$7^0.5)*(NORMINV(RAND(),0,1))</f>
        <v>2.73577942468383</v>
      </c>
      <c r="K804" s="0" t="n">
        <f aca="true">J804+$D$6*($H$5-J804)*$H$7+$K$16*($H$7^0.5)*(NORMINV(RAND(),0,1))</f>
        <v>2.91401162440999</v>
      </c>
      <c r="L804" s="0" t="n">
        <f aca="true">K804+$D$6*($H$5-K804)*$H$7+$L$16*($H$7^0.5)*(NORMINV(RAND(),0,1))</f>
        <v>2.98212290606367</v>
      </c>
      <c r="M804" s="0" t="n">
        <f aca="true">L804+$D$6*($H$5-L804)*$H$7+$M$16*($H$7^0.5)*(NORMINV(RAND(),0,1))</f>
        <v>2.9911272299367</v>
      </c>
      <c r="N804" s="0" t="n">
        <f aca="false">EXP(M804)</f>
        <v>19.908110866774</v>
      </c>
      <c r="O804" s="0" t="n">
        <f aca="false">EXP(($H$9*LN(N804))+(1-$H$9)*$H$5+(($D$9^2)/(4*$D$6))*(1-$H$9^2))</f>
        <v>19.5711424369661</v>
      </c>
      <c r="P804" s="33" t="n">
        <f aca="false">(MAX(O804-$D$5,0))*$H$8</f>
        <v>0</v>
      </c>
    </row>
    <row r="805" customFormat="false" ht="12.75" hidden="false" customHeight="false" outlineLevel="0" collapsed="false">
      <c r="A805" s="0" t="n">
        <v>785</v>
      </c>
      <c r="C805" s="18" t="n">
        <f aca="false">$H$6</f>
        <v>3.29212628660779</v>
      </c>
      <c r="D805" s="0" t="n">
        <f aca="true">C805+$D$6*($H$5-C805)*$H$7+$D$16*($H$7^0.5)*(NORMINV(RAND(),0,1))</f>
        <v>3.28480901827636</v>
      </c>
      <c r="E805" s="0" t="n">
        <f aca="true">D805+$D$6*($H$5-D805)*$H$7+$E$16*($H$7^0.5)*(NORMINV(RAND(),0,1))</f>
        <v>3.30080148929141</v>
      </c>
      <c r="F805" s="0" t="n">
        <f aca="true">E805+$D$6*($H$5-E805)*$H$7+$F$16*($H$7^0.5)*(NORMINV(RAND(),0,1))</f>
        <v>3.47286249779674</v>
      </c>
      <c r="G805" s="0" t="n">
        <f aca="true">F805+$D$6*($H$5-F805)*$H$7+$G$16*($H$7^0.5)*(NORMINV(RAND(),0,1))</f>
        <v>3.64667556482295</v>
      </c>
      <c r="H805" s="0" t="n">
        <f aca="true">G805+$D$6*($H$5-G805)*$H$7+$H$16*($H$7^0.5)*(NORMINV(RAND(),0,1))</f>
        <v>3.62532433988019</v>
      </c>
      <c r="I805" s="0" t="n">
        <f aca="true">H805+$D$6*($H$5-H805)*$H$7+$I$16*($H$7^0.5)*(NORMINV(RAND(),0,1))</f>
        <v>3.76554720451907</v>
      </c>
      <c r="J805" s="0" t="n">
        <f aca="true">I805+$D$6*($H$5-I805)*$H$7+$J$16*($H$7^0.5)*(NORMINV(RAND(),0,1))</f>
        <v>3.68761022741462</v>
      </c>
      <c r="K805" s="0" t="n">
        <f aca="true">J805+$D$6*($H$5-J805)*$H$7+$K$16*($H$7^0.5)*(NORMINV(RAND(),0,1))</f>
        <v>3.60414377808917</v>
      </c>
      <c r="L805" s="0" t="n">
        <f aca="true">K805+$D$6*($H$5-K805)*$H$7+$L$16*($H$7^0.5)*(NORMINV(RAND(),0,1))</f>
        <v>3.50486791828084</v>
      </c>
      <c r="M805" s="0" t="n">
        <f aca="true">L805+$D$6*($H$5-L805)*$H$7+$M$16*($H$7^0.5)*(NORMINV(RAND(),0,1))</f>
        <v>3.54135212504859</v>
      </c>
      <c r="N805" s="0" t="n">
        <f aca="false">EXP(M805)</f>
        <v>34.5135542967855</v>
      </c>
      <c r="O805" s="0" t="n">
        <f aca="false">EXP(($H$9*LN(N805))+(1-$H$9)*$H$5+(($D$9^2)/(4*$D$6))*(1-$H$9^2))</f>
        <v>30.2232998502243</v>
      </c>
      <c r="P805" s="33" t="n">
        <f aca="false">(MAX(O805-$D$5,0))*$H$8</f>
        <v>6.68076947462484</v>
      </c>
    </row>
    <row r="806" customFormat="false" ht="12.75" hidden="false" customHeight="false" outlineLevel="0" collapsed="false">
      <c r="A806" s="0" t="n">
        <v>786</v>
      </c>
      <c r="C806" s="18" t="n">
        <f aca="false">$H$6</f>
        <v>3.29212628660779</v>
      </c>
      <c r="D806" s="0" t="n">
        <f aca="true">C806+$D$6*($H$5-C806)*$H$7+$D$16*($H$7^0.5)*(NORMINV(RAND(),0,1))</f>
        <v>3.29738719549394</v>
      </c>
      <c r="E806" s="0" t="n">
        <f aca="true">D806+$D$6*($H$5-D806)*$H$7+$E$16*($H$7^0.5)*(NORMINV(RAND(),0,1))</f>
        <v>3.31758782458546</v>
      </c>
      <c r="F806" s="0" t="n">
        <f aca="true">E806+$D$6*($H$5-E806)*$H$7+$F$16*($H$7^0.5)*(NORMINV(RAND(),0,1))</f>
        <v>3.28285338566091</v>
      </c>
      <c r="G806" s="0" t="n">
        <f aca="true">F806+$D$6*($H$5-F806)*$H$7+$G$16*($H$7^0.5)*(NORMINV(RAND(),0,1))</f>
        <v>3.14459325187849</v>
      </c>
      <c r="H806" s="0" t="n">
        <f aca="true">G806+$D$6*($H$5-G806)*$H$7+$H$16*($H$7^0.5)*(NORMINV(RAND(),0,1))</f>
        <v>3.01065722680161</v>
      </c>
      <c r="I806" s="0" t="n">
        <f aca="true">H806+$D$6*($H$5-H806)*$H$7+$I$16*($H$7^0.5)*(NORMINV(RAND(),0,1))</f>
        <v>3.16584162520217</v>
      </c>
      <c r="J806" s="0" t="n">
        <f aca="true">I806+$D$6*($H$5-I806)*$H$7+$J$16*($H$7^0.5)*(NORMINV(RAND(),0,1))</f>
        <v>3.15709209722435</v>
      </c>
      <c r="K806" s="0" t="n">
        <f aca="true">J806+$D$6*($H$5-J806)*$H$7+$K$16*($H$7^0.5)*(NORMINV(RAND(),0,1))</f>
        <v>2.9258046275711</v>
      </c>
      <c r="L806" s="0" t="n">
        <f aca="true">K806+$D$6*($H$5-K806)*$H$7+$L$16*($H$7^0.5)*(NORMINV(RAND(),0,1))</f>
        <v>2.85563278804212</v>
      </c>
      <c r="M806" s="0" t="n">
        <f aca="true">L806+$D$6*($H$5-L806)*$H$7+$M$16*($H$7^0.5)*(NORMINV(RAND(),0,1))</f>
        <v>2.87341330929421</v>
      </c>
      <c r="N806" s="0" t="n">
        <f aca="false">EXP(M806)</f>
        <v>17.6973216566077</v>
      </c>
      <c r="O806" s="0" t="n">
        <f aca="false">EXP(($H$9*LN(N806))+(1-$H$9)*$H$5+(($D$9^2)/(4*$D$6))*(1-$H$9^2))</f>
        <v>17.8336652476893</v>
      </c>
      <c r="P806" s="33" t="n">
        <f aca="false">(MAX(O806-$D$5,0))*$H$8</f>
        <v>0</v>
      </c>
    </row>
    <row r="807" customFormat="false" ht="12.75" hidden="false" customHeight="false" outlineLevel="0" collapsed="false">
      <c r="A807" s="0" t="n">
        <v>787</v>
      </c>
      <c r="C807" s="18" t="n">
        <f aca="false">$H$6</f>
        <v>3.29212628660779</v>
      </c>
      <c r="D807" s="0" t="n">
        <f aca="true">C807+$D$6*($H$5-C807)*$H$7+$D$16*($H$7^0.5)*(NORMINV(RAND(),0,1))</f>
        <v>3.45896990900611</v>
      </c>
      <c r="E807" s="0" t="n">
        <f aca="true">D807+$D$6*($H$5-D807)*$H$7+$E$16*($H$7^0.5)*(NORMINV(RAND(),0,1))</f>
        <v>3.09729378860639</v>
      </c>
      <c r="F807" s="0" t="n">
        <f aca="true">E807+$D$6*($H$5-E807)*$H$7+$F$16*($H$7^0.5)*(NORMINV(RAND(),0,1))</f>
        <v>2.89325664700463</v>
      </c>
      <c r="G807" s="0" t="n">
        <f aca="true">F807+$D$6*($H$5-F807)*$H$7+$G$16*($H$7^0.5)*(NORMINV(RAND(),0,1))</f>
        <v>2.91545748154067</v>
      </c>
      <c r="H807" s="0" t="n">
        <f aca="true">G807+$D$6*($H$5-G807)*$H$7+$H$16*($H$7^0.5)*(NORMINV(RAND(),0,1))</f>
        <v>3.18478696455267</v>
      </c>
      <c r="I807" s="0" t="n">
        <f aca="true">H807+$D$6*($H$5-H807)*$H$7+$I$16*($H$7^0.5)*(NORMINV(RAND(),0,1))</f>
        <v>3.43255444984174</v>
      </c>
      <c r="J807" s="0" t="n">
        <f aca="true">I807+$D$6*($H$5-I807)*$H$7+$J$16*($H$7^0.5)*(NORMINV(RAND(),0,1))</f>
        <v>3.4688449789344</v>
      </c>
      <c r="K807" s="0" t="n">
        <f aca="true">J807+$D$6*($H$5-J807)*$H$7+$K$16*($H$7^0.5)*(NORMINV(RAND(),0,1))</f>
        <v>3.53040044836247</v>
      </c>
      <c r="L807" s="0" t="n">
        <f aca="true">K807+$D$6*($H$5-K807)*$H$7+$L$16*($H$7^0.5)*(NORMINV(RAND(),0,1))</f>
        <v>3.50615929094505</v>
      </c>
      <c r="M807" s="0" t="n">
        <f aca="true">L807+$D$6*($H$5-L807)*$H$7+$M$16*($H$7^0.5)*(NORMINV(RAND(),0,1))</f>
        <v>3.48419008523885</v>
      </c>
      <c r="N807" s="0" t="n">
        <f aca="false">EXP(M807)</f>
        <v>32.5960164212457</v>
      </c>
      <c r="O807" s="0" t="n">
        <f aca="false">EXP(($H$9*LN(N807))+(1-$H$9)*$H$5+(($D$9^2)/(4*$D$6))*(1-$H$9^2))</f>
        <v>28.8891956075877</v>
      </c>
      <c r="P807" s="33" t="n">
        <f aca="false">(MAX(O807-$D$5,0))*$H$8</f>
        <v>5.41173026367767</v>
      </c>
    </row>
    <row r="808" customFormat="false" ht="12.75" hidden="false" customHeight="false" outlineLevel="0" collapsed="false">
      <c r="A808" s="0" t="n">
        <v>788</v>
      </c>
      <c r="C808" s="18" t="n">
        <f aca="false">$H$6</f>
        <v>3.29212628660779</v>
      </c>
      <c r="D808" s="0" t="n">
        <f aca="true">C808+$D$6*($H$5-C808)*$H$7+$D$16*($H$7^0.5)*(NORMINV(RAND(),0,1))</f>
        <v>3.39213677694569</v>
      </c>
      <c r="E808" s="0" t="n">
        <f aca="true">D808+$D$6*($H$5-D808)*$H$7+$E$16*($H$7^0.5)*(NORMINV(RAND(),0,1))</f>
        <v>3.22044284187792</v>
      </c>
      <c r="F808" s="0" t="n">
        <f aca="true">E808+$D$6*($H$5-E808)*$H$7+$F$16*($H$7^0.5)*(NORMINV(RAND(),0,1))</f>
        <v>3.17952206759523</v>
      </c>
      <c r="G808" s="0" t="n">
        <f aca="true">F808+$D$6*($H$5-F808)*$H$7+$G$16*($H$7^0.5)*(NORMINV(RAND(),0,1))</f>
        <v>3.01977396183181</v>
      </c>
      <c r="H808" s="0" t="n">
        <f aca="true">G808+$D$6*($H$5-G808)*$H$7+$H$16*($H$7^0.5)*(NORMINV(RAND(),0,1))</f>
        <v>3.18703989560601</v>
      </c>
      <c r="I808" s="0" t="n">
        <f aca="true">H808+$D$6*($H$5-H808)*$H$7+$I$16*($H$7^0.5)*(NORMINV(RAND(),0,1))</f>
        <v>3.13587722004786</v>
      </c>
      <c r="J808" s="0" t="n">
        <f aca="true">I808+$D$6*($H$5-I808)*$H$7+$J$16*($H$7^0.5)*(NORMINV(RAND(),0,1))</f>
        <v>3.11829720196458</v>
      </c>
      <c r="K808" s="0" t="n">
        <f aca="true">J808+$D$6*($H$5-J808)*$H$7+$K$16*($H$7^0.5)*(NORMINV(RAND(),0,1))</f>
        <v>3.08044249451453</v>
      </c>
      <c r="L808" s="0" t="n">
        <f aca="true">K808+$D$6*($H$5-K808)*$H$7+$L$16*($H$7^0.5)*(NORMINV(RAND(),0,1))</f>
        <v>3.21468180384987</v>
      </c>
      <c r="M808" s="0" t="n">
        <f aca="true">L808+$D$6*($H$5-L808)*$H$7+$M$16*($H$7^0.5)*(NORMINV(RAND(),0,1))</f>
        <v>3.228957299315</v>
      </c>
      <c r="N808" s="0" t="n">
        <f aca="false">EXP(M808)</f>
        <v>25.2533115928815</v>
      </c>
      <c r="O808" s="0" t="n">
        <f aca="false">EXP(($H$9*LN(N808))+(1-$H$9)*$H$5+(($D$9^2)/(4*$D$6))*(1-$H$9^2))</f>
        <v>23.6151805558771</v>
      </c>
      <c r="P808" s="33" t="n">
        <f aca="false">(MAX(O808-$D$5,0))*$H$8</f>
        <v>0.394931961230888</v>
      </c>
    </row>
    <row r="809" customFormat="false" ht="12.75" hidden="false" customHeight="false" outlineLevel="0" collapsed="false">
      <c r="A809" s="0" t="n">
        <v>789</v>
      </c>
      <c r="C809" s="18" t="n">
        <f aca="false">$H$6</f>
        <v>3.29212628660779</v>
      </c>
      <c r="D809" s="0" t="n">
        <f aca="true">C809+$D$6*($H$5-C809)*$H$7+$D$16*($H$7^0.5)*(NORMINV(RAND(),0,1))</f>
        <v>3.26398271826218</v>
      </c>
      <c r="E809" s="0" t="n">
        <f aca="true">D809+$D$6*($H$5-D809)*$H$7+$E$16*($H$7^0.5)*(NORMINV(RAND(),0,1))</f>
        <v>3.06185499721644</v>
      </c>
      <c r="F809" s="0" t="n">
        <f aca="true">E809+$D$6*($H$5-E809)*$H$7+$F$16*($H$7^0.5)*(NORMINV(RAND(),0,1))</f>
        <v>2.94749249452227</v>
      </c>
      <c r="G809" s="0" t="n">
        <f aca="true">F809+$D$6*($H$5-F809)*$H$7+$G$16*($H$7^0.5)*(NORMINV(RAND(),0,1))</f>
        <v>2.89245527764961</v>
      </c>
      <c r="H809" s="0" t="n">
        <f aca="true">G809+$D$6*($H$5-G809)*$H$7+$H$16*($H$7^0.5)*(NORMINV(RAND(),0,1))</f>
        <v>3.00917829453512</v>
      </c>
      <c r="I809" s="0" t="n">
        <f aca="true">H809+$D$6*($H$5-H809)*$H$7+$I$16*($H$7^0.5)*(NORMINV(RAND(),0,1))</f>
        <v>3.14003000445781</v>
      </c>
      <c r="J809" s="0" t="n">
        <f aca="true">I809+$D$6*($H$5-I809)*$H$7+$J$16*($H$7^0.5)*(NORMINV(RAND(),0,1))</f>
        <v>3.13696312051674</v>
      </c>
      <c r="K809" s="0" t="n">
        <f aca="true">J809+$D$6*($H$5-J809)*$H$7+$K$16*($H$7^0.5)*(NORMINV(RAND(),0,1))</f>
        <v>2.92534649260417</v>
      </c>
      <c r="L809" s="0" t="n">
        <f aca="true">K809+$D$6*($H$5-K809)*$H$7+$L$16*($H$7^0.5)*(NORMINV(RAND(),0,1))</f>
        <v>2.79977688387601</v>
      </c>
      <c r="M809" s="0" t="n">
        <f aca="true">L809+$D$6*($H$5-L809)*$H$7+$M$16*($H$7^0.5)*(NORMINV(RAND(),0,1))</f>
        <v>2.89410051637603</v>
      </c>
      <c r="N809" s="0" t="n">
        <f aca="false">EXP(M809)</f>
        <v>18.0672429410709</v>
      </c>
      <c r="O809" s="0" t="n">
        <f aca="false">EXP(($H$9*LN(N809))+(1-$H$9)*$H$5+(($D$9^2)/(4*$D$6))*(1-$H$9^2))</f>
        <v>18.1274313180757</v>
      </c>
      <c r="P809" s="33" t="n">
        <f aca="false">(MAX(O809-$D$5,0))*$H$8</f>
        <v>0</v>
      </c>
    </row>
    <row r="810" customFormat="false" ht="12.75" hidden="false" customHeight="false" outlineLevel="0" collapsed="false">
      <c r="A810" s="0" t="n">
        <v>790</v>
      </c>
      <c r="C810" s="18" t="n">
        <f aca="false">$H$6</f>
        <v>3.29212628660779</v>
      </c>
      <c r="D810" s="0" t="n">
        <f aca="true">C810+$D$6*($H$5-C810)*$H$7+$D$16*($H$7^0.5)*(NORMINV(RAND(),0,1))</f>
        <v>3.37588505136363</v>
      </c>
      <c r="E810" s="0" t="n">
        <f aca="true">D810+$D$6*($H$5-D810)*$H$7+$E$16*($H$7^0.5)*(NORMINV(RAND(),0,1))</f>
        <v>3.35380404872759</v>
      </c>
      <c r="F810" s="0" t="n">
        <f aca="true">E810+$D$6*($H$5-E810)*$H$7+$F$16*($H$7^0.5)*(NORMINV(RAND(),0,1))</f>
        <v>3.41717812647351</v>
      </c>
      <c r="G810" s="0" t="n">
        <f aca="true">F810+$D$6*($H$5-F810)*$H$7+$G$16*($H$7^0.5)*(NORMINV(RAND(),0,1))</f>
        <v>3.36626532212206</v>
      </c>
      <c r="H810" s="0" t="n">
        <f aca="true">G810+$D$6*($H$5-G810)*$H$7+$H$16*($H$7^0.5)*(NORMINV(RAND(),0,1))</f>
        <v>3.28953318524645</v>
      </c>
      <c r="I810" s="0" t="n">
        <f aca="true">H810+$D$6*($H$5-H810)*$H$7+$I$16*($H$7^0.5)*(NORMINV(RAND(),0,1))</f>
        <v>3.51322809334042</v>
      </c>
      <c r="J810" s="0" t="n">
        <f aca="true">I810+$D$6*($H$5-I810)*$H$7+$J$16*($H$7^0.5)*(NORMINV(RAND(),0,1))</f>
        <v>3.47427591292567</v>
      </c>
      <c r="K810" s="0" t="n">
        <f aca="true">J810+$D$6*($H$5-J810)*$H$7+$K$16*($H$7^0.5)*(NORMINV(RAND(),0,1))</f>
        <v>3.61196521923853</v>
      </c>
      <c r="L810" s="0" t="n">
        <f aca="true">K810+$D$6*($H$5-K810)*$H$7+$L$16*($H$7^0.5)*(NORMINV(RAND(),0,1))</f>
        <v>3.56150230461591</v>
      </c>
      <c r="M810" s="0" t="n">
        <f aca="true">L810+$D$6*($H$5-L810)*$H$7+$M$16*($H$7^0.5)*(NORMINV(RAND(),0,1))</f>
        <v>3.46556688997599</v>
      </c>
      <c r="N810" s="0" t="n">
        <f aca="false">EXP(M810)</f>
        <v>31.99459204666</v>
      </c>
      <c r="O810" s="0" t="n">
        <f aca="false">EXP(($H$9*LN(N810))+(1-$H$9)*$H$5+(($D$9^2)/(4*$D$6))*(1-$H$9^2))</f>
        <v>28.4673959628807</v>
      </c>
      <c r="P810" s="33" t="n">
        <f aca="false">(MAX(O810-$D$5,0))*$H$8</f>
        <v>5.01050203038837</v>
      </c>
    </row>
    <row r="811" customFormat="false" ht="12.75" hidden="false" customHeight="false" outlineLevel="0" collapsed="false">
      <c r="A811" s="0" t="n">
        <v>791</v>
      </c>
      <c r="C811" s="18" t="n">
        <f aca="false">$H$6</f>
        <v>3.29212628660779</v>
      </c>
      <c r="D811" s="0" t="n">
        <f aca="true">C811+$D$6*($H$5-C811)*$H$7+$D$16*($H$7^0.5)*(NORMINV(RAND(),0,1))</f>
        <v>3.45176874564651</v>
      </c>
      <c r="E811" s="0" t="n">
        <f aca="true">D811+$D$6*($H$5-D811)*$H$7+$E$16*($H$7^0.5)*(NORMINV(RAND(),0,1))</f>
        <v>3.69894196275331</v>
      </c>
      <c r="F811" s="0" t="n">
        <f aca="true">E811+$D$6*($H$5-E811)*$H$7+$F$16*($H$7^0.5)*(NORMINV(RAND(),0,1))</f>
        <v>3.70050477315206</v>
      </c>
      <c r="G811" s="0" t="n">
        <f aca="true">F811+$D$6*($H$5-F811)*$H$7+$G$16*($H$7^0.5)*(NORMINV(RAND(),0,1))</f>
        <v>3.95533948782717</v>
      </c>
      <c r="H811" s="0" t="n">
        <f aca="true">G811+$D$6*($H$5-G811)*$H$7+$H$16*($H$7^0.5)*(NORMINV(RAND(),0,1))</f>
        <v>4.08083486232683</v>
      </c>
      <c r="I811" s="0" t="n">
        <f aca="true">H811+$D$6*($H$5-H811)*$H$7+$I$16*($H$7^0.5)*(NORMINV(RAND(),0,1))</f>
        <v>4.06351442873894</v>
      </c>
      <c r="J811" s="0" t="n">
        <f aca="true">I811+$D$6*($H$5-I811)*$H$7+$J$16*($H$7^0.5)*(NORMINV(RAND(),0,1))</f>
        <v>3.96269252199104</v>
      </c>
      <c r="K811" s="0" t="n">
        <f aca="true">J811+$D$6*($H$5-J811)*$H$7+$K$16*($H$7^0.5)*(NORMINV(RAND(),0,1))</f>
        <v>4.00889782686826</v>
      </c>
      <c r="L811" s="0" t="n">
        <f aca="true">K811+$D$6*($H$5-K811)*$H$7+$L$16*($H$7^0.5)*(NORMINV(RAND(),0,1))</f>
        <v>4.21085226283846</v>
      </c>
      <c r="M811" s="0" t="n">
        <f aca="true">L811+$D$6*($H$5-L811)*$H$7+$M$16*($H$7^0.5)*(NORMINV(RAND(),0,1))</f>
        <v>4.24765888348617</v>
      </c>
      <c r="N811" s="0" t="n">
        <f aca="false">EXP(M811)</f>
        <v>69.9414793761005</v>
      </c>
      <c r="O811" s="0" t="n">
        <f aca="false">EXP(($H$9*LN(N811))+(1-$H$9)*$H$5+(($D$9^2)/(4*$D$6))*(1-$H$9^2))</f>
        <v>52.7962715066834</v>
      </c>
      <c r="P811" s="33" t="n">
        <f aca="false">(MAX(O811-$D$5,0))*$H$8</f>
        <v>28.1528443126693</v>
      </c>
    </row>
    <row r="812" customFormat="false" ht="12.75" hidden="false" customHeight="false" outlineLevel="0" collapsed="false">
      <c r="A812" s="0" t="n">
        <v>792</v>
      </c>
      <c r="C812" s="18" t="n">
        <f aca="false">$H$6</f>
        <v>3.29212628660779</v>
      </c>
      <c r="D812" s="0" t="n">
        <f aca="true">C812+$D$6*($H$5-C812)*$H$7+$D$16*($H$7^0.5)*(NORMINV(RAND(),0,1))</f>
        <v>3.33917019690348</v>
      </c>
      <c r="E812" s="0" t="n">
        <f aca="true">D812+$D$6*($H$5-D812)*$H$7+$E$16*($H$7^0.5)*(NORMINV(RAND(),0,1))</f>
        <v>3.20126257806664</v>
      </c>
      <c r="F812" s="0" t="n">
        <f aca="true">E812+$D$6*($H$5-E812)*$H$7+$F$16*($H$7^0.5)*(NORMINV(RAND(),0,1))</f>
        <v>3.16362428777233</v>
      </c>
      <c r="G812" s="0" t="n">
        <f aca="true">F812+$D$6*($H$5-F812)*$H$7+$G$16*($H$7^0.5)*(NORMINV(RAND(),0,1))</f>
        <v>3.09339132127004</v>
      </c>
      <c r="H812" s="0" t="n">
        <f aca="true">G812+$D$6*($H$5-G812)*$H$7+$H$16*($H$7^0.5)*(NORMINV(RAND(),0,1))</f>
        <v>2.86582516030564</v>
      </c>
      <c r="I812" s="0" t="n">
        <f aca="true">H812+$D$6*($H$5-H812)*$H$7+$I$16*($H$7^0.5)*(NORMINV(RAND(),0,1))</f>
        <v>2.96254726913484</v>
      </c>
      <c r="J812" s="0" t="n">
        <f aca="true">I812+$D$6*($H$5-I812)*$H$7+$J$16*($H$7^0.5)*(NORMINV(RAND(),0,1))</f>
        <v>2.81789540545147</v>
      </c>
      <c r="K812" s="0" t="n">
        <f aca="true">J812+$D$6*($H$5-J812)*$H$7+$K$16*($H$7^0.5)*(NORMINV(RAND(),0,1))</f>
        <v>2.89805582429359</v>
      </c>
      <c r="L812" s="0" t="n">
        <f aca="true">K812+$D$6*($H$5-K812)*$H$7+$L$16*($H$7^0.5)*(NORMINV(RAND(),0,1))</f>
        <v>2.91285526886192</v>
      </c>
      <c r="M812" s="0" t="n">
        <f aca="true">L812+$D$6*($H$5-L812)*$H$7+$M$16*($H$7^0.5)*(NORMINV(RAND(),0,1))</f>
        <v>2.81960287964468</v>
      </c>
      <c r="N812" s="0" t="n">
        <f aca="false">EXP(M812)</f>
        <v>16.7701895659578</v>
      </c>
      <c r="O812" s="0" t="n">
        <f aca="false">EXP(($H$9*LN(N812))+(1-$H$9)*$H$5+(($D$9^2)/(4*$D$6))*(1-$H$9^2))</f>
        <v>17.0916414461716</v>
      </c>
      <c r="P812" s="33" t="n">
        <f aca="false">(MAX(O812-$D$5,0))*$H$8</f>
        <v>0</v>
      </c>
    </row>
    <row r="813" customFormat="false" ht="12.75" hidden="false" customHeight="false" outlineLevel="0" collapsed="false">
      <c r="A813" s="0" t="n">
        <v>793</v>
      </c>
      <c r="C813" s="18" t="n">
        <f aca="false">$H$6</f>
        <v>3.29212628660779</v>
      </c>
      <c r="D813" s="0" t="n">
        <f aca="true">C813+$D$6*($H$5-C813)*$H$7+$D$16*($H$7^0.5)*(NORMINV(RAND(),0,1))</f>
        <v>3.2011707690254</v>
      </c>
      <c r="E813" s="0" t="n">
        <f aca="true">D813+$D$6*($H$5-D813)*$H$7+$E$16*($H$7^0.5)*(NORMINV(RAND(),0,1))</f>
        <v>2.95021010619868</v>
      </c>
      <c r="F813" s="0" t="n">
        <f aca="true">E813+$D$6*($H$5-E813)*$H$7+$F$16*($H$7^0.5)*(NORMINV(RAND(),0,1))</f>
        <v>3.02833947231313</v>
      </c>
      <c r="G813" s="0" t="n">
        <f aca="true">F813+$D$6*($H$5-F813)*$H$7+$G$16*($H$7^0.5)*(NORMINV(RAND(),0,1))</f>
        <v>2.83003195433841</v>
      </c>
      <c r="H813" s="0" t="n">
        <f aca="true">G813+$D$6*($H$5-G813)*$H$7+$H$16*($H$7^0.5)*(NORMINV(RAND(),0,1))</f>
        <v>3.01656641730684</v>
      </c>
      <c r="I813" s="0" t="n">
        <f aca="true">H813+$D$6*($H$5-H813)*$H$7+$I$16*($H$7^0.5)*(NORMINV(RAND(),0,1))</f>
        <v>3.15208331177297</v>
      </c>
      <c r="J813" s="0" t="n">
        <f aca="true">I813+$D$6*($H$5-I813)*$H$7+$J$16*($H$7^0.5)*(NORMINV(RAND(),0,1))</f>
        <v>3.00934546932336</v>
      </c>
      <c r="K813" s="0" t="n">
        <f aca="true">J813+$D$6*($H$5-J813)*$H$7+$K$16*($H$7^0.5)*(NORMINV(RAND(),0,1))</f>
        <v>2.98927788998724</v>
      </c>
      <c r="L813" s="0" t="n">
        <f aca="true">K813+$D$6*($H$5-K813)*$H$7+$L$16*($H$7^0.5)*(NORMINV(RAND(),0,1))</f>
        <v>2.98508214219954</v>
      </c>
      <c r="M813" s="0" t="n">
        <f aca="true">L813+$D$6*($H$5-L813)*$H$7+$M$16*($H$7^0.5)*(NORMINV(RAND(),0,1))</f>
        <v>3.01869201980766</v>
      </c>
      <c r="N813" s="0" t="n">
        <f aca="false">EXP(M813)</f>
        <v>20.4645070012905</v>
      </c>
      <c r="O813" s="0" t="n">
        <f aca="false">EXP(($H$9*LN(N813))+(1-$H$9)*$H$5+(($D$9^2)/(4*$D$6))*(1-$H$9^2))</f>
        <v>20.0018805168834</v>
      </c>
      <c r="P813" s="33" t="n">
        <f aca="false">(MAX(O813-$D$5,0))*$H$8</f>
        <v>0</v>
      </c>
    </row>
    <row r="814" customFormat="false" ht="12.75" hidden="false" customHeight="false" outlineLevel="0" collapsed="false">
      <c r="A814" s="0" t="n">
        <v>794</v>
      </c>
      <c r="C814" s="18" t="n">
        <f aca="false">$H$6</f>
        <v>3.29212628660779</v>
      </c>
      <c r="D814" s="0" t="n">
        <f aca="true">C814+$D$6*($H$5-C814)*$H$7+$D$16*($H$7^0.5)*(NORMINV(RAND(),0,1))</f>
        <v>3.34602722290583</v>
      </c>
      <c r="E814" s="0" t="n">
        <f aca="true">D814+$D$6*($H$5-D814)*$H$7+$E$16*($H$7^0.5)*(NORMINV(RAND(),0,1))</f>
        <v>3.34701655321408</v>
      </c>
      <c r="F814" s="0" t="n">
        <f aca="true">E814+$D$6*($H$5-E814)*$H$7+$F$16*($H$7^0.5)*(NORMINV(RAND(),0,1))</f>
        <v>3.50508196677155</v>
      </c>
      <c r="G814" s="0" t="n">
        <f aca="true">F814+$D$6*($H$5-F814)*$H$7+$G$16*($H$7^0.5)*(NORMINV(RAND(),0,1))</f>
        <v>3.57224446550646</v>
      </c>
      <c r="H814" s="0" t="n">
        <f aca="true">G814+$D$6*($H$5-G814)*$H$7+$H$16*($H$7^0.5)*(NORMINV(RAND(),0,1))</f>
        <v>3.61771968753003</v>
      </c>
      <c r="I814" s="0" t="n">
        <f aca="true">H814+$D$6*($H$5-H814)*$H$7+$I$16*($H$7^0.5)*(NORMINV(RAND(),0,1))</f>
        <v>3.5574602888698</v>
      </c>
      <c r="J814" s="0" t="n">
        <f aca="true">I814+$D$6*($H$5-I814)*$H$7+$J$16*($H$7^0.5)*(NORMINV(RAND(),0,1))</f>
        <v>3.58156672849896</v>
      </c>
      <c r="K814" s="0" t="n">
        <f aca="true">J814+$D$6*($H$5-J814)*$H$7+$K$16*($H$7^0.5)*(NORMINV(RAND(),0,1))</f>
        <v>3.62821519079952</v>
      </c>
      <c r="L814" s="0" t="n">
        <f aca="true">K814+$D$6*($H$5-K814)*$H$7+$L$16*($H$7^0.5)*(NORMINV(RAND(),0,1))</f>
        <v>3.64968261345454</v>
      </c>
      <c r="M814" s="0" t="n">
        <f aca="true">L814+$D$6*($H$5-L814)*$H$7+$M$16*($H$7^0.5)*(NORMINV(RAND(),0,1))</f>
        <v>3.70158751661876</v>
      </c>
      <c r="N814" s="0" t="n">
        <f aca="false">EXP(M814)</f>
        <v>40.5115661227349</v>
      </c>
      <c r="O814" s="0" t="n">
        <f aca="false">EXP(($H$9*LN(N814))+(1-$H$9)*$H$5+(($D$9^2)/(4*$D$6))*(1-$H$9^2))</f>
        <v>34.3006382089992</v>
      </c>
      <c r="P814" s="33" t="n">
        <f aca="false">(MAX(O814-$D$5,0))*$H$8</f>
        <v>10.559253695137</v>
      </c>
    </row>
    <row r="815" customFormat="false" ht="12.75" hidden="false" customHeight="false" outlineLevel="0" collapsed="false">
      <c r="A815" s="0" t="n">
        <v>795</v>
      </c>
      <c r="C815" s="18" t="n">
        <f aca="false">$H$6</f>
        <v>3.29212628660779</v>
      </c>
      <c r="D815" s="0" t="n">
        <f aca="true">C815+$D$6*($H$5-C815)*$H$7+$D$16*($H$7^0.5)*(NORMINV(RAND(),0,1))</f>
        <v>3.33786517209433</v>
      </c>
      <c r="E815" s="0" t="n">
        <f aca="true">D815+$D$6*($H$5-D815)*$H$7+$E$16*($H$7^0.5)*(NORMINV(RAND(),0,1))</f>
        <v>3.35316401792049</v>
      </c>
      <c r="F815" s="0" t="n">
        <f aca="true">E815+$D$6*($H$5-E815)*$H$7+$F$16*($H$7^0.5)*(NORMINV(RAND(),0,1))</f>
        <v>3.62925924775963</v>
      </c>
      <c r="G815" s="0" t="n">
        <f aca="true">F815+$D$6*($H$5-F815)*$H$7+$G$16*($H$7^0.5)*(NORMINV(RAND(),0,1))</f>
        <v>3.68938618264794</v>
      </c>
      <c r="H815" s="0" t="n">
        <f aca="true">G815+$D$6*($H$5-G815)*$H$7+$H$16*($H$7^0.5)*(NORMINV(RAND(),0,1))</f>
        <v>3.84969061339332</v>
      </c>
      <c r="I815" s="0" t="n">
        <f aca="true">H815+$D$6*($H$5-H815)*$H$7+$I$16*($H$7^0.5)*(NORMINV(RAND(),0,1))</f>
        <v>3.81371036414714</v>
      </c>
      <c r="J815" s="0" t="n">
        <f aca="true">I815+$D$6*($H$5-I815)*$H$7+$J$16*($H$7^0.5)*(NORMINV(RAND(),0,1))</f>
        <v>3.80332699402947</v>
      </c>
      <c r="K815" s="0" t="n">
        <f aca="true">J815+$D$6*($H$5-J815)*$H$7+$K$16*($H$7^0.5)*(NORMINV(RAND(),0,1))</f>
        <v>3.69236425481881</v>
      </c>
      <c r="L815" s="0" t="n">
        <f aca="true">K815+$D$6*($H$5-K815)*$H$7+$L$16*($H$7^0.5)*(NORMINV(RAND(),0,1))</f>
        <v>3.81625743700026</v>
      </c>
      <c r="M815" s="0" t="n">
        <f aca="true">L815+$D$6*($H$5-L815)*$H$7+$M$16*($H$7^0.5)*(NORMINV(RAND(),0,1))</f>
        <v>3.75694473244913</v>
      </c>
      <c r="N815" s="0" t="n">
        <f aca="false">EXP(M815)</f>
        <v>42.8174072969905</v>
      </c>
      <c r="O815" s="0" t="n">
        <f aca="false">EXP(($H$9*LN(N815))+(1-$H$9)*$H$5+(($D$9^2)/(4*$D$6))*(1-$H$9^2))</f>
        <v>35.8335290197405</v>
      </c>
      <c r="P815" s="33" t="n">
        <f aca="false">(MAX(O815-$D$5,0))*$H$8</f>
        <v>12.0173845388608</v>
      </c>
    </row>
    <row r="816" customFormat="false" ht="12.75" hidden="false" customHeight="false" outlineLevel="0" collapsed="false">
      <c r="A816" s="0" t="n">
        <v>796</v>
      </c>
      <c r="C816" s="18" t="n">
        <f aca="false">$H$6</f>
        <v>3.29212628660779</v>
      </c>
      <c r="D816" s="0" t="n">
        <f aca="true">C816+$D$6*($H$5-C816)*$H$7+$D$16*($H$7^0.5)*(NORMINV(RAND(),0,1))</f>
        <v>3.37179608080482</v>
      </c>
      <c r="E816" s="0" t="n">
        <f aca="true">D816+$D$6*($H$5-D816)*$H$7+$E$16*($H$7^0.5)*(NORMINV(RAND(),0,1))</f>
        <v>3.08158339993069</v>
      </c>
      <c r="F816" s="0" t="n">
        <f aca="true">E816+$D$6*($H$5-E816)*$H$7+$F$16*($H$7^0.5)*(NORMINV(RAND(),0,1))</f>
        <v>3.08070263229457</v>
      </c>
      <c r="G816" s="0" t="n">
        <f aca="true">F816+$D$6*($H$5-F816)*$H$7+$G$16*($H$7^0.5)*(NORMINV(RAND(),0,1))</f>
        <v>3.17484188796534</v>
      </c>
      <c r="H816" s="0" t="n">
        <f aca="true">G816+$D$6*($H$5-G816)*$H$7+$H$16*($H$7^0.5)*(NORMINV(RAND(),0,1))</f>
        <v>3.39689959749405</v>
      </c>
      <c r="I816" s="0" t="n">
        <f aca="true">H816+$D$6*($H$5-H816)*$H$7+$I$16*($H$7^0.5)*(NORMINV(RAND(),0,1))</f>
        <v>3.43741806672926</v>
      </c>
      <c r="J816" s="0" t="n">
        <f aca="true">I816+$D$6*($H$5-I816)*$H$7+$J$16*($H$7^0.5)*(NORMINV(RAND(),0,1))</f>
        <v>3.31304092359398</v>
      </c>
      <c r="K816" s="0" t="n">
        <f aca="true">J816+$D$6*($H$5-J816)*$H$7+$K$16*($H$7^0.5)*(NORMINV(RAND(),0,1))</f>
        <v>3.38871450541026</v>
      </c>
      <c r="L816" s="0" t="n">
        <f aca="true">K816+$D$6*($H$5-K816)*$H$7+$L$16*($H$7^0.5)*(NORMINV(RAND(),0,1))</f>
        <v>3.30434991337767</v>
      </c>
      <c r="M816" s="0" t="n">
        <f aca="true">L816+$D$6*($H$5-L816)*$H$7+$M$16*($H$7^0.5)*(NORMINV(RAND(),0,1))</f>
        <v>3.30941917402179</v>
      </c>
      <c r="N816" s="0" t="n">
        <f aca="false">EXP(M816)</f>
        <v>27.3692240980251</v>
      </c>
      <c r="O816" s="0" t="n">
        <f aca="false">EXP(($H$9*LN(N816))+(1-$H$9)*$H$5+(($D$9^2)/(4*$D$6))*(1-$H$9^2))</f>
        <v>25.1645682361096</v>
      </c>
      <c r="P816" s="33" t="n">
        <f aca="false">(MAX(O816-$D$5,0))*$H$8</f>
        <v>1.86875511262688</v>
      </c>
    </row>
    <row r="817" customFormat="false" ht="12.75" hidden="false" customHeight="false" outlineLevel="0" collapsed="false">
      <c r="A817" s="0" t="n">
        <v>797</v>
      </c>
      <c r="C817" s="18" t="n">
        <f aca="false">$H$6</f>
        <v>3.29212628660779</v>
      </c>
      <c r="D817" s="0" t="n">
        <f aca="true">C817+$D$6*($H$5-C817)*$H$7+$D$16*($H$7^0.5)*(NORMINV(RAND(),0,1))</f>
        <v>3.38850509283443</v>
      </c>
      <c r="E817" s="0" t="n">
        <f aca="true">D817+$D$6*($H$5-D817)*$H$7+$E$16*($H$7^0.5)*(NORMINV(RAND(),0,1))</f>
        <v>3.41944245429795</v>
      </c>
      <c r="F817" s="0" t="n">
        <f aca="true">E817+$D$6*($H$5-E817)*$H$7+$F$16*($H$7^0.5)*(NORMINV(RAND(),0,1))</f>
        <v>3.06932067704933</v>
      </c>
      <c r="G817" s="0" t="n">
        <f aca="true">F817+$D$6*($H$5-F817)*$H$7+$G$16*($H$7^0.5)*(NORMINV(RAND(),0,1))</f>
        <v>3.13850178270616</v>
      </c>
      <c r="H817" s="0" t="n">
        <f aca="true">G817+$D$6*($H$5-G817)*$H$7+$H$16*($H$7^0.5)*(NORMINV(RAND(),0,1))</f>
        <v>3.01772464620547</v>
      </c>
      <c r="I817" s="0" t="n">
        <f aca="true">H817+$D$6*($H$5-H817)*$H$7+$I$16*($H$7^0.5)*(NORMINV(RAND(),0,1))</f>
        <v>3.03650790439133</v>
      </c>
      <c r="J817" s="0" t="n">
        <f aca="true">I817+$D$6*($H$5-I817)*$H$7+$J$16*($H$7^0.5)*(NORMINV(RAND(),0,1))</f>
        <v>3.05362348346098</v>
      </c>
      <c r="K817" s="0" t="n">
        <f aca="true">J817+$D$6*($H$5-J817)*$H$7+$K$16*($H$7^0.5)*(NORMINV(RAND(),0,1))</f>
        <v>3.1990254192204</v>
      </c>
      <c r="L817" s="0" t="n">
        <f aca="true">K817+$D$6*($H$5-K817)*$H$7+$L$16*($H$7^0.5)*(NORMINV(RAND(),0,1))</f>
        <v>3.08716280610144</v>
      </c>
      <c r="M817" s="0" t="n">
        <f aca="true">L817+$D$6*($H$5-L817)*$H$7+$M$16*($H$7^0.5)*(NORMINV(RAND(),0,1))</f>
        <v>2.9856268377078</v>
      </c>
      <c r="N817" s="0" t="n">
        <f aca="false">EXP(M817)</f>
        <v>19.7989090502007</v>
      </c>
      <c r="O817" s="0" t="n">
        <f aca="false">EXP(($H$9*LN(N817))+(1-$H$9)*$H$5+(($D$9^2)/(4*$D$6))*(1-$H$9^2))</f>
        <v>19.4863077676724</v>
      </c>
      <c r="P817" s="33" t="n">
        <f aca="false">(MAX(O817-$D$5,0))*$H$8</f>
        <v>0</v>
      </c>
    </row>
    <row r="818" customFormat="false" ht="12.75" hidden="false" customHeight="false" outlineLevel="0" collapsed="false">
      <c r="A818" s="0" t="n">
        <v>798</v>
      </c>
      <c r="C818" s="18" t="n">
        <f aca="false">$H$6</f>
        <v>3.29212628660779</v>
      </c>
      <c r="D818" s="0" t="n">
        <f aca="true">C818+$D$6*($H$5-C818)*$H$7+$D$16*($H$7^0.5)*(NORMINV(RAND(),0,1))</f>
        <v>3.10505327508374</v>
      </c>
      <c r="E818" s="0" t="n">
        <f aca="true">D818+$D$6*($H$5-D818)*$H$7+$E$16*($H$7^0.5)*(NORMINV(RAND(),0,1))</f>
        <v>3.01790380818959</v>
      </c>
      <c r="F818" s="0" t="n">
        <f aca="true">E818+$D$6*($H$5-E818)*$H$7+$F$16*($H$7^0.5)*(NORMINV(RAND(),0,1))</f>
        <v>3.00142456379918</v>
      </c>
      <c r="G818" s="0" t="n">
        <f aca="true">F818+$D$6*($H$5-F818)*$H$7+$G$16*($H$7^0.5)*(NORMINV(RAND(),0,1))</f>
        <v>2.83610738406629</v>
      </c>
      <c r="H818" s="0" t="n">
        <f aca="true">G818+$D$6*($H$5-G818)*$H$7+$H$16*($H$7^0.5)*(NORMINV(RAND(),0,1))</f>
        <v>3.09344717892191</v>
      </c>
      <c r="I818" s="0" t="n">
        <f aca="true">H818+$D$6*($H$5-H818)*$H$7+$I$16*($H$7^0.5)*(NORMINV(RAND(),0,1))</f>
        <v>2.99782841026732</v>
      </c>
      <c r="J818" s="0" t="n">
        <f aca="true">I818+$D$6*($H$5-I818)*$H$7+$J$16*($H$7^0.5)*(NORMINV(RAND(),0,1))</f>
        <v>3.11989372780788</v>
      </c>
      <c r="K818" s="0" t="n">
        <f aca="true">J818+$D$6*($H$5-J818)*$H$7+$K$16*($H$7^0.5)*(NORMINV(RAND(),0,1))</f>
        <v>3.344632077362</v>
      </c>
      <c r="L818" s="0" t="n">
        <f aca="true">K818+$D$6*($H$5-K818)*$H$7+$L$16*($H$7^0.5)*(NORMINV(RAND(),0,1))</f>
        <v>3.40661982789121</v>
      </c>
      <c r="M818" s="0" t="n">
        <f aca="true">L818+$D$6*($H$5-L818)*$H$7+$M$16*($H$7^0.5)*(NORMINV(RAND(),0,1))</f>
        <v>3.42178627305611</v>
      </c>
      <c r="N818" s="0" t="n">
        <f aca="false">EXP(M818)</f>
        <v>30.6240691425034</v>
      </c>
      <c r="O818" s="0" t="n">
        <f aca="false">EXP(($H$9*LN(N818))+(1-$H$9)*$H$5+(($D$9^2)/(4*$D$6))*(1-$H$9^2))</f>
        <v>27.4998993857825</v>
      </c>
      <c r="P818" s="33" t="n">
        <f aca="false">(MAX(O818-$D$5,0))*$H$8</f>
        <v>4.09019081814888</v>
      </c>
    </row>
    <row r="819" customFormat="false" ht="12.75" hidden="false" customHeight="false" outlineLevel="0" collapsed="false">
      <c r="A819" s="0" t="n">
        <v>799</v>
      </c>
      <c r="C819" s="18" t="n">
        <f aca="false">$H$6</f>
        <v>3.29212628660779</v>
      </c>
      <c r="D819" s="0" t="n">
        <f aca="true">C819+$D$6*($H$5-C819)*$H$7+$D$16*($H$7^0.5)*(NORMINV(RAND(),0,1))</f>
        <v>3.20463300925687</v>
      </c>
      <c r="E819" s="0" t="n">
        <f aca="true">D819+$D$6*($H$5-D819)*$H$7+$E$16*($H$7^0.5)*(NORMINV(RAND(),0,1))</f>
        <v>3.22188689026676</v>
      </c>
      <c r="F819" s="0" t="n">
        <f aca="true">E819+$D$6*($H$5-E819)*$H$7+$F$16*($H$7^0.5)*(NORMINV(RAND(),0,1))</f>
        <v>3.0989166010635</v>
      </c>
      <c r="G819" s="0" t="n">
        <f aca="true">F819+$D$6*($H$5-F819)*$H$7+$G$16*($H$7^0.5)*(NORMINV(RAND(),0,1))</f>
        <v>2.9779953386721</v>
      </c>
      <c r="H819" s="0" t="n">
        <f aca="true">G819+$D$6*($H$5-G819)*$H$7+$H$16*($H$7^0.5)*(NORMINV(RAND(),0,1))</f>
        <v>2.80569799696502</v>
      </c>
      <c r="I819" s="0" t="n">
        <f aca="true">H819+$D$6*($H$5-H819)*$H$7+$I$16*($H$7^0.5)*(NORMINV(RAND(),0,1))</f>
        <v>2.56793099095429</v>
      </c>
      <c r="J819" s="0" t="n">
        <f aca="true">I819+$D$6*($H$5-I819)*$H$7+$J$16*($H$7^0.5)*(NORMINV(RAND(),0,1))</f>
        <v>2.60490500586353</v>
      </c>
      <c r="K819" s="0" t="n">
        <f aca="true">J819+$D$6*($H$5-J819)*$H$7+$K$16*($H$7^0.5)*(NORMINV(RAND(),0,1))</f>
        <v>2.54115288069788</v>
      </c>
      <c r="L819" s="0" t="n">
        <f aca="true">K819+$D$6*($H$5-K819)*$H$7+$L$16*($H$7^0.5)*(NORMINV(RAND(),0,1))</f>
        <v>2.51021184744583</v>
      </c>
      <c r="M819" s="0" t="n">
        <f aca="true">L819+$D$6*($H$5-L819)*$H$7+$M$16*($H$7^0.5)*(NORMINV(RAND(),0,1))</f>
        <v>2.41546846442915</v>
      </c>
      <c r="N819" s="0" t="n">
        <f aca="false">EXP(M819)</f>
        <v>11.1950135949748</v>
      </c>
      <c r="O819" s="0" t="n">
        <f aca="false">EXP(($H$9*LN(N819))+(1-$H$9)*$H$5+(($D$9^2)/(4*$D$6))*(1-$H$9^2))</f>
        <v>12.4212906587378</v>
      </c>
      <c r="P819" s="33" t="n">
        <f aca="false">(MAX(O819-$D$5,0))*$H$8</f>
        <v>0</v>
      </c>
    </row>
    <row r="820" customFormat="false" ht="12.75" hidden="false" customHeight="false" outlineLevel="0" collapsed="false">
      <c r="A820" s="0" t="n">
        <v>800</v>
      </c>
      <c r="C820" s="18" t="n">
        <f aca="false">$H$6</f>
        <v>3.29212628660779</v>
      </c>
      <c r="D820" s="0" t="n">
        <f aca="true">C820+$D$6*($H$5-C820)*$H$7+$D$16*($H$7^0.5)*(NORMINV(RAND(),0,1))</f>
        <v>3.30709854723617</v>
      </c>
      <c r="E820" s="0" t="n">
        <f aca="true">D820+$D$6*($H$5-D820)*$H$7+$E$16*($H$7^0.5)*(NORMINV(RAND(),0,1))</f>
        <v>3.28112292195298</v>
      </c>
      <c r="F820" s="0" t="n">
        <f aca="true">E820+$D$6*($H$5-E820)*$H$7+$F$16*($H$7^0.5)*(NORMINV(RAND(),0,1))</f>
        <v>3.25733733412968</v>
      </c>
      <c r="G820" s="0" t="n">
        <f aca="true">F820+$D$6*($H$5-F820)*$H$7+$G$16*($H$7^0.5)*(NORMINV(RAND(),0,1))</f>
        <v>3.0763098644509</v>
      </c>
      <c r="H820" s="0" t="n">
        <f aca="true">G820+$D$6*($H$5-G820)*$H$7+$H$16*($H$7^0.5)*(NORMINV(RAND(),0,1))</f>
        <v>3.15143122448584</v>
      </c>
      <c r="I820" s="0" t="n">
        <f aca="true">H820+$D$6*($H$5-H820)*$H$7+$I$16*($H$7^0.5)*(NORMINV(RAND(),0,1))</f>
        <v>3.20739500280923</v>
      </c>
      <c r="J820" s="0" t="n">
        <f aca="true">I820+$D$6*($H$5-I820)*$H$7+$J$16*($H$7^0.5)*(NORMINV(RAND(),0,1))</f>
        <v>3.13753200445381</v>
      </c>
      <c r="K820" s="0" t="n">
        <f aca="true">J820+$D$6*($H$5-J820)*$H$7+$K$16*($H$7^0.5)*(NORMINV(RAND(),0,1))</f>
        <v>3.08427892299512</v>
      </c>
      <c r="L820" s="0" t="n">
        <f aca="true">K820+$D$6*($H$5-K820)*$H$7+$L$16*($H$7^0.5)*(NORMINV(RAND(),0,1))</f>
        <v>3.35968720177953</v>
      </c>
      <c r="M820" s="0" t="n">
        <f aca="true">L820+$D$6*($H$5-L820)*$H$7+$M$16*($H$7^0.5)*(NORMINV(RAND(),0,1))</f>
        <v>3.32680827646934</v>
      </c>
      <c r="N820" s="0" t="n">
        <f aca="false">EXP(M820)</f>
        <v>27.8493123946634</v>
      </c>
      <c r="O820" s="0" t="n">
        <f aca="false">EXP(($H$9*LN(N820))+(1-$H$9)*$H$5+(($D$9^2)/(4*$D$6))*(1-$H$9^2))</f>
        <v>25.5125518332367</v>
      </c>
      <c r="P820" s="33" t="n">
        <f aca="false">(MAX(O820-$D$5,0))*$H$8</f>
        <v>2.19976734945778</v>
      </c>
    </row>
    <row r="821" customFormat="false" ht="12.75" hidden="false" customHeight="false" outlineLevel="0" collapsed="false">
      <c r="A821" s="0" t="n">
        <v>801</v>
      </c>
      <c r="C821" s="18" t="n">
        <f aca="false">$H$6</f>
        <v>3.29212628660779</v>
      </c>
      <c r="D821" s="0" t="n">
        <f aca="true">C821+$D$6*($H$5-C821)*$H$7+$D$16*($H$7^0.5)*(NORMINV(RAND(),0,1))</f>
        <v>3.52409592574145</v>
      </c>
      <c r="E821" s="0" t="n">
        <f aca="true">D821+$D$6*($H$5-D821)*$H$7+$E$16*($H$7^0.5)*(NORMINV(RAND(),0,1))</f>
        <v>3.50207387659529</v>
      </c>
      <c r="F821" s="0" t="n">
        <f aca="true">E821+$D$6*($H$5-E821)*$H$7+$F$16*($H$7^0.5)*(NORMINV(RAND(),0,1))</f>
        <v>3.49746281376065</v>
      </c>
      <c r="G821" s="0" t="n">
        <f aca="true">F821+$D$6*($H$5-F821)*$H$7+$G$16*($H$7^0.5)*(NORMINV(RAND(),0,1))</f>
        <v>3.40927267463909</v>
      </c>
      <c r="H821" s="0" t="n">
        <f aca="true">G821+$D$6*($H$5-G821)*$H$7+$H$16*($H$7^0.5)*(NORMINV(RAND(),0,1))</f>
        <v>3.07463770224564</v>
      </c>
      <c r="I821" s="0" t="n">
        <f aca="true">H821+$D$6*($H$5-H821)*$H$7+$I$16*($H$7^0.5)*(NORMINV(RAND(),0,1))</f>
        <v>3.11295582593261</v>
      </c>
      <c r="J821" s="0" t="n">
        <f aca="true">I821+$D$6*($H$5-I821)*$H$7+$J$16*($H$7^0.5)*(NORMINV(RAND(),0,1))</f>
        <v>3.02705532005137</v>
      </c>
      <c r="K821" s="0" t="n">
        <f aca="true">J821+$D$6*($H$5-J821)*$H$7+$K$16*($H$7^0.5)*(NORMINV(RAND(),0,1))</f>
        <v>2.89003834166561</v>
      </c>
      <c r="L821" s="0" t="n">
        <f aca="true">K821+$D$6*($H$5-K821)*$H$7+$L$16*($H$7^0.5)*(NORMINV(RAND(),0,1))</f>
        <v>2.94968762130019</v>
      </c>
      <c r="M821" s="0" t="n">
        <f aca="true">L821+$D$6*($H$5-L821)*$H$7+$M$16*($H$7^0.5)*(NORMINV(RAND(),0,1))</f>
        <v>3.1119121617871</v>
      </c>
      <c r="N821" s="0" t="n">
        <f aca="false">EXP(M821)</f>
        <v>22.4639580809504</v>
      </c>
      <c r="O821" s="0" t="n">
        <f aca="false">EXP(($H$9*LN(N821))+(1-$H$9)*$H$5+(($D$9^2)/(4*$D$6))*(1-$H$9^2))</f>
        <v>21.5300527519744</v>
      </c>
      <c r="P821" s="33" t="n">
        <f aca="false">(MAX(O821-$D$5,0))*$H$8</f>
        <v>0</v>
      </c>
    </row>
    <row r="822" customFormat="false" ht="12.75" hidden="false" customHeight="false" outlineLevel="0" collapsed="false">
      <c r="A822" s="0" t="n">
        <v>802</v>
      </c>
      <c r="C822" s="18" t="n">
        <f aca="false">$H$6</f>
        <v>3.29212628660779</v>
      </c>
      <c r="D822" s="0" t="n">
        <f aca="true">C822+$D$6*($H$5-C822)*$H$7+$D$16*($H$7^0.5)*(NORMINV(RAND(),0,1))</f>
        <v>3.27698085431042</v>
      </c>
      <c r="E822" s="0" t="n">
        <f aca="true">D822+$D$6*($H$5-D822)*$H$7+$E$16*($H$7^0.5)*(NORMINV(RAND(),0,1))</f>
        <v>3.46563340306398</v>
      </c>
      <c r="F822" s="0" t="n">
        <f aca="true">E822+$D$6*($H$5-E822)*$H$7+$F$16*($H$7^0.5)*(NORMINV(RAND(),0,1))</f>
        <v>3.53834791168098</v>
      </c>
      <c r="G822" s="0" t="n">
        <f aca="true">F822+$D$6*($H$5-F822)*$H$7+$G$16*($H$7^0.5)*(NORMINV(RAND(),0,1))</f>
        <v>3.40136003907857</v>
      </c>
      <c r="H822" s="0" t="n">
        <f aca="true">G822+$D$6*($H$5-G822)*$H$7+$H$16*($H$7^0.5)*(NORMINV(RAND(),0,1))</f>
        <v>3.31132040954423</v>
      </c>
      <c r="I822" s="0" t="n">
        <f aca="true">H822+$D$6*($H$5-H822)*$H$7+$I$16*($H$7^0.5)*(NORMINV(RAND(),0,1))</f>
        <v>3.57522142970077</v>
      </c>
      <c r="J822" s="0" t="n">
        <f aca="true">I822+$D$6*($H$5-I822)*$H$7+$J$16*($H$7^0.5)*(NORMINV(RAND(),0,1))</f>
        <v>3.48376465351044</v>
      </c>
      <c r="K822" s="0" t="n">
        <f aca="true">J822+$D$6*($H$5-J822)*$H$7+$K$16*($H$7^0.5)*(NORMINV(RAND(),0,1))</f>
        <v>3.35115748421481</v>
      </c>
      <c r="L822" s="0" t="n">
        <f aca="true">K822+$D$6*($H$5-K822)*$H$7+$L$16*($H$7^0.5)*(NORMINV(RAND(),0,1))</f>
        <v>3.28335321305383</v>
      </c>
      <c r="M822" s="0" t="n">
        <f aca="true">L822+$D$6*($H$5-L822)*$H$7+$M$16*($H$7^0.5)*(NORMINV(RAND(),0,1))</f>
        <v>3.18763859334043</v>
      </c>
      <c r="N822" s="0" t="n">
        <f aca="false">EXP(M822)</f>
        <v>24.2311402545748</v>
      </c>
      <c r="O822" s="0" t="n">
        <f aca="false">EXP(($H$9*LN(N822))+(1-$H$9)*$H$5+(($D$9^2)/(4*$D$6))*(1-$H$9^2))</f>
        <v>22.8569912577106</v>
      </c>
      <c r="P822" s="33" t="n">
        <f aca="false">(MAX(O822-$D$5,0))*$H$8</f>
        <v>0</v>
      </c>
    </row>
    <row r="823" customFormat="false" ht="12.75" hidden="false" customHeight="false" outlineLevel="0" collapsed="false">
      <c r="A823" s="0" t="n">
        <v>803</v>
      </c>
      <c r="C823" s="18" t="n">
        <f aca="false">$H$6</f>
        <v>3.29212628660779</v>
      </c>
      <c r="D823" s="0" t="n">
        <f aca="true">C823+$D$6*($H$5-C823)*$H$7+$D$16*($H$7^0.5)*(NORMINV(RAND(),0,1))</f>
        <v>3.30205148357783</v>
      </c>
      <c r="E823" s="0" t="n">
        <f aca="true">D823+$D$6*($H$5-D823)*$H$7+$E$16*($H$7^0.5)*(NORMINV(RAND(),0,1))</f>
        <v>3.39384040980348</v>
      </c>
      <c r="F823" s="0" t="n">
        <f aca="true">E823+$D$6*($H$5-E823)*$H$7+$F$16*($H$7^0.5)*(NORMINV(RAND(),0,1))</f>
        <v>3.36563711349264</v>
      </c>
      <c r="G823" s="0" t="n">
        <f aca="true">F823+$D$6*($H$5-F823)*$H$7+$G$16*($H$7^0.5)*(NORMINV(RAND(),0,1))</f>
        <v>3.23807326908631</v>
      </c>
      <c r="H823" s="0" t="n">
        <f aca="true">G823+$D$6*($H$5-G823)*$H$7+$H$16*($H$7^0.5)*(NORMINV(RAND(),0,1))</f>
        <v>2.98522398807875</v>
      </c>
      <c r="I823" s="0" t="n">
        <f aca="true">H823+$D$6*($H$5-H823)*$H$7+$I$16*($H$7^0.5)*(NORMINV(RAND(),0,1))</f>
        <v>2.8299029902904</v>
      </c>
      <c r="J823" s="0" t="n">
        <f aca="true">I823+$D$6*($H$5-I823)*$H$7+$J$16*($H$7^0.5)*(NORMINV(RAND(),0,1))</f>
        <v>2.73505133404522</v>
      </c>
      <c r="K823" s="0" t="n">
        <f aca="true">J823+$D$6*($H$5-J823)*$H$7+$K$16*($H$7^0.5)*(NORMINV(RAND(),0,1))</f>
        <v>2.88677166071417</v>
      </c>
      <c r="L823" s="0" t="n">
        <f aca="true">K823+$D$6*($H$5-K823)*$H$7+$L$16*($H$7^0.5)*(NORMINV(RAND(),0,1))</f>
        <v>2.91212669478789</v>
      </c>
      <c r="M823" s="0" t="n">
        <f aca="true">L823+$D$6*($H$5-L823)*$H$7+$M$16*($H$7^0.5)*(NORMINV(RAND(),0,1))</f>
        <v>2.95208513367069</v>
      </c>
      <c r="N823" s="0" t="n">
        <f aca="false">EXP(M823)</f>
        <v>19.1458337588092</v>
      </c>
      <c r="O823" s="0" t="n">
        <f aca="false">EXP(($H$9*LN(N823))+(1-$H$9)*$H$5+(($D$9^2)/(4*$D$6))*(1-$H$9^2))</f>
        <v>18.9768812799623</v>
      </c>
      <c r="P823" s="33" t="n">
        <f aca="false">(MAX(O823-$D$5,0))*$H$8</f>
        <v>0</v>
      </c>
    </row>
    <row r="824" customFormat="false" ht="12.75" hidden="false" customHeight="false" outlineLevel="0" collapsed="false">
      <c r="A824" s="0" t="n">
        <v>804</v>
      </c>
      <c r="C824" s="18" t="n">
        <f aca="false">$H$6</f>
        <v>3.29212628660779</v>
      </c>
      <c r="D824" s="0" t="n">
        <f aca="true">C824+$D$6*($H$5-C824)*$H$7+$D$16*($H$7^0.5)*(NORMINV(RAND(),0,1))</f>
        <v>3.2418332990522</v>
      </c>
      <c r="E824" s="0" t="n">
        <f aca="true">D824+$D$6*($H$5-D824)*$H$7+$E$16*($H$7^0.5)*(NORMINV(RAND(),0,1))</f>
        <v>2.91698947642427</v>
      </c>
      <c r="F824" s="0" t="n">
        <f aca="true">E824+$D$6*($H$5-E824)*$H$7+$F$16*($H$7^0.5)*(NORMINV(RAND(),0,1))</f>
        <v>2.99113309350583</v>
      </c>
      <c r="G824" s="0" t="n">
        <f aca="true">F824+$D$6*($H$5-F824)*$H$7+$G$16*($H$7^0.5)*(NORMINV(RAND(),0,1))</f>
        <v>2.88226683572733</v>
      </c>
      <c r="H824" s="0" t="n">
        <f aca="true">G824+$D$6*($H$5-G824)*$H$7+$H$16*($H$7^0.5)*(NORMINV(RAND(),0,1))</f>
        <v>2.92886337401761</v>
      </c>
      <c r="I824" s="0" t="n">
        <f aca="true">H824+$D$6*($H$5-H824)*$H$7+$I$16*($H$7^0.5)*(NORMINV(RAND(),0,1))</f>
        <v>3.06594014169394</v>
      </c>
      <c r="J824" s="0" t="n">
        <f aca="true">I824+$D$6*($H$5-I824)*$H$7+$J$16*($H$7^0.5)*(NORMINV(RAND(),0,1))</f>
        <v>3.10609524323895</v>
      </c>
      <c r="K824" s="0" t="n">
        <f aca="true">J824+$D$6*($H$5-J824)*$H$7+$K$16*($H$7^0.5)*(NORMINV(RAND(),0,1))</f>
        <v>3.25713969498049</v>
      </c>
      <c r="L824" s="0" t="n">
        <f aca="true">K824+$D$6*($H$5-K824)*$H$7+$L$16*($H$7^0.5)*(NORMINV(RAND(),0,1))</f>
        <v>3.23839128991823</v>
      </c>
      <c r="M824" s="0" t="n">
        <f aca="true">L824+$D$6*($H$5-L824)*$H$7+$M$16*($H$7^0.5)*(NORMINV(RAND(),0,1))</f>
        <v>3.23886565961084</v>
      </c>
      <c r="N824" s="0" t="n">
        <f aca="false">EXP(M824)</f>
        <v>25.5047742367571</v>
      </c>
      <c r="O824" s="0" t="n">
        <f aca="false">EXP(($H$9*LN(N824))+(1-$H$9)*$H$5+(($D$9^2)/(4*$D$6))*(1-$H$9^2))</f>
        <v>23.8007044886789</v>
      </c>
      <c r="P824" s="33" t="n">
        <f aca="false">(MAX(O824-$D$5,0))*$H$8</f>
        <v>0.571407785060996</v>
      </c>
    </row>
    <row r="825" customFormat="false" ht="12.75" hidden="false" customHeight="false" outlineLevel="0" collapsed="false">
      <c r="A825" s="0" t="n">
        <v>805</v>
      </c>
      <c r="C825" s="18" t="n">
        <f aca="false">$H$6</f>
        <v>3.29212628660779</v>
      </c>
      <c r="D825" s="0" t="n">
        <f aca="true">C825+$D$6*($H$5-C825)*$H$7+$D$16*($H$7^0.5)*(NORMINV(RAND(),0,1))</f>
        <v>3.12651986195329</v>
      </c>
      <c r="E825" s="0" t="n">
        <f aca="true">D825+$D$6*($H$5-D825)*$H$7+$E$16*($H$7^0.5)*(NORMINV(RAND(),0,1))</f>
        <v>3.25278047598589</v>
      </c>
      <c r="F825" s="0" t="n">
        <f aca="true">E825+$D$6*($H$5-E825)*$H$7+$F$16*($H$7^0.5)*(NORMINV(RAND(),0,1))</f>
        <v>3.19004693078827</v>
      </c>
      <c r="G825" s="0" t="n">
        <f aca="true">F825+$D$6*($H$5-F825)*$H$7+$G$16*($H$7^0.5)*(NORMINV(RAND(),0,1))</f>
        <v>3.21197114171357</v>
      </c>
      <c r="H825" s="0" t="n">
        <f aca="true">G825+$D$6*($H$5-G825)*$H$7+$H$16*($H$7^0.5)*(NORMINV(RAND(),0,1))</f>
        <v>3.15748657344204</v>
      </c>
      <c r="I825" s="0" t="n">
        <f aca="true">H825+$D$6*($H$5-H825)*$H$7+$I$16*($H$7^0.5)*(NORMINV(RAND(),0,1))</f>
        <v>3.18610491453568</v>
      </c>
      <c r="J825" s="0" t="n">
        <f aca="true">I825+$D$6*($H$5-I825)*$H$7+$J$16*($H$7^0.5)*(NORMINV(RAND(),0,1))</f>
        <v>3.14922339451303</v>
      </c>
      <c r="K825" s="0" t="n">
        <f aca="true">J825+$D$6*($H$5-J825)*$H$7+$K$16*($H$7^0.5)*(NORMINV(RAND(),0,1))</f>
        <v>3.16657794897086</v>
      </c>
      <c r="L825" s="0" t="n">
        <f aca="true">K825+$D$6*($H$5-K825)*$H$7+$L$16*($H$7^0.5)*(NORMINV(RAND(),0,1))</f>
        <v>3.14683754041885</v>
      </c>
      <c r="M825" s="0" t="n">
        <f aca="true">L825+$D$6*($H$5-L825)*$H$7+$M$16*($H$7^0.5)*(NORMINV(RAND(),0,1))</f>
        <v>3.12573551112309</v>
      </c>
      <c r="N825" s="0" t="n">
        <f aca="false">EXP(M825)</f>
        <v>22.7766414073236</v>
      </c>
      <c r="O825" s="0" t="n">
        <f aca="false">EXP(($H$9*LN(N825))+(1-$H$9)*$H$5+(($D$9^2)/(4*$D$6))*(1-$H$9^2))</f>
        <v>21.7663930194851</v>
      </c>
      <c r="P825" s="33" t="n">
        <f aca="false">(MAX(O825-$D$5,0))*$H$8</f>
        <v>0</v>
      </c>
    </row>
    <row r="826" customFormat="false" ht="12.75" hidden="false" customHeight="false" outlineLevel="0" collapsed="false">
      <c r="A826" s="0" t="n">
        <v>806</v>
      </c>
      <c r="C826" s="18" t="n">
        <f aca="false">$H$6</f>
        <v>3.29212628660779</v>
      </c>
      <c r="D826" s="0" t="n">
        <f aca="true">C826+$D$6*($H$5-C826)*$H$7+$D$16*($H$7^0.5)*(NORMINV(RAND(),0,1))</f>
        <v>3.36133954981926</v>
      </c>
      <c r="E826" s="0" t="n">
        <f aca="true">D826+$D$6*($H$5-D826)*$H$7+$E$16*($H$7^0.5)*(NORMINV(RAND(),0,1))</f>
        <v>3.31172532216281</v>
      </c>
      <c r="F826" s="0" t="n">
        <f aca="true">E826+$D$6*($H$5-E826)*$H$7+$F$16*($H$7^0.5)*(NORMINV(RAND(),0,1))</f>
        <v>3.20424895099839</v>
      </c>
      <c r="G826" s="0" t="n">
        <f aca="true">F826+$D$6*($H$5-F826)*$H$7+$G$16*($H$7^0.5)*(NORMINV(RAND(),0,1))</f>
        <v>3.20943420368349</v>
      </c>
      <c r="H826" s="0" t="n">
        <f aca="true">G826+$D$6*($H$5-G826)*$H$7+$H$16*($H$7^0.5)*(NORMINV(RAND(),0,1))</f>
        <v>3.37750196442077</v>
      </c>
      <c r="I826" s="0" t="n">
        <f aca="true">H826+$D$6*($H$5-H826)*$H$7+$I$16*($H$7^0.5)*(NORMINV(RAND(),0,1))</f>
        <v>3.52753238984945</v>
      </c>
      <c r="J826" s="0" t="n">
        <f aca="true">I826+$D$6*($H$5-I826)*$H$7+$J$16*($H$7^0.5)*(NORMINV(RAND(),0,1))</f>
        <v>3.58438405683325</v>
      </c>
      <c r="K826" s="0" t="n">
        <f aca="true">J826+$D$6*($H$5-J826)*$H$7+$K$16*($H$7^0.5)*(NORMINV(RAND(),0,1))</f>
        <v>3.69606746107424</v>
      </c>
      <c r="L826" s="0" t="n">
        <f aca="true">K826+$D$6*($H$5-K826)*$H$7+$L$16*($H$7^0.5)*(NORMINV(RAND(),0,1))</f>
        <v>3.57956432677723</v>
      </c>
      <c r="M826" s="0" t="n">
        <f aca="true">L826+$D$6*($H$5-L826)*$H$7+$M$16*($H$7^0.5)*(NORMINV(RAND(),0,1))</f>
        <v>3.58235706620246</v>
      </c>
      <c r="N826" s="0" t="n">
        <f aca="false">EXP(M826)</f>
        <v>35.9581968885088</v>
      </c>
      <c r="O826" s="0" t="n">
        <f aca="false">EXP(($H$9*LN(N826))+(1-$H$9)*$H$5+(($D$9^2)/(4*$D$6))*(1-$H$9^2))</f>
        <v>31.2181000118881</v>
      </c>
      <c r="P826" s="33" t="n">
        <f aca="false">(MAX(O826-$D$5,0))*$H$8</f>
        <v>7.62705265989744</v>
      </c>
    </row>
    <row r="827" customFormat="false" ht="12.75" hidden="false" customHeight="false" outlineLevel="0" collapsed="false">
      <c r="A827" s="0" t="n">
        <v>807</v>
      </c>
      <c r="C827" s="18" t="n">
        <f aca="false">$H$6</f>
        <v>3.29212628660779</v>
      </c>
      <c r="D827" s="0" t="n">
        <f aca="true">C827+$D$6*($H$5-C827)*$H$7+$D$16*($H$7^0.5)*(NORMINV(RAND(),0,1))</f>
        <v>3.29909472967135</v>
      </c>
      <c r="E827" s="0" t="n">
        <f aca="true">D827+$D$6*($H$5-D827)*$H$7+$E$16*($H$7^0.5)*(NORMINV(RAND(),0,1))</f>
        <v>3.25591649718279</v>
      </c>
      <c r="F827" s="0" t="n">
        <f aca="true">E827+$D$6*($H$5-E827)*$H$7+$F$16*($H$7^0.5)*(NORMINV(RAND(),0,1))</f>
        <v>3.47635262559563</v>
      </c>
      <c r="G827" s="0" t="n">
        <f aca="true">F827+$D$6*($H$5-F827)*$H$7+$G$16*($H$7^0.5)*(NORMINV(RAND(),0,1))</f>
        <v>3.69237214120708</v>
      </c>
      <c r="H827" s="0" t="n">
        <f aca="true">G827+$D$6*($H$5-G827)*$H$7+$H$16*($H$7^0.5)*(NORMINV(RAND(),0,1))</f>
        <v>3.3180297122876</v>
      </c>
      <c r="I827" s="0" t="n">
        <f aca="true">H827+$D$6*($H$5-H827)*$H$7+$I$16*($H$7^0.5)*(NORMINV(RAND(),0,1))</f>
        <v>3.48583630495667</v>
      </c>
      <c r="J827" s="0" t="n">
        <f aca="true">I827+$D$6*($H$5-I827)*$H$7+$J$16*($H$7^0.5)*(NORMINV(RAND(),0,1))</f>
        <v>3.52049421421243</v>
      </c>
      <c r="K827" s="0" t="n">
        <f aca="true">J827+$D$6*($H$5-J827)*$H$7+$K$16*($H$7^0.5)*(NORMINV(RAND(),0,1))</f>
        <v>3.57732988479561</v>
      </c>
      <c r="L827" s="0" t="n">
        <f aca="true">K827+$D$6*($H$5-K827)*$H$7+$L$16*($H$7^0.5)*(NORMINV(RAND(),0,1))</f>
        <v>3.75200248572099</v>
      </c>
      <c r="M827" s="0" t="n">
        <f aca="true">L827+$D$6*($H$5-L827)*$H$7+$M$16*($H$7^0.5)*(NORMINV(RAND(),0,1))</f>
        <v>3.69236183326101</v>
      </c>
      <c r="N827" s="0" t="n">
        <f aca="false">EXP(M827)</f>
        <v>40.1395379869566</v>
      </c>
      <c r="O827" s="0" t="n">
        <f aca="false">EXP(($H$9*LN(N827))+(1-$H$9)*$H$5+(($D$9^2)/(4*$D$6))*(1-$H$9^2))</f>
        <v>34.0516229181934</v>
      </c>
      <c r="P827" s="33" t="n">
        <f aca="false">(MAX(O827-$D$5,0))*$H$8</f>
        <v>10.3223830233719</v>
      </c>
    </row>
    <row r="828" customFormat="false" ht="12.75" hidden="false" customHeight="false" outlineLevel="0" collapsed="false">
      <c r="A828" s="0" t="n">
        <v>808</v>
      </c>
      <c r="C828" s="18" t="n">
        <f aca="false">$H$6</f>
        <v>3.29212628660779</v>
      </c>
      <c r="D828" s="0" t="n">
        <f aca="true">C828+$D$6*($H$5-C828)*$H$7+$D$16*($H$7^0.5)*(NORMINV(RAND(),0,1))</f>
        <v>3.10265965833854</v>
      </c>
      <c r="E828" s="0" t="n">
        <f aca="true">D828+$D$6*($H$5-D828)*$H$7+$E$16*($H$7^0.5)*(NORMINV(RAND(),0,1))</f>
        <v>2.95577244935532</v>
      </c>
      <c r="F828" s="0" t="n">
        <f aca="true">E828+$D$6*($H$5-E828)*$H$7+$F$16*($H$7^0.5)*(NORMINV(RAND(),0,1))</f>
        <v>3.05476848618524</v>
      </c>
      <c r="G828" s="0" t="n">
        <f aca="true">F828+$D$6*($H$5-F828)*$H$7+$G$16*($H$7^0.5)*(NORMINV(RAND(),0,1))</f>
        <v>3.00823205722577</v>
      </c>
      <c r="H828" s="0" t="n">
        <f aca="true">G828+$D$6*($H$5-G828)*$H$7+$H$16*($H$7^0.5)*(NORMINV(RAND(),0,1))</f>
        <v>3.07965272220298</v>
      </c>
      <c r="I828" s="0" t="n">
        <f aca="true">H828+$D$6*($H$5-H828)*$H$7+$I$16*($H$7^0.5)*(NORMINV(RAND(),0,1))</f>
        <v>3.04203408879056</v>
      </c>
      <c r="J828" s="0" t="n">
        <f aca="true">I828+$D$6*($H$5-I828)*$H$7+$J$16*($H$7^0.5)*(NORMINV(RAND(),0,1))</f>
        <v>2.93451624606173</v>
      </c>
      <c r="K828" s="0" t="n">
        <f aca="true">J828+$D$6*($H$5-J828)*$H$7+$K$16*($H$7^0.5)*(NORMINV(RAND(),0,1))</f>
        <v>2.93631973293205</v>
      </c>
      <c r="L828" s="0" t="n">
        <f aca="true">K828+$D$6*($H$5-K828)*$H$7+$L$16*($H$7^0.5)*(NORMINV(RAND(),0,1))</f>
        <v>3.07871324291287</v>
      </c>
      <c r="M828" s="0" t="n">
        <f aca="true">L828+$D$6*($H$5-L828)*$H$7+$M$16*($H$7^0.5)*(NORMINV(RAND(),0,1))</f>
        <v>3.04652078108247</v>
      </c>
      <c r="N828" s="0" t="n">
        <f aca="false">EXP(M828)</f>
        <v>21.0420071689342</v>
      </c>
      <c r="O828" s="0" t="n">
        <f aca="false">EXP(($H$9*LN(N828))+(1-$H$9)*$H$5+(($D$9^2)/(4*$D$6))*(1-$H$9^2))</f>
        <v>20.4463608439555</v>
      </c>
      <c r="P828" s="33" t="n">
        <f aca="false">(MAX(O828-$D$5,0))*$H$8</f>
        <v>0</v>
      </c>
    </row>
    <row r="829" customFormat="false" ht="12.75" hidden="false" customHeight="false" outlineLevel="0" collapsed="false">
      <c r="A829" s="0" t="n">
        <v>809</v>
      </c>
      <c r="C829" s="18" t="n">
        <f aca="false">$H$6</f>
        <v>3.29212628660779</v>
      </c>
      <c r="D829" s="0" t="n">
        <f aca="true">C829+$D$6*($H$5-C829)*$H$7+$D$16*($H$7^0.5)*(NORMINV(RAND(),0,1))</f>
        <v>3.30273834137589</v>
      </c>
      <c r="E829" s="0" t="n">
        <f aca="true">D829+$D$6*($H$5-D829)*$H$7+$E$16*($H$7^0.5)*(NORMINV(RAND(),0,1))</f>
        <v>3.04031661499802</v>
      </c>
      <c r="F829" s="0" t="n">
        <f aca="true">E829+$D$6*($H$5-E829)*$H$7+$F$16*($H$7^0.5)*(NORMINV(RAND(),0,1))</f>
        <v>2.99695313527186</v>
      </c>
      <c r="G829" s="0" t="n">
        <f aca="true">F829+$D$6*($H$5-F829)*$H$7+$G$16*($H$7^0.5)*(NORMINV(RAND(),0,1))</f>
        <v>2.80151760895935</v>
      </c>
      <c r="H829" s="0" t="n">
        <f aca="true">G829+$D$6*($H$5-G829)*$H$7+$H$16*($H$7^0.5)*(NORMINV(RAND(),0,1))</f>
        <v>2.67266492190159</v>
      </c>
      <c r="I829" s="0" t="n">
        <f aca="true">H829+$D$6*($H$5-H829)*$H$7+$I$16*($H$7^0.5)*(NORMINV(RAND(),0,1))</f>
        <v>2.87429979641965</v>
      </c>
      <c r="J829" s="0" t="n">
        <f aca="true">I829+$D$6*($H$5-I829)*$H$7+$J$16*($H$7^0.5)*(NORMINV(RAND(),0,1))</f>
        <v>2.93115097702039</v>
      </c>
      <c r="K829" s="0" t="n">
        <f aca="true">J829+$D$6*($H$5-J829)*$H$7+$K$16*($H$7^0.5)*(NORMINV(RAND(),0,1))</f>
        <v>3.0014148006525</v>
      </c>
      <c r="L829" s="0" t="n">
        <f aca="true">K829+$D$6*($H$5-K829)*$H$7+$L$16*($H$7^0.5)*(NORMINV(RAND(),0,1))</f>
        <v>2.97762766367123</v>
      </c>
      <c r="M829" s="0" t="n">
        <f aca="true">L829+$D$6*($H$5-L829)*$H$7+$M$16*($H$7^0.5)*(NORMINV(RAND(),0,1))</f>
        <v>2.93219034159595</v>
      </c>
      <c r="N829" s="0" t="n">
        <f aca="false">EXP(M829)</f>
        <v>18.7686953613662</v>
      </c>
      <c r="O829" s="0" t="n">
        <f aca="false">EXP(($H$9*LN(N829))+(1-$H$9)*$H$5+(($D$9^2)/(4*$D$6))*(1-$H$9^2))</f>
        <v>18.6810369268668</v>
      </c>
      <c r="P829" s="33" t="n">
        <f aca="false">(MAX(O829-$D$5,0))*$H$8</f>
        <v>0</v>
      </c>
    </row>
    <row r="830" customFormat="false" ht="12.75" hidden="false" customHeight="false" outlineLevel="0" collapsed="false">
      <c r="A830" s="0" t="n">
        <v>810</v>
      </c>
      <c r="C830" s="18" t="n">
        <f aca="false">$H$6</f>
        <v>3.29212628660779</v>
      </c>
      <c r="D830" s="0" t="n">
        <f aca="true">C830+$D$6*($H$5-C830)*$H$7+$D$16*($H$7^0.5)*(NORMINV(RAND(),0,1))</f>
        <v>3.21041578566497</v>
      </c>
      <c r="E830" s="0" t="n">
        <f aca="true">D830+$D$6*($H$5-D830)*$H$7+$E$16*($H$7^0.5)*(NORMINV(RAND(),0,1))</f>
        <v>3.06222318640107</v>
      </c>
      <c r="F830" s="0" t="n">
        <f aca="true">E830+$D$6*($H$5-E830)*$H$7+$F$16*($H$7^0.5)*(NORMINV(RAND(),0,1))</f>
        <v>2.9774045734719</v>
      </c>
      <c r="G830" s="0" t="n">
        <f aca="true">F830+$D$6*($H$5-F830)*$H$7+$G$16*($H$7^0.5)*(NORMINV(RAND(),0,1))</f>
        <v>2.96660905344064</v>
      </c>
      <c r="H830" s="0" t="n">
        <f aca="true">G830+$D$6*($H$5-G830)*$H$7+$H$16*($H$7^0.5)*(NORMINV(RAND(),0,1))</f>
        <v>2.88255645681723</v>
      </c>
      <c r="I830" s="0" t="n">
        <f aca="true">H830+$D$6*($H$5-H830)*$H$7+$I$16*($H$7^0.5)*(NORMINV(RAND(),0,1))</f>
        <v>2.93791881211578</v>
      </c>
      <c r="J830" s="0" t="n">
        <f aca="true">I830+$D$6*($H$5-I830)*$H$7+$J$16*($H$7^0.5)*(NORMINV(RAND(),0,1))</f>
        <v>2.78861821938439</v>
      </c>
      <c r="K830" s="0" t="n">
        <f aca="true">J830+$D$6*($H$5-J830)*$H$7+$K$16*($H$7^0.5)*(NORMINV(RAND(),0,1))</f>
        <v>2.74280747390459</v>
      </c>
      <c r="L830" s="0" t="n">
        <f aca="true">K830+$D$6*($H$5-K830)*$H$7+$L$16*($H$7^0.5)*(NORMINV(RAND(),0,1))</f>
        <v>2.66063621169992</v>
      </c>
      <c r="M830" s="0" t="n">
        <f aca="true">L830+$D$6*($H$5-L830)*$H$7+$M$16*($H$7^0.5)*(NORMINV(RAND(),0,1))</f>
        <v>2.61758646728258</v>
      </c>
      <c r="N830" s="0" t="n">
        <f aca="false">EXP(M830)</f>
        <v>13.7026119408994</v>
      </c>
      <c r="O830" s="0" t="n">
        <f aca="false">EXP(($H$9*LN(N830))+(1-$H$9)*$H$5+(($D$9^2)/(4*$D$6))*(1-$H$9^2))</f>
        <v>14.5711111677535</v>
      </c>
      <c r="P830" s="33" t="n">
        <f aca="false">(MAX(O830-$D$5,0))*$H$8</f>
        <v>0</v>
      </c>
    </row>
    <row r="831" customFormat="false" ht="12.75" hidden="false" customHeight="false" outlineLevel="0" collapsed="false">
      <c r="A831" s="0" t="n">
        <v>811</v>
      </c>
      <c r="C831" s="18" t="n">
        <f aca="false">$H$6</f>
        <v>3.29212628660779</v>
      </c>
      <c r="D831" s="0" t="n">
        <f aca="true">C831+$D$6*($H$5-C831)*$H$7+$D$16*($H$7^0.5)*(NORMINV(RAND(),0,1))</f>
        <v>3.39064075416229</v>
      </c>
      <c r="E831" s="0" t="n">
        <f aca="true">D831+$D$6*($H$5-D831)*$H$7+$E$16*($H$7^0.5)*(NORMINV(RAND(),0,1))</f>
        <v>3.41029361236935</v>
      </c>
      <c r="F831" s="0" t="n">
        <f aca="true">E831+$D$6*($H$5-E831)*$H$7+$F$16*($H$7^0.5)*(NORMINV(RAND(),0,1))</f>
        <v>3.46477862636032</v>
      </c>
      <c r="G831" s="0" t="n">
        <f aca="true">F831+$D$6*($H$5-F831)*$H$7+$G$16*($H$7^0.5)*(NORMINV(RAND(),0,1))</f>
        <v>3.45481578555334</v>
      </c>
      <c r="H831" s="0" t="n">
        <f aca="true">G831+$D$6*($H$5-G831)*$H$7+$H$16*($H$7^0.5)*(NORMINV(RAND(),0,1))</f>
        <v>3.42894593845718</v>
      </c>
      <c r="I831" s="0" t="n">
        <f aca="true">H831+$D$6*($H$5-H831)*$H$7+$I$16*($H$7^0.5)*(NORMINV(RAND(),0,1))</f>
        <v>3.16135033061345</v>
      </c>
      <c r="J831" s="0" t="n">
        <f aca="true">I831+$D$6*($H$5-I831)*$H$7+$J$16*($H$7^0.5)*(NORMINV(RAND(),0,1))</f>
        <v>3.12051564693892</v>
      </c>
      <c r="K831" s="0" t="n">
        <f aca="true">J831+$D$6*($H$5-J831)*$H$7+$K$16*($H$7^0.5)*(NORMINV(RAND(),0,1))</f>
        <v>3.00510446024949</v>
      </c>
      <c r="L831" s="0" t="n">
        <f aca="true">K831+$D$6*($H$5-K831)*$H$7+$L$16*($H$7^0.5)*(NORMINV(RAND(),0,1))</f>
        <v>2.92368615226681</v>
      </c>
      <c r="M831" s="0" t="n">
        <f aca="true">L831+$D$6*($H$5-L831)*$H$7+$M$16*($H$7^0.5)*(NORMINV(RAND(),0,1))</f>
        <v>2.92817938132541</v>
      </c>
      <c r="N831" s="0" t="n">
        <f aca="false">EXP(M831)</f>
        <v>18.6935656418247</v>
      </c>
      <c r="O831" s="0" t="n">
        <f aca="false">EXP(($H$9*LN(N831))+(1-$H$9)*$H$5+(($D$9^2)/(4*$D$6))*(1-$H$9^2))</f>
        <v>18.6219531637126</v>
      </c>
      <c r="P831" s="33" t="n">
        <f aca="false">(MAX(O831-$D$5,0))*$H$8</f>
        <v>0</v>
      </c>
    </row>
    <row r="832" customFormat="false" ht="12.75" hidden="false" customHeight="false" outlineLevel="0" collapsed="false">
      <c r="A832" s="0" t="n">
        <v>812</v>
      </c>
      <c r="C832" s="18" t="n">
        <f aca="false">$H$6</f>
        <v>3.29212628660779</v>
      </c>
      <c r="D832" s="0" t="n">
        <f aca="true">C832+$D$6*($H$5-C832)*$H$7+$D$16*($H$7^0.5)*(NORMINV(RAND(),0,1))</f>
        <v>3.44667524729203</v>
      </c>
      <c r="E832" s="0" t="n">
        <f aca="true">D832+$D$6*($H$5-D832)*$H$7+$E$16*($H$7^0.5)*(NORMINV(RAND(),0,1))</f>
        <v>3.64154781120503</v>
      </c>
      <c r="F832" s="0" t="n">
        <f aca="true">E832+$D$6*($H$5-E832)*$H$7+$F$16*($H$7^0.5)*(NORMINV(RAND(),0,1))</f>
        <v>3.8124471509273</v>
      </c>
      <c r="G832" s="0" t="n">
        <f aca="true">F832+$D$6*($H$5-F832)*$H$7+$G$16*($H$7^0.5)*(NORMINV(RAND(),0,1))</f>
        <v>3.98083386564732</v>
      </c>
      <c r="H832" s="0" t="n">
        <f aca="true">G832+$D$6*($H$5-G832)*$H$7+$H$16*($H$7^0.5)*(NORMINV(RAND(),0,1))</f>
        <v>3.93009848069204</v>
      </c>
      <c r="I832" s="0" t="n">
        <f aca="true">H832+$D$6*($H$5-H832)*$H$7+$I$16*($H$7^0.5)*(NORMINV(RAND(),0,1))</f>
        <v>3.99359089766769</v>
      </c>
      <c r="J832" s="0" t="n">
        <f aca="true">I832+$D$6*($H$5-I832)*$H$7+$J$16*($H$7^0.5)*(NORMINV(RAND(),0,1))</f>
        <v>3.88804919538476</v>
      </c>
      <c r="K832" s="0" t="n">
        <f aca="true">J832+$D$6*($H$5-J832)*$H$7+$K$16*($H$7^0.5)*(NORMINV(RAND(),0,1))</f>
        <v>3.90613461719891</v>
      </c>
      <c r="L832" s="0" t="n">
        <f aca="true">K832+$D$6*($H$5-K832)*$H$7+$L$16*($H$7^0.5)*(NORMINV(RAND(),0,1))</f>
        <v>3.83175971349526</v>
      </c>
      <c r="M832" s="0" t="n">
        <f aca="true">L832+$D$6*($H$5-L832)*$H$7+$M$16*($H$7^0.5)*(NORMINV(RAND(),0,1))</f>
        <v>3.92584260115456</v>
      </c>
      <c r="N832" s="0" t="n">
        <f aca="false">EXP(M832)</f>
        <v>50.6957763871973</v>
      </c>
      <c r="O832" s="0" t="n">
        <f aca="false">EXP(($H$9*LN(N832))+(1-$H$9)*$H$5+(($D$9^2)/(4*$D$6))*(1-$H$9^2))</f>
        <v>40.9469076617746</v>
      </c>
      <c r="P832" s="33" t="n">
        <f aca="false">(MAX(O832-$D$5,0))*$H$8</f>
        <v>16.8813807617772</v>
      </c>
    </row>
    <row r="833" customFormat="false" ht="12.75" hidden="false" customHeight="false" outlineLevel="0" collapsed="false">
      <c r="A833" s="0" t="n">
        <v>813</v>
      </c>
      <c r="C833" s="18" t="n">
        <f aca="false">$H$6</f>
        <v>3.29212628660779</v>
      </c>
      <c r="D833" s="0" t="n">
        <f aca="true">C833+$D$6*($H$5-C833)*$H$7+$D$16*($H$7^0.5)*(NORMINV(RAND(),0,1))</f>
        <v>3.02097015723303</v>
      </c>
      <c r="E833" s="0" t="n">
        <f aca="true">D833+$D$6*($H$5-D833)*$H$7+$E$16*($H$7^0.5)*(NORMINV(RAND(),0,1))</f>
        <v>2.92367412966269</v>
      </c>
      <c r="F833" s="0" t="n">
        <f aca="true">E833+$D$6*($H$5-E833)*$H$7+$F$16*($H$7^0.5)*(NORMINV(RAND(),0,1))</f>
        <v>2.90009721997379</v>
      </c>
      <c r="G833" s="0" t="n">
        <f aca="true">F833+$D$6*($H$5-F833)*$H$7+$G$16*($H$7^0.5)*(NORMINV(RAND(),0,1))</f>
        <v>2.84165278245938</v>
      </c>
      <c r="H833" s="0" t="n">
        <f aca="true">G833+$D$6*($H$5-G833)*$H$7+$H$16*($H$7^0.5)*(NORMINV(RAND(),0,1))</f>
        <v>3.19557997331689</v>
      </c>
      <c r="I833" s="0" t="n">
        <f aca="true">H833+$D$6*($H$5-H833)*$H$7+$I$16*($H$7^0.5)*(NORMINV(RAND(),0,1))</f>
        <v>3.19084329936226</v>
      </c>
      <c r="J833" s="0" t="n">
        <f aca="true">I833+$D$6*($H$5-I833)*$H$7+$J$16*($H$7^0.5)*(NORMINV(RAND(),0,1))</f>
        <v>3.28489908293079</v>
      </c>
      <c r="K833" s="0" t="n">
        <f aca="true">J833+$D$6*($H$5-J833)*$H$7+$K$16*($H$7^0.5)*(NORMINV(RAND(),0,1))</f>
        <v>3.24731085509856</v>
      </c>
      <c r="L833" s="0" t="n">
        <f aca="true">K833+$D$6*($H$5-K833)*$H$7+$L$16*($H$7^0.5)*(NORMINV(RAND(),0,1))</f>
        <v>3.33115389876687</v>
      </c>
      <c r="M833" s="0" t="n">
        <f aca="true">L833+$D$6*($H$5-L833)*$H$7+$M$16*($H$7^0.5)*(NORMINV(RAND(),0,1))</f>
        <v>3.28390146551387</v>
      </c>
      <c r="N833" s="0" t="n">
        <f aca="false">EXP(M833)</f>
        <v>26.6796596845352</v>
      </c>
      <c r="O833" s="0" t="n">
        <f aca="false">EXP(($H$9*LN(N833))+(1-$H$9)*$H$5+(($D$9^2)/(4*$D$6))*(1-$H$9^2))</f>
        <v>24.6624930548553</v>
      </c>
      <c r="P833" s="33" t="n">
        <f aca="false">(MAX(O833-$D$5,0))*$H$8</f>
        <v>1.39116642690629</v>
      </c>
    </row>
    <row r="834" customFormat="false" ht="12.75" hidden="false" customHeight="false" outlineLevel="0" collapsed="false">
      <c r="A834" s="0" t="n">
        <v>814</v>
      </c>
      <c r="C834" s="18" t="n">
        <f aca="false">$H$6</f>
        <v>3.29212628660779</v>
      </c>
      <c r="D834" s="0" t="n">
        <f aca="true">C834+$D$6*($H$5-C834)*$H$7+$D$16*($H$7^0.5)*(NORMINV(RAND(),0,1))</f>
        <v>3.16145833308149</v>
      </c>
      <c r="E834" s="0" t="n">
        <f aca="true">D834+$D$6*($H$5-D834)*$H$7+$E$16*($H$7^0.5)*(NORMINV(RAND(),0,1))</f>
        <v>3.07499668713571</v>
      </c>
      <c r="F834" s="0" t="n">
        <f aca="true">E834+$D$6*($H$5-E834)*$H$7+$F$16*($H$7^0.5)*(NORMINV(RAND(),0,1))</f>
        <v>3.13389540177806</v>
      </c>
      <c r="G834" s="0" t="n">
        <f aca="true">F834+$D$6*($H$5-F834)*$H$7+$G$16*($H$7^0.5)*(NORMINV(RAND(),0,1))</f>
        <v>3.28782398900564</v>
      </c>
      <c r="H834" s="0" t="n">
        <f aca="true">G834+$D$6*($H$5-G834)*$H$7+$H$16*($H$7^0.5)*(NORMINV(RAND(),0,1))</f>
        <v>3.54860795740007</v>
      </c>
      <c r="I834" s="0" t="n">
        <f aca="true">H834+$D$6*($H$5-H834)*$H$7+$I$16*($H$7^0.5)*(NORMINV(RAND(),0,1))</f>
        <v>3.64185286681257</v>
      </c>
      <c r="J834" s="0" t="n">
        <f aca="true">I834+$D$6*($H$5-I834)*$H$7+$J$16*($H$7^0.5)*(NORMINV(RAND(),0,1))</f>
        <v>3.68736387021029</v>
      </c>
      <c r="K834" s="0" t="n">
        <f aca="true">J834+$D$6*($H$5-J834)*$H$7+$K$16*($H$7^0.5)*(NORMINV(RAND(),0,1))</f>
        <v>3.69011225721459</v>
      </c>
      <c r="L834" s="0" t="n">
        <f aca="true">K834+$D$6*($H$5-K834)*$H$7+$L$16*($H$7^0.5)*(NORMINV(RAND(),0,1))</f>
        <v>3.67463717551667</v>
      </c>
      <c r="M834" s="0" t="n">
        <f aca="true">L834+$D$6*($H$5-L834)*$H$7+$M$16*($H$7^0.5)*(NORMINV(RAND(),0,1))</f>
        <v>3.79334977228334</v>
      </c>
      <c r="N834" s="0" t="n">
        <f aca="false">EXP(M834)</f>
        <v>44.4048977164362</v>
      </c>
      <c r="O834" s="0" t="n">
        <f aca="false">EXP(($H$9*LN(N834))+(1-$H$9)*$H$5+(($D$9^2)/(4*$D$6))*(1-$H$9^2))</f>
        <v>36.8787688963394</v>
      </c>
      <c r="P834" s="33" t="n">
        <f aca="false">(MAX(O834-$D$5,0))*$H$8</f>
        <v>13.0116474651431</v>
      </c>
    </row>
    <row r="835" customFormat="false" ht="12.75" hidden="false" customHeight="false" outlineLevel="0" collapsed="false">
      <c r="A835" s="0" t="n">
        <v>815</v>
      </c>
      <c r="C835" s="18" t="n">
        <f aca="false">$H$6</f>
        <v>3.29212628660779</v>
      </c>
      <c r="D835" s="0" t="n">
        <f aca="true">C835+$D$6*($H$5-C835)*$H$7+$D$16*($H$7^0.5)*(NORMINV(RAND(),0,1))</f>
        <v>3.62545707358034</v>
      </c>
      <c r="E835" s="0" t="n">
        <f aca="true">D835+$D$6*($H$5-D835)*$H$7+$E$16*($H$7^0.5)*(NORMINV(RAND(),0,1))</f>
        <v>3.7968526563336</v>
      </c>
      <c r="F835" s="0" t="n">
        <f aca="true">E835+$D$6*($H$5-E835)*$H$7+$F$16*($H$7^0.5)*(NORMINV(RAND(),0,1))</f>
        <v>3.92462762428069</v>
      </c>
      <c r="G835" s="0" t="n">
        <f aca="true">F835+$D$6*($H$5-F835)*$H$7+$G$16*($H$7^0.5)*(NORMINV(RAND(),0,1))</f>
        <v>4.08928455398893</v>
      </c>
      <c r="H835" s="0" t="n">
        <f aca="true">G835+$D$6*($H$5-G835)*$H$7+$H$16*($H$7^0.5)*(NORMINV(RAND(),0,1))</f>
        <v>4.08660136618279</v>
      </c>
      <c r="I835" s="0" t="n">
        <f aca="true">H835+$D$6*($H$5-H835)*$H$7+$I$16*($H$7^0.5)*(NORMINV(RAND(),0,1))</f>
        <v>4.06609552703445</v>
      </c>
      <c r="J835" s="0" t="n">
        <f aca="true">I835+$D$6*($H$5-I835)*$H$7+$J$16*($H$7^0.5)*(NORMINV(RAND(),0,1))</f>
        <v>3.96147417219691</v>
      </c>
      <c r="K835" s="0" t="n">
        <f aca="true">J835+$D$6*($H$5-J835)*$H$7+$K$16*($H$7^0.5)*(NORMINV(RAND(),0,1))</f>
        <v>3.77199667797507</v>
      </c>
      <c r="L835" s="0" t="n">
        <f aca="true">K835+$D$6*($H$5-K835)*$H$7+$L$16*($H$7^0.5)*(NORMINV(RAND(),0,1))</f>
        <v>3.67980187705435</v>
      </c>
      <c r="M835" s="0" t="n">
        <f aca="true">L835+$D$6*($H$5-L835)*$H$7+$M$16*($H$7^0.5)*(NORMINV(RAND(),0,1))</f>
        <v>3.78896244026116</v>
      </c>
      <c r="N835" s="0" t="n">
        <f aca="false">EXP(M835)</f>
        <v>44.2105054303102</v>
      </c>
      <c r="O835" s="0" t="n">
        <f aca="false">EXP(($H$9*LN(N835))+(1-$H$9)*$H$5+(($D$9^2)/(4*$D$6))*(1-$H$9^2))</f>
        <v>36.751203989979</v>
      </c>
      <c r="P835" s="33" t="n">
        <f aca="false">(MAX(O835-$D$5,0))*$H$8</f>
        <v>12.8903039726795</v>
      </c>
    </row>
    <row r="836" customFormat="false" ht="12.75" hidden="false" customHeight="false" outlineLevel="0" collapsed="false">
      <c r="A836" s="0" t="n">
        <v>816</v>
      </c>
      <c r="C836" s="18" t="n">
        <f aca="false">$H$6</f>
        <v>3.29212628660779</v>
      </c>
      <c r="D836" s="0" t="n">
        <f aca="true">C836+$D$6*($H$5-C836)*$H$7+$D$16*($H$7^0.5)*(NORMINV(RAND(),0,1))</f>
        <v>3.31635783182047</v>
      </c>
      <c r="E836" s="0" t="n">
        <f aca="true">D836+$D$6*($H$5-D836)*$H$7+$E$16*($H$7^0.5)*(NORMINV(RAND(),0,1))</f>
        <v>3.30888157035313</v>
      </c>
      <c r="F836" s="0" t="n">
        <f aca="true">E836+$D$6*($H$5-E836)*$H$7+$F$16*($H$7^0.5)*(NORMINV(RAND(),0,1))</f>
        <v>3.50557038999955</v>
      </c>
      <c r="G836" s="0" t="n">
        <f aca="true">F836+$D$6*($H$5-F836)*$H$7+$G$16*($H$7^0.5)*(NORMINV(RAND(),0,1))</f>
        <v>3.69035180739294</v>
      </c>
      <c r="H836" s="0" t="n">
        <f aca="true">G836+$D$6*($H$5-G836)*$H$7+$H$16*($H$7^0.5)*(NORMINV(RAND(),0,1))</f>
        <v>4.06471962397466</v>
      </c>
      <c r="I836" s="0" t="n">
        <f aca="true">H836+$D$6*($H$5-H836)*$H$7+$I$16*($H$7^0.5)*(NORMINV(RAND(),0,1))</f>
        <v>4.07421001064887</v>
      </c>
      <c r="J836" s="0" t="n">
        <f aca="true">I836+$D$6*($H$5-I836)*$H$7+$J$16*($H$7^0.5)*(NORMINV(RAND(),0,1))</f>
        <v>4.15545985884386</v>
      </c>
      <c r="K836" s="0" t="n">
        <f aca="true">J836+$D$6*($H$5-J836)*$H$7+$K$16*($H$7^0.5)*(NORMINV(RAND(),0,1))</f>
        <v>4.19635540132335</v>
      </c>
      <c r="L836" s="0" t="n">
        <f aca="true">K836+$D$6*($H$5-K836)*$H$7+$L$16*($H$7^0.5)*(NORMINV(RAND(),0,1))</f>
        <v>4.1008427147564</v>
      </c>
      <c r="M836" s="0" t="n">
        <f aca="true">L836+$D$6*($H$5-L836)*$H$7+$M$16*($H$7^0.5)*(NORMINV(RAND(),0,1))</f>
        <v>3.98833196489033</v>
      </c>
      <c r="N836" s="0" t="n">
        <f aca="false">EXP(M836)</f>
        <v>53.9647990677959</v>
      </c>
      <c r="O836" s="0" t="n">
        <f aca="false">EXP(($H$9*LN(N836))+(1-$H$9)*$H$5+(($D$9^2)/(4*$D$6))*(1-$H$9^2))</f>
        <v>43.0184539078253</v>
      </c>
      <c r="P836" s="33" t="n">
        <f aca="false">(MAX(O836-$D$5,0))*$H$8</f>
        <v>18.8518965052346</v>
      </c>
    </row>
    <row r="837" customFormat="false" ht="12.75" hidden="false" customHeight="false" outlineLevel="0" collapsed="false">
      <c r="A837" s="0" t="n">
        <v>817</v>
      </c>
      <c r="C837" s="18" t="n">
        <f aca="false">$H$6</f>
        <v>3.29212628660779</v>
      </c>
      <c r="D837" s="0" t="n">
        <f aca="true">C837+$D$6*($H$5-C837)*$H$7+$D$16*($H$7^0.5)*(NORMINV(RAND(),0,1))</f>
        <v>3.36060343283218</v>
      </c>
      <c r="E837" s="0" t="n">
        <f aca="true">D837+$D$6*($H$5-D837)*$H$7+$E$16*($H$7^0.5)*(NORMINV(RAND(),0,1))</f>
        <v>3.36983084111751</v>
      </c>
      <c r="F837" s="0" t="n">
        <f aca="true">E837+$D$6*($H$5-E837)*$H$7+$F$16*($H$7^0.5)*(NORMINV(RAND(),0,1))</f>
        <v>3.22003618818808</v>
      </c>
      <c r="G837" s="0" t="n">
        <f aca="true">F837+$D$6*($H$5-F837)*$H$7+$G$16*($H$7^0.5)*(NORMINV(RAND(),0,1))</f>
        <v>3.36627803026321</v>
      </c>
      <c r="H837" s="0" t="n">
        <f aca="true">G837+$D$6*($H$5-G837)*$H$7+$H$16*($H$7^0.5)*(NORMINV(RAND(),0,1))</f>
        <v>3.58763051773155</v>
      </c>
      <c r="I837" s="0" t="n">
        <f aca="true">H837+$D$6*($H$5-H837)*$H$7+$I$16*($H$7^0.5)*(NORMINV(RAND(),0,1))</f>
        <v>3.49777294823941</v>
      </c>
      <c r="J837" s="0" t="n">
        <f aca="true">I837+$D$6*($H$5-I837)*$H$7+$J$16*($H$7^0.5)*(NORMINV(RAND(),0,1))</f>
        <v>3.65418577206063</v>
      </c>
      <c r="K837" s="0" t="n">
        <f aca="true">J837+$D$6*($H$5-J837)*$H$7+$K$16*($H$7^0.5)*(NORMINV(RAND(),0,1))</f>
        <v>3.61365758369004</v>
      </c>
      <c r="L837" s="0" t="n">
        <f aca="true">K837+$D$6*($H$5-K837)*$H$7+$L$16*($H$7^0.5)*(NORMINV(RAND(),0,1))</f>
        <v>3.39531340014689</v>
      </c>
      <c r="M837" s="0" t="n">
        <f aca="true">L837+$D$6*($H$5-L837)*$H$7+$M$16*($H$7^0.5)*(NORMINV(RAND(),0,1))</f>
        <v>3.33327685244956</v>
      </c>
      <c r="N837" s="0" t="n">
        <f aca="false">EXP(M837)</f>
        <v>28.0300416882893</v>
      </c>
      <c r="O837" s="0" t="n">
        <f aca="false">EXP(($H$9*LN(N837))+(1-$H$9)*$H$5+(($D$9^2)/(4*$D$6))*(1-$H$9^2))</f>
        <v>25.6432227417793</v>
      </c>
      <c r="P837" s="33" t="n">
        <f aca="false">(MAX(O837-$D$5,0))*$H$8</f>
        <v>2.32406536258977</v>
      </c>
    </row>
    <row r="838" customFormat="false" ht="12.75" hidden="false" customHeight="false" outlineLevel="0" collapsed="false">
      <c r="A838" s="0" t="n">
        <v>818</v>
      </c>
      <c r="C838" s="18" t="n">
        <f aca="false">$H$6</f>
        <v>3.29212628660779</v>
      </c>
      <c r="D838" s="0" t="n">
        <f aca="true">C838+$D$6*($H$5-C838)*$H$7+$D$16*($H$7^0.5)*(NORMINV(RAND(),0,1))</f>
        <v>3.21661098212689</v>
      </c>
      <c r="E838" s="0" t="n">
        <f aca="true">D838+$D$6*($H$5-D838)*$H$7+$E$16*($H$7^0.5)*(NORMINV(RAND(),0,1))</f>
        <v>3.14216562523885</v>
      </c>
      <c r="F838" s="0" t="n">
        <f aca="true">E838+$D$6*($H$5-E838)*$H$7+$F$16*($H$7^0.5)*(NORMINV(RAND(),0,1))</f>
        <v>3.03668958199548</v>
      </c>
      <c r="G838" s="0" t="n">
        <f aca="true">F838+$D$6*($H$5-F838)*$H$7+$G$16*($H$7^0.5)*(NORMINV(RAND(),0,1))</f>
        <v>2.95121458281537</v>
      </c>
      <c r="H838" s="0" t="n">
        <f aca="true">G838+$D$6*($H$5-G838)*$H$7+$H$16*($H$7^0.5)*(NORMINV(RAND(),0,1))</f>
        <v>2.91367169899389</v>
      </c>
      <c r="I838" s="0" t="n">
        <f aca="true">H838+$D$6*($H$5-H838)*$H$7+$I$16*($H$7^0.5)*(NORMINV(RAND(),0,1))</f>
        <v>2.73354888881355</v>
      </c>
      <c r="J838" s="0" t="n">
        <f aca="true">I838+$D$6*($H$5-I838)*$H$7+$J$16*($H$7^0.5)*(NORMINV(RAND(),0,1))</f>
        <v>2.6287428902048</v>
      </c>
      <c r="K838" s="0" t="n">
        <f aca="true">J838+$D$6*($H$5-J838)*$H$7+$K$16*($H$7^0.5)*(NORMINV(RAND(),0,1))</f>
        <v>2.60924988014879</v>
      </c>
      <c r="L838" s="0" t="n">
        <f aca="true">K838+$D$6*($H$5-K838)*$H$7+$L$16*($H$7^0.5)*(NORMINV(RAND(),0,1))</f>
        <v>2.46800408885061</v>
      </c>
      <c r="M838" s="0" t="n">
        <f aca="true">L838+$D$6*($H$5-L838)*$H$7+$M$16*($H$7^0.5)*(NORMINV(RAND(),0,1))</f>
        <v>2.34483308701025</v>
      </c>
      <c r="N838" s="0" t="n">
        <f aca="false">EXP(M838)</f>
        <v>10.4315314241323</v>
      </c>
      <c r="O838" s="0" t="n">
        <f aca="false">EXP(($H$9*LN(N838))+(1-$H$9)*$H$5+(($D$9^2)/(4*$D$6))*(1-$H$9^2))</f>
        <v>11.747324739213</v>
      </c>
      <c r="P838" s="33" t="n">
        <f aca="false">(MAX(O838-$D$5,0))*$H$8</f>
        <v>0</v>
      </c>
    </row>
    <row r="839" customFormat="false" ht="12.75" hidden="false" customHeight="false" outlineLevel="0" collapsed="false">
      <c r="A839" s="0" t="n">
        <v>819</v>
      </c>
      <c r="C839" s="18" t="n">
        <f aca="false">$H$6</f>
        <v>3.29212628660779</v>
      </c>
      <c r="D839" s="0" t="n">
        <f aca="true">C839+$D$6*($H$5-C839)*$H$7+$D$16*($H$7^0.5)*(NORMINV(RAND(),0,1))</f>
        <v>3.43897760058939</v>
      </c>
      <c r="E839" s="0" t="n">
        <f aca="true">D839+$D$6*($H$5-D839)*$H$7+$E$16*($H$7^0.5)*(NORMINV(RAND(),0,1))</f>
        <v>3.57396838560367</v>
      </c>
      <c r="F839" s="0" t="n">
        <f aca="true">E839+$D$6*($H$5-E839)*$H$7+$F$16*($H$7^0.5)*(NORMINV(RAND(),0,1))</f>
        <v>3.57413430668222</v>
      </c>
      <c r="G839" s="0" t="n">
        <f aca="true">F839+$D$6*($H$5-F839)*$H$7+$G$16*($H$7^0.5)*(NORMINV(RAND(),0,1))</f>
        <v>3.6396452163312</v>
      </c>
      <c r="H839" s="0" t="n">
        <f aca="true">G839+$D$6*($H$5-G839)*$H$7+$H$16*($H$7^0.5)*(NORMINV(RAND(),0,1))</f>
        <v>3.96274548120238</v>
      </c>
      <c r="I839" s="0" t="n">
        <f aca="true">H839+$D$6*($H$5-H839)*$H$7+$I$16*($H$7^0.5)*(NORMINV(RAND(),0,1))</f>
        <v>3.95343035500831</v>
      </c>
      <c r="J839" s="0" t="n">
        <f aca="true">I839+$D$6*($H$5-I839)*$H$7+$J$16*($H$7^0.5)*(NORMINV(RAND(),0,1))</f>
        <v>3.77941764536752</v>
      </c>
      <c r="K839" s="0" t="n">
        <f aca="true">J839+$D$6*($H$5-J839)*$H$7+$K$16*($H$7^0.5)*(NORMINV(RAND(),0,1))</f>
        <v>3.58791098193259</v>
      </c>
      <c r="L839" s="0" t="n">
        <f aca="true">K839+$D$6*($H$5-K839)*$H$7+$L$16*($H$7^0.5)*(NORMINV(RAND(),0,1))</f>
        <v>3.51234812082524</v>
      </c>
      <c r="M839" s="0" t="n">
        <f aca="true">L839+$D$6*($H$5-L839)*$H$7+$M$16*($H$7^0.5)*(NORMINV(RAND(),0,1))</f>
        <v>3.43225266799447</v>
      </c>
      <c r="N839" s="0" t="n">
        <f aca="false">EXP(M839)</f>
        <v>30.9462759753992</v>
      </c>
      <c r="O839" s="0" t="n">
        <f aca="false">EXP(($H$9*LN(N839))+(1-$H$9)*$H$5+(($D$9^2)/(4*$D$6))*(1-$H$9^2))</f>
        <v>27.7281599755444</v>
      </c>
      <c r="P839" s="33" t="n">
        <f aca="false">(MAX(O839-$D$5,0))*$H$8</f>
        <v>4.30731900758431</v>
      </c>
    </row>
    <row r="840" customFormat="false" ht="12.75" hidden="false" customHeight="false" outlineLevel="0" collapsed="false">
      <c r="A840" s="0" t="n">
        <v>820</v>
      </c>
      <c r="C840" s="18" t="n">
        <f aca="false">$H$6</f>
        <v>3.29212628660779</v>
      </c>
      <c r="D840" s="0" t="n">
        <f aca="true">C840+$D$6*($H$5-C840)*$H$7+$D$16*($H$7^0.5)*(NORMINV(RAND(),0,1))</f>
        <v>3.5139676611365</v>
      </c>
      <c r="E840" s="0" t="n">
        <f aca="true">D840+$D$6*($H$5-D840)*$H$7+$E$16*($H$7^0.5)*(NORMINV(RAND(),0,1))</f>
        <v>3.67114335758992</v>
      </c>
      <c r="F840" s="0" t="n">
        <f aca="true">E840+$D$6*($H$5-E840)*$H$7+$F$16*($H$7^0.5)*(NORMINV(RAND(),0,1))</f>
        <v>3.38865226131647</v>
      </c>
      <c r="G840" s="0" t="n">
        <f aca="true">F840+$D$6*($H$5-F840)*$H$7+$G$16*($H$7^0.5)*(NORMINV(RAND(),0,1))</f>
        <v>3.64501624811718</v>
      </c>
      <c r="H840" s="0" t="n">
        <f aca="true">G840+$D$6*($H$5-G840)*$H$7+$H$16*($H$7^0.5)*(NORMINV(RAND(),0,1))</f>
        <v>3.7398264748414</v>
      </c>
      <c r="I840" s="0" t="n">
        <f aca="true">H840+$D$6*($H$5-H840)*$H$7+$I$16*($H$7^0.5)*(NORMINV(RAND(),0,1))</f>
        <v>3.59560431743433</v>
      </c>
      <c r="J840" s="0" t="n">
        <f aca="true">I840+$D$6*($H$5-I840)*$H$7+$J$16*($H$7^0.5)*(NORMINV(RAND(),0,1))</f>
        <v>3.55597397844219</v>
      </c>
      <c r="K840" s="0" t="n">
        <f aca="true">J840+$D$6*($H$5-J840)*$H$7+$K$16*($H$7^0.5)*(NORMINV(RAND(),0,1))</f>
        <v>3.49691417323928</v>
      </c>
      <c r="L840" s="0" t="n">
        <f aca="true">K840+$D$6*($H$5-K840)*$H$7+$L$16*($H$7^0.5)*(NORMINV(RAND(),0,1))</f>
        <v>3.48730812331066</v>
      </c>
      <c r="M840" s="0" t="n">
        <f aca="true">L840+$D$6*($H$5-L840)*$H$7+$M$16*($H$7^0.5)*(NORMINV(RAND(),0,1))</f>
        <v>3.49944565982184</v>
      </c>
      <c r="N840" s="0" t="n">
        <f aca="false">EXP(M840)</f>
        <v>33.0970998202875</v>
      </c>
      <c r="O840" s="0" t="n">
        <f aca="false">EXP(($H$9*LN(N840))+(1-$H$9)*$H$5+(($D$9^2)/(4*$D$6))*(1-$H$9^2))</f>
        <v>29.2393740924077</v>
      </c>
      <c r="P840" s="33" t="n">
        <f aca="false">(MAX(O840-$D$5,0))*$H$8</f>
        <v>5.74483034226552</v>
      </c>
    </row>
    <row r="841" customFormat="false" ht="12.75" hidden="false" customHeight="false" outlineLevel="0" collapsed="false">
      <c r="A841" s="0" t="n">
        <v>821</v>
      </c>
      <c r="C841" s="18" t="n">
        <f aca="false">$H$6</f>
        <v>3.29212628660779</v>
      </c>
      <c r="D841" s="0" t="n">
        <f aca="true">C841+$D$6*($H$5-C841)*$H$7+$D$16*($H$7^0.5)*(NORMINV(RAND(),0,1))</f>
        <v>3.30688919029391</v>
      </c>
      <c r="E841" s="0" t="n">
        <f aca="true">D841+$D$6*($H$5-D841)*$H$7+$E$16*($H$7^0.5)*(NORMINV(RAND(),0,1))</f>
        <v>3.34955310724836</v>
      </c>
      <c r="F841" s="0" t="n">
        <f aca="true">E841+$D$6*($H$5-E841)*$H$7+$F$16*($H$7^0.5)*(NORMINV(RAND(),0,1))</f>
        <v>3.40653213625276</v>
      </c>
      <c r="G841" s="0" t="n">
        <f aca="true">F841+$D$6*($H$5-F841)*$H$7+$G$16*($H$7^0.5)*(NORMINV(RAND(),0,1))</f>
        <v>3.49203598329995</v>
      </c>
      <c r="H841" s="0" t="n">
        <f aca="true">G841+$D$6*($H$5-G841)*$H$7+$H$16*($H$7^0.5)*(NORMINV(RAND(),0,1))</f>
        <v>3.4974659797011</v>
      </c>
      <c r="I841" s="0" t="n">
        <f aca="true">H841+$D$6*($H$5-H841)*$H$7+$I$16*($H$7^0.5)*(NORMINV(RAND(),0,1))</f>
        <v>3.28869755864387</v>
      </c>
      <c r="J841" s="0" t="n">
        <f aca="true">I841+$D$6*($H$5-I841)*$H$7+$J$16*($H$7^0.5)*(NORMINV(RAND(),0,1))</f>
        <v>3.36052941069622</v>
      </c>
      <c r="K841" s="0" t="n">
        <f aca="true">J841+$D$6*($H$5-J841)*$H$7+$K$16*($H$7^0.5)*(NORMINV(RAND(),0,1))</f>
        <v>3.50255671723416</v>
      </c>
      <c r="L841" s="0" t="n">
        <f aca="true">K841+$D$6*($H$5-K841)*$H$7+$L$16*($H$7^0.5)*(NORMINV(RAND(),0,1))</f>
        <v>3.5264120320856</v>
      </c>
      <c r="M841" s="0" t="n">
        <f aca="true">L841+$D$6*($H$5-L841)*$H$7+$M$16*($H$7^0.5)*(NORMINV(RAND(),0,1))</f>
        <v>3.56785708790136</v>
      </c>
      <c r="N841" s="0" t="n">
        <f aca="false">EXP(M841)</f>
        <v>35.4405657036242</v>
      </c>
      <c r="O841" s="0" t="n">
        <f aca="false">EXP(($H$9*LN(N841))+(1-$H$9)*$H$5+(($D$9^2)/(4*$D$6))*(1-$H$9^2))</f>
        <v>30.8626357300586</v>
      </c>
      <c r="P841" s="33" t="n">
        <f aca="false">(MAX(O841-$D$5,0))*$H$8</f>
        <v>7.28892457566226</v>
      </c>
    </row>
    <row r="842" customFormat="false" ht="12.75" hidden="false" customHeight="false" outlineLevel="0" collapsed="false">
      <c r="A842" s="0" t="n">
        <v>822</v>
      </c>
      <c r="C842" s="18" t="n">
        <f aca="false">$H$6</f>
        <v>3.29212628660779</v>
      </c>
      <c r="D842" s="0" t="n">
        <f aca="true">C842+$D$6*($H$5-C842)*$H$7+$D$16*($H$7^0.5)*(NORMINV(RAND(),0,1))</f>
        <v>3.36464703941538</v>
      </c>
      <c r="E842" s="0" t="n">
        <f aca="true">D842+$D$6*($H$5-D842)*$H$7+$E$16*($H$7^0.5)*(NORMINV(RAND(),0,1))</f>
        <v>3.2820369726643</v>
      </c>
      <c r="F842" s="0" t="n">
        <f aca="true">E842+$D$6*($H$5-E842)*$H$7+$F$16*($H$7^0.5)*(NORMINV(RAND(),0,1))</f>
        <v>3.39944248674139</v>
      </c>
      <c r="G842" s="0" t="n">
        <f aca="true">F842+$D$6*($H$5-F842)*$H$7+$G$16*($H$7^0.5)*(NORMINV(RAND(),0,1))</f>
        <v>3.69243252811881</v>
      </c>
      <c r="H842" s="0" t="n">
        <f aca="true">G842+$D$6*($H$5-G842)*$H$7+$H$16*($H$7^0.5)*(NORMINV(RAND(),0,1))</f>
        <v>3.60713965806665</v>
      </c>
      <c r="I842" s="0" t="n">
        <f aca="true">H842+$D$6*($H$5-H842)*$H$7+$I$16*($H$7^0.5)*(NORMINV(RAND(),0,1))</f>
        <v>3.5644805346178</v>
      </c>
      <c r="J842" s="0" t="n">
        <f aca="true">I842+$D$6*($H$5-I842)*$H$7+$J$16*($H$7^0.5)*(NORMINV(RAND(),0,1))</f>
        <v>3.55738288775636</v>
      </c>
      <c r="K842" s="0" t="n">
        <f aca="true">J842+$D$6*($H$5-J842)*$H$7+$K$16*($H$7^0.5)*(NORMINV(RAND(),0,1))</f>
        <v>3.67782736727424</v>
      </c>
      <c r="L842" s="0" t="n">
        <f aca="true">K842+$D$6*($H$5-K842)*$H$7+$L$16*($H$7^0.5)*(NORMINV(RAND(),0,1))</f>
        <v>3.74881712529438</v>
      </c>
      <c r="M842" s="0" t="n">
        <f aca="true">L842+$D$6*($H$5-L842)*$H$7+$M$16*($H$7^0.5)*(NORMINV(RAND(),0,1))</f>
        <v>3.70308420110907</v>
      </c>
      <c r="N842" s="0" t="n">
        <f aca="false">EXP(M842)</f>
        <v>40.5722445523345</v>
      </c>
      <c r="O842" s="0" t="n">
        <f aca="false">EXP(($H$9*LN(N842))+(1-$H$9)*$H$5+(($D$9^2)/(4*$D$6))*(1-$H$9^2))</f>
        <v>34.341207336341</v>
      </c>
      <c r="P842" s="33" t="n">
        <f aca="false">(MAX(O842-$D$5,0))*$H$8</f>
        <v>10.5978442427908</v>
      </c>
    </row>
    <row r="843" customFormat="false" ht="12.75" hidden="false" customHeight="false" outlineLevel="0" collapsed="false">
      <c r="A843" s="0" t="n">
        <v>823</v>
      </c>
      <c r="C843" s="18" t="n">
        <f aca="false">$H$6</f>
        <v>3.29212628660779</v>
      </c>
      <c r="D843" s="0" t="n">
        <f aca="true">C843+$D$6*($H$5-C843)*$H$7+$D$16*($H$7^0.5)*(NORMINV(RAND(),0,1))</f>
        <v>3.55723431801246</v>
      </c>
      <c r="E843" s="0" t="n">
        <f aca="true">D843+$D$6*($H$5-D843)*$H$7+$E$16*($H$7^0.5)*(NORMINV(RAND(),0,1))</f>
        <v>3.42083113832478</v>
      </c>
      <c r="F843" s="0" t="n">
        <f aca="true">E843+$D$6*($H$5-E843)*$H$7+$F$16*($H$7^0.5)*(NORMINV(RAND(),0,1))</f>
        <v>3.2972899985865</v>
      </c>
      <c r="G843" s="0" t="n">
        <f aca="true">F843+$D$6*($H$5-F843)*$H$7+$G$16*($H$7^0.5)*(NORMINV(RAND(),0,1))</f>
        <v>3.22767300574503</v>
      </c>
      <c r="H843" s="0" t="n">
        <f aca="true">G843+$D$6*($H$5-G843)*$H$7+$H$16*($H$7^0.5)*(NORMINV(RAND(),0,1))</f>
        <v>3.28014458784884</v>
      </c>
      <c r="I843" s="0" t="n">
        <f aca="true">H843+$D$6*($H$5-H843)*$H$7+$I$16*($H$7^0.5)*(NORMINV(RAND(),0,1))</f>
        <v>3.37779740907362</v>
      </c>
      <c r="J843" s="0" t="n">
        <f aca="true">I843+$D$6*($H$5-I843)*$H$7+$J$16*($H$7^0.5)*(NORMINV(RAND(),0,1))</f>
        <v>3.33020226400852</v>
      </c>
      <c r="K843" s="0" t="n">
        <f aca="true">J843+$D$6*($H$5-J843)*$H$7+$K$16*($H$7^0.5)*(NORMINV(RAND(),0,1))</f>
        <v>3.23675376088114</v>
      </c>
      <c r="L843" s="0" t="n">
        <f aca="true">K843+$D$6*($H$5-K843)*$H$7+$L$16*($H$7^0.5)*(NORMINV(RAND(),0,1))</f>
        <v>3.24456846820783</v>
      </c>
      <c r="M843" s="0" t="n">
        <f aca="true">L843+$D$6*($H$5-L843)*$H$7+$M$16*($H$7^0.5)*(NORMINV(RAND(),0,1))</f>
        <v>3.30570180109218</v>
      </c>
      <c r="N843" s="0" t="n">
        <f aca="false">EXP(M843)</f>
        <v>27.2676713569094</v>
      </c>
      <c r="O843" s="0" t="n">
        <f aca="false">EXP(($H$9*LN(N843))+(1-$H$9)*$H$5+(($D$9^2)/(4*$D$6))*(1-$H$9^2))</f>
        <v>25.0907956939917</v>
      </c>
      <c r="P843" s="33" t="n">
        <f aca="false">(MAX(O843-$D$5,0))*$H$8</f>
        <v>1.79858049984416</v>
      </c>
    </row>
    <row r="844" customFormat="false" ht="12.75" hidden="false" customHeight="false" outlineLevel="0" collapsed="false">
      <c r="A844" s="0" t="n">
        <v>824</v>
      </c>
      <c r="C844" s="18" t="n">
        <f aca="false">$H$6</f>
        <v>3.29212628660779</v>
      </c>
      <c r="D844" s="0" t="n">
        <f aca="true">C844+$D$6*($H$5-C844)*$H$7+$D$16*($H$7^0.5)*(NORMINV(RAND(),0,1))</f>
        <v>3.14229123756039</v>
      </c>
      <c r="E844" s="0" t="n">
        <f aca="true">D844+$D$6*($H$5-D844)*$H$7+$E$16*($H$7^0.5)*(NORMINV(RAND(),0,1))</f>
        <v>3.102093690058</v>
      </c>
      <c r="F844" s="0" t="n">
        <f aca="true">E844+$D$6*($H$5-E844)*$H$7+$F$16*($H$7^0.5)*(NORMINV(RAND(),0,1))</f>
        <v>2.96678896677931</v>
      </c>
      <c r="G844" s="0" t="n">
        <f aca="true">F844+$D$6*($H$5-F844)*$H$7+$G$16*($H$7^0.5)*(NORMINV(RAND(),0,1))</f>
        <v>3.18436488723142</v>
      </c>
      <c r="H844" s="0" t="n">
        <f aca="true">G844+$D$6*($H$5-G844)*$H$7+$H$16*($H$7^0.5)*(NORMINV(RAND(),0,1))</f>
        <v>3.02323173212298</v>
      </c>
      <c r="I844" s="0" t="n">
        <f aca="true">H844+$D$6*($H$5-H844)*$H$7+$I$16*($H$7^0.5)*(NORMINV(RAND(),0,1))</f>
        <v>2.92815197522393</v>
      </c>
      <c r="J844" s="0" t="n">
        <f aca="true">I844+$D$6*($H$5-I844)*$H$7+$J$16*($H$7^0.5)*(NORMINV(RAND(),0,1))</f>
        <v>2.97921778586244</v>
      </c>
      <c r="K844" s="0" t="n">
        <f aca="true">J844+$D$6*($H$5-J844)*$H$7+$K$16*($H$7^0.5)*(NORMINV(RAND(),0,1))</f>
        <v>3.00033504861548</v>
      </c>
      <c r="L844" s="0" t="n">
        <f aca="true">K844+$D$6*($H$5-K844)*$H$7+$L$16*($H$7^0.5)*(NORMINV(RAND(),0,1))</f>
        <v>2.8228066437873</v>
      </c>
      <c r="M844" s="0" t="n">
        <f aca="true">L844+$D$6*($H$5-L844)*$H$7+$M$16*($H$7^0.5)*(NORMINV(RAND(),0,1))</f>
        <v>2.88158466847019</v>
      </c>
      <c r="N844" s="0" t="n">
        <f aca="false">EXP(M844)</f>
        <v>17.8425252758302</v>
      </c>
      <c r="O844" s="0" t="n">
        <f aca="false">EXP(($H$9*LN(N844))+(1-$H$9)*$H$5+(($D$9^2)/(4*$D$6))*(1-$H$9^2))</f>
        <v>17.949128435634</v>
      </c>
      <c r="P844" s="33" t="n">
        <f aca="false">(MAX(O844-$D$5,0))*$H$8</f>
        <v>0</v>
      </c>
    </row>
    <row r="845" customFormat="false" ht="12.75" hidden="false" customHeight="false" outlineLevel="0" collapsed="false">
      <c r="A845" s="0" t="n">
        <v>825</v>
      </c>
      <c r="C845" s="18" t="n">
        <f aca="false">$H$6</f>
        <v>3.29212628660779</v>
      </c>
      <c r="D845" s="0" t="n">
        <f aca="true">C845+$D$6*($H$5-C845)*$H$7+$D$16*($H$7^0.5)*(NORMINV(RAND(),0,1))</f>
        <v>3.38124381066756</v>
      </c>
      <c r="E845" s="0" t="n">
        <f aca="true">D845+$D$6*($H$5-D845)*$H$7+$E$16*($H$7^0.5)*(NORMINV(RAND(),0,1))</f>
        <v>3.39465372164801</v>
      </c>
      <c r="F845" s="0" t="n">
        <f aca="true">E845+$D$6*($H$5-E845)*$H$7+$F$16*($H$7^0.5)*(NORMINV(RAND(),0,1))</f>
        <v>3.59647851600213</v>
      </c>
      <c r="G845" s="0" t="n">
        <f aca="true">F845+$D$6*($H$5-F845)*$H$7+$G$16*($H$7^0.5)*(NORMINV(RAND(),0,1))</f>
        <v>3.53765358577199</v>
      </c>
      <c r="H845" s="0" t="n">
        <f aca="true">G845+$D$6*($H$5-G845)*$H$7+$H$16*($H$7^0.5)*(NORMINV(RAND(),0,1))</f>
        <v>3.40208271267221</v>
      </c>
      <c r="I845" s="0" t="n">
        <f aca="true">H845+$D$6*($H$5-H845)*$H$7+$I$16*($H$7^0.5)*(NORMINV(RAND(),0,1))</f>
        <v>3.5019990210875</v>
      </c>
      <c r="J845" s="0" t="n">
        <f aca="true">I845+$D$6*($H$5-I845)*$H$7+$J$16*($H$7^0.5)*(NORMINV(RAND(),0,1))</f>
        <v>3.53986997549173</v>
      </c>
      <c r="K845" s="0" t="n">
        <f aca="true">J845+$D$6*($H$5-J845)*$H$7+$K$16*($H$7^0.5)*(NORMINV(RAND(),0,1))</f>
        <v>3.70129418998784</v>
      </c>
      <c r="L845" s="0" t="n">
        <f aca="true">K845+$D$6*($H$5-K845)*$H$7+$L$16*($H$7^0.5)*(NORMINV(RAND(),0,1))</f>
        <v>3.54448056611351</v>
      </c>
      <c r="M845" s="0" t="n">
        <f aca="true">L845+$D$6*($H$5-L845)*$H$7+$M$16*($H$7^0.5)*(NORMINV(RAND(),0,1))</f>
        <v>3.53095039557176</v>
      </c>
      <c r="N845" s="0" t="n">
        <f aca="false">EXP(M845)</f>
        <v>34.1564142986163</v>
      </c>
      <c r="O845" s="0" t="n">
        <f aca="false">EXP(($H$9*LN(N845))+(1-$H$9)*$H$5+(($D$9^2)/(4*$D$6))*(1-$H$9^2))</f>
        <v>29.976029937805</v>
      </c>
      <c r="P845" s="33" t="n">
        <f aca="false">(MAX(O845-$D$5,0))*$H$8</f>
        <v>6.44555905813788</v>
      </c>
    </row>
    <row r="846" customFormat="false" ht="12.75" hidden="false" customHeight="false" outlineLevel="0" collapsed="false">
      <c r="A846" s="0" t="n">
        <v>826</v>
      </c>
      <c r="C846" s="18" t="n">
        <f aca="false">$H$6</f>
        <v>3.29212628660779</v>
      </c>
      <c r="D846" s="0" t="n">
        <f aca="true">C846+$D$6*($H$5-C846)*$H$7+$D$16*($H$7^0.5)*(NORMINV(RAND(),0,1))</f>
        <v>3.20335333392701</v>
      </c>
      <c r="E846" s="0" t="n">
        <f aca="true">D846+$D$6*($H$5-D846)*$H$7+$E$16*($H$7^0.5)*(NORMINV(RAND(),0,1))</f>
        <v>3.41423660434167</v>
      </c>
      <c r="F846" s="0" t="n">
        <f aca="true">E846+$D$6*($H$5-E846)*$H$7+$F$16*($H$7^0.5)*(NORMINV(RAND(),0,1))</f>
        <v>3.36309534069939</v>
      </c>
      <c r="G846" s="0" t="n">
        <f aca="true">F846+$D$6*($H$5-F846)*$H$7+$G$16*($H$7^0.5)*(NORMINV(RAND(),0,1))</f>
        <v>3.34432159858476</v>
      </c>
      <c r="H846" s="0" t="n">
        <f aca="true">G846+$D$6*($H$5-G846)*$H$7+$H$16*($H$7^0.5)*(NORMINV(RAND(),0,1))</f>
        <v>3.42304873217063</v>
      </c>
      <c r="I846" s="0" t="n">
        <f aca="true">H846+$D$6*($H$5-H846)*$H$7+$I$16*($H$7^0.5)*(NORMINV(RAND(),0,1))</f>
        <v>3.41920940318296</v>
      </c>
      <c r="J846" s="0" t="n">
        <f aca="true">I846+$D$6*($H$5-I846)*$H$7+$J$16*($H$7^0.5)*(NORMINV(RAND(),0,1))</f>
        <v>3.26707037522708</v>
      </c>
      <c r="K846" s="0" t="n">
        <f aca="true">J846+$D$6*($H$5-J846)*$H$7+$K$16*($H$7^0.5)*(NORMINV(RAND(),0,1))</f>
        <v>3.26614598315514</v>
      </c>
      <c r="L846" s="0" t="n">
        <f aca="true">K846+$D$6*($H$5-K846)*$H$7+$L$16*($H$7^0.5)*(NORMINV(RAND(),0,1))</f>
        <v>3.3059303079007</v>
      </c>
      <c r="M846" s="0" t="n">
        <f aca="true">L846+$D$6*($H$5-L846)*$H$7+$M$16*($H$7^0.5)*(NORMINV(RAND(),0,1))</f>
        <v>3.29814155944007</v>
      </c>
      <c r="N846" s="0" t="n">
        <f aca="false">EXP(M846)</f>
        <v>27.0622984846439</v>
      </c>
      <c r="O846" s="0" t="n">
        <f aca="false">EXP(($H$9*LN(N846))+(1-$H$9)*$H$5+(($D$9^2)/(4*$D$6))*(1-$H$9^2))</f>
        <v>24.9414266204537</v>
      </c>
      <c r="P846" s="33" t="n">
        <f aca="false">(MAX(O846-$D$5,0))*$H$8</f>
        <v>1.65649624198438</v>
      </c>
    </row>
    <row r="847" customFormat="false" ht="12.75" hidden="false" customHeight="false" outlineLevel="0" collapsed="false">
      <c r="A847" s="0" t="n">
        <v>827</v>
      </c>
      <c r="C847" s="18" t="n">
        <f aca="false">$H$6</f>
        <v>3.29212628660779</v>
      </c>
      <c r="D847" s="0" t="n">
        <f aca="true">C847+$D$6*($H$5-C847)*$H$7+$D$16*($H$7^0.5)*(NORMINV(RAND(),0,1))</f>
        <v>3.62367141798741</v>
      </c>
      <c r="E847" s="0" t="n">
        <f aca="true">D847+$D$6*($H$5-D847)*$H$7+$E$16*($H$7^0.5)*(NORMINV(RAND(),0,1))</f>
        <v>3.44595317773179</v>
      </c>
      <c r="F847" s="0" t="n">
        <f aca="true">E847+$D$6*($H$5-E847)*$H$7+$F$16*($H$7^0.5)*(NORMINV(RAND(),0,1))</f>
        <v>3.33985636237938</v>
      </c>
      <c r="G847" s="0" t="n">
        <f aca="true">F847+$D$6*($H$5-F847)*$H$7+$G$16*($H$7^0.5)*(NORMINV(RAND(),0,1))</f>
        <v>3.49430067366508</v>
      </c>
      <c r="H847" s="0" t="n">
        <f aca="true">G847+$D$6*($H$5-G847)*$H$7+$H$16*($H$7^0.5)*(NORMINV(RAND(),0,1))</f>
        <v>3.50663821867588</v>
      </c>
      <c r="I847" s="0" t="n">
        <f aca="true">H847+$D$6*($H$5-H847)*$H$7+$I$16*($H$7^0.5)*(NORMINV(RAND(),0,1))</f>
        <v>3.49138040982276</v>
      </c>
      <c r="J847" s="0" t="n">
        <f aca="true">I847+$D$6*($H$5-I847)*$H$7+$J$16*($H$7^0.5)*(NORMINV(RAND(),0,1))</f>
        <v>3.49085531148748</v>
      </c>
      <c r="K847" s="0" t="n">
        <f aca="true">J847+$D$6*($H$5-J847)*$H$7+$K$16*($H$7^0.5)*(NORMINV(RAND(),0,1))</f>
        <v>3.50990305945481</v>
      </c>
      <c r="L847" s="0" t="n">
        <f aca="true">K847+$D$6*($H$5-K847)*$H$7+$L$16*($H$7^0.5)*(NORMINV(RAND(),0,1))</f>
        <v>3.16431284709696</v>
      </c>
      <c r="M847" s="0" t="n">
        <f aca="true">L847+$D$6*($H$5-L847)*$H$7+$M$16*($H$7^0.5)*(NORMINV(RAND(),0,1))</f>
        <v>3.12698455120802</v>
      </c>
      <c r="N847" s="0" t="n">
        <f aca="false">EXP(M847)</f>
        <v>22.805108119773</v>
      </c>
      <c r="O847" s="0" t="n">
        <f aca="false">EXP(($H$9*LN(N847))+(1-$H$9)*$H$5+(($D$9^2)/(4*$D$6))*(1-$H$9^2))</f>
        <v>21.7878754577045</v>
      </c>
      <c r="P847" s="33" t="n">
        <f aca="false">(MAX(O847-$D$5,0))*$H$8</f>
        <v>0</v>
      </c>
    </row>
    <row r="848" customFormat="false" ht="12.75" hidden="false" customHeight="false" outlineLevel="0" collapsed="false">
      <c r="A848" s="0" t="n">
        <v>828</v>
      </c>
      <c r="C848" s="18" t="n">
        <f aca="false">$H$6</f>
        <v>3.29212628660779</v>
      </c>
      <c r="D848" s="0" t="n">
        <f aca="true">C848+$D$6*($H$5-C848)*$H$7+$D$16*($H$7^0.5)*(NORMINV(RAND(),0,1))</f>
        <v>3.3825740011726</v>
      </c>
      <c r="E848" s="0" t="n">
        <f aca="true">D848+$D$6*($H$5-D848)*$H$7+$E$16*($H$7^0.5)*(NORMINV(RAND(),0,1))</f>
        <v>3.15143709328155</v>
      </c>
      <c r="F848" s="0" t="n">
        <f aca="true">E848+$D$6*($H$5-E848)*$H$7+$F$16*($H$7^0.5)*(NORMINV(RAND(),0,1))</f>
        <v>3.00163235652674</v>
      </c>
      <c r="G848" s="0" t="n">
        <f aca="true">F848+$D$6*($H$5-F848)*$H$7+$G$16*($H$7^0.5)*(NORMINV(RAND(),0,1))</f>
        <v>2.87810861763262</v>
      </c>
      <c r="H848" s="0" t="n">
        <f aca="true">G848+$D$6*($H$5-G848)*$H$7+$H$16*($H$7^0.5)*(NORMINV(RAND(),0,1))</f>
        <v>2.58600394929438</v>
      </c>
      <c r="I848" s="0" t="n">
        <f aca="true">H848+$D$6*($H$5-H848)*$H$7+$I$16*($H$7^0.5)*(NORMINV(RAND(),0,1))</f>
        <v>2.40657769508691</v>
      </c>
      <c r="J848" s="0" t="n">
        <f aca="true">I848+$D$6*($H$5-I848)*$H$7+$J$16*($H$7^0.5)*(NORMINV(RAND(),0,1))</f>
        <v>2.44994301133713</v>
      </c>
      <c r="K848" s="0" t="n">
        <f aca="true">J848+$D$6*($H$5-J848)*$H$7+$K$16*($H$7^0.5)*(NORMINV(RAND(),0,1))</f>
        <v>2.64307386595263</v>
      </c>
      <c r="L848" s="0" t="n">
        <f aca="true">K848+$D$6*($H$5-K848)*$H$7+$L$16*($H$7^0.5)*(NORMINV(RAND(),0,1))</f>
        <v>2.67409718264975</v>
      </c>
      <c r="M848" s="0" t="n">
        <f aca="true">L848+$D$6*($H$5-L848)*$H$7+$M$16*($H$7^0.5)*(NORMINV(RAND(),0,1))</f>
        <v>2.74822359038817</v>
      </c>
      <c r="N848" s="0" t="n">
        <f aca="false">EXP(M848)</f>
        <v>15.6148688291346</v>
      </c>
      <c r="O848" s="0" t="n">
        <f aca="false">EXP(($H$9*LN(N848))+(1-$H$9)*$H$5+(($D$9^2)/(4*$D$6))*(1-$H$9^2))</f>
        <v>16.1547731407579</v>
      </c>
      <c r="P848" s="33" t="n">
        <f aca="false">(MAX(O848-$D$5,0))*$H$8</f>
        <v>0</v>
      </c>
    </row>
    <row r="849" customFormat="false" ht="12.75" hidden="false" customHeight="false" outlineLevel="0" collapsed="false">
      <c r="A849" s="0" t="n">
        <v>829</v>
      </c>
      <c r="C849" s="18" t="n">
        <f aca="false">$H$6</f>
        <v>3.29212628660779</v>
      </c>
      <c r="D849" s="0" t="n">
        <f aca="true">C849+$D$6*($H$5-C849)*$H$7+$D$16*($H$7^0.5)*(NORMINV(RAND(),0,1))</f>
        <v>3.39453410360323</v>
      </c>
      <c r="E849" s="0" t="n">
        <f aca="true">D849+$D$6*($H$5-D849)*$H$7+$E$16*($H$7^0.5)*(NORMINV(RAND(),0,1))</f>
        <v>3.4320498502137</v>
      </c>
      <c r="F849" s="0" t="n">
        <f aca="true">E849+$D$6*($H$5-E849)*$H$7+$F$16*($H$7^0.5)*(NORMINV(RAND(),0,1))</f>
        <v>3.14883649232963</v>
      </c>
      <c r="G849" s="0" t="n">
        <f aca="true">F849+$D$6*($H$5-F849)*$H$7+$G$16*($H$7^0.5)*(NORMINV(RAND(),0,1))</f>
        <v>3.18092408230601</v>
      </c>
      <c r="H849" s="0" t="n">
        <f aca="true">G849+$D$6*($H$5-G849)*$H$7+$H$16*($H$7^0.5)*(NORMINV(RAND(),0,1))</f>
        <v>3.08049489440669</v>
      </c>
      <c r="I849" s="0" t="n">
        <f aca="true">H849+$D$6*($H$5-H849)*$H$7+$I$16*($H$7^0.5)*(NORMINV(RAND(),0,1))</f>
        <v>3.15936383976809</v>
      </c>
      <c r="J849" s="0" t="n">
        <f aca="true">I849+$D$6*($H$5-I849)*$H$7+$J$16*($H$7^0.5)*(NORMINV(RAND(),0,1))</f>
        <v>3.06359281421613</v>
      </c>
      <c r="K849" s="0" t="n">
        <f aca="true">J849+$D$6*($H$5-J849)*$H$7+$K$16*($H$7^0.5)*(NORMINV(RAND(),0,1))</f>
        <v>2.95113610390845</v>
      </c>
      <c r="L849" s="0" t="n">
        <f aca="true">K849+$D$6*($H$5-K849)*$H$7+$L$16*($H$7^0.5)*(NORMINV(RAND(),0,1))</f>
        <v>2.88809694072449</v>
      </c>
      <c r="M849" s="0" t="n">
        <f aca="true">L849+$D$6*($H$5-L849)*$H$7+$M$16*($H$7^0.5)*(NORMINV(RAND(),0,1))</f>
        <v>2.78989635099519</v>
      </c>
      <c r="N849" s="0" t="n">
        <f aca="false">EXP(M849)</f>
        <v>16.2793323777401</v>
      </c>
      <c r="O849" s="0" t="n">
        <f aca="false">EXP(($H$9*LN(N849))+(1-$H$9)*$H$5+(($D$9^2)/(4*$D$6))*(1-$H$9^2))</f>
        <v>16.6953109318237</v>
      </c>
      <c r="P849" s="33" t="n">
        <f aca="false">(MAX(O849-$D$5,0))*$H$8</f>
        <v>0</v>
      </c>
    </row>
    <row r="850" customFormat="false" ht="12.75" hidden="false" customHeight="false" outlineLevel="0" collapsed="false">
      <c r="A850" s="0" t="n">
        <v>830</v>
      </c>
      <c r="C850" s="18" t="n">
        <f aca="false">$H$6</f>
        <v>3.29212628660779</v>
      </c>
      <c r="D850" s="0" t="n">
        <f aca="true">C850+$D$6*($H$5-C850)*$H$7+$D$16*($H$7^0.5)*(NORMINV(RAND(),0,1))</f>
        <v>3.00113516434692</v>
      </c>
      <c r="E850" s="0" t="n">
        <f aca="true">D850+$D$6*($H$5-D850)*$H$7+$E$16*($H$7^0.5)*(NORMINV(RAND(),0,1))</f>
        <v>3.09346392495008</v>
      </c>
      <c r="F850" s="0" t="n">
        <f aca="true">E850+$D$6*($H$5-E850)*$H$7+$F$16*($H$7^0.5)*(NORMINV(RAND(),0,1))</f>
        <v>3.22663574571472</v>
      </c>
      <c r="G850" s="0" t="n">
        <f aca="true">F850+$D$6*($H$5-F850)*$H$7+$G$16*($H$7^0.5)*(NORMINV(RAND(),0,1))</f>
        <v>3.27075507121129</v>
      </c>
      <c r="H850" s="0" t="n">
        <f aca="true">G850+$D$6*($H$5-G850)*$H$7+$H$16*($H$7^0.5)*(NORMINV(RAND(),0,1))</f>
        <v>3.49562089267415</v>
      </c>
      <c r="I850" s="0" t="n">
        <f aca="true">H850+$D$6*($H$5-H850)*$H$7+$I$16*($H$7^0.5)*(NORMINV(RAND(),0,1))</f>
        <v>3.54593028087508</v>
      </c>
      <c r="J850" s="0" t="n">
        <f aca="true">I850+$D$6*($H$5-I850)*$H$7+$J$16*($H$7^0.5)*(NORMINV(RAND(),0,1))</f>
        <v>3.55861489622997</v>
      </c>
      <c r="K850" s="0" t="n">
        <f aca="true">J850+$D$6*($H$5-J850)*$H$7+$K$16*($H$7^0.5)*(NORMINV(RAND(),0,1))</f>
        <v>3.41720847977712</v>
      </c>
      <c r="L850" s="0" t="n">
        <f aca="true">K850+$D$6*($H$5-K850)*$H$7+$L$16*($H$7^0.5)*(NORMINV(RAND(),0,1))</f>
        <v>3.51164378572391</v>
      </c>
      <c r="M850" s="0" t="n">
        <f aca="true">L850+$D$6*($H$5-L850)*$H$7+$M$16*($H$7^0.5)*(NORMINV(RAND(),0,1))</f>
        <v>3.48906136674965</v>
      </c>
      <c r="N850" s="0" t="n">
        <f aca="false">EXP(M850)</f>
        <v>32.7551881637935</v>
      </c>
      <c r="O850" s="0" t="n">
        <f aca="false">EXP(($H$9*LN(N850))+(1-$H$9)*$H$5+(($D$9^2)/(4*$D$6))*(1-$H$9^2))</f>
        <v>29.000553464966</v>
      </c>
      <c r="P850" s="33" t="n">
        <f aca="false">(MAX(O850-$D$5,0))*$H$8</f>
        <v>5.51765713426528</v>
      </c>
    </row>
    <row r="851" customFormat="false" ht="12.75" hidden="false" customHeight="false" outlineLevel="0" collapsed="false">
      <c r="A851" s="0" t="n">
        <v>831</v>
      </c>
      <c r="C851" s="18" t="n">
        <f aca="false">$H$6</f>
        <v>3.29212628660779</v>
      </c>
      <c r="D851" s="0" t="n">
        <f aca="true">C851+$D$6*($H$5-C851)*$H$7+$D$16*($H$7^0.5)*(NORMINV(RAND(),0,1))</f>
        <v>3.52009200615428</v>
      </c>
      <c r="E851" s="0" t="n">
        <f aca="true">D851+$D$6*($H$5-D851)*$H$7+$E$16*($H$7^0.5)*(NORMINV(RAND(),0,1))</f>
        <v>3.5372961209587</v>
      </c>
      <c r="F851" s="0" t="n">
        <f aca="true">E851+$D$6*($H$5-E851)*$H$7+$F$16*($H$7^0.5)*(NORMINV(RAND(),0,1))</f>
        <v>3.38014287938575</v>
      </c>
      <c r="G851" s="0" t="n">
        <f aca="true">F851+$D$6*($H$5-F851)*$H$7+$G$16*($H$7^0.5)*(NORMINV(RAND(),0,1))</f>
        <v>3.3356842876917</v>
      </c>
      <c r="H851" s="0" t="n">
        <f aca="true">G851+$D$6*($H$5-G851)*$H$7+$H$16*($H$7^0.5)*(NORMINV(RAND(),0,1))</f>
        <v>3.25289664410277</v>
      </c>
      <c r="I851" s="0" t="n">
        <f aca="true">H851+$D$6*($H$5-H851)*$H$7+$I$16*($H$7^0.5)*(NORMINV(RAND(),0,1))</f>
        <v>3.41749836335542</v>
      </c>
      <c r="J851" s="0" t="n">
        <f aca="true">I851+$D$6*($H$5-I851)*$H$7+$J$16*($H$7^0.5)*(NORMINV(RAND(),0,1))</f>
        <v>3.38759021444206</v>
      </c>
      <c r="K851" s="0" t="n">
        <f aca="true">J851+$D$6*($H$5-J851)*$H$7+$K$16*($H$7^0.5)*(NORMINV(RAND(),0,1))</f>
        <v>3.35549440367592</v>
      </c>
      <c r="L851" s="0" t="n">
        <f aca="true">K851+$D$6*($H$5-K851)*$H$7+$L$16*($H$7^0.5)*(NORMINV(RAND(),0,1))</f>
        <v>3.38000682775893</v>
      </c>
      <c r="M851" s="0" t="n">
        <f aca="true">L851+$D$6*($H$5-L851)*$H$7+$M$16*($H$7^0.5)*(NORMINV(RAND(),0,1))</f>
        <v>3.33056677125073</v>
      </c>
      <c r="N851" s="0" t="n">
        <f aca="false">EXP(M851)</f>
        <v>27.9541808402668</v>
      </c>
      <c r="O851" s="0" t="n">
        <f aca="false">EXP(($H$9*LN(N851))+(1-$H$9)*$H$5+(($D$9^2)/(4*$D$6))*(1-$H$9^2))</f>
        <v>25.5883954596455</v>
      </c>
      <c r="P851" s="33" t="n">
        <f aca="false">(MAX(O851-$D$5,0))*$H$8</f>
        <v>2.27191203855873</v>
      </c>
    </row>
    <row r="852" customFormat="false" ht="12.75" hidden="false" customHeight="false" outlineLevel="0" collapsed="false">
      <c r="A852" s="0" t="n">
        <v>832</v>
      </c>
      <c r="C852" s="18" t="n">
        <f aca="false">$H$6</f>
        <v>3.29212628660779</v>
      </c>
      <c r="D852" s="0" t="n">
        <f aca="true">C852+$D$6*($H$5-C852)*$H$7+$D$16*($H$7^0.5)*(NORMINV(RAND(),0,1))</f>
        <v>3.1385879755312</v>
      </c>
      <c r="E852" s="0" t="n">
        <f aca="true">D852+$D$6*($H$5-D852)*$H$7+$E$16*($H$7^0.5)*(NORMINV(RAND(),0,1))</f>
        <v>3.01841760854536</v>
      </c>
      <c r="F852" s="0" t="n">
        <f aca="true">E852+$D$6*($H$5-E852)*$H$7+$F$16*($H$7^0.5)*(NORMINV(RAND(),0,1))</f>
        <v>3.17072087119418</v>
      </c>
      <c r="G852" s="0" t="n">
        <f aca="true">F852+$D$6*($H$5-F852)*$H$7+$G$16*($H$7^0.5)*(NORMINV(RAND(),0,1))</f>
        <v>3.2728875155652</v>
      </c>
      <c r="H852" s="0" t="n">
        <f aca="true">G852+$D$6*($H$5-G852)*$H$7+$H$16*($H$7^0.5)*(NORMINV(RAND(),0,1))</f>
        <v>3.65515000724753</v>
      </c>
      <c r="I852" s="0" t="n">
        <f aca="true">H852+$D$6*($H$5-H852)*$H$7+$I$16*($H$7^0.5)*(NORMINV(RAND(),0,1))</f>
        <v>3.82972539431296</v>
      </c>
      <c r="J852" s="0" t="n">
        <f aca="true">I852+$D$6*($H$5-I852)*$H$7+$J$16*($H$7^0.5)*(NORMINV(RAND(),0,1))</f>
        <v>3.7852864898126</v>
      </c>
      <c r="K852" s="0" t="n">
        <f aca="true">J852+$D$6*($H$5-J852)*$H$7+$K$16*($H$7^0.5)*(NORMINV(RAND(),0,1))</f>
        <v>3.65468916758477</v>
      </c>
      <c r="L852" s="0" t="n">
        <f aca="true">K852+$D$6*($H$5-K852)*$H$7+$L$16*($H$7^0.5)*(NORMINV(RAND(),0,1))</f>
        <v>3.63263341351488</v>
      </c>
      <c r="M852" s="0" t="n">
        <f aca="true">L852+$D$6*($H$5-L852)*$H$7+$M$16*($H$7^0.5)*(NORMINV(RAND(),0,1))</f>
        <v>3.5315182666996</v>
      </c>
      <c r="N852" s="0" t="n">
        <f aca="false">EXP(M852)</f>
        <v>34.1758162485093</v>
      </c>
      <c r="O852" s="0" t="n">
        <f aca="false">EXP(($H$9*LN(N852))+(1-$H$9)*$H$5+(($D$9^2)/(4*$D$6))*(1-$H$9^2))</f>
        <v>29.9894770118844</v>
      </c>
      <c r="P852" s="33" t="n">
        <f aca="false">(MAX(O852-$D$5,0))*$H$8</f>
        <v>6.45835031067561</v>
      </c>
    </row>
    <row r="853" customFormat="false" ht="12.75" hidden="false" customHeight="false" outlineLevel="0" collapsed="false">
      <c r="A853" s="0" t="n">
        <v>833</v>
      </c>
      <c r="C853" s="18" t="n">
        <f aca="false">$H$6</f>
        <v>3.29212628660779</v>
      </c>
      <c r="D853" s="0" t="n">
        <f aca="true">C853+$D$6*($H$5-C853)*$H$7+$D$16*($H$7^0.5)*(NORMINV(RAND(),0,1))</f>
        <v>3.19961571249962</v>
      </c>
      <c r="E853" s="0" t="n">
        <f aca="true">D853+$D$6*($H$5-D853)*$H$7+$E$16*($H$7^0.5)*(NORMINV(RAND(),0,1))</f>
        <v>3.0718711375657</v>
      </c>
      <c r="F853" s="0" t="n">
        <f aca="true">E853+$D$6*($H$5-E853)*$H$7+$F$16*($H$7^0.5)*(NORMINV(RAND(),0,1))</f>
        <v>3.22718571796799</v>
      </c>
      <c r="G853" s="0" t="n">
        <f aca="true">F853+$D$6*($H$5-F853)*$H$7+$G$16*($H$7^0.5)*(NORMINV(RAND(),0,1))</f>
        <v>3.10938895937992</v>
      </c>
      <c r="H853" s="0" t="n">
        <f aca="true">G853+$D$6*($H$5-G853)*$H$7+$H$16*($H$7^0.5)*(NORMINV(RAND(),0,1))</f>
        <v>3.14181069479828</v>
      </c>
      <c r="I853" s="0" t="n">
        <f aca="true">H853+$D$6*($H$5-H853)*$H$7+$I$16*($H$7^0.5)*(NORMINV(RAND(),0,1))</f>
        <v>2.87874459059099</v>
      </c>
      <c r="J853" s="0" t="n">
        <f aca="true">I853+$D$6*($H$5-I853)*$H$7+$J$16*($H$7^0.5)*(NORMINV(RAND(),0,1))</f>
        <v>3.02671771930856</v>
      </c>
      <c r="K853" s="0" t="n">
        <f aca="true">J853+$D$6*($H$5-J853)*$H$7+$K$16*($H$7^0.5)*(NORMINV(RAND(),0,1))</f>
        <v>2.98754292707578</v>
      </c>
      <c r="L853" s="0" t="n">
        <f aca="true">K853+$D$6*($H$5-K853)*$H$7+$L$16*($H$7^0.5)*(NORMINV(RAND(),0,1))</f>
        <v>3.0496988450791</v>
      </c>
      <c r="M853" s="0" t="n">
        <f aca="true">L853+$D$6*($H$5-L853)*$H$7+$M$16*($H$7^0.5)*(NORMINV(RAND(),0,1))</f>
        <v>3.06859829733049</v>
      </c>
      <c r="N853" s="0" t="n">
        <f aca="false">EXP(M853)</f>
        <v>21.5117284850782</v>
      </c>
      <c r="O853" s="0" t="n">
        <f aca="false">EXP(($H$9*LN(N853))+(1-$H$9)*$H$5+(($D$9^2)/(4*$D$6))*(1-$H$9^2))</f>
        <v>20.8059979573661</v>
      </c>
      <c r="P853" s="33" t="n">
        <f aca="false">(MAX(O853-$D$5,0))*$H$8</f>
        <v>0</v>
      </c>
    </row>
    <row r="854" customFormat="false" ht="12.75" hidden="false" customHeight="false" outlineLevel="0" collapsed="false">
      <c r="A854" s="0" t="n">
        <v>834</v>
      </c>
      <c r="C854" s="18" t="n">
        <f aca="false">$H$6</f>
        <v>3.29212628660779</v>
      </c>
      <c r="D854" s="0" t="n">
        <f aca="true">C854+$D$6*($H$5-C854)*$H$7+$D$16*($H$7^0.5)*(NORMINV(RAND(),0,1))</f>
        <v>3.28915403990903</v>
      </c>
      <c r="E854" s="0" t="n">
        <f aca="true">D854+$D$6*($H$5-D854)*$H$7+$E$16*($H$7^0.5)*(NORMINV(RAND(),0,1))</f>
        <v>3.55339306780044</v>
      </c>
      <c r="F854" s="0" t="n">
        <f aca="true">E854+$D$6*($H$5-E854)*$H$7+$F$16*($H$7^0.5)*(NORMINV(RAND(),0,1))</f>
        <v>3.45222613099286</v>
      </c>
      <c r="G854" s="0" t="n">
        <f aca="true">F854+$D$6*($H$5-F854)*$H$7+$G$16*($H$7^0.5)*(NORMINV(RAND(),0,1))</f>
        <v>3.34001734161602</v>
      </c>
      <c r="H854" s="0" t="n">
        <f aca="true">G854+$D$6*($H$5-G854)*$H$7+$H$16*($H$7^0.5)*(NORMINV(RAND(),0,1))</f>
        <v>3.47820882710495</v>
      </c>
      <c r="I854" s="0" t="n">
        <f aca="true">H854+$D$6*($H$5-H854)*$H$7+$I$16*($H$7^0.5)*(NORMINV(RAND(),0,1))</f>
        <v>3.43209305297659</v>
      </c>
      <c r="J854" s="0" t="n">
        <f aca="true">I854+$D$6*($H$5-I854)*$H$7+$J$16*($H$7^0.5)*(NORMINV(RAND(),0,1))</f>
        <v>3.42367507762544</v>
      </c>
      <c r="K854" s="0" t="n">
        <f aca="true">J854+$D$6*($H$5-J854)*$H$7+$K$16*($H$7^0.5)*(NORMINV(RAND(),0,1))</f>
        <v>3.41769941677599</v>
      </c>
      <c r="L854" s="0" t="n">
        <f aca="true">K854+$D$6*($H$5-K854)*$H$7+$L$16*($H$7^0.5)*(NORMINV(RAND(),0,1))</f>
        <v>3.45972531226081</v>
      </c>
      <c r="M854" s="0" t="n">
        <f aca="true">L854+$D$6*($H$5-L854)*$H$7+$M$16*($H$7^0.5)*(NORMINV(RAND(),0,1))</f>
        <v>3.52089517804807</v>
      </c>
      <c r="N854" s="0" t="n">
        <f aca="false">EXP(M854)</f>
        <v>33.8146850830872</v>
      </c>
      <c r="O854" s="0" t="n">
        <f aca="false">EXP(($H$9*LN(N854))+(1-$H$9)*$H$5+(($D$9^2)/(4*$D$6))*(1-$H$9^2))</f>
        <v>29.7389205382545</v>
      </c>
      <c r="P854" s="33" t="n">
        <f aca="false">(MAX(O854-$D$5,0))*$H$8</f>
        <v>6.22001362045976</v>
      </c>
    </row>
    <row r="855" customFormat="false" ht="12.75" hidden="false" customHeight="false" outlineLevel="0" collapsed="false">
      <c r="A855" s="0" t="n">
        <v>835</v>
      </c>
      <c r="C855" s="18" t="n">
        <f aca="false">$H$6</f>
        <v>3.29212628660779</v>
      </c>
      <c r="D855" s="0" t="n">
        <f aca="true">C855+$D$6*($H$5-C855)*$H$7+$D$16*($H$7^0.5)*(NORMINV(RAND(),0,1))</f>
        <v>3.3213575981442</v>
      </c>
      <c r="E855" s="0" t="n">
        <f aca="true">D855+$D$6*($H$5-D855)*$H$7+$E$16*($H$7^0.5)*(NORMINV(RAND(),0,1))</f>
        <v>3.22039272673798</v>
      </c>
      <c r="F855" s="0" t="n">
        <f aca="true">E855+$D$6*($H$5-E855)*$H$7+$F$16*($H$7^0.5)*(NORMINV(RAND(),0,1))</f>
        <v>3.28679132428424</v>
      </c>
      <c r="G855" s="0" t="n">
        <f aca="true">F855+$D$6*($H$5-F855)*$H$7+$G$16*($H$7^0.5)*(NORMINV(RAND(),0,1))</f>
        <v>3.40039900675215</v>
      </c>
      <c r="H855" s="0" t="n">
        <f aca="true">G855+$D$6*($H$5-G855)*$H$7+$H$16*($H$7^0.5)*(NORMINV(RAND(),0,1))</f>
        <v>3.35661068974644</v>
      </c>
      <c r="I855" s="0" t="n">
        <f aca="true">H855+$D$6*($H$5-H855)*$H$7+$I$16*($H$7^0.5)*(NORMINV(RAND(),0,1))</f>
        <v>3.56935483812742</v>
      </c>
      <c r="J855" s="0" t="n">
        <f aca="true">I855+$D$6*($H$5-I855)*$H$7+$J$16*($H$7^0.5)*(NORMINV(RAND(),0,1))</f>
        <v>3.53487175935591</v>
      </c>
      <c r="K855" s="0" t="n">
        <f aca="true">J855+$D$6*($H$5-J855)*$H$7+$K$16*($H$7^0.5)*(NORMINV(RAND(),0,1))</f>
        <v>3.71909327486803</v>
      </c>
      <c r="L855" s="0" t="n">
        <f aca="true">K855+$D$6*($H$5-K855)*$H$7+$L$16*($H$7^0.5)*(NORMINV(RAND(),0,1))</f>
        <v>3.67025595190239</v>
      </c>
      <c r="M855" s="0" t="n">
        <f aca="true">L855+$D$6*($H$5-L855)*$H$7+$M$16*($H$7^0.5)*(NORMINV(RAND(),0,1))</f>
        <v>3.48063082125901</v>
      </c>
      <c r="N855" s="0" t="n">
        <f aca="false">EXP(M855)</f>
        <v>32.4802048184062</v>
      </c>
      <c r="O855" s="0" t="n">
        <f aca="false">EXP(($H$9*LN(N855))+(1-$H$9)*$H$5+(($D$9^2)/(4*$D$6))*(1-$H$9^2))</f>
        <v>28.8081010170825</v>
      </c>
      <c r="P855" s="33" t="n">
        <f aca="false">(MAX(O855-$D$5,0))*$H$8</f>
        <v>5.33459070302126</v>
      </c>
    </row>
    <row r="856" customFormat="false" ht="12.75" hidden="false" customHeight="false" outlineLevel="0" collapsed="false">
      <c r="A856" s="0" t="n">
        <v>836</v>
      </c>
      <c r="C856" s="18" t="n">
        <f aca="false">$H$6</f>
        <v>3.29212628660779</v>
      </c>
      <c r="D856" s="0" t="n">
        <f aca="true">C856+$D$6*($H$5-C856)*$H$7+$D$16*($H$7^0.5)*(NORMINV(RAND(),0,1))</f>
        <v>3.20907963026306</v>
      </c>
      <c r="E856" s="0" t="n">
        <f aca="true">D856+$D$6*($H$5-D856)*$H$7+$E$16*($H$7^0.5)*(NORMINV(RAND(),0,1))</f>
        <v>3.23849125465165</v>
      </c>
      <c r="F856" s="0" t="n">
        <f aca="true">E856+$D$6*($H$5-E856)*$H$7+$F$16*($H$7^0.5)*(NORMINV(RAND(),0,1))</f>
        <v>3.10813200997169</v>
      </c>
      <c r="G856" s="0" t="n">
        <f aca="true">F856+$D$6*($H$5-F856)*$H$7+$G$16*($H$7^0.5)*(NORMINV(RAND(),0,1))</f>
        <v>3.15971627048678</v>
      </c>
      <c r="H856" s="0" t="n">
        <f aca="true">G856+$D$6*($H$5-G856)*$H$7+$H$16*($H$7^0.5)*(NORMINV(RAND(),0,1))</f>
        <v>3.04293679938293</v>
      </c>
      <c r="I856" s="0" t="n">
        <f aca="true">H856+$D$6*($H$5-H856)*$H$7+$I$16*($H$7^0.5)*(NORMINV(RAND(),0,1))</f>
        <v>2.93411778935969</v>
      </c>
      <c r="J856" s="0" t="n">
        <f aca="true">I856+$D$6*($H$5-I856)*$H$7+$J$16*($H$7^0.5)*(NORMINV(RAND(),0,1))</f>
        <v>2.99986120785983</v>
      </c>
      <c r="K856" s="0" t="n">
        <f aca="true">J856+$D$6*($H$5-J856)*$H$7+$K$16*($H$7^0.5)*(NORMINV(RAND(),0,1))</f>
        <v>3.0589283252311</v>
      </c>
      <c r="L856" s="0" t="n">
        <f aca="true">K856+$D$6*($H$5-K856)*$H$7+$L$16*($H$7^0.5)*(NORMINV(RAND(),0,1))</f>
        <v>3.04590481161588</v>
      </c>
      <c r="M856" s="0" t="n">
        <f aca="true">L856+$D$6*($H$5-L856)*$H$7+$M$16*($H$7^0.5)*(NORMINV(RAND(),0,1))</f>
        <v>2.96096320258314</v>
      </c>
      <c r="N856" s="0" t="n">
        <f aca="false">EXP(M856)</f>
        <v>19.3165685665575</v>
      </c>
      <c r="O856" s="0" t="n">
        <f aca="false">EXP(($H$9*LN(N856))+(1-$H$9)*$H$5+(($D$9^2)/(4*$D$6))*(1-$H$9^2))</f>
        <v>19.1104095804752</v>
      </c>
      <c r="P856" s="33" t="n">
        <f aca="false">(MAX(O856-$D$5,0))*$H$8</f>
        <v>0</v>
      </c>
    </row>
    <row r="857" customFormat="false" ht="12.75" hidden="false" customHeight="false" outlineLevel="0" collapsed="false">
      <c r="A857" s="0" t="n">
        <v>837</v>
      </c>
      <c r="C857" s="18" t="n">
        <f aca="false">$H$6</f>
        <v>3.29212628660779</v>
      </c>
      <c r="D857" s="0" t="n">
        <f aca="true">C857+$D$6*($H$5-C857)*$H$7+$D$16*($H$7^0.5)*(NORMINV(RAND(),0,1))</f>
        <v>3.22684498429709</v>
      </c>
      <c r="E857" s="0" t="n">
        <f aca="true">D857+$D$6*($H$5-D857)*$H$7+$E$16*($H$7^0.5)*(NORMINV(RAND(),0,1))</f>
        <v>2.9517522726294</v>
      </c>
      <c r="F857" s="0" t="n">
        <f aca="true">E857+$D$6*($H$5-E857)*$H$7+$F$16*($H$7^0.5)*(NORMINV(RAND(),0,1))</f>
        <v>2.92092025119121</v>
      </c>
      <c r="G857" s="0" t="n">
        <f aca="true">F857+$D$6*($H$5-F857)*$H$7+$G$16*($H$7^0.5)*(NORMINV(RAND(),0,1))</f>
        <v>2.88660255219842</v>
      </c>
      <c r="H857" s="0" t="n">
        <f aca="true">G857+$D$6*($H$5-G857)*$H$7+$H$16*($H$7^0.5)*(NORMINV(RAND(),0,1))</f>
        <v>2.69103373612549</v>
      </c>
      <c r="I857" s="0" t="n">
        <f aca="true">H857+$D$6*($H$5-H857)*$H$7+$I$16*($H$7^0.5)*(NORMINV(RAND(),0,1))</f>
        <v>2.68315626557288</v>
      </c>
      <c r="J857" s="0" t="n">
        <f aca="true">I857+$D$6*($H$5-I857)*$H$7+$J$16*($H$7^0.5)*(NORMINV(RAND(),0,1))</f>
        <v>2.62018839542665</v>
      </c>
      <c r="K857" s="0" t="n">
        <f aca="true">J857+$D$6*($H$5-J857)*$H$7+$K$16*($H$7^0.5)*(NORMINV(RAND(),0,1))</f>
        <v>2.43262375550094</v>
      </c>
      <c r="L857" s="0" t="n">
        <f aca="true">K857+$D$6*($H$5-K857)*$H$7+$L$16*($H$7^0.5)*(NORMINV(RAND(),0,1))</f>
        <v>2.50274077724267</v>
      </c>
      <c r="M857" s="0" t="n">
        <f aca="true">L857+$D$6*($H$5-L857)*$H$7+$M$16*($H$7^0.5)*(NORMINV(RAND(),0,1))</f>
        <v>2.46894873261329</v>
      </c>
      <c r="N857" s="0" t="n">
        <f aca="false">EXP(M857)</f>
        <v>11.8100248294176</v>
      </c>
      <c r="O857" s="0" t="n">
        <f aca="false">EXP(($H$9*LN(N857))+(1-$H$9)*$H$5+(($D$9^2)/(4*$D$6))*(1-$H$9^2))</f>
        <v>12.9571747714262</v>
      </c>
      <c r="P857" s="33" t="n">
        <f aca="false">(MAX(O857-$D$5,0))*$H$8</f>
        <v>0</v>
      </c>
    </row>
    <row r="858" customFormat="false" ht="12.75" hidden="false" customHeight="false" outlineLevel="0" collapsed="false">
      <c r="A858" s="0" t="n">
        <v>838</v>
      </c>
      <c r="C858" s="18" t="n">
        <f aca="false">$H$6</f>
        <v>3.29212628660779</v>
      </c>
      <c r="D858" s="0" t="n">
        <f aca="true">C858+$D$6*($H$5-C858)*$H$7+$D$16*($H$7^0.5)*(NORMINV(RAND(),0,1))</f>
        <v>3.59075081486804</v>
      </c>
      <c r="E858" s="0" t="n">
        <f aca="true">D858+$D$6*($H$5-D858)*$H$7+$E$16*($H$7^0.5)*(NORMINV(RAND(),0,1))</f>
        <v>3.36524553989885</v>
      </c>
      <c r="F858" s="0" t="n">
        <f aca="true">E858+$D$6*($H$5-E858)*$H$7+$F$16*($H$7^0.5)*(NORMINV(RAND(),0,1))</f>
        <v>3.29212321072025</v>
      </c>
      <c r="G858" s="0" t="n">
        <f aca="true">F858+$D$6*($H$5-F858)*$H$7+$G$16*($H$7^0.5)*(NORMINV(RAND(),0,1))</f>
        <v>3.50312459381993</v>
      </c>
      <c r="H858" s="0" t="n">
        <f aca="true">G858+$D$6*($H$5-G858)*$H$7+$H$16*($H$7^0.5)*(NORMINV(RAND(),0,1))</f>
        <v>3.54049100875323</v>
      </c>
      <c r="I858" s="0" t="n">
        <f aca="true">H858+$D$6*($H$5-H858)*$H$7+$I$16*($H$7^0.5)*(NORMINV(RAND(),0,1))</f>
        <v>3.69906094124936</v>
      </c>
      <c r="J858" s="0" t="n">
        <f aca="true">I858+$D$6*($H$5-I858)*$H$7+$J$16*($H$7^0.5)*(NORMINV(RAND(),0,1))</f>
        <v>3.55365616454094</v>
      </c>
      <c r="K858" s="0" t="n">
        <f aca="true">J858+$D$6*($H$5-J858)*$H$7+$K$16*($H$7^0.5)*(NORMINV(RAND(),0,1))</f>
        <v>3.5854527232316</v>
      </c>
      <c r="L858" s="0" t="n">
        <f aca="true">K858+$D$6*($H$5-K858)*$H$7+$L$16*($H$7^0.5)*(NORMINV(RAND(),0,1))</f>
        <v>3.6234267522762</v>
      </c>
      <c r="M858" s="0" t="n">
        <f aca="true">L858+$D$6*($H$5-L858)*$H$7+$M$16*($H$7^0.5)*(NORMINV(RAND(),0,1))</f>
        <v>3.53887783491702</v>
      </c>
      <c r="N858" s="0" t="n">
        <f aca="false">EXP(M858)</f>
        <v>34.4282633108195</v>
      </c>
      <c r="O858" s="0" t="n">
        <f aca="false">EXP(($H$9*LN(N858))+(1-$H$9)*$H$5+(($D$9^2)/(4*$D$6))*(1-$H$9^2))</f>
        <v>30.1642967628843</v>
      </c>
      <c r="P858" s="33" t="n">
        <f aca="false">(MAX(O858-$D$5,0))*$H$8</f>
        <v>6.62464400181061</v>
      </c>
    </row>
    <row r="859" customFormat="false" ht="12.75" hidden="false" customHeight="false" outlineLevel="0" collapsed="false">
      <c r="A859" s="0" t="n">
        <v>839</v>
      </c>
      <c r="C859" s="18" t="n">
        <f aca="false">$H$6</f>
        <v>3.29212628660779</v>
      </c>
      <c r="D859" s="0" t="n">
        <f aca="true">C859+$D$6*($H$5-C859)*$H$7+$D$16*($H$7^0.5)*(NORMINV(RAND(),0,1))</f>
        <v>3.31127323889733</v>
      </c>
      <c r="E859" s="0" t="n">
        <f aca="true">D859+$D$6*($H$5-D859)*$H$7+$E$16*($H$7^0.5)*(NORMINV(RAND(),0,1))</f>
        <v>3.08263072394577</v>
      </c>
      <c r="F859" s="0" t="n">
        <f aca="true">E859+$D$6*($H$5-E859)*$H$7+$F$16*($H$7^0.5)*(NORMINV(RAND(),0,1))</f>
        <v>3.05730374232088</v>
      </c>
      <c r="G859" s="0" t="n">
        <f aca="true">F859+$D$6*($H$5-F859)*$H$7+$G$16*($H$7^0.5)*(NORMINV(RAND(),0,1))</f>
        <v>3.23821107102157</v>
      </c>
      <c r="H859" s="0" t="n">
        <f aca="true">G859+$D$6*($H$5-G859)*$H$7+$H$16*($H$7^0.5)*(NORMINV(RAND(),0,1))</f>
        <v>3.4341297824864</v>
      </c>
      <c r="I859" s="0" t="n">
        <f aca="true">H859+$D$6*($H$5-H859)*$H$7+$I$16*($H$7^0.5)*(NORMINV(RAND(),0,1))</f>
        <v>3.46244288183379</v>
      </c>
      <c r="J859" s="0" t="n">
        <f aca="true">I859+$D$6*($H$5-I859)*$H$7+$J$16*($H$7^0.5)*(NORMINV(RAND(),0,1))</f>
        <v>3.44055215846514</v>
      </c>
      <c r="K859" s="0" t="n">
        <f aca="true">J859+$D$6*($H$5-J859)*$H$7+$K$16*($H$7^0.5)*(NORMINV(RAND(),0,1))</f>
        <v>3.39106405862615</v>
      </c>
      <c r="L859" s="0" t="n">
        <f aca="true">K859+$D$6*($H$5-K859)*$H$7+$L$16*($H$7^0.5)*(NORMINV(RAND(),0,1))</f>
        <v>3.47989829243865</v>
      </c>
      <c r="M859" s="0" t="n">
        <f aca="true">L859+$D$6*($H$5-L859)*$H$7+$M$16*($H$7^0.5)*(NORMINV(RAND(),0,1))</f>
        <v>3.5316976728457</v>
      </c>
      <c r="N859" s="0" t="n">
        <f aca="false">EXP(M859)</f>
        <v>34.1819481500261</v>
      </c>
      <c r="O859" s="0" t="n">
        <f aca="false">EXP(($H$9*LN(N859))+(1-$H$9)*$H$5+(($D$9^2)/(4*$D$6))*(1-$H$9^2))</f>
        <v>29.9937265671314</v>
      </c>
      <c r="P859" s="33" t="n">
        <f aca="false">(MAX(O859-$D$5,0))*$H$8</f>
        <v>6.46239261266757</v>
      </c>
    </row>
    <row r="860" customFormat="false" ht="12.75" hidden="false" customHeight="false" outlineLevel="0" collapsed="false">
      <c r="A860" s="0" t="n">
        <v>840</v>
      </c>
      <c r="C860" s="18" t="n">
        <f aca="false">$H$6</f>
        <v>3.29212628660779</v>
      </c>
      <c r="D860" s="0" t="n">
        <f aca="true">C860+$D$6*($H$5-C860)*$H$7+$D$16*($H$7^0.5)*(NORMINV(RAND(),0,1))</f>
        <v>3.22730315398687</v>
      </c>
      <c r="E860" s="0" t="n">
        <f aca="true">D860+$D$6*($H$5-D860)*$H$7+$E$16*($H$7^0.5)*(NORMINV(RAND(),0,1))</f>
        <v>3.27930407332028</v>
      </c>
      <c r="F860" s="0" t="n">
        <f aca="true">E860+$D$6*($H$5-E860)*$H$7+$F$16*($H$7^0.5)*(NORMINV(RAND(),0,1))</f>
        <v>3.20342084186945</v>
      </c>
      <c r="G860" s="0" t="n">
        <f aca="true">F860+$D$6*($H$5-F860)*$H$7+$G$16*($H$7^0.5)*(NORMINV(RAND(),0,1))</f>
        <v>3.11540207588591</v>
      </c>
      <c r="H860" s="0" t="n">
        <f aca="true">G860+$D$6*($H$5-G860)*$H$7+$H$16*($H$7^0.5)*(NORMINV(RAND(),0,1))</f>
        <v>3.20397002462576</v>
      </c>
      <c r="I860" s="0" t="n">
        <f aca="true">H860+$D$6*($H$5-H860)*$H$7+$I$16*($H$7^0.5)*(NORMINV(RAND(),0,1))</f>
        <v>3.24862417856142</v>
      </c>
      <c r="J860" s="0" t="n">
        <f aca="true">I860+$D$6*($H$5-I860)*$H$7+$J$16*($H$7^0.5)*(NORMINV(RAND(),0,1))</f>
        <v>3.22265135253928</v>
      </c>
      <c r="K860" s="0" t="n">
        <f aca="true">J860+$D$6*($H$5-J860)*$H$7+$K$16*($H$7^0.5)*(NORMINV(RAND(),0,1))</f>
        <v>3.17937631656318</v>
      </c>
      <c r="L860" s="0" t="n">
        <f aca="true">K860+$D$6*($H$5-K860)*$H$7+$L$16*($H$7^0.5)*(NORMINV(RAND(),0,1))</f>
        <v>3.34438985241821</v>
      </c>
      <c r="M860" s="0" t="n">
        <f aca="true">L860+$D$6*($H$5-L860)*$H$7+$M$16*($H$7^0.5)*(NORMINV(RAND(),0,1))</f>
        <v>3.33145569371388</v>
      </c>
      <c r="N860" s="0" t="n">
        <f aca="false">EXP(M860)</f>
        <v>27.9790409872892</v>
      </c>
      <c r="O860" s="0" t="n">
        <f aca="false">EXP(($H$9*LN(N860))+(1-$H$9)*$H$5+(($D$9^2)/(4*$D$6))*(1-$H$9^2))</f>
        <v>25.6063661969277</v>
      </c>
      <c r="P860" s="33" t="n">
        <f aca="false">(MAX(O860-$D$5,0))*$H$8</f>
        <v>2.2890063326415</v>
      </c>
    </row>
    <row r="861" customFormat="false" ht="12.75" hidden="false" customHeight="false" outlineLevel="0" collapsed="false">
      <c r="A861" s="0" t="n">
        <v>841</v>
      </c>
      <c r="C861" s="18" t="n">
        <f aca="false">$H$6</f>
        <v>3.29212628660779</v>
      </c>
      <c r="D861" s="0" t="n">
        <f aca="true">C861+$D$6*($H$5-C861)*$H$7+$D$16*($H$7^0.5)*(NORMINV(RAND(),0,1))</f>
        <v>3.20845407863623</v>
      </c>
      <c r="E861" s="0" t="n">
        <f aca="true">D861+$D$6*($H$5-D861)*$H$7+$E$16*($H$7^0.5)*(NORMINV(RAND(),0,1))</f>
        <v>3.26353318473602</v>
      </c>
      <c r="F861" s="0" t="n">
        <f aca="true">E861+$D$6*($H$5-E861)*$H$7+$F$16*($H$7^0.5)*(NORMINV(RAND(),0,1))</f>
        <v>3.1529803256099</v>
      </c>
      <c r="G861" s="0" t="n">
        <f aca="true">F861+$D$6*($H$5-F861)*$H$7+$G$16*($H$7^0.5)*(NORMINV(RAND(),0,1))</f>
        <v>2.96266491420533</v>
      </c>
      <c r="H861" s="0" t="n">
        <f aca="true">G861+$D$6*($H$5-G861)*$H$7+$H$16*($H$7^0.5)*(NORMINV(RAND(),0,1))</f>
        <v>2.90275730522728</v>
      </c>
      <c r="I861" s="0" t="n">
        <f aca="true">H861+$D$6*($H$5-H861)*$H$7+$I$16*($H$7^0.5)*(NORMINV(RAND(),0,1))</f>
        <v>3.00325374809401</v>
      </c>
      <c r="J861" s="0" t="n">
        <f aca="true">I861+$D$6*($H$5-I861)*$H$7+$J$16*($H$7^0.5)*(NORMINV(RAND(),0,1))</f>
        <v>2.96517823457064</v>
      </c>
      <c r="K861" s="0" t="n">
        <f aca="true">J861+$D$6*($H$5-J861)*$H$7+$K$16*($H$7^0.5)*(NORMINV(RAND(),0,1))</f>
        <v>3.0269181621816</v>
      </c>
      <c r="L861" s="0" t="n">
        <f aca="true">K861+$D$6*($H$5-K861)*$H$7+$L$16*($H$7^0.5)*(NORMINV(RAND(),0,1))</f>
        <v>3.32430264016455</v>
      </c>
      <c r="M861" s="0" t="n">
        <f aca="true">L861+$D$6*($H$5-L861)*$H$7+$M$16*($H$7^0.5)*(NORMINV(RAND(),0,1))</f>
        <v>3.32400711479409</v>
      </c>
      <c r="N861" s="0" t="n">
        <f aca="false">EXP(M861)</f>
        <v>27.7714111260632</v>
      </c>
      <c r="O861" s="0" t="n">
        <f aca="false">EXP(($H$9*LN(N861))+(1-$H$9)*$H$5+(($D$9^2)/(4*$D$6))*(1-$H$9^2))</f>
        <v>25.4561727160539</v>
      </c>
      <c r="P861" s="33" t="n">
        <f aca="false">(MAX(O861-$D$5,0))*$H$8</f>
        <v>2.14613787426616</v>
      </c>
    </row>
    <row r="862" customFormat="false" ht="12.75" hidden="false" customHeight="false" outlineLevel="0" collapsed="false">
      <c r="A862" s="0" t="n">
        <v>842</v>
      </c>
      <c r="C862" s="18" t="n">
        <f aca="false">$H$6</f>
        <v>3.29212628660779</v>
      </c>
      <c r="D862" s="0" t="n">
        <f aca="true">C862+$D$6*($H$5-C862)*$H$7+$D$16*($H$7^0.5)*(NORMINV(RAND(),0,1))</f>
        <v>3.32101775314172</v>
      </c>
      <c r="E862" s="0" t="n">
        <f aca="true">D862+$D$6*($H$5-D862)*$H$7+$E$16*($H$7^0.5)*(NORMINV(RAND(),0,1))</f>
        <v>3.28098819336512</v>
      </c>
      <c r="F862" s="0" t="n">
        <f aca="true">E862+$D$6*($H$5-E862)*$H$7+$F$16*($H$7^0.5)*(NORMINV(RAND(),0,1))</f>
        <v>2.93728722878062</v>
      </c>
      <c r="G862" s="0" t="n">
        <f aca="true">F862+$D$6*($H$5-F862)*$H$7+$G$16*($H$7^0.5)*(NORMINV(RAND(),0,1))</f>
        <v>3.23079766755078</v>
      </c>
      <c r="H862" s="0" t="n">
        <f aca="true">G862+$D$6*($H$5-G862)*$H$7+$H$16*($H$7^0.5)*(NORMINV(RAND(),0,1))</f>
        <v>3.16244883003726</v>
      </c>
      <c r="I862" s="0" t="n">
        <f aca="true">H862+$D$6*($H$5-H862)*$H$7+$I$16*($H$7^0.5)*(NORMINV(RAND(),0,1))</f>
        <v>3.12097783329149</v>
      </c>
      <c r="J862" s="0" t="n">
        <f aca="true">I862+$D$6*($H$5-I862)*$H$7+$J$16*($H$7^0.5)*(NORMINV(RAND(),0,1))</f>
        <v>3.26581203973439</v>
      </c>
      <c r="K862" s="0" t="n">
        <f aca="true">J862+$D$6*($H$5-J862)*$H$7+$K$16*($H$7^0.5)*(NORMINV(RAND(),0,1))</f>
        <v>3.27031426394297</v>
      </c>
      <c r="L862" s="0" t="n">
        <f aca="true">K862+$D$6*($H$5-K862)*$H$7+$L$16*($H$7^0.5)*(NORMINV(RAND(),0,1))</f>
        <v>3.35128640694842</v>
      </c>
      <c r="M862" s="0" t="n">
        <f aca="true">L862+$D$6*($H$5-L862)*$H$7+$M$16*($H$7^0.5)*(NORMINV(RAND(),0,1))</f>
        <v>3.41420245089137</v>
      </c>
      <c r="N862" s="0" t="n">
        <f aca="false">EXP(M862)</f>
        <v>30.392700087967</v>
      </c>
      <c r="O862" s="0" t="n">
        <f aca="false">EXP(($H$9*LN(N862))+(1-$H$9)*$H$5+(($D$9^2)/(4*$D$6))*(1-$H$9^2))</f>
        <v>27.3356794865619</v>
      </c>
      <c r="P862" s="33" t="n">
        <f aca="false">(MAX(O862-$D$5,0))*$H$8</f>
        <v>3.93398001792171</v>
      </c>
    </row>
    <row r="863" customFormat="false" ht="12.75" hidden="false" customHeight="false" outlineLevel="0" collapsed="false">
      <c r="A863" s="0" t="n">
        <v>843</v>
      </c>
      <c r="C863" s="18" t="n">
        <f aca="false">$H$6</f>
        <v>3.29212628660779</v>
      </c>
      <c r="D863" s="0" t="n">
        <f aca="true">C863+$D$6*($H$5-C863)*$H$7+$D$16*($H$7^0.5)*(NORMINV(RAND(),0,1))</f>
        <v>3.28396690902523</v>
      </c>
      <c r="E863" s="0" t="n">
        <f aca="true">D863+$D$6*($H$5-D863)*$H$7+$E$16*($H$7^0.5)*(NORMINV(RAND(),0,1))</f>
        <v>3.30513655723829</v>
      </c>
      <c r="F863" s="0" t="n">
        <f aca="true">E863+$D$6*($H$5-E863)*$H$7+$F$16*($H$7^0.5)*(NORMINV(RAND(),0,1))</f>
        <v>3.32114694231736</v>
      </c>
      <c r="G863" s="0" t="n">
        <f aca="true">F863+$D$6*($H$5-F863)*$H$7+$G$16*($H$7^0.5)*(NORMINV(RAND(),0,1))</f>
        <v>3.55088264710513</v>
      </c>
      <c r="H863" s="0" t="n">
        <f aca="true">G863+$D$6*($H$5-G863)*$H$7+$H$16*($H$7^0.5)*(NORMINV(RAND(),0,1))</f>
        <v>3.60268155828063</v>
      </c>
      <c r="I863" s="0" t="n">
        <f aca="true">H863+$D$6*($H$5-H863)*$H$7+$I$16*($H$7^0.5)*(NORMINV(RAND(),0,1))</f>
        <v>3.45252203587939</v>
      </c>
      <c r="J863" s="0" t="n">
        <f aca="true">I863+$D$6*($H$5-I863)*$H$7+$J$16*($H$7^0.5)*(NORMINV(RAND(),0,1))</f>
        <v>3.47985997973911</v>
      </c>
      <c r="K863" s="0" t="n">
        <f aca="true">J863+$D$6*($H$5-J863)*$H$7+$K$16*($H$7^0.5)*(NORMINV(RAND(),0,1))</f>
        <v>3.59932145303399</v>
      </c>
      <c r="L863" s="0" t="n">
        <f aca="true">K863+$D$6*($H$5-K863)*$H$7+$L$16*($H$7^0.5)*(NORMINV(RAND(),0,1))</f>
        <v>3.57374781462835</v>
      </c>
      <c r="M863" s="0" t="n">
        <f aca="true">L863+$D$6*($H$5-L863)*$H$7+$M$16*($H$7^0.5)*(NORMINV(RAND(),0,1))</f>
        <v>3.61121193426719</v>
      </c>
      <c r="N863" s="0" t="n">
        <f aca="false">EXP(M863)</f>
        <v>37.0108803995076</v>
      </c>
      <c r="O863" s="0" t="n">
        <f aca="false">EXP(($H$9*LN(N863))+(1-$H$9)*$H$5+(($D$9^2)/(4*$D$6))*(1-$H$9^2))</f>
        <v>31.9376981528266</v>
      </c>
      <c r="P863" s="33" t="n">
        <f aca="false">(MAX(O863-$D$5,0))*$H$8</f>
        <v>8.31155558537416</v>
      </c>
    </row>
    <row r="864" customFormat="false" ht="12.75" hidden="false" customHeight="false" outlineLevel="0" collapsed="false">
      <c r="A864" s="0" t="n">
        <v>844</v>
      </c>
      <c r="C864" s="18" t="n">
        <f aca="false">$H$6</f>
        <v>3.29212628660779</v>
      </c>
      <c r="D864" s="0" t="n">
        <f aca="true">C864+$D$6*($H$5-C864)*$H$7+$D$16*($H$7^0.5)*(NORMINV(RAND(),0,1))</f>
        <v>3.27215958461624</v>
      </c>
      <c r="E864" s="0" t="n">
        <f aca="true">D864+$D$6*($H$5-D864)*$H$7+$E$16*($H$7^0.5)*(NORMINV(RAND(),0,1))</f>
        <v>3.2574753626355</v>
      </c>
      <c r="F864" s="0" t="n">
        <f aca="true">E864+$D$6*($H$5-E864)*$H$7+$F$16*($H$7^0.5)*(NORMINV(RAND(),0,1))</f>
        <v>3.21305172443974</v>
      </c>
      <c r="G864" s="0" t="n">
        <f aca="true">F864+$D$6*($H$5-F864)*$H$7+$G$16*($H$7^0.5)*(NORMINV(RAND(),0,1))</f>
        <v>3.18859450631972</v>
      </c>
      <c r="H864" s="0" t="n">
        <f aca="true">G864+$D$6*($H$5-G864)*$H$7+$H$16*($H$7^0.5)*(NORMINV(RAND(),0,1))</f>
        <v>3.13659936510357</v>
      </c>
      <c r="I864" s="0" t="n">
        <f aca="true">H864+$D$6*($H$5-H864)*$H$7+$I$16*($H$7^0.5)*(NORMINV(RAND(),0,1))</f>
        <v>3.16529465334053</v>
      </c>
      <c r="J864" s="0" t="n">
        <f aca="true">I864+$D$6*($H$5-I864)*$H$7+$J$16*($H$7^0.5)*(NORMINV(RAND(),0,1))</f>
        <v>3.13589494117334</v>
      </c>
      <c r="K864" s="0" t="n">
        <f aca="true">J864+$D$6*($H$5-J864)*$H$7+$K$16*($H$7^0.5)*(NORMINV(RAND(),0,1))</f>
        <v>3.0537047344946</v>
      </c>
      <c r="L864" s="0" t="n">
        <f aca="true">K864+$D$6*($H$5-K864)*$H$7+$L$16*($H$7^0.5)*(NORMINV(RAND(),0,1))</f>
        <v>3.02190299285509</v>
      </c>
      <c r="M864" s="0" t="n">
        <f aca="true">L864+$D$6*($H$5-L864)*$H$7+$M$16*($H$7^0.5)*(NORMINV(RAND(),0,1))</f>
        <v>3.08724654795205</v>
      </c>
      <c r="N864" s="0" t="n">
        <f aca="false">EXP(M864)</f>
        <v>21.9166483785811</v>
      </c>
      <c r="O864" s="0" t="n">
        <f aca="false">EXP(($H$9*LN(N864))+(1-$H$9)*$H$5+(($D$9^2)/(4*$D$6))*(1-$H$9^2))</f>
        <v>21.1146969603518</v>
      </c>
      <c r="P864" s="33" t="n">
        <f aca="false">(MAX(O864-$D$5,0))*$H$8</f>
        <v>0</v>
      </c>
    </row>
    <row r="865" customFormat="false" ht="12.75" hidden="false" customHeight="false" outlineLevel="0" collapsed="false">
      <c r="A865" s="0" t="n">
        <v>845</v>
      </c>
      <c r="C865" s="18" t="n">
        <f aca="false">$H$6</f>
        <v>3.29212628660779</v>
      </c>
      <c r="D865" s="0" t="n">
        <f aca="true">C865+$D$6*($H$5-C865)*$H$7+$D$16*($H$7^0.5)*(NORMINV(RAND(),0,1))</f>
        <v>3.1467494719507</v>
      </c>
      <c r="E865" s="0" t="n">
        <f aca="true">D865+$D$6*($H$5-D865)*$H$7+$E$16*($H$7^0.5)*(NORMINV(RAND(),0,1))</f>
        <v>3.46767363141054</v>
      </c>
      <c r="F865" s="0" t="n">
        <f aca="true">E865+$D$6*($H$5-E865)*$H$7+$F$16*($H$7^0.5)*(NORMINV(RAND(),0,1))</f>
        <v>3.69698304841368</v>
      </c>
      <c r="G865" s="0" t="n">
        <f aca="true">F865+$D$6*($H$5-F865)*$H$7+$G$16*($H$7^0.5)*(NORMINV(RAND(),0,1))</f>
        <v>3.41495488655748</v>
      </c>
      <c r="H865" s="0" t="n">
        <f aca="true">G865+$D$6*($H$5-G865)*$H$7+$H$16*($H$7^0.5)*(NORMINV(RAND(),0,1))</f>
        <v>3.31566378462099</v>
      </c>
      <c r="I865" s="0" t="n">
        <f aca="true">H865+$D$6*($H$5-H865)*$H$7+$I$16*($H$7^0.5)*(NORMINV(RAND(),0,1))</f>
        <v>3.38745127289379</v>
      </c>
      <c r="J865" s="0" t="n">
        <f aca="true">I865+$D$6*($H$5-I865)*$H$7+$J$16*($H$7^0.5)*(NORMINV(RAND(),0,1))</f>
        <v>3.17126253862179</v>
      </c>
      <c r="K865" s="0" t="n">
        <f aca="true">J865+$D$6*($H$5-J865)*$H$7+$K$16*($H$7^0.5)*(NORMINV(RAND(),0,1))</f>
        <v>3.4029109474788</v>
      </c>
      <c r="L865" s="0" t="n">
        <f aca="true">K865+$D$6*($H$5-K865)*$H$7+$L$16*($H$7^0.5)*(NORMINV(RAND(),0,1))</f>
        <v>3.47559584475881</v>
      </c>
      <c r="M865" s="0" t="n">
        <f aca="true">L865+$D$6*($H$5-L865)*$H$7+$M$16*($H$7^0.5)*(NORMINV(RAND(),0,1))</f>
        <v>3.35035022639808</v>
      </c>
      <c r="N865" s="0" t="n">
        <f aca="false">EXP(M865)</f>
        <v>28.5127178017627</v>
      </c>
      <c r="O865" s="0" t="n">
        <f aca="false">EXP(($H$9*LN(N865))+(1-$H$9)*$H$5+(($D$9^2)/(4*$D$6))*(1-$H$9^2))</f>
        <v>25.9913434121011</v>
      </c>
      <c r="P865" s="33" t="n">
        <f aca="false">(MAX(O865-$D$5,0))*$H$8</f>
        <v>2.65520798747677</v>
      </c>
    </row>
    <row r="866" customFormat="false" ht="12.75" hidden="false" customHeight="false" outlineLevel="0" collapsed="false">
      <c r="A866" s="0" t="n">
        <v>846</v>
      </c>
      <c r="C866" s="18" t="n">
        <f aca="false">$H$6</f>
        <v>3.29212628660779</v>
      </c>
      <c r="D866" s="0" t="n">
        <f aca="true">C866+$D$6*($H$5-C866)*$H$7+$D$16*($H$7^0.5)*(NORMINV(RAND(),0,1))</f>
        <v>3.43960252328896</v>
      </c>
      <c r="E866" s="0" t="n">
        <f aca="true">D866+$D$6*($H$5-D866)*$H$7+$E$16*($H$7^0.5)*(NORMINV(RAND(),0,1))</f>
        <v>3.59210042858131</v>
      </c>
      <c r="F866" s="0" t="n">
        <f aca="true">E866+$D$6*($H$5-E866)*$H$7+$F$16*($H$7^0.5)*(NORMINV(RAND(),0,1))</f>
        <v>3.42746938663159</v>
      </c>
      <c r="G866" s="0" t="n">
        <f aca="true">F866+$D$6*($H$5-F866)*$H$7+$G$16*($H$7^0.5)*(NORMINV(RAND(),0,1))</f>
        <v>3.42401104162981</v>
      </c>
      <c r="H866" s="0" t="n">
        <f aca="true">G866+$D$6*($H$5-G866)*$H$7+$H$16*($H$7^0.5)*(NORMINV(RAND(),0,1))</f>
        <v>3.53500409435684</v>
      </c>
      <c r="I866" s="0" t="n">
        <f aca="true">H866+$D$6*($H$5-H866)*$H$7+$I$16*($H$7^0.5)*(NORMINV(RAND(),0,1))</f>
        <v>3.51248623155958</v>
      </c>
      <c r="J866" s="0" t="n">
        <f aca="true">I866+$D$6*($H$5-I866)*$H$7+$J$16*($H$7^0.5)*(NORMINV(RAND(),0,1))</f>
        <v>3.52368228586136</v>
      </c>
      <c r="K866" s="0" t="n">
        <f aca="true">J866+$D$6*($H$5-J866)*$H$7+$K$16*($H$7^0.5)*(NORMINV(RAND(),0,1))</f>
        <v>3.64237140058378</v>
      </c>
      <c r="L866" s="0" t="n">
        <f aca="true">K866+$D$6*($H$5-K866)*$H$7+$L$16*($H$7^0.5)*(NORMINV(RAND(),0,1))</f>
        <v>3.54764248877373</v>
      </c>
      <c r="M866" s="0" t="n">
        <f aca="true">L866+$D$6*($H$5-L866)*$H$7+$M$16*($H$7^0.5)*(NORMINV(RAND(),0,1))</f>
        <v>3.49343641734926</v>
      </c>
      <c r="N866" s="0" t="n">
        <f aca="false">EXP(M866)</f>
        <v>32.8988077117188</v>
      </c>
      <c r="O866" s="0" t="n">
        <f aca="false">EXP(($H$9*LN(N866))+(1-$H$9)*$H$5+(($D$9^2)/(4*$D$6))*(1-$H$9^2))</f>
        <v>29.1009332821363</v>
      </c>
      <c r="P866" s="33" t="n">
        <f aca="false">(MAX(O866-$D$5,0))*$H$8</f>
        <v>5.61314136998363</v>
      </c>
    </row>
    <row r="867" customFormat="false" ht="12.75" hidden="false" customHeight="false" outlineLevel="0" collapsed="false">
      <c r="A867" s="0" t="n">
        <v>847</v>
      </c>
      <c r="C867" s="18" t="n">
        <f aca="false">$H$6</f>
        <v>3.29212628660779</v>
      </c>
      <c r="D867" s="0" t="n">
        <f aca="true">C867+$D$6*($H$5-C867)*$H$7+$D$16*($H$7^0.5)*(NORMINV(RAND(),0,1))</f>
        <v>3.04762838021202</v>
      </c>
      <c r="E867" s="0" t="n">
        <f aca="true">D867+$D$6*($H$5-D867)*$H$7+$E$16*($H$7^0.5)*(NORMINV(RAND(),0,1))</f>
        <v>3.23887782404093</v>
      </c>
      <c r="F867" s="0" t="n">
        <f aca="true">E867+$D$6*($H$5-E867)*$H$7+$F$16*($H$7^0.5)*(NORMINV(RAND(),0,1))</f>
        <v>3.13959177408216</v>
      </c>
      <c r="G867" s="0" t="n">
        <f aca="true">F867+$D$6*($H$5-F867)*$H$7+$G$16*($H$7^0.5)*(NORMINV(RAND(),0,1))</f>
        <v>3.20315532731104</v>
      </c>
      <c r="H867" s="0" t="n">
        <f aca="true">G867+$D$6*($H$5-G867)*$H$7+$H$16*($H$7^0.5)*(NORMINV(RAND(),0,1))</f>
        <v>3.03192126459401</v>
      </c>
      <c r="I867" s="0" t="n">
        <f aca="true">H867+$D$6*($H$5-H867)*$H$7+$I$16*($H$7^0.5)*(NORMINV(RAND(),0,1))</f>
        <v>3.04676984489818</v>
      </c>
      <c r="J867" s="0" t="n">
        <f aca="true">I867+$D$6*($H$5-I867)*$H$7+$J$16*($H$7^0.5)*(NORMINV(RAND(),0,1))</f>
        <v>2.85001536797172</v>
      </c>
      <c r="K867" s="0" t="n">
        <f aca="true">J867+$D$6*($H$5-J867)*$H$7+$K$16*($H$7^0.5)*(NORMINV(RAND(),0,1))</f>
        <v>2.8535895632653</v>
      </c>
      <c r="L867" s="0" t="n">
        <f aca="true">K867+$D$6*($H$5-K867)*$H$7+$L$16*($H$7^0.5)*(NORMINV(RAND(),0,1))</f>
        <v>3.034014767369</v>
      </c>
      <c r="M867" s="0" t="n">
        <f aca="true">L867+$D$6*($H$5-L867)*$H$7+$M$16*($H$7^0.5)*(NORMINV(RAND(),0,1))</f>
        <v>2.99969384108983</v>
      </c>
      <c r="N867" s="0" t="n">
        <f aca="false">EXP(M867)</f>
        <v>20.0793884983387</v>
      </c>
      <c r="O867" s="0" t="n">
        <f aca="false">EXP(($H$9*LN(N867))+(1-$H$9)*$H$5+(($D$9^2)/(4*$D$6))*(1-$H$9^2))</f>
        <v>19.7040047243993</v>
      </c>
      <c r="P867" s="33" t="n">
        <f aca="false">(MAX(O867-$D$5,0))*$H$8</f>
        <v>0</v>
      </c>
    </row>
    <row r="868" customFormat="false" ht="12.75" hidden="false" customHeight="false" outlineLevel="0" collapsed="false">
      <c r="A868" s="0" t="n">
        <v>848</v>
      </c>
      <c r="C868" s="18" t="n">
        <f aca="false">$H$6</f>
        <v>3.29212628660779</v>
      </c>
      <c r="D868" s="0" t="n">
        <f aca="true">C868+$D$6*($H$5-C868)*$H$7+$D$16*($H$7^0.5)*(NORMINV(RAND(),0,1))</f>
        <v>3.41329468161798</v>
      </c>
      <c r="E868" s="0" t="n">
        <f aca="true">D868+$D$6*($H$5-D868)*$H$7+$E$16*($H$7^0.5)*(NORMINV(RAND(),0,1))</f>
        <v>3.46442644752627</v>
      </c>
      <c r="F868" s="0" t="n">
        <f aca="true">E868+$D$6*($H$5-E868)*$H$7+$F$16*($H$7^0.5)*(NORMINV(RAND(),0,1))</f>
        <v>3.22779344936596</v>
      </c>
      <c r="G868" s="0" t="n">
        <f aca="true">F868+$D$6*($H$5-F868)*$H$7+$G$16*($H$7^0.5)*(NORMINV(RAND(),0,1))</f>
        <v>3.27689276658654</v>
      </c>
      <c r="H868" s="0" t="n">
        <f aca="true">G868+$D$6*($H$5-G868)*$H$7+$H$16*($H$7^0.5)*(NORMINV(RAND(),0,1))</f>
        <v>3.01750790425914</v>
      </c>
      <c r="I868" s="0" t="n">
        <f aca="true">H868+$D$6*($H$5-H868)*$H$7+$I$16*($H$7^0.5)*(NORMINV(RAND(),0,1))</f>
        <v>2.85810836369552</v>
      </c>
      <c r="J868" s="0" t="n">
        <f aca="true">I868+$D$6*($H$5-I868)*$H$7+$J$16*($H$7^0.5)*(NORMINV(RAND(),0,1))</f>
        <v>2.93794844602624</v>
      </c>
      <c r="K868" s="0" t="n">
        <f aca="true">J868+$D$6*($H$5-J868)*$H$7+$K$16*($H$7^0.5)*(NORMINV(RAND(),0,1))</f>
        <v>2.87688255339242</v>
      </c>
      <c r="L868" s="0" t="n">
        <f aca="true">K868+$D$6*($H$5-K868)*$H$7+$L$16*($H$7^0.5)*(NORMINV(RAND(),0,1))</f>
        <v>2.77550674270096</v>
      </c>
      <c r="M868" s="0" t="n">
        <f aca="true">L868+$D$6*($H$5-L868)*$H$7+$M$16*($H$7^0.5)*(NORMINV(RAND(),0,1))</f>
        <v>2.76502373138097</v>
      </c>
      <c r="N868" s="0" t="n">
        <f aca="false">EXP(M868)</f>
        <v>15.8794168266327</v>
      </c>
      <c r="O868" s="0" t="n">
        <f aca="false">EXP(($H$9*LN(N868))+(1-$H$9)*$H$5+(($D$9^2)/(4*$D$6))*(1-$H$9^2))</f>
        <v>16.3705499070996</v>
      </c>
      <c r="P868" s="33" t="n">
        <f aca="false">(MAX(O868-$D$5,0))*$H$8</f>
        <v>0</v>
      </c>
    </row>
    <row r="869" customFormat="false" ht="12.75" hidden="false" customHeight="false" outlineLevel="0" collapsed="false">
      <c r="A869" s="0" t="n">
        <v>849</v>
      </c>
      <c r="C869" s="18" t="n">
        <f aca="false">$H$6</f>
        <v>3.29212628660779</v>
      </c>
      <c r="D869" s="0" t="n">
        <f aca="true">C869+$D$6*($H$5-C869)*$H$7+$D$16*($H$7^0.5)*(NORMINV(RAND(),0,1))</f>
        <v>3.28014226121726</v>
      </c>
      <c r="E869" s="0" t="n">
        <f aca="true">D869+$D$6*($H$5-D869)*$H$7+$E$16*($H$7^0.5)*(NORMINV(RAND(),0,1))</f>
        <v>3.21409467876965</v>
      </c>
      <c r="F869" s="0" t="n">
        <f aca="true">E869+$D$6*($H$5-E869)*$H$7+$F$16*($H$7^0.5)*(NORMINV(RAND(),0,1))</f>
        <v>3.01401928119028</v>
      </c>
      <c r="G869" s="0" t="n">
        <f aca="true">F869+$D$6*($H$5-F869)*$H$7+$G$16*($H$7^0.5)*(NORMINV(RAND(),0,1))</f>
        <v>2.88031964266735</v>
      </c>
      <c r="H869" s="0" t="n">
        <f aca="true">G869+$D$6*($H$5-G869)*$H$7+$H$16*($H$7^0.5)*(NORMINV(RAND(),0,1))</f>
        <v>2.57030275980212</v>
      </c>
      <c r="I869" s="0" t="n">
        <f aca="true">H869+$D$6*($H$5-H869)*$H$7+$I$16*($H$7^0.5)*(NORMINV(RAND(),0,1))</f>
        <v>2.63414095055971</v>
      </c>
      <c r="J869" s="0" t="n">
        <f aca="true">I869+$D$6*($H$5-I869)*$H$7+$J$16*($H$7^0.5)*(NORMINV(RAND(),0,1))</f>
        <v>2.61400078734612</v>
      </c>
      <c r="K869" s="0" t="n">
        <f aca="true">J869+$D$6*($H$5-J869)*$H$7+$K$16*($H$7^0.5)*(NORMINV(RAND(),0,1))</f>
        <v>2.58402595340012</v>
      </c>
      <c r="L869" s="0" t="n">
        <f aca="true">K869+$D$6*($H$5-K869)*$H$7+$L$16*($H$7^0.5)*(NORMINV(RAND(),0,1))</f>
        <v>2.6243165357783</v>
      </c>
      <c r="M869" s="0" t="n">
        <f aca="true">L869+$D$6*($H$5-L869)*$H$7+$M$16*($H$7^0.5)*(NORMINV(RAND(),0,1))</f>
        <v>2.62843973114081</v>
      </c>
      <c r="N869" s="0" t="n">
        <f aca="false">EXP(M869)</f>
        <v>13.8521399696351</v>
      </c>
      <c r="O869" s="0" t="n">
        <f aca="false">EXP(($H$9*LN(N869))+(1-$H$9)*$H$5+(($D$9^2)/(4*$D$6))*(1-$H$9^2))</f>
        <v>14.6965471645753</v>
      </c>
      <c r="P869" s="33" t="n">
        <f aca="false">(MAX(O869-$D$5,0))*$H$8</f>
        <v>0</v>
      </c>
    </row>
    <row r="870" customFormat="false" ht="12.75" hidden="false" customHeight="false" outlineLevel="0" collapsed="false">
      <c r="A870" s="0" t="n">
        <v>850</v>
      </c>
      <c r="C870" s="18" t="n">
        <f aca="false">$H$6</f>
        <v>3.29212628660779</v>
      </c>
      <c r="D870" s="0" t="n">
        <f aca="true">C870+$D$6*($H$5-C870)*$H$7+$D$16*($H$7^0.5)*(NORMINV(RAND(),0,1))</f>
        <v>3.44455630133509</v>
      </c>
      <c r="E870" s="0" t="n">
        <f aca="true">D870+$D$6*($H$5-D870)*$H$7+$E$16*($H$7^0.5)*(NORMINV(RAND(),0,1))</f>
        <v>3.60714592367169</v>
      </c>
      <c r="F870" s="0" t="n">
        <f aca="true">E870+$D$6*($H$5-E870)*$H$7+$F$16*($H$7^0.5)*(NORMINV(RAND(),0,1))</f>
        <v>3.57119717562718</v>
      </c>
      <c r="G870" s="0" t="n">
        <f aca="true">F870+$D$6*($H$5-F870)*$H$7+$G$16*($H$7^0.5)*(NORMINV(RAND(),0,1))</f>
        <v>3.51488978364952</v>
      </c>
      <c r="H870" s="0" t="n">
        <f aca="true">G870+$D$6*($H$5-G870)*$H$7+$H$16*($H$7^0.5)*(NORMINV(RAND(),0,1))</f>
        <v>3.27080552124299</v>
      </c>
      <c r="I870" s="0" t="n">
        <f aca="true">H870+$D$6*($H$5-H870)*$H$7+$I$16*($H$7^0.5)*(NORMINV(RAND(),0,1))</f>
        <v>3.36006020708834</v>
      </c>
      <c r="J870" s="0" t="n">
        <f aca="true">I870+$D$6*($H$5-I870)*$H$7+$J$16*($H$7^0.5)*(NORMINV(RAND(),0,1))</f>
        <v>3.40935205332045</v>
      </c>
      <c r="K870" s="0" t="n">
        <f aca="true">J870+$D$6*($H$5-J870)*$H$7+$K$16*($H$7^0.5)*(NORMINV(RAND(),0,1))</f>
        <v>3.50123511233741</v>
      </c>
      <c r="L870" s="0" t="n">
        <f aca="true">K870+$D$6*($H$5-K870)*$H$7+$L$16*($H$7^0.5)*(NORMINV(RAND(),0,1))</f>
        <v>3.43301250446655</v>
      </c>
      <c r="M870" s="0" t="n">
        <f aca="true">L870+$D$6*($H$5-L870)*$H$7+$M$16*($H$7^0.5)*(NORMINV(RAND(),0,1))</f>
        <v>3.35448283133105</v>
      </c>
      <c r="N870" s="0" t="n">
        <f aca="false">EXP(M870)</f>
        <v>28.6307934118815</v>
      </c>
      <c r="O870" s="0" t="n">
        <f aca="false">EXP(($H$9*LN(N870))+(1-$H$9)*$H$5+(($D$9^2)/(4*$D$6))*(1-$H$9^2))</f>
        <v>26.0763138875958</v>
      </c>
      <c r="P870" s="33" t="n">
        <f aca="false">(MAX(O870-$D$5,0))*$H$8</f>
        <v>2.73603440398116</v>
      </c>
    </row>
    <row r="871" customFormat="false" ht="12.75" hidden="false" customHeight="false" outlineLevel="0" collapsed="false">
      <c r="A871" s="0" t="n">
        <v>851</v>
      </c>
      <c r="C871" s="18" t="n">
        <f aca="false">$H$6</f>
        <v>3.29212628660779</v>
      </c>
      <c r="D871" s="0" t="n">
        <f aca="true">C871+$D$6*($H$5-C871)*$H$7+$D$16*($H$7^0.5)*(NORMINV(RAND(),0,1))</f>
        <v>3.25658167867652</v>
      </c>
      <c r="E871" s="0" t="n">
        <f aca="true">D871+$D$6*($H$5-D871)*$H$7+$E$16*($H$7^0.5)*(NORMINV(RAND(),0,1))</f>
        <v>3.13344022074303</v>
      </c>
      <c r="F871" s="0" t="n">
        <f aca="true">E871+$D$6*($H$5-E871)*$H$7+$F$16*($H$7^0.5)*(NORMINV(RAND(),0,1))</f>
        <v>3.35143883927154</v>
      </c>
      <c r="G871" s="0" t="n">
        <f aca="true">F871+$D$6*($H$5-F871)*$H$7+$G$16*($H$7^0.5)*(NORMINV(RAND(),0,1))</f>
        <v>3.2875222019506</v>
      </c>
      <c r="H871" s="0" t="n">
        <f aca="true">G871+$D$6*($H$5-G871)*$H$7+$H$16*($H$7^0.5)*(NORMINV(RAND(),0,1))</f>
        <v>3.47243798101176</v>
      </c>
      <c r="I871" s="0" t="n">
        <f aca="true">H871+$D$6*($H$5-H871)*$H$7+$I$16*($H$7^0.5)*(NORMINV(RAND(),0,1))</f>
        <v>3.58627774069377</v>
      </c>
      <c r="J871" s="0" t="n">
        <f aca="true">I871+$D$6*($H$5-I871)*$H$7+$J$16*($H$7^0.5)*(NORMINV(RAND(),0,1))</f>
        <v>3.50724343910041</v>
      </c>
      <c r="K871" s="0" t="n">
        <f aca="true">J871+$D$6*($H$5-J871)*$H$7+$K$16*($H$7^0.5)*(NORMINV(RAND(),0,1))</f>
        <v>3.61586832546314</v>
      </c>
      <c r="L871" s="0" t="n">
        <f aca="true">K871+$D$6*($H$5-K871)*$H$7+$L$16*($H$7^0.5)*(NORMINV(RAND(),0,1))</f>
        <v>3.45057339046485</v>
      </c>
      <c r="M871" s="0" t="n">
        <f aca="true">L871+$D$6*($H$5-L871)*$H$7+$M$16*($H$7^0.5)*(NORMINV(RAND(),0,1))</f>
        <v>3.32824055960751</v>
      </c>
      <c r="N871" s="0" t="n">
        <f aca="false">EXP(M871)</f>
        <v>27.8892290743858</v>
      </c>
      <c r="O871" s="0" t="n">
        <f aca="false">EXP(($H$9*LN(N871))+(1-$H$9)*$H$5+(($D$9^2)/(4*$D$6))*(1-$H$9^2))</f>
        <v>25.5414276940202</v>
      </c>
      <c r="P871" s="33" t="n">
        <f aca="false">(MAX(O871-$D$5,0))*$H$8</f>
        <v>2.22723491789289</v>
      </c>
    </row>
    <row r="872" customFormat="false" ht="12.75" hidden="false" customHeight="false" outlineLevel="0" collapsed="false">
      <c r="A872" s="0" t="n">
        <v>852</v>
      </c>
      <c r="C872" s="18" t="n">
        <f aca="false">$H$6</f>
        <v>3.29212628660779</v>
      </c>
      <c r="D872" s="0" t="n">
        <f aca="true">C872+$D$6*($H$5-C872)*$H$7+$D$16*($H$7^0.5)*(NORMINV(RAND(),0,1))</f>
        <v>3.41107585725839</v>
      </c>
      <c r="E872" s="0" t="n">
        <f aca="true">D872+$D$6*($H$5-D872)*$H$7+$E$16*($H$7^0.5)*(NORMINV(RAND(),0,1))</f>
        <v>3.19549077891611</v>
      </c>
      <c r="F872" s="0" t="n">
        <f aca="true">E872+$D$6*($H$5-E872)*$H$7+$F$16*($H$7^0.5)*(NORMINV(RAND(),0,1))</f>
        <v>3.07780582878581</v>
      </c>
      <c r="G872" s="0" t="n">
        <f aca="true">F872+$D$6*($H$5-F872)*$H$7+$G$16*($H$7^0.5)*(NORMINV(RAND(),0,1))</f>
        <v>3.11189017612774</v>
      </c>
      <c r="H872" s="0" t="n">
        <f aca="true">G872+$D$6*($H$5-G872)*$H$7+$H$16*($H$7^0.5)*(NORMINV(RAND(),0,1))</f>
        <v>2.73023579927924</v>
      </c>
      <c r="I872" s="0" t="n">
        <f aca="true">H872+$D$6*($H$5-H872)*$H$7+$I$16*($H$7^0.5)*(NORMINV(RAND(),0,1))</f>
        <v>2.56469112855286</v>
      </c>
      <c r="J872" s="0" t="n">
        <f aca="true">I872+$D$6*($H$5-I872)*$H$7+$J$16*($H$7^0.5)*(NORMINV(RAND(),0,1))</f>
        <v>2.62742654423548</v>
      </c>
      <c r="K872" s="0" t="n">
        <f aca="true">J872+$D$6*($H$5-J872)*$H$7+$K$16*($H$7^0.5)*(NORMINV(RAND(),0,1))</f>
        <v>2.49651059621424</v>
      </c>
      <c r="L872" s="0" t="n">
        <f aca="true">K872+$D$6*($H$5-K872)*$H$7+$L$16*($H$7^0.5)*(NORMINV(RAND(),0,1))</f>
        <v>2.49581434032987</v>
      </c>
      <c r="M872" s="0" t="n">
        <f aca="true">L872+$D$6*($H$5-L872)*$H$7+$M$16*($H$7^0.5)*(NORMINV(RAND(),0,1))</f>
        <v>2.48781690286271</v>
      </c>
      <c r="N872" s="0" t="n">
        <f aca="false">EXP(M872)</f>
        <v>12.0349739036674</v>
      </c>
      <c r="O872" s="0" t="n">
        <f aca="false">EXP(($H$9*LN(N872))+(1-$H$9)*$H$5+(($D$9^2)/(4*$D$6))*(1-$H$9^2))</f>
        <v>13.1517047281473</v>
      </c>
      <c r="P872" s="33" t="n">
        <f aca="false">(MAX(O872-$D$5,0))*$H$8</f>
        <v>0</v>
      </c>
    </row>
    <row r="873" customFormat="false" ht="12.75" hidden="false" customHeight="false" outlineLevel="0" collapsed="false">
      <c r="A873" s="0" t="n">
        <v>853</v>
      </c>
      <c r="C873" s="18" t="n">
        <f aca="false">$H$6</f>
        <v>3.29212628660779</v>
      </c>
      <c r="D873" s="0" t="n">
        <f aca="true">C873+$D$6*($H$5-C873)*$H$7+$D$16*($H$7^0.5)*(NORMINV(RAND(),0,1))</f>
        <v>3.21519158313304</v>
      </c>
      <c r="E873" s="0" t="n">
        <f aca="true">D873+$D$6*($H$5-D873)*$H$7+$E$16*($H$7^0.5)*(NORMINV(RAND(),0,1))</f>
        <v>3.06937517784657</v>
      </c>
      <c r="F873" s="0" t="n">
        <f aca="true">E873+$D$6*($H$5-E873)*$H$7+$F$16*($H$7^0.5)*(NORMINV(RAND(),0,1))</f>
        <v>3.12656888054785</v>
      </c>
      <c r="G873" s="0" t="n">
        <f aca="true">F873+$D$6*($H$5-F873)*$H$7+$G$16*($H$7^0.5)*(NORMINV(RAND(),0,1))</f>
        <v>3.05542503407965</v>
      </c>
      <c r="H873" s="0" t="n">
        <f aca="true">G873+$D$6*($H$5-G873)*$H$7+$H$16*($H$7^0.5)*(NORMINV(RAND(),0,1))</f>
        <v>3.15109934470975</v>
      </c>
      <c r="I873" s="0" t="n">
        <f aca="true">H873+$D$6*($H$5-H873)*$H$7+$I$16*($H$7^0.5)*(NORMINV(RAND(),0,1))</f>
        <v>3.14168910937891</v>
      </c>
      <c r="J873" s="0" t="n">
        <f aca="true">I873+$D$6*($H$5-I873)*$H$7+$J$16*($H$7^0.5)*(NORMINV(RAND(),0,1))</f>
        <v>3.28131225681898</v>
      </c>
      <c r="K873" s="0" t="n">
        <f aca="true">J873+$D$6*($H$5-J873)*$H$7+$K$16*($H$7^0.5)*(NORMINV(RAND(),0,1))</f>
        <v>3.31027199422238</v>
      </c>
      <c r="L873" s="0" t="n">
        <f aca="true">K873+$D$6*($H$5-K873)*$H$7+$L$16*($H$7^0.5)*(NORMINV(RAND(),0,1))</f>
        <v>3.40980507479845</v>
      </c>
      <c r="M873" s="0" t="n">
        <f aca="true">L873+$D$6*($H$5-L873)*$H$7+$M$16*($H$7^0.5)*(NORMINV(RAND(),0,1))</f>
        <v>3.49170174526989</v>
      </c>
      <c r="N873" s="0" t="n">
        <f aca="false">EXP(M873)</f>
        <v>32.8417885376192</v>
      </c>
      <c r="O873" s="0" t="n">
        <f aca="false">EXP(($H$9*LN(N873))+(1-$H$9)*$H$5+(($D$9^2)/(4*$D$6))*(1-$H$9^2))</f>
        <v>29.0610919961698</v>
      </c>
      <c r="P873" s="33" t="n">
        <f aca="false">(MAX(O873-$D$5,0))*$H$8</f>
        <v>5.57524316646237</v>
      </c>
    </row>
    <row r="874" customFormat="false" ht="12.75" hidden="false" customHeight="false" outlineLevel="0" collapsed="false">
      <c r="A874" s="0" t="n">
        <v>854</v>
      </c>
      <c r="C874" s="18" t="n">
        <f aca="false">$H$6</f>
        <v>3.29212628660779</v>
      </c>
      <c r="D874" s="0" t="n">
        <f aca="true">C874+$D$6*($H$5-C874)*$H$7+$D$16*($H$7^0.5)*(NORMINV(RAND(),0,1))</f>
        <v>3.47007731453177</v>
      </c>
      <c r="E874" s="0" t="n">
        <f aca="true">D874+$D$6*($H$5-D874)*$H$7+$E$16*($H$7^0.5)*(NORMINV(RAND(),0,1))</f>
        <v>3.2996823945991</v>
      </c>
      <c r="F874" s="0" t="n">
        <f aca="true">E874+$D$6*($H$5-E874)*$H$7+$F$16*($H$7^0.5)*(NORMINV(RAND(),0,1))</f>
        <v>3.3459540113871</v>
      </c>
      <c r="G874" s="0" t="n">
        <f aca="true">F874+$D$6*($H$5-F874)*$H$7+$G$16*($H$7^0.5)*(NORMINV(RAND(),0,1))</f>
        <v>3.31399002142277</v>
      </c>
      <c r="H874" s="0" t="n">
        <f aca="true">G874+$D$6*($H$5-G874)*$H$7+$H$16*($H$7^0.5)*(NORMINV(RAND(),0,1))</f>
        <v>3.28519760036701</v>
      </c>
      <c r="I874" s="0" t="n">
        <f aca="true">H874+$D$6*($H$5-H874)*$H$7+$I$16*($H$7^0.5)*(NORMINV(RAND(),0,1))</f>
        <v>3.57110642073465</v>
      </c>
      <c r="J874" s="0" t="n">
        <f aca="true">I874+$D$6*($H$5-I874)*$H$7+$J$16*($H$7^0.5)*(NORMINV(RAND(),0,1))</f>
        <v>3.56409199496113</v>
      </c>
      <c r="K874" s="0" t="n">
        <f aca="true">J874+$D$6*($H$5-J874)*$H$7+$K$16*($H$7^0.5)*(NORMINV(RAND(),0,1))</f>
        <v>3.51105240689262</v>
      </c>
      <c r="L874" s="0" t="n">
        <f aca="true">K874+$D$6*($H$5-K874)*$H$7+$L$16*($H$7^0.5)*(NORMINV(RAND(),0,1))</f>
        <v>3.56154454587226</v>
      </c>
      <c r="M874" s="0" t="n">
        <f aca="true">L874+$D$6*($H$5-L874)*$H$7+$M$16*($H$7^0.5)*(NORMINV(RAND(),0,1))</f>
        <v>3.58286700936583</v>
      </c>
      <c r="N874" s="0" t="n">
        <f aca="false">EXP(M874)</f>
        <v>35.9765382012953</v>
      </c>
      <c r="O874" s="0" t="n">
        <f aca="false">EXP(($H$9*LN(N874))+(1-$H$9)*$H$5+(($D$9^2)/(4*$D$6))*(1-$H$9^2))</f>
        <v>31.2306754232702</v>
      </c>
      <c r="P874" s="33" t="n">
        <f aca="false">(MAX(O874-$D$5,0))*$H$8</f>
        <v>7.6390147612293</v>
      </c>
    </row>
    <row r="875" customFormat="false" ht="12.75" hidden="false" customHeight="false" outlineLevel="0" collapsed="false">
      <c r="A875" s="0" t="n">
        <v>855</v>
      </c>
      <c r="C875" s="18" t="n">
        <f aca="false">$H$6</f>
        <v>3.29212628660779</v>
      </c>
      <c r="D875" s="0" t="n">
        <f aca="true">C875+$D$6*($H$5-C875)*$H$7+$D$16*($H$7^0.5)*(NORMINV(RAND(),0,1))</f>
        <v>3.45822842052413</v>
      </c>
      <c r="E875" s="0" t="n">
        <f aca="true">D875+$D$6*($H$5-D875)*$H$7+$E$16*($H$7^0.5)*(NORMINV(RAND(),0,1))</f>
        <v>3.40256313738703</v>
      </c>
      <c r="F875" s="0" t="n">
        <f aca="true">E875+$D$6*($H$5-E875)*$H$7+$F$16*($H$7^0.5)*(NORMINV(RAND(),0,1))</f>
        <v>3.47664069075706</v>
      </c>
      <c r="G875" s="0" t="n">
        <f aca="true">F875+$D$6*($H$5-F875)*$H$7+$G$16*($H$7^0.5)*(NORMINV(RAND(),0,1))</f>
        <v>3.48460488464812</v>
      </c>
      <c r="H875" s="0" t="n">
        <f aca="true">G875+$D$6*($H$5-G875)*$H$7+$H$16*($H$7^0.5)*(NORMINV(RAND(),0,1))</f>
        <v>3.4597091689953</v>
      </c>
      <c r="I875" s="0" t="n">
        <f aca="true">H875+$D$6*($H$5-H875)*$H$7+$I$16*($H$7^0.5)*(NORMINV(RAND(),0,1))</f>
        <v>3.28711622591615</v>
      </c>
      <c r="J875" s="0" t="n">
        <f aca="true">I875+$D$6*($H$5-I875)*$H$7+$J$16*($H$7^0.5)*(NORMINV(RAND(),0,1))</f>
        <v>3.16373833827279</v>
      </c>
      <c r="K875" s="0" t="n">
        <f aca="true">J875+$D$6*($H$5-J875)*$H$7+$K$16*($H$7^0.5)*(NORMINV(RAND(),0,1))</f>
        <v>3.16805423285099</v>
      </c>
      <c r="L875" s="0" t="n">
        <f aca="true">K875+$D$6*($H$5-K875)*$H$7+$L$16*($H$7^0.5)*(NORMINV(RAND(),0,1))</f>
        <v>3.19255056997569</v>
      </c>
      <c r="M875" s="0" t="n">
        <f aca="true">L875+$D$6*($H$5-L875)*$H$7+$M$16*($H$7^0.5)*(NORMINV(RAND(),0,1))</f>
        <v>3.2806795793376</v>
      </c>
      <c r="N875" s="0" t="n">
        <f aca="false">EXP(M875)</f>
        <v>26.5938391839909</v>
      </c>
      <c r="O875" s="0" t="n">
        <f aca="false">EXP(($H$9*LN(N875))+(1-$H$9)*$H$5+(($D$9^2)/(4*$D$6))*(1-$H$9^2))</f>
        <v>24.5998170595148</v>
      </c>
      <c r="P875" s="33" t="n">
        <f aca="false">(MAX(O875-$D$5,0))*$H$8</f>
        <v>1.33154717592855</v>
      </c>
    </row>
    <row r="876" customFormat="false" ht="12.75" hidden="false" customHeight="false" outlineLevel="0" collapsed="false">
      <c r="A876" s="0" t="n">
        <v>856</v>
      </c>
      <c r="C876" s="18" t="n">
        <f aca="false">$H$6</f>
        <v>3.29212628660779</v>
      </c>
      <c r="D876" s="0" t="n">
        <f aca="true">C876+$D$6*($H$5-C876)*$H$7+$D$16*($H$7^0.5)*(NORMINV(RAND(),0,1))</f>
        <v>3.19214619742381</v>
      </c>
      <c r="E876" s="0" t="n">
        <f aca="true">D876+$D$6*($H$5-D876)*$H$7+$E$16*($H$7^0.5)*(NORMINV(RAND(),0,1))</f>
        <v>3.33770054037729</v>
      </c>
      <c r="F876" s="0" t="n">
        <f aca="true">E876+$D$6*($H$5-E876)*$H$7+$F$16*($H$7^0.5)*(NORMINV(RAND(),0,1))</f>
        <v>3.2328296084241</v>
      </c>
      <c r="G876" s="0" t="n">
        <f aca="true">F876+$D$6*($H$5-F876)*$H$7+$G$16*($H$7^0.5)*(NORMINV(RAND(),0,1))</f>
        <v>3.46142639118342</v>
      </c>
      <c r="H876" s="0" t="n">
        <f aca="true">G876+$D$6*($H$5-G876)*$H$7+$H$16*($H$7^0.5)*(NORMINV(RAND(),0,1))</f>
        <v>3.31038151280842</v>
      </c>
      <c r="I876" s="0" t="n">
        <f aca="true">H876+$D$6*($H$5-H876)*$H$7+$I$16*($H$7^0.5)*(NORMINV(RAND(),0,1))</f>
        <v>3.13656669653197</v>
      </c>
      <c r="J876" s="0" t="n">
        <f aca="true">I876+$D$6*($H$5-I876)*$H$7+$J$16*($H$7^0.5)*(NORMINV(RAND(),0,1))</f>
        <v>3.01314168500705</v>
      </c>
      <c r="K876" s="0" t="n">
        <f aca="true">J876+$D$6*($H$5-J876)*$H$7+$K$16*($H$7^0.5)*(NORMINV(RAND(),0,1))</f>
        <v>2.91850232561804</v>
      </c>
      <c r="L876" s="0" t="n">
        <f aca="true">K876+$D$6*($H$5-K876)*$H$7+$L$16*($H$7^0.5)*(NORMINV(RAND(),0,1))</f>
        <v>2.8544744188889</v>
      </c>
      <c r="M876" s="0" t="n">
        <f aca="true">L876+$D$6*($H$5-L876)*$H$7+$M$16*($H$7^0.5)*(NORMINV(RAND(),0,1))</f>
        <v>2.70791625818561</v>
      </c>
      <c r="N876" s="0" t="n">
        <f aca="false">EXP(M876)</f>
        <v>14.9979909908003</v>
      </c>
      <c r="O876" s="0" t="n">
        <f aca="false">EXP(($H$9*LN(N876))+(1-$H$9)*$H$5+(($D$9^2)/(4*$D$6))*(1-$H$9^2))</f>
        <v>15.6486023223544</v>
      </c>
      <c r="P876" s="33" t="n">
        <f aca="false">(MAX(O876-$D$5,0))*$H$8</f>
        <v>0</v>
      </c>
    </row>
    <row r="877" customFormat="false" ht="12.75" hidden="false" customHeight="false" outlineLevel="0" collapsed="false">
      <c r="A877" s="0" t="n">
        <v>857</v>
      </c>
      <c r="C877" s="18" t="n">
        <f aca="false">$H$6</f>
        <v>3.29212628660779</v>
      </c>
      <c r="D877" s="0" t="n">
        <f aca="true">C877+$D$6*($H$5-C877)*$H$7+$D$16*($H$7^0.5)*(NORMINV(RAND(),0,1))</f>
        <v>3.14803166852478</v>
      </c>
      <c r="E877" s="0" t="n">
        <f aca="true">D877+$D$6*($H$5-D877)*$H$7+$E$16*($H$7^0.5)*(NORMINV(RAND(),0,1))</f>
        <v>3.17741195364206</v>
      </c>
      <c r="F877" s="0" t="n">
        <f aca="true">E877+$D$6*($H$5-E877)*$H$7+$F$16*($H$7^0.5)*(NORMINV(RAND(),0,1))</f>
        <v>2.99061243091802</v>
      </c>
      <c r="G877" s="0" t="n">
        <f aca="true">F877+$D$6*($H$5-F877)*$H$7+$G$16*($H$7^0.5)*(NORMINV(RAND(),0,1))</f>
        <v>2.97048539787159</v>
      </c>
      <c r="H877" s="0" t="n">
        <f aca="true">G877+$D$6*($H$5-G877)*$H$7+$H$16*($H$7^0.5)*(NORMINV(RAND(),0,1))</f>
        <v>2.85031682304485</v>
      </c>
      <c r="I877" s="0" t="n">
        <f aca="true">H877+$D$6*($H$5-H877)*$H$7+$I$16*($H$7^0.5)*(NORMINV(RAND(),0,1))</f>
        <v>2.76772215606286</v>
      </c>
      <c r="J877" s="0" t="n">
        <f aca="true">I877+$D$6*($H$5-I877)*$H$7+$J$16*($H$7^0.5)*(NORMINV(RAND(),0,1))</f>
        <v>2.67763382179382</v>
      </c>
      <c r="K877" s="0" t="n">
        <f aca="true">J877+$D$6*($H$5-J877)*$H$7+$K$16*($H$7^0.5)*(NORMINV(RAND(),0,1))</f>
        <v>2.6382009078505</v>
      </c>
      <c r="L877" s="0" t="n">
        <f aca="true">K877+$D$6*($H$5-K877)*$H$7+$L$16*($H$7^0.5)*(NORMINV(RAND(),0,1))</f>
        <v>2.52112940824127</v>
      </c>
      <c r="M877" s="0" t="n">
        <f aca="true">L877+$D$6*($H$5-L877)*$H$7+$M$16*($H$7^0.5)*(NORMINV(RAND(),0,1))</f>
        <v>2.59389266063236</v>
      </c>
      <c r="N877" s="0" t="n">
        <f aca="false">EXP(M877)</f>
        <v>13.3817610032505</v>
      </c>
      <c r="O877" s="0" t="n">
        <f aca="false">EXP(($H$9*LN(N877))+(1-$H$9)*$H$5+(($D$9^2)/(4*$D$6))*(1-$H$9^2))</f>
        <v>14.3009786330566</v>
      </c>
      <c r="P877" s="33" t="n">
        <f aca="false">(MAX(O877-$D$5,0))*$H$8</f>
        <v>0</v>
      </c>
    </row>
    <row r="878" customFormat="false" ht="12.75" hidden="false" customHeight="false" outlineLevel="0" collapsed="false">
      <c r="A878" s="0" t="n">
        <v>858</v>
      </c>
      <c r="C878" s="18" t="n">
        <f aca="false">$H$6</f>
        <v>3.29212628660779</v>
      </c>
      <c r="D878" s="0" t="n">
        <f aca="true">C878+$D$6*($H$5-C878)*$H$7+$D$16*($H$7^0.5)*(NORMINV(RAND(),0,1))</f>
        <v>3.14329711264098</v>
      </c>
      <c r="E878" s="0" t="n">
        <f aca="true">D878+$D$6*($H$5-D878)*$H$7+$E$16*($H$7^0.5)*(NORMINV(RAND(),0,1))</f>
        <v>3.22030402667685</v>
      </c>
      <c r="F878" s="0" t="n">
        <f aca="true">E878+$D$6*($H$5-E878)*$H$7+$F$16*($H$7^0.5)*(NORMINV(RAND(),0,1))</f>
        <v>3.4032879851207</v>
      </c>
      <c r="G878" s="0" t="n">
        <f aca="true">F878+$D$6*($H$5-F878)*$H$7+$G$16*($H$7^0.5)*(NORMINV(RAND(),0,1))</f>
        <v>3.39235014748786</v>
      </c>
      <c r="H878" s="0" t="n">
        <f aca="true">G878+$D$6*($H$5-G878)*$H$7+$H$16*($H$7^0.5)*(NORMINV(RAND(),0,1))</f>
        <v>3.14263609623229</v>
      </c>
      <c r="I878" s="0" t="n">
        <f aca="true">H878+$D$6*($H$5-H878)*$H$7+$I$16*($H$7^0.5)*(NORMINV(RAND(),0,1))</f>
        <v>3.07680243596165</v>
      </c>
      <c r="J878" s="0" t="n">
        <f aca="true">I878+$D$6*($H$5-I878)*$H$7+$J$16*($H$7^0.5)*(NORMINV(RAND(),0,1))</f>
        <v>3.03945007734401</v>
      </c>
      <c r="K878" s="0" t="n">
        <f aca="true">J878+$D$6*($H$5-J878)*$H$7+$K$16*($H$7^0.5)*(NORMINV(RAND(),0,1))</f>
        <v>3.15617787546933</v>
      </c>
      <c r="L878" s="0" t="n">
        <f aca="true">K878+$D$6*($H$5-K878)*$H$7+$L$16*($H$7^0.5)*(NORMINV(RAND(),0,1))</f>
        <v>3.06882927864119</v>
      </c>
      <c r="M878" s="0" t="n">
        <f aca="true">L878+$D$6*($H$5-L878)*$H$7+$M$16*($H$7^0.5)*(NORMINV(RAND(),0,1))</f>
        <v>3.01400750123588</v>
      </c>
      <c r="N878" s="0" t="n">
        <f aca="false">EXP(M878)</f>
        <v>20.3688648318434</v>
      </c>
      <c r="O878" s="0" t="n">
        <f aca="false">EXP(($H$9*LN(N878))+(1-$H$9)*$H$5+(($D$9^2)/(4*$D$6))*(1-$H$9^2))</f>
        <v>19.9280154398907</v>
      </c>
      <c r="P878" s="33" t="n">
        <f aca="false">(MAX(O878-$D$5,0))*$H$8</f>
        <v>0</v>
      </c>
    </row>
    <row r="879" customFormat="false" ht="12.75" hidden="false" customHeight="false" outlineLevel="0" collapsed="false">
      <c r="A879" s="0" t="n">
        <v>859</v>
      </c>
      <c r="C879" s="18" t="n">
        <f aca="false">$H$6</f>
        <v>3.29212628660779</v>
      </c>
      <c r="D879" s="0" t="n">
        <f aca="true">C879+$D$6*($H$5-C879)*$H$7+$D$16*($H$7^0.5)*(NORMINV(RAND(),0,1))</f>
        <v>3.43692859741267</v>
      </c>
      <c r="E879" s="0" t="n">
        <f aca="true">D879+$D$6*($H$5-D879)*$H$7+$E$16*($H$7^0.5)*(NORMINV(RAND(),0,1))</f>
        <v>3.47440528656716</v>
      </c>
      <c r="F879" s="0" t="n">
        <f aca="true">E879+$D$6*($H$5-E879)*$H$7+$F$16*($H$7^0.5)*(NORMINV(RAND(),0,1))</f>
        <v>3.47797549421406</v>
      </c>
      <c r="G879" s="0" t="n">
        <f aca="true">F879+$D$6*($H$5-F879)*$H$7+$G$16*($H$7^0.5)*(NORMINV(RAND(),0,1))</f>
        <v>3.75541564721157</v>
      </c>
      <c r="H879" s="0" t="n">
        <f aca="true">G879+$D$6*($H$5-G879)*$H$7+$H$16*($H$7^0.5)*(NORMINV(RAND(),0,1))</f>
        <v>3.72947947996375</v>
      </c>
      <c r="I879" s="0" t="n">
        <f aca="true">H879+$D$6*($H$5-H879)*$H$7+$I$16*($H$7^0.5)*(NORMINV(RAND(),0,1))</f>
        <v>3.48221498645264</v>
      </c>
      <c r="J879" s="0" t="n">
        <f aca="true">I879+$D$6*($H$5-I879)*$H$7+$J$16*($H$7^0.5)*(NORMINV(RAND(),0,1))</f>
        <v>3.65792163948936</v>
      </c>
      <c r="K879" s="0" t="n">
        <f aca="true">J879+$D$6*($H$5-J879)*$H$7+$K$16*($H$7^0.5)*(NORMINV(RAND(),0,1))</f>
        <v>3.6050955378453</v>
      </c>
      <c r="L879" s="0" t="n">
        <f aca="true">K879+$D$6*($H$5-K879)*$H$7+$L$16*($H$7^0.5)*(NORMINV(RAND(),0,1))</f>
        <v>3.49052947300048</v>
      </c>
      <c r="M879" s="0" t="n">
        <f aca="true">L879+$D$6*($H$5-L879)*$H$7+$M$16*($H$7^0.5)*(NORMINV(RAND(),0,1))</f>
        <v>3.50920137952447</v>
      </c>
      <c r="N879" s="0" t="n">
        <f aca="false">EXP(M879)</f>
        <v>33.4215659761461</v>
      </c>
      <c r="O879" s="0" t="n">
        <f aca="false">EXP(($H$9*LN(N879))+(1-$H$9)*$H$5+(($D$9^2)/(4*$D$6))*(1-$H$9^2))</f>
        <v>29.4655300617205</v>
      </c>
      <c r="P879" s="33" t="n">
        <f aca="false">(MAX(O879-$D$5,0))*$H$8</f>
        <v>5.95995655480233</v>
      </c>
    </row>
    <row r="880" customFormat="false" ht="12.75" hidden="false" customHeight="false" outlineLevel="0" collapsed="false">
      <c r="A880" s="0" t="n">
        <v>860</v>
      </c>
      <c r="C880" s="18" t="n">
        <f aca="false">$H$6</f>
        <v>3.29212628660779</v>
      </c>
      <c r="D880" s="0" t="n">
        <f aca="true">C880+$D$6*($H$5-C880)*$H$7+$D$16*($H$7^0.5)*(NORMINV(RAND(),0,1))</f>
        <v>3.22982064515084</v>
      </c>
      <c r="E880" s="0" t="n">
        <f aca="true">D880+$D$6*($H$5-D880)*$H$7+$E$16*($H$7^0.5)*(NORMINV(RAND(),0,1))</f>
        <v>3.22054957665055</v>
      </c>
      <c r="F880" s="0" t="n">
        <f aca="true">E880+$D$6*($H$5-E880)*$H$7+$F$16*($H$7^0.5)*(NORMINV(RAND(),0,1))</f>
        <v>3.45868910461866</v>
      </c>
      <c r="G880" s="0" t="n">
        <f aca="true">F880+$D$6*($H$5-F880)*$H$7+$G$16*($H$7^0.5)*(NORMINV(RAND(),0,1))</f>
        <v>3.55886516099508</v>
      </c>
      <c r="H880" s="0" t="n">
        <f aca="true">G880+$D$6*($H$5-G880)*$H$7+$H$16*($H$7^0.5)*(NORMINV(RAND(),0,1))</f>
        <v>3.48937985872025</v>
      </c>
      <c r="I880" s="0" t="n">
        <f aca="true">H880+$D$6*($H$5-H880)*$H$7+$I$16*($H$7^0.5)*(NORMINV(RAND(),0,1))</f>
        <v>3.61925474314251</v>
      </c>
      <c r="J880" s="0" t="n">
        <f aca="true">I880+$D$6*($H$5-I880)*$H$7+$J$16*($H$7^0.5)*(NORMINV(RAND(),0,1))</f>
        <v>3.70912350467603</v>
      </c>
      <c r="K880" s="0" t="n">
        <f aca="true">J880+$D$6*($H$5-J880)*$H$7+$K$16*($H$7^0.5)*(NORMINV(RAND(),0,1))</f>
        <v>3.6551317859459</v>
      </c>
      <c r="L880" s="0" t="n">
        <f aca="true">K880+$D$6*($H$5-K880)*$H$7+$L$16*($H$7^0.5)*(NORMINV(RAND(),0,1))</f>
        <v>3.6742899251347</v>
      </c>
      <c r="M880" s="0" t="n">
        <f aca="true">L880+$D$6*($H$5-L880)*$H$7+$M$16*($H$7^0.5)*(NORMINV(RAND(),0,1))</f>
        <v>3.61884614339011</v>
      </c>
      <c r="N880" s="0" t="n">
        <f aca="false">EXP(M880)</f>
        <v>37.2945104684082</v>
      </c>
      <c r="O880" s="0" t="n">
        <f aca="false">EXP(($H$9*LN(N880))+(1-$H$9)*$H$5+(($D$9^2)/(4*$D$6))*(1-$H$9^2))</f>
        <v>32.1308434247505</v>
      </c>
      <c r="P880" s="33" t="n">
        <f aca="false">(MAX(O880-$D$5,0))*$H$8</f>
        <v>8.49528105123137</v>
      </c>
    </row>
    <row r="881" customFormat="false" ht="12.75" hidden="false" customHeight="false" outlineLevel="0" collapsed="false">
      <c r="A881" s="0" t="n">
        <v>861</v>
      </c>
      <c r="C881" s="18" t="n">
        <f aca="false">$H$6</f>
        <v>3.29212628660779</v>
      </c>
      <c r="D881" s="0" t="n">
        <f aca="true">C881+$D$6*($H$5-C881)*$H$7+$D$16*($H$7^0.5)*(NORMINV(RAND(),0,1))</f>
        <v>3.23474255108234</v>
      </c>
      <c r="E881" s="0" t="n">
        <f aca="true">D881+$D$6*($H$5-D881)*$H$7+$E$16*($H$7^0.5)*(NORMINV(RAND(),0,1))</f>
        <v>3.29293761857125</v>
      </c>
      <c r="F881" s="0" t="n">
        <f aca="true">E881+$D$6*($H$5-E881)*$H$7+$F$16*($H$7^0.5)*(NORMINV(RAND(),0,1))</f>
        <v>3.3317284227122</v>
      </c>
      <c r="G881" s="0" t="n">
        <f aca="true">F881+$D$6*($H$5-F881)*$H$7+$G$16*($H$7^0.5)*(NORMINV(RAND(),0,1))</f>
        <v>3.34710212251378</v>
      </c>
      <c r="H881" s="0" t="n">
        <f aca="true">G881+$D$6*($H$5-G881)*$H$7+$H$16*($H$7^0.5)*(NORMINV(RAND(),0,1))</f>
        <v>3.20997032530969</v>
      </c>
      <c r="I881" s="0" t="n">
        <f aca="true">H881+$D$6*($H$5-H881)*$H$7+$I$16*($H$7^0.5)*(NORMINV(RAND(),0,1))</f>
        <v>3.34993319396075</v>
      </c>
      <c r="J881" s="0" t="n">
        <f aca="true">I881+$D$6*($H$5-I881)*$H$7+$J$16*($H$7^0.5)*(NORMINV(RAND(),0,1))</f>
        <v>3.33489110893999</v>
      </c>
      <c r="K881" s="0" t="n">
        <f aca="true">J881+$D$6*($H$5-J881)*$H$7+$K$16*($H$7^0.5)*(NORMINV(RAND(),0,1))</f>
        <v>3.17264028387335</v>
      </c>
      <c r="L881" s="0" t="n">
        <f aca="true">K881+$D$6*($H$5-K881)*$H$7+$L$16*($H$7^0.5)*(NORMINV(RAND(),0,1))</f>
        <v>3.18236204625951</v>
      </c>
      <c r="M881" s="0" t="n">
        <f aca="true">L881+$D$6*($H$5-L881)*$H$7+$M$16*($H$7^0.5)*(NORMINV(RAND(),0,1))</f>
        <v>3.08249923153193</v>
      </c>
      <c r="N881" s="0" t="n">
        <f aca="false">EXP(M881)</f>
        <v>21.812849691408</v>
      </c>
      <c r="O881" s="0" t="n">
        <f aca="false">EXP(($H$9*LN(N881))+(1-$H$9)*$H$5+(($D$9^2)/(4*$D$6))*(1-$H$9^2))</f>
        <v>21.0356790336519</v>
      </c>
      <c r="P881" s="33" t="n">
        <f aca="false">(MAX(O881-$D$5,0))*$H$8</f>
        <v>0</v>
      </c>
    </row>
    <row r="882" customFormat="false" ht="12.75" hidden="false" customHeight="false" outlineLevel="0" collapsed="false">
      <c r="A882" s="0" t="n">
        <v>862</v>
      </c>
      <c r="C882" s="18" t="n">
        <f aca="false">$H$6</f>
        <v>3.29212628660779</v>
      </c>
      <c r="D882" s="0" t="n">
        <f aca="true">C882+$D$6*($H$5-C882)*$H$7+$D$16*($H$7^0.5)*(NORMINV(RAND(),0,1))</f>
        <v>3.47301659135191</v>
      </c>
      <c r="E882" s="0" t="n">
        <f aca="true">D882+$D$6*($H$5-D882)*$H$7+$E$16*($H$7^0.5)*(NORMINV(RAND(),0,1))</f>
        <v>3.55763982212682</v>
      </c>
      <c r="F882" s="0" t="n">
        <f aca="true">E882+$D$6*($H$5-E882)*$H$7+$F$16*($H$7^0.5)*(NORMINV(RAND(),0,1))</f>
        <v>3.44909312481608</v>
      </c>
      <c r="G882" s="0" t="n">
        <f aca="true">F882+$D$6*($H$5-F882)*$H$7+$G$16*($H$7^0.5)*(NORMINV(RAND(),0,1))</f>
        <v>3.60742530092</v>
      </c>
      <c r="H882" s="0" t="n">
        <f aca="true">G882+$D$6*($H$5-G882)*$H$7+$H$16*($H$7^0.5)*(NORMINV(RAND(),0,1))</f>
        <v>3.30962983498021</v>
      </c>
      <c r="I882" s="0" t="n">
        <f aca="true">H882+$D$6*($H$5-H882)*$H$7+$I$16*($H$7^0.5)*(NORMINV(RAND(),0,1))</f>
        <v>3.15322909680322</v>
      </c>
      <c r="J882" s="0" t="n">
        <f aca="true">I882+$D$6*($H$5-I882)*$H$7+$J$16*($H$7^0.5)*(NORMINV(RAND(),0,1))</f>
        <v>3.03258787159278</v>
      </c>
      <c r="K882" s="0" t="n">
        <f aca="true">J882+$D$6*($H$5-J882)*$H$7+$K$16*($H$7^0.5)*(NORMINV(RAND(),0,1))</f>
        <v>2.98895992484732</v>
      </c>
      <c r="L882" s="0" t="n">
        <f aca="true">K882+$D$6*($H$5-K882)*$H$7+$L$16*($H$7^0.5)*(NORMINV(RAND(),0,1))</f>
        <v>2.81638723032381</v>
      </c>
      <c r="M882" s="0" t="n">
        <f aca="true">L882+$D$6*($H$5-L882)*$H$7+$M$16*($H$7^0.5)*(NORMINV(RAND(),0,1))</f>
        <v>2.90779117583742</v>
      </c>
      <c r="N882" s="0" t="n">
        <f aca="false">EXP(M882)</f>
        <v>18.3162963743735</v>
      </c>
      <c r="O882" s="0" t="n">
        <f aca="false">EXP(($H$9*LN(N882))+(1-$H$9)*$H$5+(($D$9^2)/(4*$D$6))*(1-$H$9^2))</f>
        <v>18.3244998060647</v>
      </c>
      <c r="P882" s="33" t="n">
        <f aca="false">(MAX(O882-$D$5,0))*$H$8</f>
        <v>0</v>
      </c>
    </row>
    <row r="883" customFormat="false" ht="12.75" hidden="false" customHeight="false" outlineLevel="0" collapsed="false">
      <c r="A883" s="0" t="n">
        <v>863</v>
      </c>
      <c r="C883" s="18" t="n">
        <f aca="false">$H$6</f>
        <v>3.29212628660779</v>
      </c>
      <c r="D883" s="0" t="n">
        <f aca="true">C883+$D$6*($H$5-C883)*$H$7+$D$16*($H$7^0.5)*(NORMINV(RAND(),0,1))</f>
        <v>3.14058994336013</v>
      </c>
      <c r="E883" s="0" t="n">
        <f aca="true">D883+$D$6*($H$5-D883)*$H$7+$E$16*($H$7^0.5)*(NORMINV(RAND(),0,1))</f>
        <v>2.99493621877855</v>
      </c>
      <c r="F883" s="0" t="n">
        <f aca="true">E883+$D$6*($H$5-E883)*$H$7+$F$16*($H$7^0.5)*(NORMINV(RAND(),0,1))</f>
        <v>3.29314964584239</v>
      </c>
      <c r="G883" s="0" t="n">
        <f aca="true">F883+$D$6*($H$5-F883)*$H$7+$G$16*($H$7^0.5)*(NORMINV(RAND(),0,1))</f>
        <v>3.3013271068899</v>
      </c>
      <c r="H883" s="0" t="n">
        <f aca="true">G883+$D$6*($H$5-G883)*$H$7+$H$16*($H$7^0.5)*(NORMINV(RAND(),0,1))</f>
        <v>3.17227605000808</v>
      </c>
      <c r="I883" s="0" t="n">
        <f aca="true">H883+$D$6*($H$5-H883)*$H$7+$I$16*($H$7^0.5)*(NORMINV(RAND(),0,1))</f>
        <v>3.39987522506794</v>
      </c>
      <c r="J883" s="0" t="n">
        <f aca="true">I883+$D$6*($H$5-I883)*$H$7+$J$16*($H$7^0.5)*(NORMINV(RAND(),0,1))</f>
        <v>3.33953016766116</v>
      </c>
      <c r="K883" s="0" t="n">
        <f aca="true">J883+$D$6*($H$5-J883)*$H$7+$K$16*($H$7^0.5)*(NORMINV(RAND(),0,1))</f>
        <v>3.43354934271818</v>
      </c>
      <c r="L883" s="0" t="n">
        <f aca="true">K883+$D$6*($H$5-K883)*$H$7+$L$16*($H$7^0.5)*(NORMINV(RAND(),0,1))</f>
        <v>3.49896910870034</v>
      </c>
      <c r="M883" s="0" t="n">
        <f aca="true">L883+$D$6*($H$5-L883)*$H$7+$M$16*($H$7^0.5)*(NORMINV(RAND(),0,1))</f>
        <v>3.34889290860615</v>
      </c>
      <c r="N883" s="0" t="n">
        <f aca="false">EXP(M883)</f>
        <v>28.4711959734121</v>
      </c>
      <c r="O883" s="0" t="n">
        <f aca="false">EXP(($H$9*LN(N883))+(1-$H$9)*$H$5+(($D$9^2)/(4*$D$6))*(1-$H$9^2))</f>
        <v>25.961445587298</v>
      </c>
      <c r="P883" s="33" t="n">
        <f aca="false">(MAX(O883-$D$5,0))*$H$8</f>
        <v>2.62676829679549</v>
      </c>
    </row>
    <row r="884" customFormat="false" ht="12.75" hidden="false" customHeight="false" outlineLevel="0" collapsed="false">
      <c r="A884" s="0" t="n">
        <v>864</v>
      </c>
      <c r="C884" s="18" t="n">
        <f aca="false">$H$6</f>
        <v>3.29212628660779</v>
      </c>
      <c r="D884" s="0" t="n">
        <f aca="true">C884+$D$6*($H$5-C884)*$H$7+$D$16*($H$7^0.5)*(NORMINV(RAND(),0,1))</f>
        <v>2.99182770541046</v>
      </c>
      <c r="E884" s="0" t="n">
        <f aca="true">D884+$D$6*($H$5-D884)*$H$7+$E$16*($H$7^0.5)*(NORMINV(RAND(),0,1))</f>
        <v>2.82135247860169</v>
      </c>
      <c r="F884" s="0" t="n">
        <f aca="true">E884+$D$6*($H$5-E884)*$H$7+$F$16*($H$7^0.5)*(NORMINV(RAND(),0,1))</f>
        <v>2.95109141864386</v>
      </c>
      <c r="G884" s="0" t="n">
        <f aca="true">F884+$D$6*($H$5-F884)*$H$7+$G$16*($H$7^0.5)*(NORMINV(RAND(),0,1))</f>
        <v>3.21400717152594</v>
      </c>
      <c r="H884" s="0" t="n">
        <f aca="true">G884+$D$6*($H$5-G884)*$H$7+$H$16*($H$7^0.5)*(NORMINV(RAND(),0,1))</f>
        <v>3.27290920361134</v>
      </c>
      <c r="I884" s="0" t="n">
        <f aca="true">H884+$D$6*($H$5-H884)*$H$7+$I$16*($H$7^0.5)*(NORMINV(RAND(),0,1))</f>
        <v>3.28732289352509</v>
      </c>
      <c r="J884" s="0" t="n">
        <f aca="true">I884+$D$6*($H$5-I884)*$H$7+$J$16*($H$7^0.5)*(NORMINV(RAND(),0,1))</f>
        <v>3.21328644764397</v>
      </c>
      <c r="K884" s="0" t="n">
        <f aca="true">J884+$D$6*($H$5-J884)*$H$7+$K$16*($H$7^0.5)*(NORMINV(RAND(),0,1))</f>
        <v>3.02588442970321</v>
      </c>
      <c r="L884" s="0" t="n">
        <f aca="true">K884+$D$6*($H$5-K884)*$H$7+$L$16*($H$7^0.5)*(NORMINV(RAND(),0,1))</f>
        <v>3.1258402723368</v>
      </c>
      <c r="M884" s="0" t="n">
        <f aca="true">L884+$D$6*($H$5-L884)*$H$7+$M$16*($H$7^0.5)*(NORMINV(RAND(),0,1))</f>
        <v>3.06155495046904</v>
      </c>
      <c r="N884" s="0" t="n">
        <f aca="false">EXP(M884)</f>
        <v>21.3607462540493</v>
      </c>
      <c r="O884" s="0" t="n">
        <f aca="false">EXP(($H$9*LN(N884))+(1-$H$9)*$H$5+(($D$9^2)/(4*$D$6))*(1-$H$9^2))</f>
        <v>20.6905817589442</v>
      </c>
      <c r="P884" s="33" t="n">
        <f aca="false">(MAX(O884-$D$5,0))*$H$8</f>
        <v>0</v>
      </c>
    </row>
    <row r="885" customFormat="false" ht="12.75" hidden="false" customHeight="false" outlineLevel="0" collapsed="false">
      <c r="A885" s="0" t="n">
        <v>865</v>
      </c>
      <c r="C885" s="18" t="n">
        <f aca="false">$H$6</f>
        <v>3.29212628660779</v>
      </c>
      <c r="D885" s="0" t="n">
        <f aca="true">C885+$D$6*($H$5-C885)*$H$7+$D$16*($H$7^0.5)*(NORMINV(RAND(),0,1))</f>
        <v>3.30192079033858</v>
      </c>
      <c r="E885" s="0" t="n">
        <f aca="true">D885+$D$6*($H$5-D885)*$H$7+$E$16*($H$7^0.5)*(NORMINV(RAND(),0,1))</f>
        <v>3.27661900259043</v>
      </c>
      <c r="F885" s="0" t="n">
        <f aca="true">E885+$D$6*($H$5-E885)*$H$7+$F$16*($H$7^0.5)*(NORMINV(RAND(),0,1))</f>
        <v>3.29300472576226</v>
      </c>
      <c r="G885" s="0" t="n">
        <f aca="true">F885+$D$6*($H$5-F885)*$H$7+$G$16*($H$7^0.5)*(NORMINV(RAND(),0,1))</f>
        <v>3.25493314962752</v>
      </c>
      <c r="H885" s="0" t="n">
        <f aca="true">G885+$D$6*($H$5-G885)*$H$7+$H$16*($H$7^0.5)*(NORMINV(RAND(),0,1))</f>
        <v>3.17992125522812</v>
      </c>
      <c r="I885" s="0" t="n">
        <f aca="true">H885+$D$6*($H$5-H885)*$H$7+$I$16*($H$7^0.5)*(NORMINV(RAND(),0,1))</f>
        <v>3.46838657248729</v>
      </c>
      <c r="J885" s="0" t="n">
        <f aca="true">I885+$D$6*($H$5-I885)*$H$7+$J$16*($H$7^0.5)*(NORMINV(RAND(),0,1))</f>
        <v>3.28329932588764</v>
      </c>
      <c r="K885" s="0" t="n">
        <f aca="true">J885+$D$6*($H$5-J885)*$H$7+$K$16*($H$7^0.5)*(NORMINV(RAND(),0,1))</f>
        <v>3.54267584387834</v>
      </c>
      <c r="L885" s="0" t="n">
        <f aca="true">K885+$D$6*($H$5-K885)*$H$7+$L$16*($H$7^0.5)*(NORMINV(RAND(),0,1))</f>
        <v>3.32388364082055</v>
      </c>
      <c r="M885" s="0" t="n">
        <f aca="true">L885+$D$6*($H$5-L885)*$H$7+$M$16*($H$7^0.5)*(NORMINV(RAND(),0,1))</f>
        <v>3.39396163295804</v>
      </c>
      <c r="N885" s="0" t="n">
        <f aca="false">EXP(M885)</f>
        <v>29.7837109890111</v>
      </c>
      <c r="O885" s="0" t="n">
        <f aca="false">EXP(($H$9*LN(N885))+(1-$H$9)*$H$5+(($D$9^2)/(4*$D$6))*(1-$H$9^2))</f>
        <v>26.9021708194192</v>
      </c>
      <c r="P885" s="33" t="n">
        <f aca="false">(MAX(O885-$D$5,0))*$H$8</f>
        <v>3.52161381795947</v>
      </c>
    </row>
    <row r="886" customFormat="false" ht="12.75" hidden="false" customHeight="false" outlineLevel="0" collapsed="false">
      <c r="A886" s="0" t="n">
        <v>866</v>
      </c>
      <c r="C886" s="18" t="n">
        <f aca="false">$H$6</f>
        <v>3.29212628660779</v>
      </c>
      <c r="D886" s="0" t="n">
        <f aca="true">C886+$D$6*($H$5-C886)*$H$7+$D$16*($H$7^0.5)*(NORMINV(RAND(),0,1))</f>
        <v>3.41435905012089</v>
      </c>
      <c r="E886" s="0" t="n">
        <f aca="true">D886+$D$6*($H$5-D886)*$H$7+$E$16*($H$7^0.5)*(NORMINV(RAND(),0,1))</f>
        <v>3.46055666233334</v>
      </c>
      <c r="F886" s="0" t="n">
        <f aca="true">E886+$D$6*($H$5-E886)*$H$7+$F$16*($H$7^0.5)*(NORMINV(RAND(),0,1))</f>
        <v>3.29565020682543</v>
      </c>
      <c r="G886" s="0" t="n">
        <f aca="true">F886+$D$6*($H$5-F886)*$H$7+$G$16*($H$7^0.5)*(NORMINV(RAND(),0,1))</f>
        <v>3.30691572864163</v>
      </c>
      <c r="H886" s="0" t="n">
        <f aca="true">G886+$D$6*($H$5-G886)*$H$7+$H$16*($H$7^0.5)*(NORMINV(RAND(),0,1))</f>
        <v>3.32370719609764</v>
      </c>
      <c r="I886" s="0" t="n">
        <f aca="true">H886+$D$6*($H$5-H886)*$H$7+$I$16*($H$7^0.5)*(NORMINV(RAND(),0,1))</f>
        <v>3.28460302673203</v>
      </c>
      <c r="J886" s="0" t="n">
        <f aca="true">I886+$D$6*($H$5-I886)*$H$7+$J$16*($H$7^0.5)*(NORMINV(RAND(),0,1))</f>
        <v>3.24826321053108</v>
      </c>
      <c r="K886" s="0" t="n">
        <f aca="true">J886+$D$6*($H$5-J886)*$H$7+$K$16*($H$7^0.5)*(NORMINV(RAND(),0,1))</f>
        <v>3.28654597105581</v>
      </c>
      <c r="L886" s="0" t="n">
        <f aca="true">K886+$D$6*($H$5-K886)*$H$7+$L$16*($H$7^0.5)*(NORMINV(RAND(),0,1))</f>
        <v>3.29530947884314</v>
      </c>
      <c r="M886" s="0" t="n">
        <f aca="true">L886+$D$6*($H$5-L886)*$H$7+$M$16*($H$7^0.5)*(NORMINV(RAND(),0,1))</f>
        <v>3.28353765716459</v>
      </c>
      <c r="N886" s="0" t="n">
        <f aca="false">EXP(M886)</f>
        <v>26.6699551669853</v>
      </c>
      <c r="O886" s="0" t="n">
        <f aca="false">EXP(($H$9*LN(N886))+(1-$H$9)*$H$5+(($D$9^2)/(4*$D$6))*(1-$H$9^2))</f>
        <v>24.6554078281836</v>
      </c>
      <c r="P886" s="33" t="n">
        <f aca="false">(MAX(O886-$D$5,0))*$H$8</f>
        <v>1.38442675081692</v>
      </c>
    </row>
    <row r="887" customFormat="false" ht="12.75" hidden="false" customHeight="false" outlineLevel="0" collapsed="false">
      <c r="A887" s="0" t="n">
        <v>867</v>
      </c>
      <c r="C887" s="18" t="n">
        <f aca="false">$H$6</f>
        <v>3.29212628660779</v>
      </c>
      <c r="D887" s="0" t="n">
        <f aca="true">C887+$D$6*($H$5-C887)*$H$7+$D$16*($H$7^0.5)*(NORMINV(RAND(),0,1))</f>
        <v>3.22219986002109</v>
      </c>
      <c r="E887" s="0" t="n">
        <f aca="true">D887+$D$6*($H$5-D887)*$H$7+$E$16*($H$7^0.5)*(NORMINV(RAND(),0,1))</f>
        <v>3.28692977514524</v>
      </c>
      <c r="F887" s="0" t="n">
        <f aca="true">E887+$D$6*($H$5-E887)*$H$7+$F$16*($H$7^0.5)*(NORMINV(RAND(),0,1))</f>
        <v>3.34694366965345</v>
      </c>
      <c r="G887" s="0" t="n">
        <f aca="true">F887+$D$6*($H$5-F887)*$H$7+$G$16*($H$7^0.5)*(NORMINV(RAND(),0,1))</f>
        <v>3.57705067419491</v>
      </c>
      <c r="H887" s="0" t="n">
        <f aca="true">G887+$D$6*($H$5-G887)*$H$7+$H$16*($H$7^0.5)*(NORMINV(RAND(),0,1))</f>
        <v>3.36953091704157</v>
      </c>
      <c r="I887" s="0" t="n">
        <f aca="true">H887+$D$6*($H$5-H887)*$H$7+$I$16*($H$7^0.5)*(NORMINV(RAND(),0,1))</f>
        <v>3.38434975456858</v>
      </c>
      <c r="J887" s="0" t="n">
        <f aca="true">I887+$D$6*($H$5-I887)*$H$7+$J$16*($H$7^0.5)*(NORMINV(RAND(),0,1))</f>
        <v>3.46499005639217</v>
      </c>
      <c r="K887" s="0" t="n">
        <f aca="true">J887+$D$6*($H$5-J887)*$H$7+$K$16*($H$7^0.5)*(NORMINV(RAND(),0,1))</f>
        <v>3.37874191296425</v>
      </c>
      <c r="L887" s="0" t="n">
        <f aca="true">K887+$D$6*($H$5-K887)*$H$7+$L$16*($H$7^0.5)*(NORMINV(RAND(),0,1))</f>
        <v>3.37260209520521</v>
      </c>
      <c r="M887" s="0" t="n">
        <f aca="true">L887+$D$6*($H$5-L887)*$H$7+$M$16*($H$7^0.5)*(NORMINV(RAND(),0,1))</f>
        <v>3.31414690437412</v>
      </c>
      <c r="N887" s="0" t="n">
        <f aca="false">EXP(M887)</f>
        <v>27.498924762815</v>
      </c>
      <c r="O887" s="0" t="n">
        <f aca="false">EXP(($H$9*LN(N887))+(1-$H$9)*$H$5+(($D$9^2)/(4*$D$6))*(1-$H$9^2))</f>
        <v>25.2587051021591</v>
      </c>
      <c r="P887" s="33" t="n">
        <f aca="false">(MAX(O887-$D$5,0))*$H$8</f>
        <v>1.9583008695435</v>
      </c>
    </row>
    <row r="888" customFormat="false" ht="12.75" hidden="false" customHeight="false" outlineLevel="0" collapsed="false">
      <c r="A888" s="0" t="n">
        <v>868</v>
      </c>
      <c r="C888" s="18" t="n">
        <f aca="false">$H$6</f>
        <v>3.29212628660779</v>
      </c>
      <c r="D888" s="0" t="n">
        <f aca="true">C888+$D$6*($H$5-C888)*$H$7+$D$16*($H$7^0.5)*(NORMINV(RAND(),0,1))</f>
        <v>3.31933626340123</v>
      </c>
      <c r="E888" s="0" t="n">
        <f aca="true">D888+$D$6*($H$5-D888)*$H$7+$E$16*($H$7^0.5)*(NORMINV(RAND(),0,1))</f>
        <v>3.63789313804955</v>
      </c>
      <c r="F888" s="0" t="n">
        <f aca="true">E888+$D$6*($H$5-E888)*$H$7+$F$16*($H$7^0.5)*(NORMINV(RAND(),0,1))</f>
        <v>3.69718699751576</v>
      </c>
      <c r="G888" s="0" t="n">
        <f aca="true">F888+$D$6*($H$5-F888)*$H$7+$G$16*($H$7^0.5)*(NORMINV(RAND(),0,1))</f>
        <v>3.88097008807559</v>
      </c>
      <c r="H888" s="0" t="n">
        <f aca="true">G888+$D$6*($H$5-G888)*$H$7+$H$16*($H$7^0.5)*(NORMINV(RAND(),0,1))</f>
        <v>3.91989841787862</v>
      </c>
      <c r="I888" s="0" t="n">
        <f aca="true">H888+$D$6*($H$5-H888)*$H$7+$I$16*($H$7^0.5)*(NORMINV(RAND(),0,1))</f>
        <v>3.88299610053697</v>
      </c>
      <c r="J888" s="0" t="n">
        <f aca="true">I888+$D$6*($H$5-I888)*$H$7+$J$16*($H$7^0.5)*(NORMINV(RAND(),0,1))</f>
        <v>3.79074518422702</v>
      </c>
      <c r="K888" s="0" t="n">
        <f aca="true">J888+$D$6*($H$5-J888)*$H$7+$K$16*($H$7^0.5)*(NORMINV(RAND(),0,1))</f>
        <v>3.93259805612956</v>
      </c>
      <c r="L888" s="0" t="n">
        <f aca="true">K888+$D$6*($H$5-K888)*$H$7+$L$16*($H$7^0.5)*(NORMINV(RAND(),0,1))</f>
        <v>4.03509527665013</v>
      </c>
      <c r="M888" s="0" t="n">
        <f aca="true">L888+$D$6*($H$5-L888)*$H$7+$M$16*($H$7^0.5)*(NORMINV(RAND(),0,1))</f>
        <v>3.95558413540091</v>
      </c>
      <c r="N888" s="0" t="n">
        <f aca="false">EXP(M888)</f>
        <v>52.2261922037291</v>
      </c>
      <c r="O888" s="0" t="n">
        <f aca="false">EXP(($H$9*LN(N888))+(1-$H$9)*$H$5+(($D$9^2)/(4*$D$6))*(1-$H$9^2))</f>
        <v>41.920106536495</v>
      </c>
      <c r="P888" s="33" t="n">
        <f aca="false">(MAX(O888-$D$5,0))*$H$8</f>
        <v>17.8071161673022</v>
      </c>
    </row>
    <row r="889" customFormat="false" ht="12.75" hidden="false" customHeight="false" outlineLevel="0" collapsed="false">
      <c r="A889" s="0" t="n">
        <v>869</v>
      </c>
      <c r="C889" s="18" t="n">
        <f aca="false">$H$6</f>
        <v>3.29212628660779</v>
      </c>
      <c r="D889" s="0" t="n">
        <f aca="true">C889+$D$6*($H$5-C889)*$H$7+$D$16*($H$7^0.5)*(NORMINV(RAND(),0,1))</f>
        <v>3.03013544523599</v>
      </c>
      <c r="E889" s="0" t="n">
        <f aca="true">D889+$D$6*($H$5-D889)*$H$7+$E$16*($H$7^0.5)*(NORMINV(RAND(),0,1))</f>
        <v>2.84778221430777</v>
      </c>
      <c r="F889" s="0" t="n">
        <f aca="true">E889+$D$6*($H$5-E889)*$H$7+$F$16*($H$7^0.5)*(NORMINV(RAND(),0,1))</f>
        <v>2.67729916883872</v>
      </c>
      <c r="G889" s="0" t="n">
        <f aca="true">F889+$D$6*($H$5-F889)*$H$7+$G$16*($H$7^0.5)*(NORMINV(RAND(),0,1))</f>
        <v>3.00752794204127</v>
      </c>
      <c r="H889" s="0" t="n">
        <f aca="true">G889+$D$6*($H$5-G889)*$H$7+$H$16*($H$7^0.5)*(NORMINV(RAND(),0,1))</f>
        <v>2.84600345849519</v>
      </c>
      <c r="I889" s="0" t="n">
        <f aca="true">H889+$D$6*($H$5-H889)*$H$7+$I$16*($H$7^0.5)*(NORMINV(RAND(),0,1))</f>
        <v>2.71963617928579</v>
      </c>
      <c r="J889" s="0" t="n">
        <f aca="true">I889+$D$6*($H$5-I889)*$H$7+$J$16*($H$7^0.5)*(NORMINV(RAND(),0,1))</f>
        <v>2.80437617957588</v>
      </c>
      <c r="K889" s="0" t="n">
        <f aca="true">J889+$D$6*($H$5-J889)*$H$7+$K$16*($H$7^0.5)*(NORMINV(RAND(),0,1))</f>
        <v>2.87224422201861</v>
      </c>
      <c r="L889" s="0" t="n">
        <f aca="true">K889+$D$6*($H$5-K889)*$H$7+$L$16*($H$7^0.5)*(NORMINV(RAND(),0,1))</f>
        <v>2.70102169810495</v>
      </c>
      <c r="M889" s="0" t="n">
        <f aca="true">L889+$D$6*($H$5-L889)*$H$7+$M$16*($H$7^0.5)*(NORMINV(RAND(),0,1))</f>
        <v>2.68554639594798</v>
      </c>
      <c r="N889" s="0" t="n">
        <f aca="false">EXP(M889)</f>
        <v>14.6662127505924</v>
      </c>
      <c r="O889" s="0" t="n">
        <f aca="false">EXP(($H$9*LN(N889))+(1-$H$9)*$H$5+(($D$9^2)/(4*$D$6))*(1-$H$9^2))</f>
        <v>15.3745619103115</v>
      </c>
      <c r="P889" s="33" t="n">
        <f aca="false">(MAX(O889-$D$5,0))*$H$8</f>
        <v>0</v>
      </c>
    </row>
    <row r="890" customFormat="false" ht="12.75" hidden="false" customHeight="false" outlineLevel="0" collapsed="false">
      <c r="A890" s="0" t="n">
        <v>870</v>
      </c>
      <c r="C890" s="18" t="n">
        <f aca="false">$H$6</f>
        <v>3.29212628660779</v>
      </c>
      <c r="D890" s="0" t="n">
        <f aca="true">C890+$D$6*($H$5-C890)*$H$7+$D$16*($H$7^0.5)*(NORMINV(RAND(),0,1))</f>
        <v>3.31768398534982</v>
      </c>
      <c r="E890" s="0" t="n">
        <f aca="true">D890+$D$6*($H$5-D890)*$H$7+$E$16*($H$7^0.5)*(NORMINV(RAND(),0,1))</f>
        <v>3.36787265149402</v>
      </c>
      <c r="F890" s="0" t="n">
        <f aca="true">E890+$D$6*($H$5-E890)*$H$7+$F$16*($H$7^0.5)*(NORMINV(RAND(),0,1))</f>
        <v>3.08014857200191</v>
      </c>
      <c r="G890" s="0" t="n">
        <f aca="true">F890+$D$6*($H$5-F890)*$H$7+$G$16*($H$7^0.5)*(NORMINV(RAND(),0,1))</f>
        <v>2.88444603204918</v>
      </c>
      <c r="H890" s="0" t="n">
        <f aca="true">G890+$D$6*($H$5-G890)*$H$7+$H$16*($H$7^0.5)*(NORMINV(RAND(),0,1))</f>
        <v>2.79671947049472</v>
      </c>
      <c r="I890" s="0" t="n">
        <f aca="true">H890+$D$6*($H$5-H890)*$H$7+$I$16*($H$7^0.5)*(NORMINV(RAND(),0,1))</f>
        <v>2.70885488503248</v>
      </c>
      <c r="J890" s="0" t="n">
        <f aca="true">I890+$D$6*($H$5-I890)*$H$7+$J$16*($H$7^0.5)*(NORMINV(RAND(),0,1))</f>
        <v>2.61245155270211</v>
      </c>
      <c r="K890" s="0" t="n">
        <f aca="true">J890+$D$6*($H$5-J890)*$H$7+$K$16*($H$7^0.5)*(NORMINV(RAND(),0,1))</f>
        <v>2.69473233427708</v>
      </c>
      <c r="L890" s="0" t="n">
        <f aca="true">K890+$D$6*($H$5-K890)*$H$7+$L$16*($H$7^0.5)*(NORMINV(RAND(),0,1))</f>
        <v>2.64257217386981</v>
      </c>
      <c r="M890" s="0" t="n">
        <f aca="true">L890+$D$6*($H$5-L890)*$H$7+$M$16*($H$7^0.5)*(NORMINV(RAND(),0,1))</f>
        <v>2.70624664570503</v>
      </c>
      <c r="N890" s="0" t="n">
        <f aca="false">EXP(M890)</f>
        <v>14.9729710504729</v>
      </c>
      <c r="O890" s="0" t="n">
        <f aca="false">EXP(($H$9*LN(N890))+(1-$H$9)*$H$5+(($D$9^2)/(4*$D$6))*(1-$H$9^2))</f>
        <v>15.6279812410856</v>
      </c>
      <c r="P890" s="33" t="n">
        <f aca="false">(MAX(O890-$D$5,0))*$H$8</f>
        <v>0</v>
      </c>
    </row>
    <row r="891" customFormat="false" ht="12.75" hidden="false" customHeight="false" outlineLevel="0" collapsed="false">
      <c r="A891" s="0" t="n">
        <v>871</v>
      </c>
      <c r="C891" s="18" t="n">
        <f aca="false">$H$6</f>
        <v>3.29212628660779</v>
      </c>
      <c r="D891" s="0" t="n">
        <f aca="true">C891+$D$6*($H$5-C891)*$H$7+$D$16*($H$7^0.5)*(NORMINV(RAND(),0,1))</f>
        <v>3.17374462762427</v>
      </c>
      <c r="E891" s="0" t="n">
        <f aca="true">D891+$D$6*($H$5-D891)*$H$7+$E$16*($H$7^0.5)*(NORMINV(RAND(),0,1))</f>
        <v>3.06801012035608</v>
      </c>
      <c r="F891" s="0" t="n">
        <f aca="true">E891+$D$6*($H$5-E891)*$H$7+$F$16*($H$7^0.5)*(NORMINV(RAND(),0,1))</f>
        <v>3.013692243746</v>
      </c>
      <c r="G891" s="0" t="n">
        <f aca="true">F891+$D$6*($H$5-F891)*$H$7+$G$16*($H$7^0.5)*(NORMINV(RAND(),0,1))</f>
        <v>3.01710712766333</v>
      </c>
      <c r="H891" s="0" t="n">
        <f aca="true">G891+$D$6*($H$5-G891)*$H$7+$H$16*($H$7^0.5)*(NORMINV(RAND(),0,1))</f>
        <v>2.86873105353734</v>
      </c>
      <c r="I891" s="0" t="n">
        <f aca="true">H891+$D$6*($H$5-H891)*$H$7+$I$16*($H$7^0.5)*(NORMINV(RAND(),0,1))</f>
        <v>2.80780141020691</v>
      </c>
      <c r="J891" s="0" t="n">
        <f aca="true">I891+$D$6*($H$5-I891)*$H$7+$J$16*($H$7^0.5)*(NORMINV(RAND(),0,1))</f>
        <v>2.87209458078487</v>
      </c>
      <c r="K891" s="0" t="n">
        <f aca="true">J891+$D$6*($H$5-J891)*$H$7+$K$16*($H$7^0.5)*(NORMINV(RAND(),0,1))</f>
        <v>3.00757724190407</v>
      </c>
      <c r="L891" s="0" t="n">
        <f aca="true">K891+$D$6*($H$5-K891)*$H$7+$L$16*($H$7^0.5)*(NORMINV(RAND(),0,1))</f>
        <v>2.91457908816753</v>
      </c>
      <c r="M891" s="0" t="n">
        <f aca="true">L891+$D$6*($H$5-L891)*$H$7+$M$16*($H$7^0.5)*(NORMINV(RAND(),0,1))</f>
        <v>2.87513667884626</v>
      </c>
      <c r="N891" s="0" t="n">
        <f aca="false">EXP(M891)</f>
        <v>17.7278469775528</v>
      </c>
      <c r="O891" s="0" t="n">
        <f aca="false">EXP(($H$9*LN(N891))+(1-$H$9)*$H$5+(($D$9^2)/(4*$D$6))*(1-$H$9^2))</f>
        <v>17.8579548898889</v>
      </c>
      <c r="P891" s="33" t="n">
        <f aca="false">(MAX(O891-$D$5,0))*$H$8</f>
        <v>0</v>
      </c>
    </row>
    <row r="892" customFormat="false" ht="12.75" hidden="false" customHeight="false" outlineLevel="0" collapsed="false">
      <c r="A892" s="0" t="n">
        <v>872</v>
      </c>
      <c r="C892" s="18" t="n">
        <f aca="false">$H$6</f>
        <v>3.29212628660779</v>
      </c>
      <c r="D892" s="0" t="n">
        <f aca="true">C892+$D$6*($H$5-C892)*$H$7+$D$16*($H$7^0.5)*(NORMINV(RAND(),0,1))</f>
        <v>3.38974052863594</v>
      </c>
      <c r="E892" s="0" t="n">
        <f aca="true">D892+$D$6*($H$5-D892)*$H$7+$E$16*($H$7^0.5)*(NORMINV(RAND(),0,1))</f>
        <v>3.42197482698389</v>
      </c>
      <c r="F892" s="0" t="n">
        <f aca="true">E892+$D$6*($H$5-E892)*$H$7+$F$16*($H$7^0.5)*(NORMINV(RAND(),0,1))</f>
        <v>3.60228151962302</v>
      </c>
      <c r="G892" s="0" t="n">
        <f aca="true">F892+$D$6*($H$5-F892)*$H$7+$G$16*($H$7^0.5)*(NORMINV(RAND(),0,1))</f>
        <v>3.3451258126799</v>
      </c>
      <c r="H892" s="0" t="n">
        <f aca="true">G892+$D$6*($H$5-G892)*$H$7+$H$16*($H$7^0.5)*(NORMINV(RAND(),0,1))</f>
        <v>3.58233013117475</v>
      </c>
      <c r="I892" s="0" t="n">
        <f aca="true">H892+$D$6*($H$5-H892)*$H$7+$I$16*($H$7^0.5)*(NORMINV(RAND(),0,1))</f>
        <v>3.48003967851453</v>
      </c>
      <c r="J892" s="0" t="n">
        <f aca="true">I892+$D$6*($H$5-I892)*$H$7+$J$16*($H$7^0.5)*(NORMINV(RAND(),0,1))</f>
        <v>3.6898291577323</v>
      </c>
      <c r="K892" s="0" t="n">
        <f aca="true">J892+$D$6*($H$5-J892)*$H$7+$K$16*($H$7^0.5)*(NORMINV(RAND(),0,1))</f>
        <v>3.55081061882745</v>
      </c>
      <c r="L892" s="0" t="n">
        <f aca="true">K892+$D$6*($H$5-K892)*$H$7+$L$16*($H$7^0.5)*(NORMINV(RAND(),0,1))</f>
        <v>3.41949138150851</v>
      </c>
      <c r="M892" s="0" t="n">
        <f aca="true">L892+$D$6*($H$5-L892)*$H$7+$M$16*($H$7^0.5)*(NORMINV(RAND(),0,1))</f>
        <v>3.3986924955171</v>
      </c>
      <c r="N892" s="0" t="n">
        <f aca="false">EXP(M892)</f>
        <v>29.9249474539327</v>
      </c>
      <c r="O892" s="0" t="n">
        <f aca="false">EXP(($H$9*LN(N892))+(1-$H$9)*$H$5+(($D$9^2)/(4*$D$6))*(1-$H$9^2))</f>
        <v>27.0028745939184</v>
      </c>
      <c r="P892" s="33" t="n">
        <f aca="false">(MAX(O892-$D$5,0))*$H$8</f>
        <v>3.61740621142137</v>
      </c>
    </row>
    <row r="893" customFormat="false" ht="12.75" hidden="false" customHeight="false" outlineLevel="0" collapsed="false">
      <c r="A893" s="0" t="n">
        <v>873</v>
      </c>
      <c r="C893" s="18" t="n">
        <f aca="false">$H$6</f>
        <v>3.29212628660779</v>
      </c>
      <c r="D893" s="0" t="n">
        <f aca="true">C893+$D$6*($H$5-C893)*$H$7+$D$16*($H$7^0.5)*(NORMINV(RAND(),0,1))</f>
        <v>3.26386724499621</v>
      </c>
      <c r="E893" s="0" t="n">
        <f aca="true">D893+$D$6*($H$5-D893)*$H$7+$E$16*($H$7^0.5)*(NORMINV(RAND(),0,1))</f>
        <v>3.28964559360448</v>
      </c>
      <c r="F893" s="0" t="n">
        <f aca="true">E893+$D$6*($H$5-E893)*$H$7+$F$16*($H$7^0.5)*(NORMINV(RAND(),0,1))</f>
        <v>3.52460464259175</v>
      </c>
      <c r="G893" s="0" t="n">
        <f aca="true">F893+$D$6*($H$5-F893)*$H$7+$G$16*($H$7^0.5)*(NORMINV(RAND(),0,1))</f>
        <v>3.41036927108233</v>
      </c>
      <c r="H893" s="0" t="n">
        <f aca="true">G893+$D$6*($H$5-G893)*$H$7+$H$16*($H$7^0.5)*(NORMINV(RAND(),0,1))</f>
        <v>3.53552355713887</v>
      </c>
      <c r="I893" s="0" t="n">
        <f aca="true">H893+$D$6*($H$5-H893)*$H$7+$I$16*($H$7^0.5)*(NORMINV(RAND(),0,1))</f>
        <v>3.42975603328452</v>
      </c>
      <c r="J893" s="0" t="n">
        <f aca="true">I893+$D$6*($H$5-I893)*$H$7+$J$16*($H$7^0.5)*(NORMINV(RAND(),0,1))</f>
        <v>3.30939666410831</v>
      </c>
      <c r="K893" s="0" t="n">
        <f aca="true">J893+$D$6*($H$5-J893)*$H$7+$K$16*($H$7^0.5)*(NORMINV(RAND(),0,1))</f>
        <v>3.35319904134737</v>
      </c>
      <c r="L893" s="0" t="n">
        <f aca="true">K893+$D$6*($H$5-K893)*$H$7+$L$16*($H$7^0.5)*(NORMINV(RAND(),0,1))</f>
        <v>3.26136999221307</v>
      </c>
      <c r="M893" s="0" t="n">
        <f aca="true">L893+$D$6*($H$5-L893)*$H$7+$M$16*($H$7^0.5)*(NORMINV(RAND(),0,1))</f>
        <v>3.16596636583916</v>
      </c>
      <c r="N893" s="0" t="n">
        <f aca="false">EXP(M893)</f>
        <v>23.711647090421</v>
      </c>
      <c r="O893" s="0" t="n">
        <f aca="false">EXP(($H$9*LN(N893))+(1-$H$9)*$H$5+(($D$9^2)/(4*$D$6))*(1-$H$9^2))</f>
        <v>22.4690931525259</v>
      </c>
      <c r="P893" s="33" t="n">
        <f aca="false">(MAX(O893-$D$5,0))*$H$8</f>
        <v>0</v>
      </c>
    </row>
    <row r="894" customFormat="false" ht="12.75" hidden="false" customHeight="false" outlineLevel="0" collapsed="false">
      <c r="A894" s="0" t="n">
        <v>874</v>
      </c>
      <c r="C894" s="18" t="n">
        <f aca="false">$H$6</f>
        <v>3.29212628660779</v>
      </c>
      <c r="D894" s="0" t="n">
        <f aca="true">C894+$D$6*($H$5-C894)*$H$7+$D$16*($H$7^0.5)*(NORMINV(RAND(),0,1))</f>
        <v>3.15646300313885</v>
      </c>
      <c r="E894" s="0" t="n">
        <f aca="true">D894+$D$6*($H$5-D894)*$H$7+$E$16*($H$7^0.5)*(NORMINV(RAND(),0,1))</f>
        <v>3.26275656724981</v>
      </c>
      <c r="F894" s="0" t="n">
        <f aca="true">E894+$D$6*($H$5-E894)*$H$7+$F$16*($H$7^0.5)*(NORMINV(RAND(),0,1))</f>
        <v>3.32559961169595</v>
      </c>
      <c r="G894" s="0" t="n">
        <f aca="true">F894+$D$6*($H$5-F894)*$H$7+$G$16*($H$7^0.5)*(NORMINV(RAND(),0,1))</f>
        <v>3.16814921974686</v>
      </c>
      <c r="H894" s="0" t="n">
        <f aca="true">G894+$D$6*($H$5-G894)*$H$7+$H$16*($H$7^0.5)*(NORMINV(RAND(),0,1))</f>
        <v>3.2731022244533</v>
      </c>
      <c r="I894" s="0" t="n">
        <f aca="true">H894+$D$6*($H$5-H894)*$H$7+$I$16*($H$7^0.5)*(NORMINV(RAND(),0,1))</f>
        <v>3.18769262277869</v>
      </c>
      <c r="J894" s="0" t="n">
        <f aca="true">I894+$D$6*($H$5-I894)*$H$7+$J$16*($H$7^0.5)*(NORMINV(RAND(),0,1))</f>
        <v>3.0669115425307</v>
      </c>
      <c r="K894" s="0" t="n">
        <f aca="true">J894+$D$6*($H$5-J894)*$H$7+$K$16*($H$7^0.5)*(NORMINV(RAND(),0,1))</f>
        <v>3.11881157128769</v>
      </c>
      <c r="L894" s="0" t="n">
        <f aca="true">K894+$D$6*($H$5-K894)*$H$7+$L$16*($H$7^0.5)*(NORMINV(RAND(),0,1))</f>
        <v>2.99762688490034</v>
      </c>
      <c r="M894" s="0" t="n">
        <f aca="true">L894+$D$6*($H$5-L894)*$H$7+$M$16*($H$7^0.5)*(NORMINV(RAND(),0,1))</f>
        <v>2.97501451275591</v>
      </c>
      <c r="N894" s="0" t="n">
        <f aca="false">EXP(M894)</f>
        <v>19.5899075510796</v>
      </c>
      <c r="O894" s="0" t="n">
        <f aca="false">EXP(($H$9*LN(N894))+(1-$H$9)*$H$5+(($D$9^2)/(4*$D$6))*(1-$H$9^2))</f>
        <v>19.3236675784799</v>
      </c>
      <c r="P894" s="33" t="n">
        <f aca="false">(MAX(O894-$D$5,0))*$H$8</f>
        <v>0</v>
      </c>
    </row>
    <row r="895" customFormat="false" ht="12.75" hidden="false" customHeight="false" outlineLevel="0" collapsed="false">
      <c r="A895" s="0" t="n">
        <v>875</v>
      </c>
      <c r="C895" s="18" t="n">
        <f aca="false">$H$6</f>
        <v>3.29212628660779</v>
      </c>
      <c r="D895" s="0" t="n">
        <f aca="true">C895+$D$6*($H$5-C895)*$H$7+$D$16*($H$7^0.5)*(NORMINV(RAND(),0,1))</f>
        <v>3.20920196126493</v>
      </c>
      <c r="E895" s="0" t="n">
        <f aca="true">D895+$D$6*($H$5-D895)*$H$7+$E$16*($H$7^0.5)*(NORMINV(RAND(),0,1))</f>
        <v>3.39333039932015</v>
      </c>
      <c r="F895" s="0" t="n">
        <f aca="true">E895+$D$6*($H$5-E895)*$H$7+$F$16*($H$7^0.5)*(NORMINV(RAND(),0,1))</f>
        <v>3.22743676586239</v>
      </c>
      <c r="G895" s="0" t="n">
        <f aca="true">F895+$D$6*($H$5-F895)*$H$7+$G$16*($H$7^0.5)*(NORMINV(RAND(),0,1))</f>
        <v>3.21723970010272</v>
      </c>
      <c r="H895" s="0" t="n">
        <f aca="true">G895+$D$6*($H$5-G895)*$H$7+$H$16*($H$7^0.5)*(NORMINV(RAND(),0,1))</f>
        <v>3.30533355494591</v>
      </c>
      <c r="I895" s="0" t="n">
        <f aca="true">H895+$D$6*($H$5-H895)*$H$7+$I$16*($H$7^0.5)*(NORMINV(RAND(),0,1))</f>
        <v>3.27270197758571</v>
      </c>
      <c r="J895" s="0" t="n">
        <f aca="true">I895+$D$6*($H$5-I895)*$H$7+$J$16*($H$7^0.5)*(NORMINV(RAND(),0,1))</f>
        <v>3.1971202324832</v>
      </c>
      <c r="K895" s="0" t="n">
        <f aca="true">J895+$D$6*($H$5-J895)*$H$7+$K$16*($H$7^0.5)*(NORMINV(RAND(),0,1))</f>
        <v>3.32323656825438</v>
      </c>
      <c r="L895" s="0" t="n">
        <f aca="true">K895+$D$6*($H$5-K895)*$H$7+$L$16*($H$7^0.5)*(NORMINV(RAND(),0,1))</f>
        <v>3.33225021641474</v>
      </c>
      <c r="M895" s="0" t="n">
        <f aca="true">L895+$D$6*($H$5-L895)*$H$7+$M$16*($H$7^0.5)*(NORMINV(RAND(),0,1))</f>
        <v>3.20280304486532</v>
      </c>
      <c r="N895" s="0" t="n">
        <f aca="false">EXP(M895)</f>
        <v>24.6013924468114</v>
      </c>
      <c r="O895" s="0" t="n">
        <f aca="false">EXP(($H$9*LN(N895))+(1-$H$9)*$H$5+(($D$9^2)/(4*$D$6))*(1-$H$9^2))</f>
        <v>23.132385940527</v>
      </c>
      <c r="P895" s="33" t="n">
        <f aca="false">(MAX(O895-$D$5,0))*$H$8</f>
        <v>0</v>
      </c>
    </row>
    <row r="896" customFormat="false" ht="12.75" hidden="false" customHeight="false" outlineLevel="0" collapsed="false">
      <c r="A896" s="0" t="n">
        <v>876</v>
      </c>
      <c r="C896" s="18" t="n">
        <f aca="false">$H$6</f>
        <v>3.29212628660779</v>
      </c>
      <c r="D896" s="0" t="n">
        <f aca="true">C896+$D$6*($H$5-C896)*$H$7+$D$16*($H$7^0.5)*(NORMINV(RAND(),0,1))</f>
        <v>3.01660628421199</v>
      </c>
      <c r="E896" s="0" t="n">
        <f aca="true">D896+$D$6*($H$5-D896)*$H$7+$E$16*($H$7^0.5)*(NORMINV(RAND(),0,1))</f>
        <v>3.01427753808018</v>
      </c>
      <c r="F896" s="0" t="n">
        <f aca="true">E896+$D$6*($H$5-E896)*$H$7+$F$16*($H$7^0.5)*(NORMINV(RAND(),0,1))</f>
        <v>2.9915311145368</v>
      </c>
      <c r="G896" s="0" t="n">
        <f aca="true">F896+$D$6*($H$5-F896)*$H$7+$G$16*($H$7^0.5)*(NORMINV(RAND(),0,1))</f>
        <v>2.97227059162498</v>
      </c>
      <c r="H896" s="0" t="n">
        <f aca="true">G896+$D$6*($H$5-G896)*$H$7+$H$16*($H$7^0.5)*(NORMINV(RAND(),0,1))</f>
        <v>2.66280997938583</v>
      </c>
      <c r="I896" s="0" t="n">
        <f aca="true">H896+$D$6*($H$5-H896)*$H$7+$I$16*($H$7^0.5)*(NORMINV(RAND(),0,1))</f>
        <v>2.50314885971702</v>
      </c>
      <c r="J896" s="0" t="n">
        <f aca="true">I896+$D$6*($H$5-I896)*$H$7+$J$16*($H$7^0.5)*(NORMINV(RAND(),0,1))</f>
        <v>2.51585919383916</v>
      </c>
      <c r="K896" s="0" t="n">
        <f aca="true">J896+$D$6*($H$5-J896)*$H$7+$K$16*($H$7^0.5)*(NORMINV(RAND(),0,1))</f>
        <v>2.51497776288751</v>
      </c>
      <c r="L896" s="0" t="n">
        <f aca="true">K896+$D$6*($H$5-K896)*$H$7+$L$16*($H$7^0.5)*(NORMINV(RAND(),0,1))</f>
        <v>2.63107168457474</v>
      </c>
      <c r="M896" s="0" t="n">
        <f aca="true">L896+$D$6*($H$5-L896)*$H$7+$M$16*($H$7^0.5)*(NORMINV(RAND(),0,1))</f>
        <v>2.50550883350161</v>
      </c>
      <c r="N896" s="0" t="n">
        <f aca="false">EXP(M896)</f>
        <v>12.24979048405</v>
      </c>
      <c r="O896" s="0" t="n">
        <f aca="false">EXP(($H$9*LN(N896))+(1-$H$9)*$H$5+(($D$9^2)/(4*$D$6))*(1-$H$9^2))</f>
        <v>13.3367599975894</v>
      </c>
      <c r="P896" s="33" t="n">
        <f aca="false">(MAX(O896-$D$5,0))*$H$8</f>
        <v>0</v>
      </c>
    </row>
    <row r="897" customFormat="false" ht="12.75" hidden="false" customHeight="false" outlineLevel="0" collapsed="false">
      <c r="A897" s="0" t="n">
        <v>877</v>
      </c>
      <c r="C897" s="18" t="n">
        <f aca="false">$H$6</f>
        <v>3.29212628660779</v>
      </c>
      <c r="D897" s="0" t="n">
        <f aca="true">C897+$D$6*($H$5-C897)*$H$7+$D$16*($H$7^0.5)*(NORMINV(RAND(),0,1))</f>
        <v>3.06257132180032</v>
      </c>
      <c r="E897" s="0" t="n">
        <f aca="true">D897+$D$6*($H$5-D897)*$H$7+$E$16*($H$7^0.5)*(NORMINV(RAND(),0,1))</f>
        <v>2.97072319089704</v>
      </c>
      <c r="F897" s="0" t="n">
        <f aca="true">E897+$D$6*($H$5-E897)*$H$7+$F$16*($H$7^0.5)*(NORMINV(RAND(),0,1))</f>
        <v>2.93739704851994</v>
      </c>
      <c r="G897" s="0" t="n">
        <f aca="true">F897+$D$6*($H$5-F897)*$H$7+$G$16*($H$7^0.5)*(NORMINV(RAND(),0,1))</f>
        <v>2.96364053370758</v>
      </c>
      <c r="H897" s="0" t="n">
        <f aca="true">G897+$D$6*($H$5-G897)*$H$7+$H$16*($H$7^0.5)*(NORMINV(RAND(),0,1))</f>
        <v>3.15737588695671</v>
      </c>
      <c r="I897" s="0" t="n">
        <f aca="true">H897+$D$6*($H$5-H897)*$H$7+$I$16*($H$7^0.5)*(NORMINV(RAND(),0,1))</f>
        <v>3.10823031299208</v>
      </c>
      <c r="J897" s="0" t="n">
        <f aca="true">I897+$D$6*($H$5-I897)*$H$7+$J$16*($H$7^0.5)*(NORMINV(RAND(),0,1))</f>
        <v>3.21284980411636</v>
      </c>
      <c r="K897" s="0" t="n">
        <f aca="true">J897+$D$6*($H$5-J897)*$H$7+$K$16*($H$7^0.5)*(NORMINV(RAND(),0,1))</f>
        <v>3.11918045344507</v>
      </c>
      <c r="L897" s="0" t="n">
        <f aca="true">K897+$D$6*($H$5-K897)*$H$7+$L$16*($H$7^0.5)*(NORMINV(RAND(),0,1))</f>
        <v>2.99815858626743</v>
      </c>
      <c r="M897" s="0" t="n">
        <f aca="true">L897+$D$6*($H$5-L897)*$H$7+$M$16*($H$7^0.5)*(NORMINV(RAND(),0,1))</f>
        <v>2.99783892116667</v>
      </c>
      <c r="N897" s="0" t="n">
        <f aca="false">EXP(M897)</f>
        <v>20.0421773630758</v>
      </c>
      <c r="O897" s="0" t="n">
        <f aca="false">EXP(($H$9*LN(N897))+(1-$H$9)*$H$5+(($D$9^2)/(4*$D$6))*(1-$H$9^2))</f>
        <v>19.6751598871029</v>
      </c>
      <c r="P897" s="33" t="n">
        <f aca="false">(MAX(O897-$D$5,0))*$H$8</f>
        <v>0</v>
      </c>
    </row>
    <row r="898" customFormat="false" ht="12.75" hidden="false" customHeight="false" outlineLevel="0" collapsed="false">
      <c r="A898" s="0" t="n">
        <v>878</v>
      </c>
      <c r="C898" s="18" t="n">
        <f aca="false">$H$6</f>
        <v>3.29212628660779</v>
      </c>
      <c r="D898" s="0" t="n">
        <f aca="true">C898+$D$6*($H$5-C898)*$H$7+$D$16*($H$7^0.5)*(NORMINV(RAND(),0,1))</f>
        <v>3.2683896202173</v>
      </c>
      <c r="E898" s="0" t="n">
        <f aca="true">D898+$D$6*($H$5-D898)*$H$7+$E$16*($H$7^0.5)*(NORMINV(RAND(),0,1))</f>
        <v>3.08641278289939</v>
      </c>
      <c r="F898" s="0" t="n">
        <f aca="true">E898+$D$6*($H$5-E898)*$H$7+$F$16*($H$7^0.5)*(NORMINV(RAND(),0,1))</f>
        <v>3.17551058353434</v>
      </c>
      <c r="G898" s="0" t="n">
        <f aca="true">F898+$D$6*($H$5-F898)*$H$7+$G$16*($H$7^0.5)*(NORMINV(RAND(),0,1))</f>
        <v>3.18352790664551</v>
      </c>
      <c r="H898" s="0" t="n">
        <f aca="true">G898+$D$6*($H$5-G898)*$H$7+$H$16*($H$7^0.5)*(NORMINV(RAND(),0,1))</f>
        <v>3.23570510066543</v>
      </c>
      <c r="I898" s="0" t="n">
        <f aca="true">H898+$D$6*($H$5-H898)*$H$7+$I$16*($H$7^0.5)*(NORMINV(RAND(),0,1))</f>
        <v>3.17489793046115</v>
      </c>
      <c r="J898" s="0" t="n">
        <f aca="true">I898+$D$6*($H$5-I898)*$H$7+$J$16*($H$7^0.5)*(NORMINV(RAND(),0,1))</f>
        <v>3.15461571717532</v>
      </c>
      <c r="K898" s="0" t="n">
        <f aca="true">J898+$D$6*($H$5-J898)*$H$7+$K$16*($H$7^0.5)*(NORMINV(RAND(),0,1))</f>
        <v>3.12109549337953</v>
      </c>
      <c r="L898" s="0" t="n">
        <f aca="true">K898+$D$6*($H$5-K898)*$H$7+$L$16*($H$7^0.5)*(NORMINV(RAND(),0,1))</f>
        <v>3.18649056972211</v>
      </c>
      <c r="M898" s="0" t="n">
        <f aca="true">L898+$D$6*($H$5-L898)*$H$7+$M$16*($H$7^0.5)*(NORMINV(RAND(),0,1))</f>
        <v>3.23864098821094</v>
      </c>
      <c r="N898" s="0" t="n">
        <f aca="false">EXP(M898)</f>
        <v>25.4990446870822</v>
      </c>
      <c r="O898" s="0" t="n">
        <f aca="false">EXP(($H$9*LN(N898))+(1-$H$9)*$H$5+(($D$9^2)/(4*$D$6))*(1-$H$9^2))</f>
        <v>23.7964816394531</v>
      </c>
      <c r="P898" s="33" t="n">
        <f aca="false">(MAX(O898-$D$5,0))*$H$8</f>
        <v>0.56739088662218</v>
      </c>
    </row>
    <row r="899" customFormat="false" ht="12.75" hidden="false" customHeight="false" outlineLevel="0" collapsed="false">
      <c r="A899" s="0" t="n">
        <v>879</v>
      </c>
      <c r="C899" s="18" t="n">
        <f aca="false">$H$6</f>
        <v>3.29212628660779</v>
      </c>
      <c r="D899" s="0" t="n">
        <f aca="true">C899+$D$6*($H$5-C899)*$H$7+$D$16*($H$7^0.5)*(NORMINV(RAND(),0,1))</f>
        <v>3.46815632270438</v>
      </c>
      <c r="E899" s="0" t="n">
        <f aca="true">D899+$D$6*($H$5-D899)*$H$7+$E$16*($H$7^0.5)*(NORMINV(RAND(),0,1))</f>
        <v>3.44537716932778</v>
      </c>
      <c r="F899" s="0" t="n">
        <f aca="true">E899+$D$6*($H$5-E899)*$H$7+$F$16*($H$7^0.5)*(NORMINV(RAND(),0,1))</f>
        <v>3.38969061622657</v>
      </c>
      <c r="G899" s="0" t="n">
        <f aca="true">F899+$D$6*($H$5-F899)*$H$7+$G$16*($H$7^0.5)*(NORMINV(RAND(),0,1))</f>
        <v>3.19177265799942</v>
      </c>
      <c r="H899" s="0" t="n">
        <f aca="true">G899+$D$6*($H$5-G899)*$H$7+$H$16*($H$7^0.5)*(NORMINV(RAND(),0,1))</f>
        <v>3.24049573133503</v>
      </c>
      <c r="I899" s="0" t="n">
        <f aca="true">H899+$D$6*($H$5-H899)*$H$7+$I$16*($H$7^0.5)*(NORMINV(RAND(),0,1))</f>
        <v>2.98831047132107</v>
      </c>
      <c r="J899" s="0" t="n">
        <f aca="true">I899+$D$6*($H$5-I899)*$H$7+$J$16*($H$7^0.5)*(NORMINV(RAND(),0,1))</f>
        <v>3.01545265773061</v>
      </c>
      <c r="K899" s="0" t="n">
        <f aca="true">J899+$D$6*($H$5-J899)*$H$7+$K$16*($H$7^0.5)*(NORMINV(RAND(),0,1))</f>
        <v>2.98710948919272</v>
      </c>
      <c r="L899" s="0" t="n">
        <f aca="true">K899+$D$6*($H$5-K899)*$H$7+$L$16*($H$7^0.5)*(NORMINV(RAND(),0,1))</f>
        <v>2.99263188226884</v>
      </c>
      <c r="M899" s="0" t="n">
        <f aca="true">L899+$D$6*($H$5-L899)*$H$7+$M$16*($H$7^0.5)*(NORMINV(RAND(),0,1))</f>
        <v>2.93229479199619</v>
      </c>
      <c r="N899" s="0" t="n">
        <f aca="false">EXP(M899)</f>
        <v>18.7706558614945</v>
      </c>
      <c r="O899" s="0" t="n">
        <f aca="false">EXP(($H$9*LN(N899))+(1-$H$9)*$H$5+(($D$9^2)/(4*$D$6))*(1-$H$9^2))</f>
        <v>18.6825780434826</v>
      </c>
      <c r="P899" s="33" t="n">
        <f aca="false">(MAX(O899-$D$5,0))*$H$8</f>
        <v>0</v>
      </c>
    </row>
    <row r="900" customFormat="false" ht="12.75" hidden="false" customHeight="false" outlineLevel="0" collapsed="false">
      <c r="A900" s="0" t="n">
        <v>880</v>
      </c>
      <c r="C900" s="18" t="n">
        <f aca="false">$H$6</f>
        <v>3.29212628660779</v>
      </c>
      <c r="D900" s="0" t="n">
        <f aca="true">C900+$D$6*($H$5-C900)*$H$7+$D$16*($H$7^0.5)*(NORMINV(RAND(),0,1))</f>
        <v>3.01588843213827</v>
      </c>
      <c r="E900" s="0" t="n">
        <f aca="true">D900+$D$6*($H$5-D900)*$H$7+$E$16*($H$7^0.5)*(NORMINV(RAND(),0,1))</f>
        <v>3.07659637276268</v>
      </c>
      <c r="F900" s="0" t="n">
        <f aca="true">E900+$D$6*($H$5-E900)*$H$7+$F$16*($H$7^0.5)*(NORMINV(RAND(),0,1))</f>
        <v>3.10537041490386</v>
      </c>
      <c r="G900" s="0" t="n">
        <f aca="true">F900+$D$6*($H$5-F900)*$H$7+$G$16*($H$7^0.5)*(NORMINV(RAND(),0,1))</f>
        <v>2.8889906866169</v>
      </c>
      <c r="H900" s="0" t="n">
        <f aca="true">G900+$D$6*($H$5-G900)*$H$7+$H$16*($H$7^0.5)*(NORMINV(RAND(),0,1))</f>
        <v>3.14181646210301</v>
      </c>
      <c r="I900" s="0" t="n">
        <f aca="true">H900+$D$6*($H$5-H900)*$H$7+$I$16*($H$7^0.5)*(NORMINV(RAND(),0,1))</f>
        <v>3.00592044609691</v>
      </c>
      <c r="J900" s="0" t="n">
        <f aca="true">I900+$D$6*($H$5-I900)*$H$7+$J$16*($H$7^0.5)*(NORMINV(RAND(),0,1))</f>
        <v>3.17084585831905</v>
      </c>
      <c r="K900" s="0" t="n">
        <f aca="true">J900+$D$6*($H$5-J900)*$H$7+$K$16*($H$7^0.5)*(NORMINV(RAND(),0,1))</f>
        <v>3.11905175010219</v>
      </c>
      <c r="L900" s="0" t="n">
        <f aca="true">K900+$D$6*($H$5-K900)*$H$7+$L$16*($H$7^0.5)*(NORMINV(RAND(),0,1))</f>
        <v>3.23839464918078</v>
      </c>
      <c r="M900" s="0" t="n">
        <f aca="true">L900+$D$6*($H$5-L900)*$H$7+$M$16*($H$7^0.5)*(NORMINV(RAND(),0,1))</f>
        <v>3.22441871487653</v>
      </c>
      <c r="N900" s="0" t="n">
        <f aca="false">EXP(M900)</f>
        <v>25.1389570061369</v>
      </c>
      <c r="O900" s="0" t="n">
        <f aca="false">EXP(($H$9*LN(N900))+(1-$H$9)*$H$5+(($D$9^2)/(4*$D$6))*(1-$H$9^2))</f>
        <v>23.5306837944697</v>
      </c>
      <c r="P900" s="33" t="n">
        <f aca="false">(MAX(O900-$D$5,0))*$H$8</f>
        <v>0.314556155505145</v>
      </c>
    </row>
    <row r="901" customFormat="false" ht="12.75" hidden="false" customHeight="false" outlineLevel="0" collapsed="false">
      <c r="A901" s="0" t="n">
        <v>881</v>
      </c>
      <c r="C901" s="18" t="n">
        <f aca="false">$H$6</f>
        <v>3.29212628660779</v>
      </c>
      <c r="D901" s="0" t="n">
        <f aca="true">C901+$D$6*($H$5-C901)*$H$7+$D$16*($H$7^0.5)*(NORMINV(RAND(),0,1))</f>
        <v>3.26893686825243</v>
      </c>
      <c r="E901" s="0" t="n">
        <f aca="true">D901+$D$6*($H$5-D901)*$H$7+$E$16*($H$7^0.5)*(NORMINV(RAND(),0,1))</f>
        <v>3.47162013825686</v>
      </c>
      <c r="F901" s="0" t="n">
        <f aca="true">E901+$D$6*($H$5-E901)*$H$7+$F$16*($H$7^0.5)*(NORMINV(RAND(),0,1))</f>
        <v>3.38302255867615</v>
      </c>
      <c r="G901" s="0" t="n">
        <f aca="true">F901+$D$6*($H$5-F901)*$H$7+$G$16*($H$7^0.5)*(NORMINV(RAND(),0,1))</f>
        <v>3.40419318467737</v>
      </c>
      <c r="H901" s="0" t="n">
        <f aca="true">G901+$D$6*($H$5-G901)*$H$7+$H$16*($H$7^0.5)*(NORMINV(RAND(),0,1))</f>
        <v>3.69744634802411</v>
      </c>
      <c r="I901" s="0" t="n">
        <f aca="true">H901+$D$6*($H$5-H901)*$H$7+$I$16*($H$7^0.5)*(NORMINV(RAND(),0,1))</f>
        <v>3.76868769684106</v>
      </c>
      <c r="J901" s="0" t="n">
        <f aca="true">I901+$D$6*($H$5-I901)*$H$7+$J$16*($H$7^0.5)*(NORMINV(RAND(),0,1))</f>
        <v>3.74924969116998</v>
      </c>
      <c r="K901" s="0" t="n">
        <f aca="true">J901+$D$6*($H$5-J901)*$H$7+$K$16*($H$7^0.5)*(NORMINV(RAND(),0,1))</f>
        <v>3.73042347237018</v>
      </c>
      <c r="L901" s="0" t="n">
        <f aca="true">K901+$D$6*($H$5-K901)*$H$7+$L$16*($H$7^0.5)*(NORMINV(RAND(),0,1))</f>
        <v>3.76366132151501</v>
      </c>
      <c r="M901" s="0" t="n">
        <f aca="true">L901+$D$6*($H$5-L901)*$H$7+$M$16*($H$7^0.5)*(NORMINV(RAND(),0,1))</f>
        <v>3.77370283294839</v>
      </c>
      <c r="N901" s="0" t="n">
        <f aca="false">EXP(M901)</f>
        <v>43.5409917280567</v>
      </c>
      <c r="O901" s="0" t="n">
        <f aca="false">EXP(($H$9*LN(N901))+(1-$H$9)*$H$5+(($D$9^2)/(4*$D$6))*(1-$H$9^2))</f>
        <v>36.310946192128</v>
      </c>
      <c r="P901" s="33" t="n">
        <f aca="false">(MAX(O901-$D$5,0))*$H$8</f>
        <v>12.4715178009977</v>
      </c>
    </row>
    <row r="902" customFormat="false" ht="12.75" hidden="false" customHeight="false" outlineLevel="0" collapsed="false">
      <c r="A902" s="0" t="n">
        <v>882</v>
      </c>
      <c r="C902" s="18" t="n">
        <f aca="false">$H$6</f>
        <v>3.29212628660779</v>
      </c>
      <c r="D902" s="0" t="n">
        <f aca="true">C902+$D$6*($H$5-C902)*$H$7+$D$16*($H$7^0.5)*(NORMINV(RAND(),0,1))</f>
        <v>3.1423239647893</v>
      </c>
      <c r="E902" s="0" t="n">
        <f aca="true">D902+$D$6*($H$5-D902)*$H$7+$E$16*($H$7^0.5)*(NORMINV(RAND(),0,1))</f>
        <v>3.00919006444962</v>
      </c>
      <c r="F902" s="0" t="n">
        <f aca="true">E902+$D$6*($H$5-E902)*$H$7+$F$16*($H$7^0.5)*(NORMINV(RAND(),0,1))</f>
        <v>3.03731391927531</v>
      </c>
      <c r="G902" s="0" t="n">
        <f aca="true">F902+$D$6*($H$5-F902)*$H$7+$G$16*($H$7^0.5)*(NORMINV(RAND(),0,1))</f>
        <v>3.0628350595515</v>
      </c>
      <c r="H902" s="0" t="n">
        <f aca="true">G902+$D$6*($H$5-G902)*$H$7+$H$16*($H$7^0.5)*(NORMINV(RAND(),0,1))</f>
        <v>2.84850850911941</v>
      </c>
      <c r="I902" s="0" t="n">
        <f aca="true">H902+$D$6*($H$5-H902)*$H$7+$I$16*($H$7^0.5)*(NORMINV(RAND(),0,1))</f>
        <v>2.95121689317922</v>
      </c>
      <c r="J902" s="0" t="n">
        <f aca="true">I902+$D$6*($H$5-I902)*$H$7+$J$16*($H$7^0.5)*(NORMINV(RAND(),0,1))</f>
        <v>2.89936701184792</v>
      </c>
      <c r="K902" s="0" t="n">
        <f aca="true">J902+$D$6*($H$5-J902)*$H$7+$K$16*($H$7^0.5)*(NORMINV(RAND(),0,1))</f>
        <v>2.68372392306909</v>
      </c>
      <c r="L902" s="0" t="n">
        <f aca="true">K902+$D$6*($H$5-K902)*$H$7+$L$16*($H$7^0.5)*(NORMINV(RAND(),0,1))</f>
        <v>2.83475356422766</v>
      </c>
      <c r="M902" s="0" t="n">
        <f aca="true">L902+$D$6*($H$5-L902)*$H$7+$M$16*($H$7^0.5)*(NORMINV(RAND(),0,1))</f>
        <v>2.7793129155953</v>
      </c>
      <c r="N902" s="0" t="n">
        <f aca="false">EXP(M902)</f>
        <v>16.1079496240176</v>
      </c>
      <c r="O902" s="0" t="n">
        <f aca="false">EXP(($H$9*LN(N902))+(1-$H$9)*$H$5+(($D$9^2)/(4*$D$6))*(1-$H$9^2))</f>
        <v>16.5563432233654</v>
      </c>
      <c r="P902" s="33" t="n">
        <f aca="false">(MAX(O902-$D$5,0))*$H$8</f>
        <v>0</v>
      </c>
    </row>
    <row r="903" customFormat="false" ht="12.75" hidden="false" customHeight="false" outlineLevel="0" collapsed="false">
      <c r="A903" s="0" t="n">
        <v>883</v>
      </c>
      <c r="C903" s="18" t="n">
        <f aca="false">$H$6</f>
        <v>3.29212628660779</v>
      </c>
      <c r="D903" s="0" t="n">
        <f aca="true">C903+$D$6*($H$5-C903)*$H$7+$D$16*($H$7^0.5)*(NORMINV(RAND(),0,1))</f>
        <v>3.22308844926877</v>
      </c>
      <c r="E903" s="0" t="n">
        <f aca="true">D903+$D$6*($H$5-D903)*$H$7+$E$16*($H$7^0.5)*(NORMINV(RAND(),0,1))</f>
        <v>3.26639220526085</v>
      </c>
      <c r="F903" s="0" t="n">
        <f aca="true">E903+$D$6*($H$5-E903)*$H$7+$F$16*($H$7^0.5)*(NORMINV(RAND(),0,1))</f>
        <v>3.03740479860156</v>
      </c>
      <c r="G903" s="0" t="n">
        <f aca="true">F903+$D$6*($H$5-F903)*$H$7+$G$16*($H$7^0.5)*(NORMINV(RAND(),0,1))</f>
        <v>3.17379432293982</v>
      </c>
      <c r="H903" s="0" t="n">
        <f aca="true">G903+$D$6*($H$5-G903)*$H$7+$H$16*($H$7^0.5)*(NORMINV(RAND(),0,1))</f>
        <v>3.19347765848266</v>
      </c>
      <c r="I903" s="0" t="n">
        <f aca="true">H903+$D$6*($H$5-H903)*$H$7+$I$16*($H$7^0.5)*(NORMINV(RAND(),0,1))</f>
        <v>3.38436523032917</v>
      </c>
      <c r="J903" s="0" t="n">
        <f aca="true">I903+$D$6*($H$5-I903)*$H$7+$J$16*($H$7^0.5)*(NORMINV(RAND(),0,1))</f>
        <v>3.50630959369052</v>
      </c>
      <c r="K903" s="0" t="n">
        <f aca="true">J903+$D$6*($H$5-J903)*$H$7+$K$16*($H$7^0.5)*(NORMINV(RAND(),0,1))</f>
        <v>3.44316959636074</v>
      </c>
      <c r="L903" s="0" t="n">
        <f aca="true">K903+$D$6*($H$5-K903)*$H$7+$L$16*($H$7^0.5)*(NORMINV(RAND(),0,1))</f>
        <v>3.36715856002839</v>
      </c>
      <c r="M903" s="0" t="n">
        <f aca="true">L903+$D$6*($H$5-L903)*$H$7+$M$16*($H$7^0.5)*(NORMINV(RAND(),0,1))</f>
        <v>3.2581997600172</v>
      </c>
      <c r="N903" s="0" t="n">
        <f aca="false">EXP(M903)</f>
        <v>26.0026839104056</v>
      </c>
      <c r="O903" s="0" t="n">
        <f aca="false">EXP(($H$9*LN(N903))+(1-$H$9)*$H$5+(($D$9^2)/(4*$D$6))*(1-$H$9^2))</f>
        <v>24.1669229859833</v>
      </c>
      <c r="P903" s="33" t="n">
        <f aca="false">(MAX(O903-$D$5,0))*$H$8</f>
        <v>0.919765595493446</v>
      </c>
    </row>
    <row r="904" customFormat="false" ht="12.75" hidden="false" customHeight="false" outlineLevel="0" collapsed="false">
      <c r="A904" s="0" t="n">
        <v>884</v>
      </c>
      <c r="C904" s="18" t="n">
        <f aca="false">$H$6</f>
        <v>3.29212628660779</v>
      </c>
      <c r="D904" s="0" t="n">
        <f aca="true">C904+$D$6*($H$5-C904)*$H$7+$D$16*($H$7^0.5)*(NORMINV(RAND(),0,1))</f>
        <v>3.38424234260398</v>
      </c>
      <c r="E904" s="0" t="n">
        <f aca="true">D904+$D$6*($H$5-D904)*$H$7+$E$16*($H$7^0.5)*(NORMINV(RAND(),0,1))</f>
        <v>3.33531451700121</v>
      </c>
      <c r="F904" s="0" t="n">
        <f aca="true">E904+$D$6*($H$5-E904)*$H$7+$F$16*($H$7^0.5)*(NORMINV(RAND(),0,1))</f>
        <v>3.17420045894398</v>
      </c>
      <c r="G904" s="0" t="n">
        <f aca="true">F904+$D$6*($H$5-F904)*$H$7+$G$16*($H$7^0.5)*(NORMINV(RAND(),0,1))</f>
        <v>3.12417075550363</v>
      </c>
      <c r="H904" s="0" t="n">
        <f aca="true">G904+$D$6*($H$5-G904)*$H$7+$H$16*($H$7^0.5)*(NORMINV(RAND(),0,1))</f>
        <v>3.09909961657385</v>
      </c>
      <c r="I904" s="0" t="n">
        <f aca="true">H904+$D$6*($H$5-H904)*$H$7+$I$16*($H$7^0.5)*(NORMINV(RAND(),0,1))</f>
        <v>2.97390870781688</v>
      </c>
      <c r="J904" s="0" t="n">
        <f aca="true">I904+$D$6*($H$5-I904)*$H$7+$J$16*($H$7^0.5)*(NORMINV(RAND(),0,1))</f>
        <v>2.96301790104646</v>
      </c>
      <c r="K904" s="0" t="n">
        <f aca="true">J904+$D$6*($H$5-J904)*$H$7+$K$16*($H$7^0.5)*(NORMINV(RAND(),0,1))</f>
        <v>2.92750967671268</v>
      </c>
      <c r="L904" s="0" t="n">
        <f aca="true">K904+$D$6*($H$5-K904)*$H$7+$L$16*($H$7^0.5)*(NORMINV(RAND(),0,1))</f>
        <v>2.93174031109709</v>
      </c>
      <c r="M904" s="0" t="n">
        <f aca="true">L904+$D$6*($H$5-L904)*$H$7+$M$16*($H$7^0.5)*(NORMINV(RAND(),0,1))</f>
        <v>3.03084760068241</v>
      </c>
      <c r="N904" s="0" t="n">
        <f aca="false">EXP(M904)</f>
        <v>20.7147830146818</v>
      </c>
      <c r="O904" s="0" t="n">
        <f aca="false">EXP(($H$9*LN(N904))+(1-$H$9)*$H$5+(($D$9^2)/(4*$D$6))*(1-$H$9^2))</f>
        <v>20.1948281174098</v>
      </c>
      <c r="P904" s="33" t="n">
        <f aca="false">(MAX(O904-$D$5,0))*$H$8</f>
        <v>0</v>
      </c>
    </row>
    <row r="905" customFormat="false" ht="12.75" hidden="false" customHeight="false" outlineLevel="0" collapsed="false">
      <c r="A905" s="0" t="n">
        <v>885</v>
      </c>
      <c r="C905" s="18" t="n">
        <f aca="false">$H$6</f>
        <v>3.29212628660779</v>
      </c>
      <c r="D905" s="0" t="n">
        <f aca="true">C905+$D$6*($H$5-C905)*$H$7+$D$16*($H$7^0.5)*(NORMINV(RAND(),0,1))</f>
        <v>3.13908960018782</v>
      </c>
      <c r="E905" s="0" t="n">
        <f aca="true">D905+$D$6*($H$5-D905)*$H$7+$E$16*($H$7^0.5)*(NORMINV(RAND(),0,1))</f>
        <v>2.85022085375607</v>
      </c>
      <c r="F905" s="0" t="n">
        <f aca="true">E905+$D$6*($H$5-E905)*$H$7+$F$16*($H$7^0.5)*(NORMINV(RAND(),0,1))</f>
        <v>2.81642631816389</v>
      </c>
      <c r="G905" s="0" t="n">
        <f aca="true">F905+$D$6*($H$5-F905)*$H$7+$G$16*($H$7^0.5)*(NORMINV(RAND(),0,1))</f>
        <v>2.71451509030332</v>
      </c>
      <c r="H905" s="0" t="n">
        <f aca="true">G905+$D$6*($H$5-G905)*$H$7+$H$16*($H$7^0.5)*(NORMINV(RAND(),0,1))</f>
        <v>2.71453218169999</v>
      </c>
      <c r="I905" s="0" t="n">
        <f aca="true">H905+$D$6*($H$5-H905)*$H$7+$I$16*($H$7^0.5)*(NORMINV(RAND(),0,1))</f>
        <v>2.7729056724402</v>
      </c>
      <c r="J905" s="0" t="n">
        <f aca="true">I905+$D$6*($H$5-I905)*$H$7+$J$16*($H$7^0.5)*(NORMINV(RAND(),0,1))</f>
        <v>2.78167261264681</v>
      </c>
      <c r="K905" s="0" t="n">
        <f aca="true">J905+$D$6*($H$5-J905)*$H$7+$K$16*($H$7^0.5)*(NORMINV(RAND(),0,1))</f>
        <v>2.7802681924039</v>
      </c>
      <c r="L905" s="0" t="n">
        <f aca="true">K905+$D$6*($H$5-K905)*$H$7+$L$16*($H$7^0.5)*(NORMINV(RAND(),0,1))</f>
        <v>2.73841086868505</v>
      </c>
      <c r="M905" s="0" t="n">
        <f aca="true">L905+$D$6*($H$5-L905)*$H$7+$M$16*($H$7^0.5)*(NORMINV(RAND(),0,1))</f>
        <v>2.81881700713741</v>
      </c>
      <c r="N905" s="0" t="n">
        <f aca="false">EXP(M905)</f>
        <v>16.7570155122775</v>
      </c>
      <c r="O905" s="0" t="n">
        <f aca="false">EXP(($H$9*LN(N905))+(1-$H$9)*$H$5+(($D$9^2)/(4*$D$6))*(1-$H$9^2))</f>
        <v>17.0810365211481</v>
      </c>
      <c r="P905" s="33" t="n">
        <f aca="false">(MAX(O905-$D$5,0))*$H$8</f>
        <v>0</v>
      </c>
    </row>
    <row r="906" customFormat="false" ht="12.75" hidden="false" customHeight="false" outlineLevel="0" collapsed="false">
      <c r="A906" s="0" t="n">
        <v>886</v>
      </c>
      <c r="C906" s="18" t="n">
        <f aca="false">$H$6</f>
        <v>3.29212628660779</v>
      </c>
      <c r="D906" s="0" t="n">
        <f aca="true">C906+$D$6*($H$5-C906)*$H$7+$D$16*($H$7^0.5)*(NORMINV(RAND(),0,1))</f>
        <v>3.36673665097528</v>
      </c>
      <c r="E906" s="0" t="n">
        <f aca="true">D906+$D$6*($H$5-D906)*$H$7+$E$16*($H$7^0.5)*(NORMINV(RAND(),0,1))</f>
        <v>3.22266882522013</v>
      </c>
      <c r="F906" s="0" t="n">
        <f aca="true">E906+$D$6*($H$5-E906)*$H$7+$F$16*($H$7^0.5)*(NORMINV(RAND(),0,1))</f>
        <v>3.39217796729277</v>
      </c>
      <c r="G906" s="0" t="n">
        <f aca="true">F906+$D$6*($H$5-F906)*$H$7+$G$16*($H$7^0.5)*(NORMINV(RAND(),0,1))</f>
        <v>3.36694077440859</v>
      </c>
      <c r="H906" s="0" t="n">
        <f aca="true">G906+$D$6*($H$5-G906)*$H$7+$H$16*($H$7^0.5)*(NORMINV(RAND(),0,1))</f>
        <v>3.29660975487681</v>
      </c>
      <c r="I906" s="0" t="n">
        <f aca="true">H906+$D$6*($H$5-H906)*$H$7+$I$16*($H$7^0.5)*(NORMINV(RAND(),0,1))</f>
        <v>3.58809929307283</v>
      </c>
      <c r="J906" s="0" t="n">
        <f aca="true">I906+$D$6*($H$5-I906)*$H$7+$J$16*($H$7^0.5)*(NORMINV(RAND(),0,1))</f>
        <v>3.57306365066325</v>
      </c>
      <c r="K906" s="0" t="n">
        <f aca="true">J906+$D$6*($H$5-J906)*$H$7+$K$16*($H$7^0.5)*(NORMINV(RAND(),0,1))</f>
        <v>3.59551914666795</v>
      </c>
      <c r="L906" s="0" t="n">
        <f aca="true">K906+$D$6*($H$5-K906)*$H$7+$L$16*($H$7^0.5)*(NORMINV(RAND(),0,1))</f>
        <v>3.5675938971012</v>
      </c>
      <c r="M906" s="0" t="n">
        <f aca="true">L906+$D$6*($H$5-L906)*$H$7+$M$16*($H$7^0.5)*(NORMINV(RAND(),0,1))</f>
        <v>3.47479173994014</v>
      </c>
      <c r="N906" s="0" t="n">
        <f aca="false">EXP(M906)</f>
        <v>32.2911028892723</v>
      </c>
      <c r="O906" s="0" t="n">
        <f aca="false">EXP(($H$9*LN(N906))+(1-$H$9)*$H$5+(($D$9^2)/(4*$D$6))*(1-$H$9^2))</f>
        <v>28.675555621054</v>
      </c>
      <c r="P906" s="33" t="n">
        <f aca="false">(MAX(O906-$D$5,0))*$H$8</f>
        <v>5.20850962223683</v>
      </c>
    </row>
    <row r="907" customFormat="false" ht="12.75" hidden="false" customHeight="false" outlineLevel="0" collapsed="false">
      <c r="A907" s="0" t="n">
        <v>887</v>
      </c>
      <c r="C907" s="18" t="n">
        <f aca="false">$H$6</f>
        <v>3.29212628660779</v>
      </c>
      <c r="D907" s="0" t="n">
        <f aca="true">C907+$D$6*($H$5-C907)*$H$7+$D$16*($H$7^0.5)*(NORMINV(RAND(),0,1))</f>
        <v>3.34952637397753</v>
      </c>
      <c r="E907" s="0" t="n">
        <f aca="true">D907+$D$6*($H$5-D907)*$H$7+$E$16*($H$7^0.5)*(NORMINV(RAND(),0,1))</f>
        <v>3.18742373376335</v>
      </c>
      <c r="F907" s="0" t="n">
        <f aca="true">E907+$D$6*($H$5-E907)*$H$7+$F$16*($H$7^0.5)*(NORMINV(RAND(),0,1))</f>
        <v>3.22721104159211</v>
      </c>
      <c r="G907" s="0" t="n">
        <f aca="true">F907+$D$6*($H$5-F907)*$H$7+$G$16*($H$7^0.5)*(NORMINV(RAND(),0,1))</f>
        <v>3.44221580955256</v>
      </c>
      <c r="H907" s="0" t="n">
        <f aca="true">G907+$D$6*($H$5-G907)*$H$7+$H$16*($H$7^0.5)*(NORMINV(RAND(),0,1))</f>
        <v>3.44833808862238</v>
      </c>
      <c r="I907" s="0" t="n">
        <f aca="true">H907+$D$6*($H$5-H907)*$H$7+$I$16*($H$7^0.5)*(NORMINV(RAND(),0,1))</f>
        <v>3.51363965136298</v>
      </c>
      <c r="J907" s="0" t="n">
        <f aca="true">I907+$D$6*($H$5-I907)*$H$7+$J$16*($H$7^0.5)*(NORMINV(RAND(),0,1))</f>
        <v>3.46108686909779</v>
      </c>
      <c r="K907" s="0" t="n">
        <f aca="true">J907+$D$6*($H$5-J907)*$H$7+$K$16*($H$7^0.5)*(NORMINV(RAND(),0,1))</f>
        <v>3.45581658355165</v>
      </c>
      <c r="L907" s="0" t="n">
        <f aca="true">K907+$D$6*($H$5-K907)*$H$7+$L$16*($H$7^0.5)*(NORMINV(RAND(),0,1))</f>
        <v>3.28016316102759</v>
      </c>
      <c r="M907" s="0" t="n">
        <f aca="true">L907+$D$6*($H$5-L907)*$H$7+$M$16*($H$7^0.5)*(NORMINV(RAND(),0,1))</f>
        <v>3.28670640403921</v>
      </c>
      <c r="N907" s="0" t="n">
        <f aca="false">EXP(M907)</f>
        <v>26.7545995415397</v>
      </c>
      <c r="O907" s="0" t="n">
        <f aca="false">EXP(($H$9*LN(N907))+(1-$H$9)*$H$5+(($D$9^2)/(4*$D$6))*(1-$H$9^2))</f>
        <v>24.7171880965549</v>
      </c>
      <c r="P907" s="33" t="n">
        <f aca="false">(MAX(O907-$D$5,0))*$H$8</f>
        <v>1.44319395994521</v>
      </c>
    </row>
    <row r="908" customFormat="false" ht="12.75" hidden="false" customHeight="false" outlineLevel="0" collapsed="false">
      <c r="A908" s="0" t="n">
        <v>888</v>
      </c>
      <c r="C908" s="18" t="n">
        <f aca="false">$H$6</f>
        <v>3.29212628660779</v>
      </c>
      <c r="D908" s="0" t="n">
        <f aca="true">C908+$D$6*($H$5-C908)*$H$7+$D$16*($H$7^0.5)*(NORMINV(RAND(),0,1))</f>
        <v>3.03557012579133</v>
      </c>
      <c r="E908" s="0" t="n">
        <f aca="true">D908+$D$6*($H$5-D908)*$H$7+$E$16*($H$7^0.5)*(NORMINV(RAND(),0,1))</f>
        <v>3.00290396955887</v>
      </c>
      <c r="F908" s="0" t="n">
        <f aca="true">E908+$D$6*($H$5-E908)*$H$7+$F$16*($H$7^0.5)*(NORMINV(RAND(),0,1))</f>
        <v>2.72809086684301</v>
      </c>
      <c r="G908" s="0" t="n">
        <f aca="true">F908+$D$6*($H$5-F908)*$H$7+$G$16*($H$7^0.5)*(NORMINV(RAND(),0,1))</f>
        <v>2.79160364903542</v>
      </c>
      <c r="H908" s="0" t="n">
        <f aca="true">G908+$D$6*($H$5-G908)*$H$7+$H$16*($H$7^0.5)*(NORMINV(RAND(),0,1))</f>
        <v>2.66595341088912</v>
      </c>
      <c r="I908" s="0" t="n">
        <f aca="true">H908+$D$6*($H$5-H908)*$H$7+$I$16*($H$7^0.5)*(NORMINV(RAND(),0,1))</f>
        <v>2.39359054287059</v>
      </c>
      <c r="J908" s="0" t="n">
        <f aca="true">I908+$D$6*($H$5-I908)*$H$7+$J$16*($H$7^0.5)*(NORMINV(RAND(),0,1))</f>
        <v>2.16701642524284</v>
      </c>
      <c r="K908" s="0" t="n">
        <f aca="true">J908+$D$6*($H$5-J908)*$H$7+$K$16*($H$7^0.5)*(NORMINV(RAND(),0,1))</f>
        <v>2.09083534913627</v>
      </c>
      <c r="L908" s="0" t="n">
        <f aca="true">K908+$D$6*($H$5-K908)*$H$7+$L$16*($H$7^0.5)*(NORMINV(RAND(),0,1))</f>
        <v>2.14712258081361</v>
      </c>
      <c r="M908" s="0" t="n">
        <f aca="true">L908+$D$6*($H$5-L908)*$H$7+$M$16*($H$7^0.5)*(NORMINV(RAND(),0,1))</f>
        <v>2.14620097687257</v>
      </c>
      <c r="N908" s="0" t="n">
        <f aca="false">EXP(M908)</f>
        <v>8.55230619401865</v>
      </c>
      <c r="O908" s="0" t="n">
        <f aca="false">EXP(($H$9*LN(N908))+(1-$H$9)*$H$5+(($D$9^2)/(4*$D$6))*(1-$H$9^2))</f>
        <v>10.0417332225086</v>
      </c>
      <c r="P908" s="33" t="n">
        <f aca="false">(MAX(O908-$D$5,0))*$H$8</f>
        <v>0</v>
      </c>
    </row>
    <row r="909" customFormat="false" ht="12.75" hidden="false" customHeight="false" outlineLevel="0" collapsed="false">
      <c r="A909" s="0" t="n">
        <v>889</v>
      </c>
      <c r="C909" s="18" t="n">
        <f aca="false">$H$6</f>
        <v>3.29212628660779</v>
      </c>
      <c r="D909" s="0" t="n">
        <f aca="true">C909+$D$6*($H$5-C909)*$H$7+$D$16*($H$7^0.5)*(NORMINV(RAND(),0,1))</f>
        <v>2.99436499278775</v>
      </c>
      <c r="E909" s="0" t="n">
        <f aca="true">D909+$D$6*($H$5-D909)*$H$7+$E$16*($H$7^0.5)*(NORMINV(RAND(),0,1))</f>
        <v>3.03485355815985</v>
      </c>
      <c r="F909" s="0" t="n">
        <f aca="true">E909+$D$6*($H$5-E909)*$H$7+$F$16*($H$7^0.5)*(NORMINV(RAND(),0,1))</f>
        <v>3.14487670402759</v>
      </c>
      <c r="G909" s="0" t="n">
        <f aca="true">F909+$D$6*($H$5-F909)*$H$7+$G$16*($H$7^0.5)*(NORMINV(RAND(),0,1))</f>
        <v>2.67958366958681</v>
      </c>
      <c r="H909" s="0" t="n">
        <f aca="true">G909+$D$6*($H$5-G909)*$H$7+$H$16*($H$7^0.5)*(NORMINV(RAND(),0,1))</f>
        <v>3.01188666217644</v>
      </c>
      <c r="I909" s="0" t="n">
        <f aca="true">H909+$D$6*($H$5-H909)*$H$7+$I$16*($H$7^0.5)*(NORMINV(RAND(),0,1))</f>
        <v>2.88155175455112</v>
      </c>
      <c r="J909" s="0" t="n">
        <f aca="true">I909+$D$6*($H$5-I909)*$H$7+$J$16*($H$7^0.5)*(NORMINV(RAND(),0,1))</f>
        <v>3.13831226322981</v>
      </c>
      <c r="K909" s="0" t="n">
        <f aca="true">J909+$D$6*($H$5-J909)*$H$7+$K$16*($H$7^0.5)*(NORMINV(RAND(),0,1))</f>
        <v>3.18632092509208</v>
      </c>
      <c r="L909" s="0" t="n">
        <f aca="true">K909+$D$6*($H$5-K909)*$H$7+$L$16*($H$7^0.5)*(NORMINV(RAND(),0,1))</f>
        <v>3.08122867074142</v>
      </c>
      <c r="M909" s="0" t="n">
        <f aca="true">L909+$D$6*($H$5-L909)*$H$7+$M$16*($H$7^0.5)*(NORMINV(RAND(),0,1))</f>
        <v>3.11847773258358</v>
      </c>
      <c r="N909" s="0" t="n">
        <f aca="false">EXP(M909)</f>
        <v>22.6119320232416</v>
      </c>
      <c r="O909" s="0" t="n">
        <f aca="false">EXP(($H$9*LN(N909))+(1-$H$9)*$H$5+(($D$9^2)/(4*$D$6))*(1-$H$9^2))</f>
        <v>21.6419837969347</v>
      </c>
      <c r="P909" s="33" t="n">
        <f aca="false">(MAX(O909-$D$5,0))*$H$8</f>
        <v>0</v>
      </c>
    </row>
    <row r="910" customFormat="false" ht="12.75" hidden="false" customHeight="false" outlineLevel="0" collapsed="false">
      <c r="A910" s="0" t="n">
        <v>890</v>
      </c>
      <c r="C910" s="18" t="n">
        <f aca="false">$H$6</f>
        <v>3.29212628660779</v>
      </c>
      <c r="D910" s="0" t="n">
        <f aca="true">C910+$D$6*($H$5-C910)*$H$7+$D$16*($H$7^0.5)*(NORMINV(RAND(),0,1))</f>
        <v>3.10697355982537</v>
      </c>
      <c r="E910" s="0" t="n">
        <f aca="true">D910+$D$6*($H$5-D910)*$H$7+$E$16*($H$7^0.5)*(NORMINV(RAND(),0,1))</f>
        <v>3.11576339403948</v>
      </c>
      <c r="F910" s="0" t="n">
        <f aca="true">E910+$D$6*($H$5-E910)*$H$7+$F$16*($H$7^0.5)*(NORMINV(RAND(),0,1))</f>
        <v>3.0013214299141</v>
      </c>
      <c r="G910" s="0" t="n">
        <f aca="true">F910+$D$6*($H$5-F910)*$H$7+$G$16*($H$7^0.5)*(NORMINV(RAND(),0,1))</f>
        <v>2.80000360528417</v>
      </c>
      <c r="H910" s="0" t="n">
        <f aca="true">G910+$D$6*($H$5-G910)*$H$7+$H$16*($H$7^0.5)*(NORMINV(RAND(),0,1))</f>
        <v>2.71277030352249</v>
      </c>
      <c r="I910" s="0" t="n">
        <f aca="true">H910+$D$6*($H$5-H910)*$H$7+$I$16*($H$7^0.5)*(NORMINV(RAND(),0,1))</f>
        <v>2.91705736024088</v>
      </c>
      <c r="J910" s="0" t="n">
        <f aca="true">I910+$D$6*($H$5-I910)*$H$7+$J$16*($H$7^0.5)*(NORMINV(RAND(),0,1))</f>
        <v>2.84261710198717</v>
      </c>
      <c r="K910" s="0" t="n">
        <f aca="true">J910+$D$6*($H$5-J910)*$H$7+$K$16*($H$7^0.5)*(NORMINV(RAND(),0,1))</f>
        <v>2.85887141059647</v>
      </c>
      <c r="L910" s="0" t="n">
        <f aca="true">K910+$D$6*($H$5-K910)*$H$7+$L$16*($H$7^0.5)*(NORMINV(RAND(),0,1))</f>
        <v>2.7853884072016</v>
      </c>
      <c r="M910" s="0" t="n">
        <f aca="true">L910+$D$6*($H$5-L910)*$H$7+$M$16*($H$7^0.5)*(NORMINV(RAND(),0,1))</f>
        <v>2.80831434958746</v>
      </c>
      <c r="N910" s="0" t="n">
        <f aca="false">EXP(M910)</f>
        <v>16.5819432878898</v>
      </c>
      <c r="O910" s="0" t="n">
        <f aca="false">EXP(($H$9*LN(N910))+(1-$H$9)*$H$5+(($D$9^2)/(4*$D$6))*(1-$H$9^2))</f>
        <v>16.9399388058373</v>
      </c>
      <c r="P910" s="33" t="n">
        <f aca="false">(MAX(O910-$D$5,0))*$H$8</f>
        <v>0</v>
      </c>
    </row>
    <row r="911" customFormat="false" ht="12.75" hidden="false" customHeight="false" outlineLevel="0" collapsed="false">
      <c r="A911" s="0" t="n">
        <v>891</v>
      </c>
      <c r="C911" s="18" t="n">
        <f aca="false">$H$6</f>
        <v>3.29212628660779</v>
      </c>
      <c r="D911" s="0" t="n">
        <f aca="true">C911+$D$6*($H$5-C911)*$H$7+$D$16*($H$7^0.5)*(NORMINV(RAND(),0,1))</f>
        <v>3.33521656877593</v>
      </c>
      <c r="E911" s="0" t="n">
        <f aca="true">D911+$D$6*($H$5-D911)*$H$7+$E$16*($H$7^0.5)*(NORMINV(RAND(),0,1))</f>
        <v>3.27743473550669</v>
      </c>
      <c r="F911" s="0" t="n">
        <f aca="true">E911+$D$6*($H$5-E911)*$H$7+$F$16*($H$7^0.5)*(NORMINV(RAND(),0,1))</f>
        <v>3.42155895866545</v>
      </c>
      <c r="G911" s="0" t="n">
        <f aca="true">F911+$D$6*($H$5-F911)*$H$7+$G$16*($H$7^0.5)*(NORMINV(RAND(),0,1))</f>
        <v>3.20787515496949</v>
      </c>
      <c r="H911" s="0" t="n">
        <f aca="true">G911+$D$6*($H$5-G911)*$H$7+$H$16*($H$7^0.5)*(NORMINV(RAND(),0,1))</f>
        <v>3.2178606305399</v>
      </c>
      <c r="I911" s="0" t="n">
        <f aca="true">H911+$D$6*($H$5-H911)*$H$7+$I$16*($H$7^0.5)*(NORMINV(RAND(),0,1))</f>
        <v>3.37192162856459</v>
      </c>
      <c r="J911" s="0" t="n">
        <f aca="true">I911+$D$6*($H$5-I911)*$H$7+$J$16*($H$7^0.5)*(NORMINV(RAND(),0,1))</f>
        <v>3.4005151302612</v>
      </c>
      <c r="K911" s="0" t="n">
        <f aca="true">J911+$D$6*($H$5-J911)*$H$7+$K$16*($H$7^0.5)*(NORMINV(RAND(),0,1))</f>
        <v>3.3208802315095</v>
      </c>
      <c r="L911" s="0" t="n">
        <f aca="true">K911+$D$6*($H$5-K911)*$H$7+$L$16*($H$7^0.5)*(NORMINV(RAND(),0,1))</f>
        <v>3.3807046525693</v>
      </c>
      <c r="M911" s="0" t="n">
        <f aca="true">L911+$D$6*($H$5-L911)*$H$7+$M$16*($H$7^0.5)*(NORMINV(RAND(),0,1))</f>
        <v>3.22836136063964</v>
      </c>
      <c r="N911" s="0" t="n">
        <f aca="false">EXP(M911)</f>
        <v>25.2382666511991</v>
      </c>
      <c r="O911" s="0" t="n">
        <f aca="false">EXP(($H$9*LN(N911))+(1-$H$9)*$H$5+(($D$9^2)/(4*$D$6))*(1-$H$9^2))</f>
        <v>23.6040684301823</v>
      </c>
      <c r="P911" s="33" t="n">
        <f aca="false">(MAX(O911-$D$5,0))*$H$8</f>
        <v>0.384361780301178</v>
      </c>
    </row>
    <row r="912" customFormat="false" ht="12.75" hidden="false" customHeight="false" outlineLevel="0" collapsed="false">
      <c r="A912" s="0" t="n">
        <v>892</v>
      </c>
      <c r="C912" s="18" t="n">
        <f aca="false">$H$6</f>
        <v>3.29212628660779</v>
      </c>
      <c r="D912" s="0" t="n">
        <f aca="true">C912+$D$6*($H$5-C912)*$H$7+$D$16*($H$7^0.5)*(NORMINV(RAND(),0,1))</f>
        <v>3.22378621777688</v>
      </c>
      <c r="E912" s="0" t="n">
        <f aca="true">D912+$D$6*($H$5-D912)*$H$7+$E$16*($H$7^0.5)*(NORMINV(RAND(),0,1))</f>
        <v>3.13192193766992</v>
      </c>
      <c r="F912" s="0" t="n">
        <f aca="true">E912+$D$6*($H$5-E912)*$H$7+$F$16*($H$7^0.5)*(NORMINV(RAND(),0,1))</f>
        <v>3.0271970515275</v>
      </c>
      <c r="G912" s="0" t="n">
        <f aca="true">F912+$D$6*($H$5-F912)*$H$7+$G$16*($H$7^0.5)*(NORMINV(RAND(),0,1))</f>
        <v>3.20980890185926</v>
      </c>
      <c r="H912" s="0" t="n">
        <f aca="true">G912+$D$6*($H$5-G912)*$H$7+$H$16*($H$7^0.5)*(NORMINV(RAND(),0,1))</f>
        <v>3.30404481818792</v>
      </c>
      <c r="I912" s="0" t="n">
        <f aca="true">H912+$D$6*($H$5-H912)*$H$7+$I$16*($H$7^0.5)*(NORMINV(RAND(),0,1))</f>
        <v>3.26217690123692</v>
      </c>
      <c r="J912" s="0" t="n">
        <f aca="true">I912+$D$6*($H$5-I912)*$H$7+$J$16*($H$7^0.5)*(NORMINV(RAND(),0,1))</f>
        <v>3.20415861371584</v>
      </c>
      <c r="K912" s="0" t="n">
        <f aca="true">J912+$D$6*($H$5-J912)*$H$7+$K$16*($H$7^0.5)*(NORMINV(RAND(),0,1))</f>
        <v>3.12842206645015</v>
      </c>
      <c r="L912" s="0" t="n">
        <f aca="true">K912+$D$6*($H$5-K912)*$H$7+$L$16*($H$7^0.5)*(NORMINV(RAND(),0,1))</f>
        <v>3.04267371588419</v>
      </c>
      <c r="M912" s="0" t="n">
        <f aca="true">L912+$D$6*($H$5-L912)*$H$7+$M$16*($H$7^0.5)*(NORMINV(RAND(),0,1))</f>
        <v>3.18090115857754</v>
      </c>
      <c r="N912" s="0" t="n">
        <f aca="false">EXP(M912)</f>
        <v>24.068433257249</v>
      </c>
      <c r="O912" s="0" t="n">
        <f aca="false">EXP(($H$9*LN(N912))+(1-$H$9)*$H$5+(($D$9^2)/(4*$D$6))*(1-$H$9^2))</f>
        <v>22.7356900321985</v>
      </c>
      <c r="P912" s="33" t="n">
        <f aca="false">(MAX(O912-$D$5,0))*$H$8</f>
        <v>0</v>
      </c>
    </row>
    <row r="913" customFormat="false" ht="12.75" hidden="false" customHeight="false" outlineLevel="0" collapsed="false">
      <c r="A913" s="0" t="n">
        <v>893</v>
      </c>
      <c r="C913" s="18" t="n">
        <f aca="false">$H$6</f>
        <v>3.29212628660779</v>
      </c>
      <c r="D913" s="0" t="n">
        <f aca="true">C913+$D$6*($H$5-C913)*$H$7+$D$16*($H$7^0.5)*(NORMINV(RAND(),0,1))</f>
        <v>3.40914102893604</v>
      </c>
      <c r="E913" s="0" t="n">
        <f aca="true">D913+$D$6*($H$5-D913)*$H$7+$E$16*($H$7^0.5)*(NORMINV(RAND(),0,1))</f>
        <v>3.4072944345054</v>
      </c>
      <c r="F913" s="0" t="n">
        <f aca="true">E913+$D$6*($H$5-E913)*$H$7+$F$16*($H$7^0.5)*(NORMINV(RAND(),0,1))</f>
        <v>3.60766828141328</v>
      </c>
      <c r="G913" s="0" t="n">
        <f aca="true">F913+$D$6*($H$5-F913)*$H$7+$G$16*($H$7^0.5)*(NORMINV(RAND(),0,1))</f>
        <v>3.55743250178102</v>
      </c>
      <c r="H913" s="0" t="n">
        <f aca="true">G913+$D$6*($H$5-G913)*$H$7+$H$16*($H$7^0.5)*(NORMINV(RAND(),0,1))</f>
        <v>3.77838225719932</v>
      </c>
      <c r="I913" s="0" t="n">
        <f aca="true">H913+$D$6*($H$5-H913)*$H$7+$I$16*($H$7^0.5)*(NORMINV(RAND(),0,1))</f>
        <v>3.73334712347548</v>
      </c>
      <c r="J913" s="0" t="n">
        <f aca="true">I913+$D$6*($H$5-I913)*$H$7+$J$16*($H$7^0.5)*(NORMINV(RAND(),0,1))</f>
        <v>3.727227261255</v>
      </c>
      <c r="K913" s="0" t="n">
        <f aca="true">J913+$D$6*($H$5-J913)*$H$7+$K$16*($H$7^0.5)*(NORMINV(RAND(),0,1))</f>
        <v>3.75793834231332</v>
      </c>
      <c r="L913" s="0" t="n">
        <f aca="true">K913+$D$6*($H$5-K913)*$H$7+$L$16*($H$7^0.5)*(NORMINV(RAND(),0,1))</f>
        <v>3.92628309105262</v>
      </c>
      <c r="M913" s="0" t="n">
        <f aca="true">L913+$D$6*($H$5-L913)*$H$7+$M$16*($H$7^0.5)*(NORMINV(RAND(),0,1))</f>
        <v>3.89641358735225</v>
      </c>
      <c r="N913" s="0" t="n">
        <f aca="false">EXP(M913)</f>
        <v>49.2255888736845</v>
      </c>
      <c r="O913" s="0" t="n">
        <f aca="false">EXP(($H$9*LN(N913))+(1-$H$9)*$H$5+(($D$9^2)/(4*$D$6))*(1-$H$9^2))</f>
        <v>40.0061753568308</v>
      </c>
      <c r="P913" s="33" t="n">
        <f aca="false">(MAX(O913-$D$5,0))*$H$8</f>
        <v>15.9865285127362</v>
      </c>
    </row>
    <row r="914" customFormat="false" ht="12.75" hidden="false" customHeight="false" outlineLevel="0" collapsed="false">
      <c r="A914" s="0" t="n">
        <v>894</v>
      </c>
      <c r="C914" s="18" t="n">
        <f aca="false">$H$6</f>
        <v>3.29212628660779</v>
      </c>
      <c r="D914" s="0" t="n">
        <f aca="true">C914+$D$6*($H$5-C914)*$H$7+$D$16*($H$7^0.5)*(NORMINV(RAND(),0,1))</f>
        <v>3.26105891149831</v>
      </c>
      <c r="E914" s="0" t="n">
        <f aca="true">D914+$D$6*($H$5-D914)*$H$7+$E$16*($H$7^0.5)*(NORMINV(RAND(),0,1))</f>
        <v>2.98819232727447</v>
      </c>
      <c r="F914" s="0" t="n">
        <f aca="true">E914+$D$6*($H$5-E914)*$H$7+$F$16*($H$7^0.5)*(NORMINV(RAND(),0,1))</f>
        <v>3.03269847944265</v>
      </c>
      <c r="G914" s="0" t="n">
        <f aca="true">F914+$D$6*($H$5-F914)*$H$7+$G$16*($H$7^0.5)*(NORMINV(RAND(),0,1))</f>
        <v>2.81467022864735</v>
      </c>
      <c r="H914" s="0" t="n">
        <f aca="true">G914+$D$6*($H$5-G914)*$H$7+$H$16*($H$7^0.5)*(NORMINV(RAND(),0,1))</f>
        <v>3.20858596082511</v>
      </c>
      <c r="I914" s="0" t="n">
        <f aca="true">H914+$D$6*($H$5-H914)*$H$7+$I$16*($H$7^0.5)*(NORMINV(RAND(),0,1))</f>
        <v>3.0179489884137</v>
      </c>
      <c r="J914" s="0" t="n">
        <f aca="true">I914+$D$6*($H$5-I914)*$H$7+$J$16*($H$7^0.5)*(NORMINV(RAND(),0,1))</f>
        <v>2.98483704134643</v>
      </c>
      <c r="K914" s="0" t="n">
        <f aca="true">J914+$D$6*($H$5-J914)*$H$7+$K$16*($H$7^0.5)*(NORMINV(RAND(),0,1))</f>
        <v>3.01857303907834</v>
      </c>
      <c r="L914" s="0" t="n">
        <f aca="true">K914+$D$6*($H$5-K914)*$H$7+$L$16*($H$7^0.5)*(NORMINV(RAND(),0,1))</f>
        <v>2.93721212406925</v>
      </c>
      <c r="M914" s="0" t="n">
        <f aca="true">L914+$D$6*($H$5-L914)*$H$7+$M$16*($H$7^0.5)*(NORMINV(RAND(),0,1))</f>
        <v>2.90803125065198</v>
      </c>
      <c r="N914" s="0" t="n">
        <f aca="false">EXP(M914)</f>
        <v>18.3206941837096</v>
      </c>
      <c r="O914" s="0" t="n">
        <f aca="false">EXP(($H$9*LN(N914))+(1-$H$9)*$H$5+(($D$9^2)/(4*$D$6))*(1-$H$9^2))</f>
        <v>18.327974578809</v>
      </c>
      <c r="P914" s="33" t="n">
        <f aca="false">(MAX(O914-$D$5,0))*$H$8</f>
        <v>0</v>
      </c>
    </row>
    <row r="915" customFormat="false" ht="12.75" hidden="false" customHeight="false" outlineLevel="0" collapsed="false">
      <c r="A915" s="0" t="n">
        <v>895</v>
      </c>
      <c r="C915" s="18" t="n">
        <f aca="false">$H$6</f>
        <v>3.29212628660779</v>
      </c>
      <c r="D915" s="0" t="n">
        <f aca="true">C915+$D$6*($H$5-C915)*$H$7+$D$16*($H$7^0.5)*(NORMINV(RAND(),0,1))</f>
        <v>3.01300383379639</v>
      </c>
      <c r="E915" s="0" t="n">
        <f aca="true">D915+$D$6*($H$5-D915)*$H$7+$E$16*($H$7^0.5)*(NORMINV(RAND(),0,1))</f>
        <v>3.047592037077</v>
      </c>
      <c r="F915" s="0" t="n">
        <f aca="true">E915+$D$6*($H$5-E915)*$H$7+$F$16*($H$7^0.5)*(NORMINV(RAND(),0,1))</f>
        <v>2.81783008713966</v>
      </c>
      <c r="G915" s="0" t="n">
        <f aca="true">F915+$D$6*($H$5-F915)*$H$7+$G$16*($H$7^0.5)*(NORMINV(RAND(),0,1))</f>
        <v>2.73278831662979</v>
      </c>
      <c r="H915" s="0" t="n">
        <f aca="true">G915+$D$6*($H$5-G915)*$H$7+$H$16*($H$7^0.5)*(NORMINV(RAND(),0,1))</f>
        <v>2.62936534453722</v>
      </c>
      <c r="I915" s="0" t="n">
        <f aca="true">H915+$D$6*($H$5-H915)*$H$7+$I$16*($H$7^0.5)*(NORMINV(RAND(),0,1))</f>
        <v>2.68973256995174</v>
      </c>
      <c r="J915" s="0" t="n">
        <f aca="true">I915+$D$6*($H$5-I915)*$H$7+$J$16*($H$7^0.5)*(NORMINV(RAND(),0,1))</f>
        <v>2.78654807004654</v>
      </c>
      <c r="K915" s="0" t="n">
        <f aca="true">J915+$D$6*($H$5-J915)*$H$7+$K$16*($H$7^0.5)*(NORMINV(RAND(),0,1))</f>
        <v>2.82646474970202</v>
      </c>
      <c r="L915" s="0" t="n">
        <f aca="true">K915+$D$6*($H$5-K915)*$H$7+$L$16*($H$7^0.5)*(NORMINV(RAND(),0,1))</f>
        <v>2.83283335711289</v>
      </c>
      <c r="M915" s="0" t="n">
        <f aca="true">L915+$D$6*($H$5-L915)*$H$7+$M$16*($H$7^0.5)*(NORMINV(RAND(),0,1))</f>
        <v>2.79159946778411</v>
      </c>
      <c r="N915" s="0" t="n">
        <f aca="false">EXP(M915)</f>
        <v>16.3070816054054</v>
      </c>
      <c r="O915" s="0" t="n">
        <f aca="false">EXP(($H$9*LN(N915))+(1-$H$9)*$H$5+(($D$9^2)/(4*$D$6))*(1-$H$9^2))</f>
        <v>16.717782716208</v>
      </c>
      <c r="P915" s="33" t="n">
        <f aca="false">(MAX(O915-$D$5,0))*$H$8</f>
        <v>0</v>
      </c>
    </row>
    <row r="916" customFormat="false" ht="12.75" hidden="false" customHeight="false" outlineLevel="0" collapsed="false">
      <c r="A916" s="0" t="n">
        <v>896</v>
      </c>
      <c r="C916" s="18" t="n">
        <f aca="false">$H$6</f>
        <v>3.29212628660779</v>
      </c>
      <c r="D916" s="0" t="n">
        <f aca="true">C916+$D$6*($H$5-C916)*$H$7+$D$16*($H$7^0.5)*(NORMINV(RAND(),0,1))</f>
        <v>3.16712829516411</v>
      </c>
      <c r="E916" s="0" t="n">
        <f aca="true">D916+$D$6*($H$5-D916)*$H$7+$E$16*($H$7^0.5)*(NORMINV(RAND(),0,1))</f>
        <v>3.20966780285211</v>
      </c>
      <c r="F916" s="0" t="n">
        <f aca="true">E916+$D$6*($H$5-E916)*$H$7+$F$16*($H$7^0.5)*(NORMINV(RAND(),0,1))</f>
        <v>3.10160289119698</v>
      </c>
      <c r="G916" s="0" t="n">
        <f aca="true">F916+$D$6*($H$5-F916)*$H$7+$G$16*($H$7^0.5)*(NORMINV(RAND(),0,1))</f>
        <v>3.01306692357229</v>
      </c>
      <c r="H916" s="0" t="n">
        <f aca="true">G916+$D$6*($H$5-G916)*$H$7+$H$16*($H$7^0.5)*(NORMINV(RAND(),0,1))</f>
        <v>2.85425967773483</v>
      </c>
      <c r="I916" s="0" t="n">
        <f aca="true">H916+$D$6*($H$5-H916)*$H$7+$I$16*($H$7^0.5)*(NORMINV(RAND(),0,1))</f>
        <v>2.90703279079827</v>
      </c>
      <c r="J916" s="0" t="n">
        <f aca="true">I916+$D$6*($H$5-I916)*$H$7+$J$16*($H$7^0.5)*(NORMINV(RAND(),0,1))</f>
        <v>2.66898460715778</v>
      </c>
      <c r="K916" s="0" t="n">
        <f aca="true">J916+$D$6*($H$5-J916)*$H$7+$K$16*($H$7^0.5)*(NORMINV(RAND(),0,1))</f>
        <v>2.63924201244537</v>
      </c>
      <c r="L916" s="0" t="n">
        <f aca="true">K916+$D$6*($H$5-K916)*$H$7+$L$16*($H$7^0.5)*(NORMINV(RAND(),0,1))</f>
        <v>2.65611516954349</v>
      </c>
      <c r="M916" s="0" t="n">
        <f aca="true">L916+$D$6*($H$5-L916)*$H$7+$M$16*($H$7^0.5)*(NORMINV(RAND(),0,1))</f>
        <v>2.70800836880678</v>
      </c>
      <c r="N916" s="0" t="n">
        <f aca="false">EXP(M916)</f>
        <v>14.9993725286929</v>
      </c>
      <c r="O916" s="0" t="n">
        <f aca="false">EXP(($H$9*LN(N916))+(1-$H$9)*$H$5+(($D$9^2)/(4*$D$6))*(1-$H$9^2))</f>
        <v>15.6497407555852</v>
      </c>
      <c r="P916" s="33" t="n">
        <f aca="false">(MAX(O916-$D$5,0))*$H$8</f>
        <v>0</v>
      </c>
    </row>
    <row r="917" customFormat="false" ht="12.75" hidden="false" customHeight="false" outlineLevel="0" collapsed="false">
      <c r="A917" s="0" t="n">
        <v>897</v>
      </c>
      <c r="C917" s="18" t="n">
        <f aca="false">$H$6</f>
        <v>3.29212628660779</v>
      </c>
      <c r="D917" s="0" t="n">
        <f aca="true">C917+$D$6*($H$5-C917)*$H$7+$D$16*($H$7^0.5)*(NORMINV(RAND(),0,1))</f>
        <v>3.27335076772156</v>
      </c>
      <c r="E917" s="0" t="n">
        <f aca="true">D917+$D$6*($H$5-D917)*$H$7+$E$16*($H$7^0.5)*(NORMINV(RAND(),0,1))</f>
        <v>3.07585085959184</v>
      </c>
      <c r="F917" s="0" t="n">
        <f aca="true">E917+$D$6*($H$5-E917)*$H$7+$F$16*($H$7^0.5)*(NORMINV(RAND(),0,1))</f>
        <v>2.95614914402643</v>
      </c>
      <c r="G917" s="0" t="n">
        <f aca="true">F917+$D$6*($H$5-F917)*$H$7+$G$16*($H$7^0.5)*(NORMINV(RAND(),0,1))</f>
        <v>2.73288045726974</v>
      </c>
      <c r="H917" s="0" t="n">
        <f aca="true">G917+$D$6*($H$5-G917)*$H$7+$H$16*($H$7^0.5)*(NORMINV(RAND(),0,1))</f>
        <v>2.57472026156229</v>
      </c>
      <c r="I917" s="0" t="n">
        <f aca="true">H917+$D$6*($H$5-H917)*$H$7+$I$16*($H$7^0.5)*(NORMINV(RAND(),0,1))</f>
        <v>2.72365196372584</v>
      </c>
      <c r="J917" s="0" t="n">
        <f aca="true">I917+$D$6*($H$5-I917)*$H$7+$J$16*($H$7^0.5)*(NORMINV(RAND(),0,1))</f>
        <v>2.72369563949923</v>
      </c>
      <c r="K917" s="0" t="n">
        <f aca="true">J917+$D$6*($H$5-J917)*$H$7+$K$16*($H$7^0.5)*(NORMINV(RAND(),0,1))</f>
        <v>2.79060816705213</v>
      </c>
      <c r="L917" s="0" t="n">
        <f aca="true">K917+$D$6*($H$5-K917)*$H$7+$L$16*($H$7^0.5)*(NORMINV(RAND(),0,1))</f>
        <v>2.7714805100978</v>
      </c>
      <c r="M917" s="0" t="n">
        <f aca="true">L917+$D$6*($H$5-L917)*$H$7+$M$16*($H$7^0.5)*(NORMINV(RAND(),0,1))</f>
        <v>2.82490709353852</v>
      </c>
      <c r="N917" s="0" t="n">
        <f aca="false">EXP(M917)</f>
        <v>16.8593785681194</v>
      </c>
      <c r="O917" s="0" t="n">
        <f aca="false">EXP(($H$9*LN(N917))+(1-$H$9)*$H$5+(($D$9^2)/(4*$D$6))*(1-$H$9^2))</f>
        <v>17.1633913441457</v>
      </c>
      <c r="P917" s="33" t="n">
        <f aca="false">(MAX(O917-$D$5,0))*$H$8</f>
        <v>0</v>
      </c>
    </row>
    <row r="918" customFormat="false" ht="12.75" hidden="false" customHeight="false" outlineLevel="0" collapsed="false">
      <c r="A918" s="0" t="n">
        <v>898</v>
      </c>
      <c r="C918" s="18" t="n">
        <f aca="false">$H$6</f>
        <v>3.29212628660779</v>
      </c>
      <c r="D918" s="0" t="n">
        <f aca="true">C918+$D$6*($H$5-C918)*$H$7+$D$16*($H$7^0.5)*(NORMINV(RAND(),0,1))</f>
        <v>3.32942021714415</v>
      </c>
      <c r="E918" s="0" t="n">
        <f aca="true">D918+$D$6*($H$5-D918)*$H$7+$E$16*($H$7^0.5)*(NORMINV(RAND(),0,1))</f>
        <v>3.39963851111609</v>
      </c>
      <c r="F918" s="0" t="n">
        <f aca="true">E918+$D$6*($H$5-E918)*$H$7+$F$16*($H$7^0.5)*(NORMINV(RAND(),0,1))</f>
        <v>3.38564745407741</v>
      </c>
      <c r="G918" s="0" t="n">
        <f aca="true">F918+$D$6*($H$5-F918)*$H$7+$G$16*($H$7^0.5)*(NORMINV(RAND(),0,1))</f>
        <v>3.47173328523433</v>
      </c>
      <c r="H918" s="0" t="n">
        <f aca="true">G918+$D$6*($H$5-G918)*$H$7+$H$16*($H$7^0.5)*(NORMINV(RAND(),0,1))</f>
        <v>3.19495900094079</v>
      </c>
      <c r="I918" s="0" t="n">
        <f aca="true">H918+$D$6*($H$5-H918)*$H$7+$I$16*($H$7^0.5)*(NORMINV(RAND(),0,1))</f>
        <v>3.10939976462567</v>
      </c>
      <c r="J918" s="0" t="n">
        <f aca="true">I918+$D$6*($H$5-I918)*$H$7+$J$16*($H$7^0.5)*(NORMINV(RAND(),0,1))</f>
        <v>3.17467716969521</v>
      </c>
      <c r="K918" s="0" t="n">
        <f aca="true">J918+$D$6*($H$5-J918)*$H$7+$K$16*($H$7^0.5)*(NORMINV(RAND(),0,1))</f>
        <v>3.24111748446442</v>
      </c>
      <c r="L918" s="0" t="n">
        <f aca="true">K918+$D$6*($H$5-K918)*$H$7+$L$16*($H$7^0.5)*(NORMINV(RAND(),0,1))</f>
        <v>3.20065862895558</v>
      </c>
      <c r="M918" s="0" t="n">
        <f aca="true">L918+$D$6*($H$5-L918)*$H$7+$M$16*($H$7^0.5)*(NORMINV(RAND(),0,1))</f>
        <v>3.31663477336827</v>
      </c>
      <c r="N918" s="0" t="n">
        <f aca="false">EXP(M918)</f>
        <v>27.5674236579123</v>
      </c>
      <c r="O918" s="0" t="n">
        <f aca="false">EXP(($H$9*LN(N918))+(1-$H$9)*$H$5+(($D$9^2)/(4*$D$6))*(1-$H$9^2))</f>
        <v>25.3083839858569</v>
      </c>
      <c r="P918" s="33" t="n">
        <f aca="false">(MAX(O918-$D$5,0))*$H$8</f>
        <v>2.00555688549315</v>
      </c>
    </row>
    <row r="919" customFormat="false" ht="12.75" hidden="false" customHeight="false" outlineLevel="0" collapsed="false">
      <c r="A919" s="0" t="n">
        <v>899</v>
      </c>
      <c r="C919" s="18" t="n">
        <f aca="false">$H$6</f>
        <v>3.29212628660779</v>
      </c>
      <c r="D919" s="0" t="n">
        <f aca="true">C919+$D$6*($H$5-C919)*$H$7+$D$16*($H$7^0.5)*(NORMINV(RAND(),0,1))</f>
        <v>3.26584683734396</v>
      </c>
      <c r="E919" s="0" t="n">
        <f aca="true">D919+$D$6*($H$5-D919)*$H$7+$E$16*($H$7^0.5)*(NORMINV(RAND(),0,1))</f>
        <v>3.17824502855677</v>
      </c>
      <c r="F919" s="0" t="n">
        <f aca="true">E919+$D$6*($H$5-E919)*$H$7+$F$16*($H$7^0.5)*(NORMINV(RAND(),0,1))</f>
        <v>3.04867101986373</v>
      </c>
      <c r="G919" s="0" t="n">
        <f aca="true">F919+$D$6*($H$5-F919)*$H$7+$G$16*($H$7^0.5)*(NORMINV(RAND(),0,1))</f>
        <v>3.19102359850266</v>
      </c>
      <c r="H919" s="0" t="n">
        <f aca="true">G919+$D$6*($H$5-G919)*$H$7+$H$16*($H$7^0.5)*(NORMINV(RAND(),0,1))</f>
        <v>3.13972138954499</v>
      </c>
      <c r="I919" s="0" t="n">
        <f aca="true">H919+$D$6*($H$5-H919)*$H$7+$I$16*($H$7^0.5)*(NORMINV(RAND(),0,1))</f>
        <v>2.92295102554894</v>
      </c>
      <c r="J919" s="0" t="n">
        <f aca="true">I919+$D$6*($H$5-I919)*$H$7+$J$16*($H$7^0.5)*(NORMINV(RAND(),0,1))</f>
        <v>2.87809150798949</v>
      </c>
      <c r="K919" s="0" t="n">
        <f aca="true">J919+$D$6*($H$5-J919)*$H$7+$K$16*($H$7^0.5)*(NORMINV(RAND(),0,1))</f>
        <v>2.83578863628691</v>
      </c>
      <c r="L919" s="0" t="n">
        <f aca="true">K919+$D$6*($H$5-K919)*$H$7+$L$16*($H$7^0.5)*(NORMINV(RAND(),0,1))</f>
        <v>2.73743242671883</v>
      </c>
      <c r="M919" s="0" t="n">
        <f aca="true">L919+$D$6*($H$5-L919)*$H$7+$M$16*($H$7^0.5)*(NORMINV(RAND(),0,1))</f>
        <v>2.70054366964147</v>
      </c>
      <c r="N919" s="0" t="n">
        <f aca="false">EXP(M919)</f>
        <v>14.8878235827343</v>
      </c>
      <c r="O919" s="0" t="n">
        <f aca="false">EXP(($H$9*LN(N919))+(1-$H$9)*$H$5+(($D$9^2)/(4*$D$6))*(1-$H$9^2))</f>
        <v>15.5577495304847</v>
      </c>
      <c r="P919" s="33" t="n">
        <f aca="false">(MAX(O919-$D$5,0))*$H$8</f>
        <v>0</v>
      </c>
    </row>
    <row r="920" customFormat="false" ht="12.75" hidden="false" customHeight="false" outlineLevel="0" collapsed="false">
      <c r="A920" s="0" t="n">
        <v>900</v>
      </c>
      <c r="C920" s="18" t="n">
        <f aca="false">$H$6</f>
        <v>3.29212628660779</v>
      </c>
      <c r="D920" s="0" t="n">
        <f aca="true">C920+$D$6*($H$5-C920)*$H$7+$D$16*($H$7^0.5)*(NORMINV(RAND(),0,1))</f>
        <v>3.32998804517815</v>
      </c>
      <c r="E920" s="0" t="n">
        <f aca="true">D920+$D$6*($H$5-D920)*$H$7+$E$16*($H$7^0.5)*(NORMINV(RAND(),0,1))</f>
        <v>3.36311545627161</v>
      </c>
      <c r="F920" s="0" t="n">
        <f aca="true">E920+$D$6*($H$5-E920)*$H$7+$F$16*($H$7^0.5)*(NORMINV(RAND(),0,1))</f>
        <v>3.28201051606974</v>
      </c>
      <c r="G920" s="0" t="n">
        <f aca="true">F920+$D$6*($H$5-F920)*$H$7+$G$16*($H$7^0.5)*(NORMINV(RAND(),0,1))</f>
        <v>3.21280102473952</v>
      </c>
      <c r="H920" s="0" t="n">
        <f aca="true">G920+$D$6*($H$5-G920)*$H$7+$H$16*($H$7^0.5)*(NORMINV(RAND(),0,1))</f>
        <v>3.05509256912019</v>
      </c>
      <c r="I920" s="0" t="n">
        <f aca="true">H920+$D$6*($H$5-H920)*$H$7+$I$16*($H$7^0.5)*(NORMINV(RAND(),0,1))</f>
        <v>3.07786583813996</v>
      </c>
      <c r="J920" s="0" t="n">
        <f aca="true">I920+$D$6*($H$5-I920)*$H$7+$J$16*($H$7^0.5)*(NORMINV(RAND(),0,1))</f>
        <v>3.0455650744234</v>
      </c>
      <c r="K920" s="0" t="n">
        <f aca="true">J920+$D$6*($H$5-J920)*$H$7+$K$16*($H$7^0.5)*(NORMINV(RAND(),0,1))</f>
        <v>2.94231948271418</v>
      </c>
      <c r="L920" s="0" t="n">
        <f aca="true">K920+$D$6*($H$5-K920)*$H$7+$L$16*($H$7^0.5)*(NORMINV(RAND(),0,1))</f>
        <v>3.13955485420329</v>
      </c>
      <c r="M920" s="0" t="n">
        <f aca="true">L920+$D$6*($H$5-L920)*$H$7+$M$16*($H$7^0.5)*(NORMINV(RAND(),0,1))</f>
        <v>3.14564678821738</v>
      </c>
      <c r="N920" s="0" t="n">
        <f aca="false">EXP(M920)</f>
        <v>23.2346985436406</v>
      </c>
      <c r="O920" s="0" t="n">
        <f aca="false">EXP(($H$9*LN(N920))+(1-$H$9)*$H$5+(($D$9^2)/(4*$D$6))*(1-$H$9^2))</f>
        <v>22.1113868415555</v>
      </c>
      <c r="P920" s="33" t="n">
        <f aca="false">(MAX(O920-$D$5,0))*$H$8</f>
        <v>0</v>
      </c>
    </row>
    <row r="921" customFormat="false" ht="12.75" hidden="false" customHeight="false" outlineLevel="0" collapsed="false">
      <c r="A921" s="0" t="n">
        <v>901</v>
      </c>
      <c r="C921" s="18" t="n">
        <f aca="false">$H$6</f>
        <v>3.29212628660779</v>
      </c>
      <c r="D921" s="0" t="n">
        <f aca="true">C921+$D$6*($H$5-C921)*$H$7+$D$16*($H$7^0.5)*(NORMINV(RAND(),0,1))</f>
        <v>3.46709529169822</v>
      </c>
      <c r="E921" s="0" t="n">
        <f aca="true">D921+$D$6*($H$5-D921)*$H$7+$E$16*($H$7^0.5)*(NORMINV(RAND(),0,1))</f>
        <v>3.63114635842618</v>
      </c>
      <c r="F921" s="0" t="n">
        <f aca="true">E921+$D$6*($H$5-E921)*$H$7+$F$16*($H$7^0.5)*(NORMINV(RAND(),0,1))</f>
        <v>3.54333260727399</v>
      </c>
      <c r="G921" s="0" t="n">
        <f aca="true">F921+$D$6*($H$5-F921)*$H$7+$G$16*($H$7^0.5)*(NORMINV(RAND(),0,1))</f>
        <v>3.50765127817775</v>
      </c>
      <c r="H921" s="0" t="n">
        <f aca="true">G921+$D$6*($H$5-G921)*$H$7+$H$16*($H$7^0.5)*(NORMINV(RAND(),0,1))</f>
        <v>3.38132646393058</v>
      </c>
      <c r="I921" s="0" t="n">
        <f aca="true">H921+$D$6*($H$5-H921)*$H$7+$I$16*($H$7^0.5)*(NORMINV(RAND(),0,1))</f>
        <v>3.46845117419056</v>
      </c>
      <c r="J921" s="0" t="n">
        <f aca="true">I921+$D$6*($H$5-I921)*$H$7+$J$16*($H$7^0.5)*(NORMINV(RAND(),0,1))</f>
        <v>3.47051214204406</v>
      </c>
      <c r="K921" s="0" t="n">
        <f aca="true">J921+$D$6*($H$5-J921)*$H$7+$K$16*($H$7^0.5)*(NORMINV(RAND(),0,1))</f>
        <v>3.35728194869903</v>
      </c>
      <c r="L921" s="0" t="n">
        <f aca="true">K921+$D$6*($H$5-K921)*$H$7+$L$16*($H$7^0.5)*(NORMINV(RAND(),0,1))</f>
        <v>3.48346709857378</v>
      </c>
      <c r="M921" s="0" t="n">
        <f aca="true">L921+$D$6*($H$5-L921)*$H$7+$M$16*($H$7^0.5)*(NORMINV(RAND(),0,1))</f>
        <v>3.48191278225475</v>
      </c>
      <c r="N921" s="0" t="n">
        <f aca="false">EXP(M921)</f>
        <v>32.5218698748996</v>
      </c>
      <c r="O921" s="0" t="n">
        <f aca="false">EXP(($H$9*LN(N921))+(1-$H$9)*$H$5+(($D$9^2)/(4*$D$6))*(1-$H$9^2))</f>
        <v>28.8372830685094</v>
      </c>
      <c r="P921" s="33" t="n">
        <f aca="false">(MAX(O921-$D$5,0))*$H$8</f>
        <v>5.36234952900579</v>
      </c>
    </row>
    <row r="922" customFormat="false" ht="12.75" hidden="false" customHeight="false" outlineLevel="0" collapsed="false">
      <c r="A922" s="0" t="n">
        <v>902</v>
      </c>
      <c r="C922" s="18" t="n">
        <f aca="false">$H$6</f>
        <v>3.29212628660779</v>
      </c>
      <c r="D922" s="0" t="n">
        <f aca="true">C922+$D$6*($H$5-C922)*$H$7+$D$16*($H$7^0.5)*(NORMINV(RAND(),0,1))</f>
        <v>3.09582817574213</v>
      </c>
      <c r="E922" s="0" t="n">
        <f aca="true">D922+$D$6*($H$5-D922)*$H$7+$E$16*($H$7^0.5)*(NORMINV(RAND(),0,1))</f>
        <v>2.78662167036646</v>
      </c>
      <c r="F922" s="0" t="n">
        <f aca="true">E922+$D$6*($H$5-E922)*$H$7+$F$16*($H$7^0.5)*(NORMINV(RAND(),0,1))</f>
        <v>2.66006383151817</v>
      </c>
      <c r="G922" s="0" t="n">
        <f aca="true">F922+$D$6*($H$5-F922)*$H$7+$G$16*($H$7^0.5)*(NORMINV(RAND(),0,1))</f>
        <v>2.40156882756088</v>
      </c>
      <c r="H922" s="0" t="n">
        <f aca="true">G922+$D$6*($H$5-G922)*$H$7+$H$16*($H$7^0.5)*(NORMINV(RAND(),0,1))</f>
        <v>2.62115697763207</v>
      </c>
      <c r="I922" s="0" t="n">
        <f aca="true">H922+$D$6*($H$5-H922)*$H$7+$I$16*($H$7^0.5)*(NORMINV(RAND(),0,1))</f>
        <v>2.34183860025111</v>
      </c>
      <c r="J922" s="0" t="n">
        <f aca="true">I922+$D$6*($H$5-I922)*$H$7+$J$16*($H$7^0.5)*(NORMINV(RAND(),0,1))</f>
        <v>2.28329447344117</v>
      </c>
      <c r="K922" s="0" t="n">
        <f aca="true">J922+$D$6*($H$5-J922)*$H$7+$K$16*($H$7^0.5)*(NORMINV(RAND(),0,1))</f>
        <v>2.33753139274934</v>
      </c>
      <c r="L922" s="0" t="n">
        <f aca="true">K922+$D$6*($H$5-K922)*$H$7+$L$16*($H$7^0.5)*(NORMINV(RAND(),0,1))</f>
        <v>2.21235880226082</v>
      </c>
      <c r="M922" s="0" t="n">
        <f aca="true">L922+$D$6*($H$5-L922)*$H$7+$M$16*($H$7^0.5)*(NORMINV(RAND(),0,1))</f>
        <v>2.26048947502499</v>
      </c>
      <c r="N922" s="0" t="n">
        <f aca="false">EXP(M922)</f>
        <v>9.58778099774716</v>
      </c>
      <c r="O922" s="0" t="n">
        <f aca="false">EXP(($H$9*LN(N922))+(1-$H$9)*$H$5+(($D$9^2)/(4*$D$6))*(1-$H$9^2))</f>
        <v>10.990294643283</v>
      </c>
      <c r="P922" s="33" t="n">
        <f aca="false">(MAX(O922-$D$5,0))*$H$8</f>
        <v>0</v>
      </c>
    </row>
    <row r="923" customFormat="false" ht="12.75" hidden="false" customHeight="false" outlineLevel="0" collapsed="false">
      <c r="A923" s="0" t="n">
        <v>903</v>
      </c>
      <c r="C923" s="18" t="n">
        <f aca="false">$H$6</f>
        <v>3.29212628660779</v>
      </c>
      <c r="D923" s="0" t="n">
        <f aca="true">C923+$D$6*($H$5-C923)*$H$7+$D$16*($H$7^0.5)*(NORMINV(RAND(),0,1))</f>
        <v>3.36991176223606</v>
      </c>
      <c r="E923" s="0" t="n">
        <f aca="true">D923+$D$6*($H$5-D923)*$H$7+$E$16*($H$7^0.5)*(NORMINV(RAND(),0,1))</f>
        <v>3.40911274376011</v>
      </c>
      <c r="F923" s="0" t="n">
        <f aca="true">E923+$D$6*($H$5-E923)*$H$7+$F$16*($H$7^0.5)*(NORMINV(RAND(),0,1))</f>
        <v>3.23663315542157</v>
      </c>
      <c r="G923" s="0" t="n">
        <f aca="true">F923+$D$6*($H$5-F923)*$H$7+$G$16*($H$7^0.5)*(NORMINV(RAND(),0,1))</f>
        <v>3.37303697323289</v>
      </c>
      <c r="H923" s="0" t="n">
        <f aca="true">G923+$D$6*($H$5-G923)*$H$7+$H$16*($H$7^0.5)*(NORMINV(RAND(),0,1))</f>
        <v>3.43207956862709</v>
      </c>
      <c r="I923" s="0" t="n">
        <f aca="true">H923+$D$6*($H$5-H923)*$H$7+$I$16*($H$7^0.5)*(NORMINV(RAND(),0,1))</f>
        <v>3.50227110550468</v>
      </c>
      <c r="J923" s="0" t="n">
        <f aca="true">I923+$D$6*($H$5-I923)*$H$7+$J$16*($H$7^0.5)*(NORMINV(RAND(),0,1))</f>
        <v>3.42344590046956</v>
      </c>
      <c r="K923" s="0" t="n">
        <f aca="true">J923+$D$6*($H$5-J923)*$H$7+$K$16*($H$7^0.5)*(NORMINV(RAND(),0,1))</f>
        <v>3.47717862043394</v>
      </c>
      <c r="L923" s="0" t="n">
        <f aca="true">K923+$D$6*($H$5-K923)*$H$7+$L$16*($H$7^0.5)*(NORMINV(RAND(),0,1))</f>
        <v>3.42130006127777</v>
      </c>
      <c r="M923" s="0" t="n">
        <f aca="true">L923+$D$6*($H$5-L923)*$H$7+$M$16*($H$7^0.5)*(NORMINV(RAND(),0,1))</f>
        <v>3.3943055815698</v>
      </c>
      <c r="N923" s="0" t="n">
        <f aca="false">EXP(M923)</f>
        <v>29.7939568169771</v>
      </c>
      <c r="O923" s="0" t="n">
        <f aca="false">EXP(($H$9*LN(N923))+(1-$H$9)*$H$5+(($D$9^2)/(4*$D$6))*(1-$H$9^2))</f>
        <v>26.9094796244567</v>
      </c>
      <c r="P923" s="33" t="n">
        <f aca="false">(MAX(O923-$D$5,0))*$H$8</f>
        <v>3.52856616836912</v>
      </c>
    </row>
    <row r="924" customFormat="false" ht="12.75" hidden="false" customHeight="false" outlineLevel="0" collapsed="false">
      <c r="A924" s="0" t="n">
        <v>904</v>
      </c>
      <c r="C924" s="18" t="n">
        <f aca="false">$H$6</f>
        <v>3.29212628660779</v>
      </c>
      <c r="D924" s="0" t="n">
        <f aca="true">C924+$D$6*($H$5-C924)*$H$7+$D$16*($H$7^0.5)*(NORMINV(RAND(),0,1))</f>
        <v>3.30678769870733</v>
      </c>
      <c r="E924" s="0" t="n">
        <f aca="true">D924+$D$6*($H$5-D924)*$H$7+$E$16*($H$7^0.5)*(NORMINV(RAND(),0,1))</f>
        <v>3.13496821490856</v>
      </c>
      <c r="F924" s="0" t="n">
        <f aca="true">E924+$D$6*($H$5-E924)*$H$7+$F$16*($H$7^0.5)*(NORMINV(RAND(),0,1))</f>
        <v>3.12503455253004</v>
      </c>
      <c r="G924" s="0" t="n">
        <f aca="true">F924+$D$6*($H$5-F924)*$H$7+$G$16*($H$7^0.5)*(NORMINV(RAND(),0,1))</f>
        <v>3.05014598872781</v>
      </c>
      <c r="H924" s="0" t="n">
        <f aca="true">G924+$D$6*($H$5-G924)*$H$7+$H$16*($H$7^0.5)*(NORMINV(RAND(),0,1))</f>
        <v>2.92721052010711</v>
      </c>
      <c r="I924" s="0" t="n">
        <f aca="true">H924+$D$6*($H$5-H924)*$H$7+$I$16*($H$7^0.5)*(NORMINV(RAND(),0,1))</f>
        <v>2.92635978638482</v>
      </c>
      <c r="J924" s="0" t="n">
        <f aca="true">I924+$D$6*($H$5-I924)*$H$7+$J$16*($H$7^0.5)*(NORMINV(RAND(),0,1))</f>
        <v>2.91279497095417</v>
      </c>
      <c r="K924" s="0" t="n">
        <f aca="true">J924+$D$6*($H$5-J924)*$H$7+$K$16*($H$7^0.5)*(NORMINV(RAND(),0,1))</f>
        <v>2.71717609443206</v>
      </c>
      <c r="L924" s="0" t="n">
        <f aca="true">K924+$D$6*($H$5-K924)*$H$7+$L$16*($H$7^0.5)*(NORMINV(RAND(),0,1))</f>
        <v>2.70253239241909</v>
      </c>
      <c r="M924" s="0" t="n">
        <f aca="true">L924+$D$6*($H$5-L924)*$H$7+$M$16*($H$7^0.5)*(NORMINV(RAND(),0,1))</f>
        <v>2.63305086353719</v>
      </c>
      <c r="N924" s="0" t="n">
        <f aca="false">EXP(M924)</f>
        <v>13.9161615134774</v>
      </c>
      <c r="O924" s="0" t="n">
        <f aca="false">EXP(($H$9*LN(N924))+(1-$H$9)*$H$5+(($D$9^2)/(4*$D$6))*(1-$H$9^2))</f>
        <v>14.7501663794142</v>
      </c>
      <c r="P924" s="33" t="n">
        <f aca="false">(MAX(O924-$D$5,0))*$H$8</f>
        <v>0</v>
      </c>
    </row>
    <row r="925" customFormat="false" ht="12.75" hidden="false" customHeight="false" outlineLevel="0" collapsed="false">
      <c r="A925" s="0" t="n">
        <v>905</v>
      </c>
      <c r="C925" s="18" t="n">
        <f aca="false">$H$6</f>
        <v>3.29212628660779</v>
      </c>
      <c r="D925" s="0" t="n">
        <f aca="true">C925+$D$6*($H$5-C925)*$H$7+$D$16*($H$7^0.5)*(NORMINV(RAND(),0,1))</f>
        <v>3.2688600242708</v>
      </c>
      <c r="E925" s="0" t="n">
        <f aca="true">D925+$D$6*($H$5-D925)*$H$7+$E$16*($H$7^0.5)*(NORMINV(RAND(),0,1))</f>
        <v>3.21576463770924</v>
      </c>
      <c r="F925" s="0" t="n">
        <f aca="true">E925+$D$6*($H$5-E925)*$H$7+$F$16*($H$7^0.5)*(NORMINV(RAND(),0,1))</f>
        <v>3.16173758833003</v>
      </c>
      <c r="G925" s="0" t="n">
        <f aca="true">F925+$D$6*($H$5-F925)*$H$7+$G$16*($H$7^0.5)*(NORMINV(RAND(),0,1))</f>
        <v>3.12665466588753</v>
      </c>
      <c r="H925" s="0" t="n">
        <f aca="true">G925+$D$6*($H$5-G925)*$H$7+$H$16*($H$7^0.5)*(NORMINV(RAND(),0,1))</f>
        <v>3.34189459995098</v>
      </c>
      <c r="I925" s="0" t="n">
        <f aca="true">H925+$D$6*($H$5-H925)*$H$7+$I$16*($H$7^0.5)*(NORMINV(RAND(),0,1))</f>
        <v>3.29955271509795</v>
      </c>
      <c r="J925" s="0" t="n">
        <f aca="true">I925+$D$6*($H$5-I925)*$H$7+$J$16*($H$7^0.5)*(NORMINV(RAND(),0,1))</f>
        <v>3.29375876065098</v>
      </c>
      <c r="K925" s="0" t="n">
        <f aca="true">J925+$D$6*($H$5-J925)*$H$7+$K$16*($H$7^0.5)*(NORMINV(RAND(),0,1))</f>
        <v>3.32795559602245</v>
      </c>
      <c r="L925" s="0" t="n">
        <f aca="true">K925+$D$6*($H$5-K925)*$H$7+$L$16*($H$7^0.5)*(NORMINV(RAND(),0,1))</f>
        <v>3.14078133268498</v>
      </c>
      <c r="M925" s="0" t="n">
        <f aca="true">L925+$D$6*($H$5-L925)*$H$7+$M$16*($H$7^0.5)*(NORMINV(RAND(),0,1))</f>
        <v>3.2041068532751</v>
      </c>
      <c r="N925" s="0" t="n">
        <f aca="false">EXP(M925)</f>
        <v>24.6334888684215</v>
      </c>
      <c r="O925" s="0" t="n">
        <f aca="false">EXP(($H$9*LN(N925))+(1-$H$9)*$H$5+(($D$9^2)/(4*$D$6))*(1-$H$9^2))</f>
        <v>23.1562181512562</v>
      </c>
      <c r="P925" s="33" t="n">
        <f aca="false">(MAX(O925-$D$5,0))*$H$8</f>
        <v>0</v>
      </c>
    </row>
    <row r="926" customFormat="false" ht="12.75" hidden="false" customHeight="false" outlineLevel="0" collapsed="false">
      <c r="A926" s="0" t="n">
        <v>906</v>
      </c>
      <c r="C926" s="18" t="n">
        <f aca="false">$H$6</f>
        <v>3.29212628660779</v>
      </c>
      <c r="D926" s="0" t="n">
        <f aca="true">C926+$D$6*($H$5-C926)*$H$7+$D$16*($H$7^0.5)*(NORMINV(RAND(),0,1))</f>
        <v>3.27876999592205</v>
      </c>
      <c r="E926" s="0" t="n">
        <f aca="true">D926+$D$6*($H$5-D926)*$H$7+$E$16*($H$7^0.5)*(NORMINV(RAND(),0,1))</f>
        <v>3.14039593493413</v>
      </c>
      <c r="F926" s="0" t="n">
        <f aca="true">E926+$D$6*($H$5-E926)*$H$7+$F$16*($H$7^0.5)*(NORMINV(RAND(),0,1))</f>
        <v>2.95310619203715</v>
      </c>
      <c r="G926" s="0" t="n">
        <f aca="true">F926+$D$6*($H$5-F926)*$H$7+$G$16*($H$7^0.5)*(NORMINV(RAND(),0,1))</f>
        <v>2.95201527456068</v>
      </c>
      <c r="H926" s="0" t="n">
        <f aca="true">G926+$D$6*($H$5-G926)*$H$7+$H$16*($H$7^0.5)*(NORMINV(RAND(),0,1))</f>
        <v>2.77800640274551</v>
      </c>
      <c r="I926" s="0" t="n">
        <f aca="true">H926+$D$6*($H$5-H926)*$H$7+$I$16*($H$7^0.5)*(NORMINV(RAND(),0,1))</f>
        <v>3.06802695398224</v>
      </c>
      <c r="J926" s="0" t="n">
        <f aca="true">I926+$D$6*($H$5-I926)*$H$7+$J$16*($H$7^0.5)*(NORMINV(RAND(),0,1))</f>
        <v>2.91761333635712</v>
      </c>
      <c r="K926" s="0" t="n">
        <f aca="true">J926+$D$6*($H$5-J926)*$H$7+$K$16*($H$7^0.5)*(NORMINV(RAND(),0,1))</f>
        <v>3.08542399513724</v>
      </c>
      <c r="L926" s="0" t="n">
        <f aca="true">K926+$D$6*($H$5-K926)*$H$7+$L$16*($H$7^0.5)*(NORMINV(RAND(),0,1))</f>
        <v>3.0729435319467</v>
      </c>
      <c r="M926" s="0" t="n">
        <f aca="true">L926+$D$6*($H$5-L926)*$H$7+$M$16*($H$7^0.5)*(NORMINV(RAND(),0,1))</f>
        <v>3.17518657660304</v>
      </c>
      <c r="N926" s="0" t="n">
        <f aca="false">EXP(M926)</f>
        <v>23.9312844696298</v>
      </c>
      <c r="O926" s="0" t="n">
        <f aca="false">EXP(($H$9*LN(N926))+(1-$H$9)*$H$5+(($D$9^2)/(4*$D$6))*(1-$H$9^2))</f>
        <v>22.6333090164131</v>
      </c>
      <c r="P926" s="33" t="n">
        <f aca="false">(MAX(O926-$D$5,0))*$H$8</f>
        <v>0</v>
      </c>
    </row>
    <row r="927" customFormat="false" ht="12.75" hidden="false" customHeight="false" outlineLevel="0" collapsed="false">
      <c r="A927" s="0" t="n">
        <v>907</v>
      </c>
      <c r="C927" s="18" t="n">
        <f aca="false">$H$6</f>
        <v>3.29212628660779</v>
      </c>
      <c r="D927" s="0" t="n">
        <f aca="true">C927+$D$6*($H$5-C927)*$H$7+$D$16*($H$7^0.5)*(NORMINV(RAND(),0,1))</f>
        <v>3.49139501709987</v>
      </c>
      <c r="E927" s="0" t="n">
        <f aca="true">D927+$D$6*($H$5-D927)*$H$7+$E$16*($H$7^0.5)*(NORMINV(RAND(),0,1))</f>
        <v>3.3503429975049</v>
      </c>
      <c r="F927" s="0" t="n">
        <f aca="true">E927+$D$6*($H$5-E927)*$H$7+$F$16*($H$7^0.5)*(NORMINV(RAND(),0,1))</f>
        <v>3.39757858847247</v>
      </c>
      <c r="G927" s="0" t="n">
        <f aca="true">F927+$D$6*($H$5-F927)*$H$7+$G$16*($H$7^0.5)*(NORMINV(RAND(),0,1))</f>
        <v>3.30910361265967</v>
      </c>
      <c r="H927" s="0" t="n">
        <f aca="true">G927+$D$6*($H$5-G927)*$H$7+$H$16*($H$7^0.5)*(NORMINV(RAND(),0,1))</f>
        <v>2.93059462465849</v>
      </c>
      <c r="I927" s="0" t="n">
        <f aca="true">H927+$D$6*($H$5-H927)*$H$7+$I$16*($H$7^0.5)*(NORMINV(RAND(),0,1))</f>
        <v>2.81510591224413</v>
      </c>
      <c r="J927" s="0" t="n">
        <f aca="true">I927+$D$6*($H$5-I927)*$H$7+$J$16*($H$7^0.5)*(NORMINV(RAND(),0,1))</f>
        <v>2.96431488729139</v>
      </c>
      <c r="K927" s="0" t="n">
        <f aca="true">J927+$D$6*($H$5-J927)*$H$7+$K$16*($H$7^0.5)*(NORMINV(RAND(),0,1))</f>
        <v>2.9291601925727</v>
      </c>
      <c r="L927" s="0" t="n">
        <f aca="true">K927+$D$6*($H$5-K927)*$H$7+$L$16*($H$7^0.5)*(NORMINV(RAND(),0,1))</f>
        <v>2.85605677249606</v>
      </c>
      <c r="M927" s="0" t="n">
        <f aca="true">L927+$D$6*($H$5-L927)*$H$7+$M$16*($H$7^0.5)*(NORMINV(RAND(),0,1))</f>
        <v>2.81286816573096</v>
      </c>
      <c r="N927" s="0" t="n">
        <f aca="false">EXP(M927)</f>
        <v>16.6576266020853</v>
      </c>
      <c r="O927" s="0" t="n">
        <f aca="false">EXP(($H$9*LN(N927))+(1-$H$9)*$H$5+(($D$9^2)/(4*$D$6))*(1-$H$9^2))</f>
        <v>17.0009732563987</v>
      </c>
      <c r="P927" s="33" t="n">
        <f aca="false">(MAX(O927-$D$5,0))*$H$8</f>
        <v>0</v>
      </c>
    </row>
    <row r="928" customFormat="false" ht="12.75" hidden="false" customHeight="false" outlineLevel="0" collapsed="false">
      <c r="A928" s="0" t="n">
        <v>908</v>
      </c>
      <c r="C928" s="18" t="n">
        <f aca="false">$H$6</f>
        <v>3.29212628660779</v>
      </c>
      <c r="D928" s="0" t="n">
        <f aca="true">C928+$D$6*($H$5-C928)*$H$7+$D$16*($H$7^0.5)*(NORMINV(RAND(),0,1))</f>
        <v>3.2561883180349</v>
      </c>
      <c r="E928" s="0" t="n">
        <f aca="true">D928+$D$6*($H$5-D928)*$H$7+$E$16*($H$7^0.5)*(NORMINV(RAND(),0,1))</f>
        <v>3.40364609386145</v>
      </c>
      <c r="F928" s="0" t="n">
        <f aca="true">E928+$D$6*($H$5-E928)*$H$7+$F$16*($H$7^0.5)*(NORMINV(RAND(),0,1))</f>
        <v>3.47046435279573</v>
      </c>
      <c r="G928" s="0" t="n">
        <f aca="true">F928+$D$6*($H$5-F928)*$H$7+$G$16*($H$7^0.5)*(NORMINV(RAND(),0,1))</f>
        <v>3.6242717311891</v>
      </c>
      <c r="H928" s="0" t="n">
        <f aca="true">G928+$D$6*($H$5-G928)*$H$7+$H$16*($H$7^0.5)*(NORMINV(RAND(),0,1))</f>
        <v>3.91646358691243</v>
      </c>
      <c r="I928" s="0" t="n">
        <f aca="true">H928+$D$6*($H$5-H928)*$H$7+$I$16*($H$7^0.5)*(NORMINV(RAND(),0,1))</f>
        <v>3.94343891384031</v>
      </c>
      <c r="J928" s="0" t="n">
        <f aca="true">I928+$D$6*($H$5-I928)*$H$7+$J$16*($H$7^0.5)*(NORMINV(RAND(),0,1))</f>
        <v>3.89750554360341</v>
      </c>
      <c r="K928" s="0" t="n">
        <f aca="true">J928+$D$6*($H$5-J928)*$H$7+$K$16*($H$7^0.5)*(NORMINV(RAND(),0,1))</f>
        <v>3.98697818625962</v>
      </c>
      <c r="L928" s="0" t="n">
        <f aca="true">K928+$D$6*($H$5-K928)*$H$7+$L$16*($H$7^0.5)*(NORMINV(RAND(),0,1))</f>
        <v>3.86470246454174</v>
      </c>
      <c r="M928" s="0" t="n">
        <f aca="true">L928+$D$6*($H$5-L928)*$H$7+$M$16*($H$7^0.5)*(NORMINV(RAND(),0,1))</f>
        <v>3.77255735134036</v>
      </c>
      <c r="N928" s="0" t="n">
        <f aca="false">EXP(M928)</f>
        <v>43.4911448776123</v>
      </c>
      <c r="O928" s="0" t="n">
        <f aca="false">EXP(($H$9*LN(N928))+(1-$H$9)*$H$5+(($D$9^2)/(4*$D$6))*(1-$H$9^2))</f>
        <v>36.2781112878225</v>
      </c>
      <c r="P928" s="33" t="n">
        <f aca="false">(MAX(O928-$D$5,0))*$H$8</f>
        <v>12.4402842738717</v>
      </c>
    </row>
    <row r="929" customFormat="false" ht="12.75" hidden="false" customHeight="false" outlineLevel="0" collapsed="false">
      <c r="A929" s="0" t="n">
        <v>909</v>
      </c>
      <c r="C929" s="18" t="n">
        <f aca="false">$H$6</f>
        <v>3.29212628660779</v>
      </c>
      <c r="D929" s="0" t="n">
        <f aca="true">C929+$D$6*($H$5-C929)*$H$7+$D$16*($H$7^0.5)*(NORMINV(RAND(),0,1))</f>
        <v>3.31551907584105</v>
      </c>
      <c r="E929" s="0" t="n">
        <f aca="true">D929+$D$6*($H$5-D929)*$H$7+$E$16*($H$7^0.5)*(NORMINV(RAND(),0,1))</f>
        <v>3.44052847254101</v>
      </c>
      <c r="F929" s="0" t="n">
        <f aca="true">E929+$D$6*($H$5-E929)*$H$7+$F$16*($H$7^0.5)*(NORMINV(RAND(),0,1))</f>
        <v>3.57226538542158</v>
      </c>
      <c r="G929" s="0" t="n">
        <f aca="true">F929+$D$6*($H$5-F929)*$H$7+$G$16*($H$7^0.5)*(NORMINV(RAND(),0,1))</f>
        <v>3.57405224248621</v>
      </c>
      <c r="H929" s="0" t="n">
        <f aca="true">G929+$D$6*($H$5-G929)*$H$7+$H$16*($H$7^0.5)*(NORMINV(RAND(),0,1))</f>
        <v>3.60133881675028</v>
      </c>
      <c r="I929" s="0" t="n">
        <f aca="true">H929+$D$6*($H$5-H929)*$H$7+$I$16*($H$7^0.5)*(NORMINV(RAND(),0,1))</f>
        <v>3.45525360813702</v>
      </c>
      <c r="J929" s="0" t="n">
        <f aca="true">I929+$D$6*($H$5-I929)*$H$7+$J$16*($H$7^0.5)*(NORMINV(RAND(),0,1))</f>
        <v>3.34503013235462</v>
      </c>
      <c r="K929" s="0" t="n">
        <f aca="true">J929+$D$6*($H$5-J929)*$H$7+$K$16*($H$7^0.5)*(NORMINV(RAND(),0,1))</f>
        <v>3.31888897080783</v>
      </c>
      <c r="L929" s="0" t="n">
        <f aca="true">K929+$D$6*($H$5-K929)*$H$7+$L$16*($H$7^0.5)*(NORMINV(RAND(),0,1))</f>
        <v>3.44671997062585</v>
      </c>
      <c r="M929" s="0" t="n">
        <f aca="true">L929+$D$6*($H$5-L929)*$H$7+$M$16*($H$7^0.5)*(NORMINV(RAND(),0,1))</f>
        <v>3.28504720745984</v>
      </c>
      <c r="N929" s="0" t="n">
        <f aca="false">EXP(M929)</f>
        <v>26.7102452079528</v>
      </c>
      <c r="O929" s="0" t="n">
        <f aca="false">EXP(($H$9*LN(N929))+(1-$H$9)*$H$5+(($D$9^2)/(4*$D$6))*(1-$H$9^2))</f>
        <v>24.6848198711667</v>
      </c>
      <c r="P929" s="33" t="n">
        <f aca="false">(MAX(O929-$D$5,0))*$H$8</f>
        <v>1.41240435153709</v>
      </c>
    </row>
    <row r="930" customFormat="false" ht="12.75" hidden="false" customHeight="false" outlineLevel="0" collapsed="false">
      <c r="A930" s="0" t="n">
        <v>910</v>
      </c>
      <c r="C930" s="18" t="n">
        <f aca="false">$H$6</f>
        <v>3.29212628660779</v>
      </c>
      <c r="D930" s="0" t="n">
        <f aca="true">C930+$D$6*($H$5-C930)*$H$7+$D$16*($H$7^0.5)*(NORMINV(RAND(),0,1))</f>
        <v>2.91702882590547</v>
      </c>
      <c r="E930" s="0" t="n">
        <f aca="true">D930+$D$6*($H$5-D930)*$H$7+$E$16*($H$7^0.5)*(NORMINV(RAND(),0,1))</f>
        <v>2.86669327563</v>
      </c>
      <c r="F930" s="0" t="n">
        <f aca="true">E930+$D$6*($H$5-E930)*$H$7+$F$16*($H$7^0.5)*(NORMINV(RAND(),0,1))</f>
        <v>2.90960998487698</v>
      </c>
      <c r="G930" s="0" t="n">
        <f aca="true">F930+$D$6*($H$5-F930)*$H$7+$G$16*($H$7^0.5)*(NORMINV(RAND(),0,1))</f>
        <v>3.11844422611598</v>
      </c>
      <c r="H930" s="0" t="n">
        <f aca="true">G930+$D$6*($H$5-G930)*$H$7+$H$16*($H$7^0.5)*(NORMINV(RAND(),0,1))</f>
        <v>3.02902221743018</v>
      </c>
      <c r="I930" s="0" t="n">
        <f aca="true">H930+$D$6*($H$5-H930)*$H$7+$I$16*($H$7^0.5)*(NORMINV(RAND(),0,1))</f>
        <v>2.73474187436056</v>
      </c>
      <c r="J930" s="0" t="n">
        <f aca="true">I930+$D$6*($H$5-I930)*$H$7+$J$16*($H$7^0.5)*(NORMINV(RAND(),0,1))</f>
        <v>2.7871013188713</v>
      </c>
      <c r="K930" s="0" t="n">
        <f aca="true">J930+$D$6*($H$5-J930)*$H$7+$K$16*($H$7^0.5)*(NORMINV(RAND(),0,1))</f>
        <v>2.79719790638772</v>
      </c>
      <c r="L930" s="0" t="n">
        <f aca="true">K930+$D$6*($H$5-K930)*$H$7+$L$16*($H$7^0.5)*(NORMINV(RAND(),0,1))</f>
        <v>2.82946981285821</v>
      </c>
      <c r="M930" s="0" t="n">
        <f aca="true">L930+$D$6*($H$5-L930)*$H$7+$M$16*($H$7^0.5)*(NORMINV(RAND(),0,1))</f>
        <v>2.846800390678</v>
      </c>
      <c r="N930" s="0" t="n">
        <f aca="false">EXP(M930)</f>
        <v>17.2325560901613</v>
      </c>
      <c r="O930" s="0" t="n">
        <f aca="false">EXP(($H$9*LN(N930))+(1-$H$9)*$H$5+(($D$9^2)/(4*$D$6))*(1-$H$9^2))</f>
        <v>17.4627424457506</v>
      </c>
      <c r="P930" s="33" t="n">
        <f aca="false">(MAX(O930-$D$5,0))*$H$8</f>
        <v>0</v>
      </c>
    </row>
    <row r="931" customFormat="false" ht="12.75" hidden="false" customHeight="false" outlineLevel="0" collapsed="false">
      <c r="A931" s="0" t="n">
        <v>911</v>
      </c>
      <c r="C931" s="18" t="n">
        <f aca="false">$H$6</f>
        <v>3.29212628660779</v>
      </c>
      <c r="D931" s="0" t="n">
        <f aca="true">C931+$D$6*($H$5-C931)*$H$7+$D$16*($H$7^0.5)*(NORMINV(RAND(),0,1))</f>
        <v>3.49579046264144</v>
      </c>
      <c r="E931" s="0" t="n">
        <f aca="true">D931+$D$6*($H$5-D931)*$H$7+$E$16*($H$7^0.5)*(NORMINV(RAND(),0,1))</f>
        <v>3.51217519825542</v>
      </c>
      <c r="F931" s="0" t="n">
        <f aca="true">E931+$D$6*($H$5-E931)*$H$7+$F$16*($H$7^0.5)*(NORMINV(RAND(),0,1))</f>
        <v>3.61768533991803</v>
      </c>
      <c r="G931" s="0" t="n">
        <f aca="true">F931+$D$6*($H$5-F931)*$H$7+$G$16*($H$7^0.5)*(NORMINV(RAND(),0,1))</f>
        <v>3.65559330346348</v>
      </c>
      <c r="H931" s="0" t="n">
        <f aca="true">G931+$D$6*($H$5-G931)*$H$7+$H$16*($H$7^0.5)*(NORMINV(RAND(),0,1))</f>
        <v>3.50847793783876</v>
      </c>
      <c r="I931" s="0" t="n">
        <f aca="true">H931+$D$6*($H$5-H931)*$H$7+$I$16*($H$7^0.5)*(NORMINV(RAND(),0,1))</f>
        <v>3.27850281959363</v>
      </c>
      <c r="J931" s="0" t="n">
        <f aca="true">I931+$D$6*($H$5-I931)*$H$7+$J$16*($H$7^0.5)*(NORMINV(RAND(),0,1))</f>
        <v>3.27308816799922</v>
      </c>
      <c r="K931" s="0" t="n">
        <f aca="true">J931+$D$6*($H$5-J931)*$H$7+$K$16*($H$7^0.5)*(NORMINV(RAND(),0,1))</f>
        <v>3.09878979607582</v>
      </c>
      <c r="L931" s="0" t="n">
        <f aca="true">K931+$D$6*($H$5-K931)*$H$7+$L$16*($H$7^0.5)*(NORMINV(RAND(),0,1))</f>
        <v>3.05251363098712</v>
      </c>
      <c r="M931" s="0" t="n">
        <f aca="true">L931+$D$6*($H$5-L931)*$H$7+$M$16*($H$7^0.5)*(NORMINV(RAND(),0,1))</f>
        <v>3.05128896951584</v>
      </c>
      <c r="N931" s="0" t="n">
        <f aca="false">EXP(M931)</f>
        <v>21.1425790063212</v>
      </c>
      <c r="O931" s="0" t="n">
        <f aca="false">EXP(($H$9*LN(N931))+(1-$H$9)*$H$5+(($D$9^2)/(4*$D$6))*(1-$H$9^2))</f>
        <v>20.5235033828187</v>
      </c>
      <c r="P931" s="33" t="n">
        <f aca="false">(MAX(O931-$D$5,0))*$H$8</f>
        <v>0</v>
      </c>
    </row>
    <row r="932" customFormat="false" ht="12.75" hidden="false" customHeight="false" outlineLevel="0" collapsed="false">
      <c r="A932" s="0" t="n">
        <v>912</v>
      </c>
      <c r="C932" s="18" t="n">
        <f aca="false">$H$6</f>
        <v>3.29212628660779</v>
      </c>
      <c r="D932" s="0" t="n">
        <f aca="true">C932+$D$6*($H$5-C932)*$H$7+$D$16*($H$7^0.5)*(NORMINV(RAND(),0,1))</f>
        <v>3.09314363343058</v>
      </c>
      <c r="E932" s="0" t="n">
        <f aca="true">D932+$D$6*($H$5-D932)*$H$7+$E$16*($H$7^0.5)*(NORMINV(RAND(),0,1))</f>
        <v>3.15506577006568</v>
      </c>
      <c r="F932" s="0" t="n">
        <f aca="true">E932+$D$6*($H$5-E932)*$H$7+$F$16*($H$7^0.5)*(NORMINV(RAND(),0,1))</f>
        <v>3.12037382310898</v>
      </c>
      <c r="G932" s="0" t="n">
        <f aca="true">F932+$D$6*($H$5-F932)*$H$7+$G$16*($H$7^0.5)*(NORMINV(RAND(),0,1))</f>
        <v>3.13727844783678</v>
      </c>
      <c r="H932" s="0" t="n">
        <f aca="true">G932+$D$6*($H$5-G932)*$H$7+$H$16*($H$7^0.5)*(NORMINV(RAND(),0,1))</f>
        <v>3.03845939203141</v>
      </c>
      <c r="I932" s="0" t="n">
        <f aca="true">H932+$D$6*($H$5-H932)*$H$7+$I$16*($H$7^0.5)*(NORMINV(RAND(),0,1))</f>
        <v>3.07192246005934</v>
      </c>
      <c r="J932" s="0" t="n">
        <f aca="true">I932+$D$6*($H$5-I932)*$H$7+$J$16*($H$7^0.5)*(NORMINV(RAND(),0,1))</f>
        <v>3.05232474157072</v>
      </c>
      <c r="K932" s="0" t="n">
        <f aca="true">J932+$D$6*($H$5-J932)*$H$7+$K$16*($H$7^0.5)*(NORMINV(RAND(),0,1))</f>
        <v>3.12170389591845</v>
      </c>
      <c r="L932" s="0" t="n">
        <f aca="true">K932+$D$6*($H$5-K932)*$H$7+$L$16*($H$7^0.5)*(NORMINV(RAND(),0,1))</f>
        <v>3.04920787388115</v>
      </c>
      <c r="M932" s="0" t="n">
        <f aca="true">L932+$D$6*($H$5-L932)*$H$7+$M$16*($H$7^0.5)*(NORMINV(RAND(),0,1))</f>
        <v>3.11532126030108</v>
      </c>
      <c r="N932" s="0" t="n">
        <f aca="false">EXP(M932)</f>
        <v>22.5406706130561</v>
      </c>
      <c r="O932" s="0" t="n">
        <f aca="false">EXP(($H$9*LN(N932))+(1-$H$9)*$H$5+(($D$9^2)/(4*$D$6))*(1-$H$9^2))</f>
        <v>21.588099238108</v>
      </c>
      <c r="P932" s="33" t="n">
        <f aca="false">(MAX(O932-$D$5,0))*$H$8</f>
        <v>0</v>
      </c>
    </row>
    <row r="933" customFormat="false" ht="12.75" hidden="false" customHeight="false" outlineLevel="0" collapsed="false">
      <c r="A933" s="0" t="n">
        <v>913</v>
      </c>
      <c r="C933" s="18" t="n">
        <f aca="false">$H$6</f>
        <v>3.29212628660779</v>
      </c>
      <c r="D933" s="0" t="n">
        <f aca="true">C933+$D$6*($H$5-C933)*$H$7+$D$16*($H$7^0.5)*(NORMINV(RAND(),0,1))</f>
        <v>3.37208872337218</v>
      </c>
      <c r="E933" s="0" t="n">
        <f aca="true">D933+$D$6*($H$5-D933)*$H$7+$E$16*($H$7^0.5)*(NORMINV(RAND(),0,1))</f>
        <v>3.41902667804684</v>
      </c>
      <c r="F933" s="0" t="n">
        <f aca="true">E933+$D$6*($H$5-E933)*$H$7+$F$16*($H$7^0.5)*(NORMINV(RAND(),0,1))</f>
        <v>3.47155126247591</v>
      </c>
      <c r="G933" s="0" t="n">
        <f aca="true">F933+$D$6*($H$5-F933)*$H$7+$G$16*($H$7^0.5)*(NORMINV(RAND(),0,1))</f>
        <v>3.75942255176589</v>
      </c>
      <c r="H933" s="0" t="n">
        <f aca="true">G933+$D$6*($H$5-G933)*$H$7+$H$16*($H$7^0.5)*(NORMINV(RAND(),0,1))</f>
        <v>4.03457811408581</v>
      </c>
      <c r="I933" s="0" t="n">
        <f aca="true">H933+$D$6*($H$5-H933)*$H$7+$I$16*($H$7^0.5)*(NORMINV(RAND(),0,1))</f>
        <v>4.01036748800797</v>
      </c>
      <c r="J933" s="0" t="n">
        <f aca="true">I933+$D$6*($H$5-I933)*$H$7+$J$16*($H$7^0.5)*(NORMINV(RAND(),0,1))</f>
        <v>3.94262767228308</v>
      </c>
      <c r="K933" s="0" t="n">
        <f aca="true">J933+$D$6*($H$5-J933)*$H$7+$K$16*($H$7^0.5)*(NORMINV(RAND(),0,1))</f>
        <v>3.94651205671467</v>
      </c>
      <c r="L933" s="0" t="n">
        <f aca="true">K933+$D$6*($H$5-K933)*$H$7+$L$16*($H$7^0.5)*(NORMINV(RAND(),0,1))</f>
        <v>4.04836355245901</v>
      </c>
      <c r="M933" s="0" t="n">
        <f aca="true">L933+$D$6*($H$5-L933)*$H$7+$M$16*($H$7^0.5)*(NORMINV(RAND(),0,1))</f>
        <v>3.95594127412821</v>
      </c>
      <c r="N933" s="0" t="n">
        <f aca="false">EXP(M933)</f>
        <v>52.2448475306161</v>
      </c>
      <c r="O933" s="0" t="n">
        <f aca="false">EXP(($H$9*LN(N933))+(1-$H$9)*$H$5+(($D$9^2)/(4*$D$6))*(1-$H$9^2))</f>
        <v>41.931932242471</v>
      </c>
      <c r="P933" s="33" t="n">
        <f aca="false">(MAX(O933-$D$5,0))*$H$8</f>
        <v>17.818365126792</v>
      </c>
    </row>
    <row r="934" customFormat="false" ht="12.75" hidden="false" customHeight="false" outlineLevel="0" collapsed="false">
      <c r="A934" s="0" t="n">
        <v>914</v>
      </c>
      <c r="C934" s="18" t="n">
        <f aca="false">$H$6</f>
        <v>3.29212628660779</v>
      </c>
      <c r="D934" s="0" t="n">
        <f aca="true">C934+$D$6*($H$5-C934)*$H$7+$D$16*($H$7^0.5)*(NORMINV(RAND(),0,1))</f>
        <v>3.44220511571446</v>
      </c>
      <c r="E934" s="0" t="n">
        <f aca="true">D934+$D$6*($H$5-D934)*$H$7+$E$16*($H$7^0.5)*(NORMINV(RAND(),0,1))</f>
        <v>3.34338385071879</v>
      </c>
      <c r="F934" s="0" t="n">
        <f aca="true">E934+$D$6*($H$5-E934)*$H$7+$F$16*($H$7^0.5)*(NORMINV(RAND(),0,1))</f>
        <v>3.46152645563748</v>
      </c>
      <c r="G934" s="0" t="n">
        <f aca="true">F934+$D$6*($H$5-F934)*$H$7+$G$16*($H$7^0.5)*(NORMINV(RAND(),0,1))</f>
        <v>3.84341622103032</v>
      </c>
      <c r="H934" s="0" t="n">
        <f aca="true">G934+$D$6*($H$5-G934)*$H$7+$H$16*($H$7^0.5)*(NORMINV(RAND(),0,1))</f>
        <v>3.51731269402196</v>
      </c>
      <c r="I934" s="0" t="n">
        <f aca="true">H934+$D$6*($H$5-H934)*$H$7+$I$16*($H$7^0.5)*(NORMINV(RAND(),0,1))</f>
        <v>3.50196820000955</v>
      </c>
      <c r="J934" s="0" t="n">
        <f aca="true">I934+$D$6*($H$5-I934)*$H$7+$J$16*($H$7^0.5)*(NORMINV(RAND(),0,1))</f>
        <v>3.43368351249362</v>
      </c>
      <c r="K934" s="0" t="n">
        <f aca="true">J934+$D$6*($H$5-J934)*$H$7+$K$16*($H$7^0.5)*(NORMINV(RAND(),0,1))</f>
        <v>3.34714161648511</v>
      </c>
      <c r="L934" s="0" t="n">
        <f aca="true">K934+$D$6*($H$5-K934)*$H$7+$L$16*($H$7^0.5)*(NORMINV(RAND(),0,1))</f>
        <v>3.62675184010913</v>
      </c>
      <c r="M934" s="0" t="n">
        <f aca="true">L934+$D$6*($H$5-L934)*$H$7+$M$16*($H$7^0.5)*(NORMINV(RAND(),0,1))</f>
        <v>3.66483212546521</v>
      </c>
      <c r="N934" s="0" t="n">
        <f aca="false">EXP(M934)</f>
        <v>39.0495801827168</v>
      </c>
      <c r="O934" s="0" t="n">
        <f aca="false">EXP(($H$9*LN(N934))+(1-$H$9)*$H$5+(($D$9^2)/(4*$D$6))*(1-$H$9^2))</f>
        <v>33.3192485018844</v>
      </c>
      <c r="P934" s="33" t="n">
        <f aca="false">(MAX(O934-$D$5,0))*$H$8</f>
        <v>9.62572692882722</v>
      </c>
    </row>
    <row r="935" customFormat="false" ht="12.75" hidden="false" customHeight="false" outlineLevel="0" collapsed="false">
      <c r="A935" s="0" t="n">
        <v>915</v>
      </c>
      <c r="C935" s="18" t="n">
        <f aca="false">$H$6</f>
        <v>3.29212628660779</v>
      </c>
      <c r="D935" s="0" t="n">
        <f aca="true">C935+$D$6*($H$5-C935)*$H$7+$D$16*($H$7^0.5)*(NORMINV(RAND(),0,1))</f>
        <v>3.29019052560222</v>
      </c>
      <c r="E935" s="0" t="n">
        <f aca="true">D935+$D$6*($H$5-D935)*$H$7+$E$16*($H$7^0.5)*(NORMINV(RAND(),0,1))</f>
        <v>3.01836168056597</v>
      </c>
      <c r="F935" s="0" t="n">
        <f aca="true">E935+$D$6*($H$5-E935)*$H$7+$F$16*($H$7^0.5)*(NORMINV(RAND(),0,1))</f>
        <v>3.09010380963467</v>
      </c>
      <c r="G935" s="0" t="n">
        <f aca="true">F935+$D$6*($H$5-F935)*$H$7+$G$16*($H$7^0.5)*(NORMINV(RAND(),0,1))</f>
        <v>3.20115065539928</v>
      </c>
      <c r="H935" s="0" t="n">
        <f aca="true">G935+$D$6*($H$5-G935)*$H$7+$H$16*($H$7^0.5)*(NORMINV(RAND(),0,1))</f>
        <v>3.08243086055098</v>
      </c>
      <c r="I935" s="0" t="n">
        <f aca="true">H935+$D$6*($H$5-H935)*$H$7+$I$16*($H$7^0.5)*(NORMINV(RAND(),0,1))</f>
        <v>3.07935268565546</v>
      </c>
      <c r="J935" s="0" t="n">
        <f aca="true">I935+$D$6*($H$5-I935)*$H$7+$J$16*($H$7^0.5)*(NORMINV(RAND(),0,1))</f>
        <v>2.84166707578822</v>
      </c>
      <c r="K935" s="0" t="n">
        <f aca="true">J935+$D$6*($H$5-J935)*$H$7+$K$16*($H$7^0.5)*(NORMINV(RAND(),0,1))</f>
        <v>2.83203232055689</v>
      </c>
      <c r="L935" s="0" t="n">
        <f aca="true">K935+$D$6*($H$5-K935)*$H$7+$L$16*($H$7^0.5)*(NORMINV(RAND(),0,1))</f>
        <v>2.71275324009253</v>
      </c>
      <c r="M935" s="0" t="n">
        <f aca="true">L935+$D$6*($H$5-L935)*$H$7+$M$16*($H$7^0.5)*(NORMINV(RAND(),0,1))</f>
        <v>2.70761337174394</v>
      </c>
      <c r="N935" s="0" t="n">
        <f aca="false">EXP(M935)</f>
        <v>14.9934489905667</v>
      </c>
      <c r="O935" s="0" t="n">
        <f aca="false">EXP(($H$9*LN(N935))+(1-$H$9)*$H$5+(($D$9^2)/(4*$D$6))*(1-$H$9^2))</f>
        <v>15.6448594075165</v>
      </c>
      <c r="P935" s="33" t="n">
        <f aca="false">(MAX(O935-$D$5,0))*$H$8</f>
        <v>0</v>
      </c>
    </row>
    <row r="936" customFormat="false" ht="12.75" hidden="false" customHeight="false" outlineLevel="0" collapsed="false">
      <c r="A936" s="0" t="n">
        <v>916</v>
      </c>
      <c r="C936" s="18" t="n">
        <f aca="false">$H$6</f>
        <v>3.29212628660779</v>
      </c>
      <c r="D936" s="0" t="n">
        <f aca="true">C936+$D$6*($H$5-C936)*$H$7+$D$16*($H$7^0.5)*(NORMINV(RAND(),0,1))</f>
        <v>3.12528600343395</v>
      </c>
      <c r="E936" s="0" t="n">
        <f aca="true">D936+$D$6*($H$5-D936)*$H$7+$E$16*($H$7^0.5)*(NORMINV(RAND(),0,1))</f>
        <v>3.26531856784852</v>
      </c>
      <c r="F936" s="0" t="n">
        <f aca="true">E936+$D$6*($H$5-E936)*$H$7+$F$16*($H$7^0.5)*(NORMINV(RAND(),0,1))</f>
        <v>3.22413572739633</v>
      </c>
      <c r="G936" s="0" t="n">
        <f aca="true">F936+$D$6*($H$5-F936)*$H$7+$G$16*($H$7^0.5)*(NORMINV(RAND(),0,1))</f>
        <v>3.32826695505681</v>
      </c>
      <c r="H936" s="0" t="n">
        <f aca="true">G936+$D$6*($H$5-G936)*$H$7+$H$16*($H$7^0.5)*(NORMINV(RAND(),0,1))</f>
        <v>3.39756114011426</v>
      </c>
      <c r="I936" s="0" t="n">
        <f aca="true">H936+$D$6*($H$5-H936)*$H$7+$I$16*($H$7^0.5)*(NORMINV(RAND(),0,1))</f>
        <v>3.23908844696104</v>
      </c>
      <c r="J936" s="0" t="n">
        <f aca="true">I936+$D$6*($H$5-I936)*$H$7+$J$16*($H$7^0.5)*(NORMINV(RAND(),0,1))</f>
        <v>3.2530371626469</v>
      </c>
      <c r="K936" s="0" t="n">
        <f aca="true">J936+$D$6*($H$5-J936)*$H$7+$K$16*($H$7^0.5)*(NORMINV(RAND(),0,1))</f>
        <v>3.40173605529336</v>
      </c>
      <c r="L936" s="0" t="n">
        <f aca="true">K936+$D$6*($H$5-K936)*$H$7+$L$16*($H$7^0.5)*(NORMINV(RAND(),0,1))</f>
        <v>3.36628131603749</v>
      </c>
      <c r="M936" s="0" t="n">
        <f aca="true">L936+$D$6*($H$5-L936)*$H$7+$M$16*($H$7^0.5)*(NORMINV(RAND(),0,1))</f>
        <v>3.35991798532314</v>
      </c>
      <c r="N936" s="0" t="n">
        <f aca="false">EXP(M936)</f>
        <v>28.7868298398768</v>
      </c>
      <c r="O936" s="0" t="n">
        <f aca="false">EXP(($H$9*LN(N936))+(1-$H$9)*$H$5+(($D$9^2)/(4*$D$6))*(1-$H$9^2))</f>
        <v>26.1884891285115</v>
      </c>
      <c r="P936" s="33" t="n">
        <f aca="false">(MAX(O936-$D$5,0))*$H$8</f>
        <v>2.84273879384062</v>
      </c>
    </row>
    <row r="937" customFormat="false" ht="12.75" hidden="false" customHeight="false" outlineLevel="0" collapsed="false">
      <c r="A937" s="0" t="n">
        <v>917</v>
      </c>
      <c r="C937" s="18" t="n">
        <f aca="false">$H$6</f>
        <v>3.29212628660779</v>
      </c>
      <c r="D937" s="0" t="n">
        <f aca="true">C937+$D$6*($H$5-C937)*$H$7+$D$16*($H$7^0.5)*(NORMINV(RAND(),0,1))</f>
        <v>3.16354074387128</v>
      </c>
      <c r="E937" s="0" t="n">
        <f aca="true">D937+$D$6*($H$5-D937)*$H$7+$E$16*($H$7^0.5)*(NORMINV(RAND(),0,1))</f>
        <v>2.97160887798348</v>
      </c>
      <c r="F937" s="0" t="n">
        <f aca="true">E937+$D$6*($H$5-E937)*$H$7+$F$16*($H$7^0.5)*(NORMINV(RAND(),0,1))</f>
        <v>2.96162842187507</v>
      </c>
      <c r="G937" s="0" t="n">
        <f aca="true">F937+$D$6*($H$5-F937)*$H$7+$G$16*($H$7^0.5)*(NORMINV(RAND(),0,1))</f>
        <v>3.10118808418486</v>
      </c>
      <c r="H937" s="0" t="n">
        <f aca="true">G937+$D$6*($H$5-G937)*$H$7+$H$16*($H$7^0.5)*(NORMINV(RAND(),0,1))</f>
        <v>3.05258013722289</v>
      </c>
      <c r="I937" s="0" t="n">
        <f aca="true">H937+$D$6*($H$5-H937)*$H$7+$I$16*($H$7^0.5)*(NORMINV(RAND(),0,1))</f>
        <v>3.09618027132442</v>
      </c>
      <c r="J937" s="0" t="n">
        <f aca="true">I937+$D$6*($H$5-I937)*$H$7+$J$16*($H$7^0.5)*(NORMINV(RAND(),0,1))</f>
        <v>3.0666717864578</v>
      </c>
      <c r="K937" s="0" t="n">
        <f aca="true">J937+$D$6*($H$5-J937)*$H$7+$K$16*($H$7^0.5)*(NORMINV(RAND(),0,1))</f>
        <v>3.01118398084398</v>
      </c>
      <c r="L937" s="0" t="n">
        <f aca="true">K937+$D$6*($H$5-K937)*$H$7+$L$16*($H$7^0.5)*(NORMINV(RAND(),0,1))</f>
        <v>3.01194455363784</v>
      </c>
      <c r="M937" s="0" t="n">
        <f aca="true">L937+$D$6*($H$5-L937)*$H$7+$M$16*($H$7^0.5)*(NORMINV(RAND(),0,1))</f>
        <v>2.96343383445825</v>
      </c>
      <c r="N937" s="0" t="n">
        <f aca="false">EXP(M937)</f>
        <v>19.3643516995357</v>
      </c>
      <c r="O937" s="0" t="n">
        <f aca="false">EXP(($H$9*LN(N937))+(1-$H$9)*$H$5+(($D$9^2)/(4*$D$6))*(1-$H$9^2))</f>
        <v>19.1477353110252</v>
      </c>
      <c r="P937" s="33" t="n">
        <f aca="false">(MAX(O937-$D$5,0))*$H$8</f>
        <v>0</v>
      </c>
    </row>
    <row r="938" customFormat="false" ht="12.75" hidden="false" customHeight="false" outlineLevel="0" collapsed="false">
      <c r="A938" s="0" t="n">
        <v>918</v>
      </c>
      <c r="C938" s="18" t="n">
        <f aca="false">$H$6</f>
        <v>3.29212628660779</v>
      </c>
      <c r="D938" s="0" t="n">
        <f aca="true">C938+$D$6*($H$5-C938)*$H$7+$D$16*($H$7^0.5)*(NORMINV(RAND(),0,1))</f>
        <v>3.1314005257076</v>
      </c>
      <c r="E938" s="0" t="n">
        <f aca="true">D938+$D$6*($H$5-D938)*$H$7+$E$16*($H$7^0.5)*(NORMINV(RAND(),0,1))</f>
        <v>3.08618039562193</v>
      </c>
      <c r="F938" s="0" t="n">
        <f aca="true">E938+$D$6*($H$5-E938)*$H$7+$F$16*($H$7^0.5)*(NORMINV(RAND(),0,1))</f>
        <v>2.92315089805655</v>
      </c>
      <c r="G938" s="0" t="n">
        <f aca="true">F938+$D$6*($H$5-F938)*$H$7+$G$16*($H$7^0.5)*(NORMINV(RAND(),0,1))</f>
        <v>2.79891528788372</v>
      </c>
      <c r="H938" s="0" t="n">
        <f aca="true">G938+$D$6*($H$5-G938)*$H$7+$H$16*($H$7^0.5)*(NORMINV(RAND(),0,1))</f>
        <v>2.85706944904453</v>
      </c>
      <c r="I938" s="0" t="n">
        <f aca="true">H938+$D$6*($H$5-H938)*$H$7+$I$16*($H$7^0.5)*(NORMINV(RAND(),0,1))</f>
        <v>2.80873660988744</v>
      </c>
      <c r="J938" s="0" t="n">
        <f aca="true">I938+$D$6*($H$5-I938)*$H$7+$J$16*($H$7^0.5)*(NORMINV(RAND(),0,1))</f>
        <v>3.00124115738197</v>
      </c>
      <c r="K938" s="0" t="n">
        <f aca="true">J938+$D$6*($H$5-J938)*$H$7+$K$16*($H$7^0.5)*(NORMINV(RAND(),0,1))</f>
        <v>2.79007507043318</v>
      </c>
      <c r="L938" s="0" t="n">
        <f aca="true">K938+$D$6*($H$5-K938)*$H$7+$L$16*($H$7^0.5)*(NORMINV(RAND(),0,1))</f>
        <v>2.8835350939414</v>
      </c>
      <c r="M938" s="0" t="n">
        <f aca="true">L938+$D$6*($H$5-L938)*$H$7+$M$16*($H$7^0.5)*(NORMINV(RAND(),0,1))</f>
        <v>2.90939697604611</v>
      </c>
      <c r="N938" s="0" t="n">
        <f aca="false">EXP(M938)</f>
        <v>18.3457323147081</v>
      </c>
      <c r="O938" s="0" t="n">
        <f aca="false">EXP(($H$9*LN(N938))+(1-$H$9)*$H$5+(($D$9^2)/(4*$D$6))*(1-$H$9^2))</f>
        <v>18.3477542287837</v>
      </c>
      <c r="P938" s="33" t="n">
        <f aca="false">(MAX(O938-$D$5,0))*$H$8</f>
        <v>0</v>
      </c>
    </row>
    <row r="939" customFormat="false" ht="12.75" hidden="false" customHeight="false" outlineLevel="0" collapsed="false">
      <c r="A939" s="0" t="n">
        <v>919</v>
      </c>
      <c r="C939" s="18" t="n">
        <f aca="false">$H$6</f>
        <v>3.29212628660779</v>
      </c>
      <c r="D939" s="0" t="n">
        <f aca="true">C939+$D$6*($H$5-C939)*$H$7+$D$16*($H$7^0.5)*(NORMINV(RAND(),0,1))</f>
        <v>3.54243721441082</v>
      </c>
      <c r="E939" s="0" t="n">
        <f aca="true">D939+$D$6*($H$5-D939)*$H$7+$E$16*($H$7^0.5)*(NORMINV(RAND(),0,1))</f>
        <v>3.5109060814544</v>
      </c>
      <c r="F939" s="0" t="n">
        <f aca="true">E939+$D$6*($H$5-E939)*$H$7+$F$16*($H$7^0.5)*(NORMINV(RAND(),0,1))</f>
        <v>3.37759517786876</v>
      </c>
      <c r="G939" s="0" t="n">
        <f aca="true">F939+$D$6*($H$5-F939)*$H$7+$G$16*($H$7^0.5)*(NORMINV(RAND(),0,1))</f>
        <v>3.4590105813651</v>
      </c>
      <c r="H939" s="0" t="n">
        <f aca="true">G939+$D$6*($H$5-G939)*$H$7+$H$16*($H$7^0.5)*(NORMINV(RAND(),0,1))</f>
        <v>3.6342489496557</v>
      </c>
      <c r="I939" s="0" t="n">
        <f aca="true">H939+$D$6*($H$5-H939)*$H$7+$I$16*($H$7^0.5)*(NORMINV(RAND(),0,1))</f>
        <v>3.74164373316239</v>
      </c>
      <c r="J939" s="0" t="n">
        <f aca="true">I939+$D$6*($H$5-I939)*$H$7+$J$16*($H$7^0.5)*(NORMINV(RAND(),0,1))</f>
        <v>3.81752650163953</v>
      </c>
      <c r="K939" s="0" t="n">
        <f aca="true">J939+$D$6*($H$5-J939)*$H$7+$K$16*($H$7^0.5)*(NORMINV(RAND(),0,1))</f>
        <v>3.93712132886408</v>
      </c>
      <c r="L939" s="0" t="n">
        <f aca="true">K939+$D$6*($H$5-K939)*$H$7+$L$16*($H$7^0.5)*(NORMINV(RAND(),0,1))</f>
        <v>3.88409843467538</v>
      </c>
      <c r="M939" s="0" t="n">
        <f aca="true">L939+$D$6*($H$5-L939)*$H$7+$M$16*($H$7^0.5)*(NORMINV(RAND(),0,1))</f>
        <v>3.91899478423926</v>
      </c>
      <c r="N939" s="0" t="n">
        <f aca="false">EXP(M939)</f>
        <v>50.3498069118806</v>
      </c>
      <c r="O939" s="0" t="n">
        <f aca="false">EXP(($H$9*LN(N939))+(1-$H$9)*$H$5+(($D$9^2)/(4*$D$6))*(1-$H$9^2))</f>
        <v>40.7260533464538</v>
      </c>
      <c r="P939" s="33" t="n">
        <f aca="false">(MAX(O939-$D$5,0))*$H$8</f>
        <v>16.671297638516</v>
      </c>
    </row>
    <row r="940" customFormat="false" ht="12.75" hidden="false" customHeight="false" outlineLevel="0" collapsed="false">
      <c r="A940" s="0" t="n">
        <v>920</v>
      </c>
      <c r="C940" s="18" t="n">
        <f aca="false">$H$6</f>
        <v>3.29212628660779</v>
      </c>
      <c r="D940" s="0" t="n">
        <f aca="true">C940+$D$6*($H$5-C940)*$H$7+$D$16*($H$7^0.5)*(NORMINV(RAND(),0,1))</f>
        <v>3.25252811350678</v>
      </c>
      <c r="E940" s="0" t="n">
        <f aca="true">D940+$D$6*($H$5-D940)*$H$7+$E$16*($H$7^0.5)*(NORMINV(RAND(),0,1))</f>
        <v>3.11492917709517</v>
      </c>
      <c r="F940" s="0" t="n">
        <f aca="true">E940+$D$6*($H$5-E940)*$H$7+$F$16*($H$7^0.5)*(NORMINV(RAND(),0,1))</f>
        <v>3.15620063500125</v>
      </c>
      <c r="G940" s="0" t="n">
        <f aca="true">F940+$D$6*($H$5-F940)*$H$7+$G$16*($H$7^0.5)*(NORMINV(RAND(),0,1))</f>
        <v>3.01796955636842</v>
      </c>
      <c r="H940" s="0" t="n">
        <f aca="true">G940+$D$6*($H$5-G940)*$H$7+$H$16*($H$7^0.5)*(NORMINV(RAND(),0,1))</f>
        <v>3.12989110276908</v>
      </c>
      <c r="I940" s="0" t="n">
        <f aca="true">H940+$D$6*($H$5-H940)*$H$7+$I$16*($H$7^0.5)*(NORMINV(RAND(),0,1))</f>
        <v>3.28991299560775</v>
      </c>
      <c r="J940" s="0" t="n">
        <f aca="true">I940+$D$6*($H$5-I940)*$H$7+$J$16*($H$7^0.5)*(NORMINV(RAND(),0,1))</f>
        <v>3.31164782413137</v>
      </c>
      <c r="K940" s="0" t="n">
        <f aca="true">J940+$D$6*($H$5-J940)*$H$7+$K$16*($H$7^0.5)*(NORMINV(RAND(),0,1))</f>
        <v>3.27020496857651</v>
      </c>
      <c r="L940" s="0" t="n">
        <f aca="true">K940+$D$6*($H$5-K940)*$H$7+$L$16*($H$7^0.5)*(NORMINV(RAND(),0,1))</f>
        <v>3.20467798734306</v>
      </c>
      <c r="M940" s="0" t="n">
        <f aca="true">L940+$D$6*($H$5-L940)*$H$7+$M$16*($H$7^0.5)*(NORMINV(RAND(),0,1))</f>
        <v>3.02499036703181</v>
      </c>
      <c r="N940" s="0" t="n">
        <f aca="false">EXP(M940)</f>
        <v>20.5938063307593</v>
      </c>
      <c r="O940" s="0" t="n">
        <f aca="false">EXP(($H$9*LN(N940))+(1-$H$9)*$H$5+(($D$9^2)/(4*$D$6))*(1-$H$9^2))</f>
        <v>20.1016240014525</v>
      </c>
      <c r="P940" s="33" t="n">
        <f aca="false">(MAX(O940-$D$5,0))*$H$8</f>
        <v>0</v>
      </c>
    </row>
    <row r="941" customFormat="false" ht="12.75" hidden="false" customHeight="false" outlineLevel="0" collapsed="false">
      <c r="A941" s="0" t="n">
        <v>921</v>
      </c>
      <c r="C941" s="18" t="n">
        <f aca="false">$H$6</f>
        <v>3.29212628660779</v>
      </c>
      <c r="D941" s="0" t="n">
        <f aca="true">C941+$D$6*($H$5-C941)*$H$7+$D$16*($H$7^0.5)*(NORMINV(RAND(),0,1))</f>
        <v>3.08487667924425</v>
      </c>
      <c r="E941" s="0" t="n">
        <f aca="true">D941+$D$6*($H$5-D941)*$H$7+$E$16*($H$7^0.5)*(NORMINV(RAND(),0,1))</f>
        <v>3.1046164949228</v>
      </c>
      <c r="F941" s="0" t="n">
        <f aca="true">E941+$D$6*($H$5-E941)*$H$7+$F$16*($H$7^0.5)*(NORMINV(RAND(),0,1))</f>
        <v>3.02717435086937</v>
      </c>
      <c r="G941" s="0" t="n">
        <f aca="true">F941+$D$6*($H$5-F941)*$H$7+$G$16*($H$7^0.5)*(NORMINV(RAND(),0,1))</f>
        <v>3.0567284213688</v>
      </c>
      <c r="H941" s="0" t="n">
        <f aca="true">G941+$D$6*($H$5-G941)*$H$7+$H$16*($H$7^0.5)*(NORMINV(RAND(),0,1))</f>
        <v>2.73802232559231</v>
      </c>
      <c r="I941" s="0" t="n">
        <f aca="true">H941+$D$6*($H$5-H941)*$H$7+$I$16*($H$7^0.5)*(NORMINV(RAND(),0,1))</f>
        <v>2.68286245156823</v>
      </c>
      <c r="J941" s="0" t="n">
        <f aca="true">I941+$D$6*($H$5-I941)*$H$7+$J$16*($H$7^0.5)*(NORMINV(RAND(),0,1))</f>
        <v>2.72514677720331</v>
      </c>
      <c r="K941" s="0" t="n">
        <f aca="true">J941+$D$6*($H$5-J941)*$H$7+$K$16*($H$7^0.5)*(NORMINV(RAND(),0,1))</f>
        <v>2.82577154468317</v>
      </c>
      <c r="L941" s="0" t="n">
        <f aca="true">K941+$D$6*($H$5-K941)*$H$7+$L$16*($H$7^0.5)*(NORMINV(RAND(),0,1))</f>
        <v>2.8426794477957</v>
      </c>
      <c r="M941" s="0" t="n">
        <f aca="true">L941+$D$6*($H$5-L941)*$H$7+$M$16*($H$7^0.5)*(NORMINV(RAND(),0,1))</f>
        <v>3.05577599740883</v>
      </c>
      <c r="N941" s="0" t="n">
        <f aca="false">EXP(M941)</f>
        <v>21.237659502948</v>
      </c>
      <c r="O941" s="0" t="n">
        <f aca="false">EXP(($H$9*LN(N941))+(1-$H$9)*$H$5+(($D$9^2)/(4*$D$6))*(1-$H$9^2))</f>
        <v>20.5963629380025</v>
      </c>
      <c r="P941" s="33" t="n">
        <f aca="false">(MAX(O941-$D$5,0))*$H$8</f>
        <v>0</v>
      </c>
    </row>
    <row r="942" customFormat="false" ht="12.75" hidden="false" customHeight="false" outlineLevel="0" collapsed="false">
      <c r="A942" s="0" t="n">
        <v>922</v>
      </c>
      <c r="C942" s="18" t="n">
        <f aca="false">$H$6</f>
        <v>3.29212628660779</v>
      </c>
      <c r="D942" s="0" t="n">
        <f aca="true">C942+$D$6*($H$5-C942)*$H$7+$D$16*($H$7^0.5)*(NORMINV(RAND(),0,1))</f>
        <v>3.17929744366037</v>
      </c>
      <c r="E942" s="0" t="n">
        <f aca="true">D942+$D$6*($H$5-D942)*$H$7+$E$16*($H$7^0.5)*(NORMINV(RAND(),0,1))</f>
        <v>3.16015923262184</v>
      </c>
      <c r="F942" s="0" t="n">
        <f aca="true">E942+$D$6*($H$5-E942)*$H$7+$F$16*($H$7^0.5)*(NORMINV(RAND(),0,1))</f>
        <v>3.2001443414387</v>
      </c>
      <c r="G942" s="0" t="n">
        <f aca="true">F942+$D$6*($H$5-F942)*$H$7+$G$16*($H$7^0.5)*(NORMINV(RAND(),0,1))</f>
        <v>3.14701327404165</v>
      </c>
      <c r="H942" s="0" t="n">
        <f aca="true">G942+$D$6*($H$5-G942)*$H$7+$H$16*($H$7^0.5)*(NORMINV(RAND(),0,1))</f>
        <v>3.0146740040679</v>
      </c>
      <c r="I942" s="0" t="n">
        <f aca="true">H942+$D$6*($H$5-H942)*$H$7+$I$16*($H$7^0.5)*(NORMINV(RAND(),0,1))</f>
        <v>3.10250627755363</v>
      </c>
      <c r="J942" s="0" t="n">
        <f aca="true">I942+$D$6*($H$5-I942)*$H$7+$J$16*($H$7^0.5)*(NORMINV(RAND(),0,1))</f>
        <v>3.23014317888534</v>
      </c>
      <c r="K942" s="0" t="n">
        <f aca="true">J942+$D$6*($H$5-J942)*$H$7+$K$16*($H$7^0.5)*(NORMINV(RAND(),0,1))</f>
        <v>3.05606960742778</v>
      </c>
      <c r="L942" s="0" t="n">
        <f aca="true">K942+$D$6*($H$5-K942)*$H$7+$L$16*($H$7^0.5)*(NORMINV(RAND(),0,1))</f>
        <v>2.86683422404343</v>
      </c>
      <c r="M942" s="0" t="n">
        <f aca="true">L942+$D$6*($H$5-L942)*$H$7+$M$16*($H$7^0.5)*(NORMINV(RAND(),0,1))</f>
        <v>2.79513928395019</v>
      </c>
      <c r="N942" s="0" t="n">
        <f aca="false">EXP(M942)</f>
        <v>16.3649079634504</v>
      </c>
      <c r="O942" s="0" t="n">
        <f aca="false">EXP(($H$9*LN(N942))+(1-$H$9)*$H$5+(($D$9^2)/(4*$D$6))*(1-$H$9^2))</f>
        <v>16.7645856526931</v>
      </c>
      <c r="P942" s="33" t="n">
        <f aca="false">(MAX(O942-$D$5,0))*$H$8</f>
        <v>0</v>
      </c>
    </row>
    <row r="943" customFormat="false" ht="12.75" hidden="false" customHeight="false" outlineLevel="0" collapsed="false">
      <c r="A943" s="0" t="n">
        <v>923</v>
      </c>
      <c r="C943" s="18" t="n">
        <f aca="false">$H$6</f>
        <v>3.29212628660779</v>
      </c>
      <c r="D943" s="0" t="n">
        <f aca="true">C943+$D$6*($H$5-C943)*$H$7+$D$16*($H$7^0.5)*(NORMINV(RAND(),0,1))</f>
        <v>3.19758656904381</v>
      </c>
      <c r="E943" s="0" t="n">
        <f aca="true">D943+$D$6*($H$5-D943)*$H$7+$E$16*($H$7^0.5)*(NORMINV(RAND(),0,1))</f>
        <v>3.21436294933372</v>
      </c>
      <c r="F943" s="0" t="n">
        <f aca="true">E943+$D$6*($H$5-E943)*$H$7+$F$16*($H$7^0.5)*(NORMINV(RAND(),0,1))</f>
        <v>3.27536443391123</v>
      </c>
      <c r="G943" s="0" t="n">
        <f aca="true">F943+$D$6*($H$5-F943)*$H$7+$G$16*($H$7^0.5)*(NORMINV(RAND(),0,1))</f>
        <v>3.06391860392885</v>
      </c>
      <c r="H943" s="0" t="n">
        <f aca="true">G943+$D$6*($H$5-G943)*$H$7+$H$16*($H$7^0.5)*(NORMINV(RAND(),0,1))</f>
        <v>2.77369755063678</v>
      </c>
      <c r="I943" s="0" t="n">
        <f aca="true">H943+$D$6*($H$5-H943)*$H$7+$I$16*($H$7^0.5)*(NORMINV(RAND(),0,1))</f>
        <v>2.80001017889684</v>
      </c>
      <c r="J943" s="0" t="n">
        <f aca="true">I943+$D$6*($H$5-I943)*$H$7+$J$16*($H$7^0.5)*(NORMINV(RAND(),0,1))</f>
        <v>2.73733271085162</v>
      </c>
      <c r="K943" s="0" t="n">
        <f aca="true">J943+$D$6*($H$5-J943)*$H$7+$K$16*($H$7^0.5)*(NORMINV(RAND(),0,1))</f>
        <v>2.8255408576151</v>
      </c>
      <c r="L943" s="0" t="n">
        <f aca="true">K943+$D$6*($H$5-K943)*$H$7+$L$16*($H$7^0.5)*(NORMINV(RAND(),0,1))</f>
        <v>2.76823313176141</v>
      </c>
      <c r="M943" s="0" t="n">
        <f aca="true">L943+$D$6*($H$5-L943)*$H$7+$M$16*($H$7^0.5)*(NORMINV(RAND(),0,1))</f>
        <v>2.76371188325378</v>
      </c>
      <c r="N943" s="0" t="n">
        <f aca="false">EXP(M943)</f>
        <v>15.8585991012403</v>
      </c>
      <c r="O943" s="0" t="n">
        <f aca="false">EXP(($H$9*LN(N943))+(1-$H$9)*$H$5+(($D$9^2)/(4*$D$6))*(1-$H$9^2))</f>
        <v>16.3535976172534</v>
      </c>
      <c r="P943" s="33" t="n">
        <f aca="false">(MAX(O943-$D$5,0))*$H$8</f>
        <v>0</v>
      </c>
    </row>
    <row r="944" customFormat="false" ht="12.75" hidden="false" customHeight="false" outlineLevel="0" collapsed="false">
      <c r="A944" s="0" t="n">
        <v>924</v>
      </c>
      <c r="C944" s="18" t="n">
        <f aca="false">$H$6</f>
        <v>3.29212628660779</v>
      </c>
      <c r="D944" s="0" t="n">
        <f aca="true">C944+$D$6*($H$5-C944)*$H$7+$D$16*($H$7^0.5)*(NORMINV(RAND(),0,1))</f>
        <v>3.14677238729299</v>
      </c>
      <c r="E944" s="0" t="n">
        <f aca="true">D944+$D$6*($H$5-D944)*$H$7+$E$16*($H$7^0.5)*(NORMINV(RAND(),0,1))</f>
        <v>3.28792438469233</v>
      </c>
      <c r="F944" s="0" t="n">
        <f aca="true">E944+$D$6*($H$5-E944)*$H$7+$F$16*($H$7^0.5)*(NORMINV(RAND(),0,1))</f>
        <v>3.41686603521989</v>
      </c>
      <c r="G944" s="0" t="n">
        <f aca="true">F944+$D$6*($H$5-F944)*$H$7+$G$16*($H$7^0.5)*(NORMINV(RAND(),0,1))</f>
        <v>3.40957349671468</v>
      </c>
      <c r="H944" s="0" t="n">
        <f aca="true">G944+$D$6*($H$5-G944)*$H$7+$H$16*($H$7^0.5)*(NORMINV(RAND(),0,1))</f>
        <v>3.21755848135437</v>
      </c>
      <c r="I944" s="0" t="n">
        <f aca="true">H944+$D$6*($H$5-H944)*$H$7+$I$16*($H$7^0.5)*(NORMINV(RAND(),0,1))</f>
        <v>3.10301727807262</v>
      </c>
      <c r="J944" s="0" t="n">
        <f aca="true">I944+$D$6*($H$5-I944)*$H$7+$J$16*($H$7^0.5)*(NORMINV(RAND(),0,1))</f>
        <v>2.94626076339756</v>
      </c>
      <c r="K944" s="0" t="n">
        <f aca="true">J944+$D$6*($H$5-J944)*$H$7+$K$16*($H$7^0.5)*(NORMINV(RAND(),0,1))</f>
        <v>2.96272267366445</v>
      </c>
      <c r="L944" s="0" t="n">
        <f aca="true">K944+$D$6*($H$5-K944)*$H$7+$L$16*($H$7^0.5)*(NORMINV(RAND(),0,1))</f>
        <v>2.96226060033704</v>
      </c>
      <c r="M944" s="0" t="n">
        <f aca="true">L944+$D$6*($H$5-L944)*$H$7+$M$16*($H$7^0.5)*(NORMINV(RAND(),0,1))</f>
        <v>2.9771723328618</v>
      </c>
      <c r="N944" s="0" t="n">
        <f aca="false">EXP(M944)</f>
        <v>19.6322246874299</v>
      </c>
      <c r="O944" s="0" t="n">
        <f aca="false">EXP(($H$9*LN(N944))+(1-$H$9)*$H$5+(($D$9^2)/(4*$D$6))*(1-$H$9^2))</f>
        <v>19.3566271389338</v>
      </c>
      <c r="P944" s="33" t="n">
        <f aca="false">(MAX(O944-$D$5,0))*$H$8</f>
        <v>0</v>
      </c>
    </row>
    <row r="945" customFormat="false" ht="12.75" hidden="false" customHeight="false" outlineLevel="0" collapsed="false">
      <c r="A945" s="0" t="n">
        <v>925</v>
      </c>
      <c r="C945" s="18" t="n">
        <f aca="false">$H$6</f>
        <v>3.29212628660779</v>
      </c>
      <c r="D945" s="0" t="n">
        <f aca="true">C945+$D$6*($H$5-C945)*$H$7+$D$16*($H$7^0.5)*(NORMINV(RAND(),0,1))</f>
        <v>3.32581777978931</v>
      </c>
      <c r="E945" s="0" t="n">
        <f aca="true">D945+$D$6*($H$5-D945)*$H$7+$E$16*($H$7^0.5)*(NORMINV(RAND(),0,1))</f>
        <v>3.18564823006129</v>
      </c>
      <c r="F945" s="0" t="n">
        <f aca="true">E945+$D$6*($H$5-E945)*$H$7+$F$16*($H$7^0.5)*(NORMINV(RAND(),0,1))</f>
        <v>3.13807424171038</v>
      </c>
      <c r="G945" s="0" t="n">
        <f aca="true">F945+$D$6*($H$5-F945)*$H$7+$G$16*($H$7^0.5)*(NORMINV(RAND(),0,1))</f>
        <v>3.2104831652871</v>
      </c>
      <c r="H945" s="0" t="n">
        <f aca="true">G945+$D$6*($H$5-G945)*$H$7+$H$16*($H$7^0.5)*(NORMINV(RAND(),0,1))</f>
        <v>3.24810829248175</v>
      </c>
      <c r="I945" s="0" t="n">
        <f aca="true">H945+$D$6*($H$5-H945)*$H$7+$I$16*($H$7^0.5)*(NORMINV(RAND(),0,1))</f>
        <v>2.98499480938904</v>
      </c>
      <c r="J945" s="0" t="n">
        <f aca="true">I945+$D$6*($H$5-I945)*$H$7+$J$16*($H$7^0.5)*(NORMINV(RAND(),0,1))</f>
        <v>2.76231950050257</v>
      </c>
      <c r="K945" s="0" t="n">
        <f aca="true">J945+$D$6*($H$5-J945)*$H$7+$K$16*($H$7^0.5)*(NORMINV(RAND(),0,1))</f>
        <v>2.79817375988107</v>
      </c>
      <c r="L945" s="0" t="n">
        <f aca="true">K945+$D$6*($H$5-K945)*$H$7+$L$16*($H$7^0.5)*(NORMINV(RAND(),0,1))</f>
        <v>2.8090860417224</v>
      </c>
      <c r="M945" s="0" t="n">
        <f aca="true">L945+$D$6*($H$5-L945)*$H$7+$M$16*($H$7^0.5)*(NORMINV(RAND(),0,1))</f>
        <v>2.75523607329985</v>
      </c>
      <c r="N945" s="0" t="n">
        <f aca="false">EXP(M945)</f>
        <v>15.7247526589127</v>
      </c>
      <c r="O945" s="0" t="n">
        <f aca="false">EXP(($H$9*LN(N945))+(1-$H$9)*$H$5+(($D$9^2)/(4*$D$6))*(1-$H$9^2))</f>
        <v>16.2444917160742</v>
      </c>
      <c r="P945" s="33" t="n">
        <f aca="false">(MAX(O945-$D$5,0))*$H$8</f>
        <v>0</v>
      </c>
    </row>
    <row r="946" customFormat="false" ht="12.75" hidden="false" customHeight="false" outlineLevel="0" collapsed="false">
      <c r="A946" s="0" t="n">
        <v>926</v>
      </c>
      <c r="C946" s="18" t="n">
        <f aca="false">$H$6</f>
        <v>3.29212628660779</v>
      </c>
      <c r="D946" s="0" t="n">
        <f aca="true">C946+$D$6*($H$5-C946)*$H$7+$D$16*($H$7^0.5)*(NORMINV(RAND(),0,1))</f>
        <v>3.29376222141229</v>
      </c>
      <c r="E946" s="0" t="n">
        <f aca="true">D946+$D$6*($H$5-D946)*$H$7+$E$16*($H$7^0.5)*(NORMINV(RAND(),0,1))</f>
        <v>3.0921553001007</v>
      </c>
      <c r="F946" s="0" t="n">
        <f aca="true">E946+$D$6*($H$5-E946)*$H$7+$F$16*($H$7^0.5)*(NORMINV(RAND(),0,1))</f>
        <v>3.31161876883296</v>
      </c>
      <c r="G946" s="0" t="n">
        <f aca="true">F946+$D$6*($H$5-F946)*$H$7+$G$16*($H$7^0.5)*(NORMINV(RAND(),0,1))</f>
        <v>3.31328879344239</v>
      </c>
      <c r="H946" s="0" t="n">
        <f aca="true">G946+$D$6*($H$5-G946)*$H$7+$H$16*($H$7^0.5)*(NORMINV(RAND(),0,1))</f>
        <v>3.18632370739681</v>
      </c>
      <c r="I946" s="0" t="n">
        <f aca="true">H946+$D$6*($H$5-H946)*$H$7+$I$16*($H$7^0.5)*(NORMINV(RAND(),0,1))</f>
        <v>3.18914627675201</v>
      </c>
      <c r="J946" s="0" t="n">
        <f aca="true">I946+$D$6*($H$5-I946)*$H$7+$J$16*($H$7^0.5)*(NORMINV(RAND(),0,1))</f>
        <v>3.2175129094821</v>
      </c>
      <c r="K946" s="0" t="n">
        <f aca="true">J946+$D$6*($H$5-J946)*$H$7+$K$16*($H$7^0.5)*(NORMINV(RAND(),0,1))</f>
        <v>3.37116267727847</v>
      </c>
      <c r="L946" s="0" t="n">
        <f aca="true">K946+$D$6*($H$5-K946)*$H$7+$L$16*($H$7^0.5)*(NORMINV(RAND(),0,1))</f>
        <v>3.36345821864369</v>
      </c>
      <c r="M946" s="0" t="n">
        <f aca="true">L946+$D$6*($H$5-L946)*$H$7+$M$16*($H$7^0.5)*(NORMINV(RAND(),0,1))</f>
        <v>3.33931031610623</v>
      </c>
      <c r="N946" s="0" t="n">
        <f aca="false">EXP(M946)</f>
        <v>28.1996711380904</v>
      </c>
      <c r="O946" s="0" t="n">
        <f aca="false">EXP(($H$9*LN(N946))+(1-$H$9)*$H$5+(($D$9^2)/(4*$D$6))*(1-$H$9^2))</f>
        <v>25.7657071900001</v>
      </c>
      <c r="P946" s="33" t="n">
        <f aca="false">(MAX(O946-$D$5,0))*$H$8</f>
        <v>2.44057617378113</v>
      </c>
    </row>
    <row r="947" customFormat="false" ht="12.75" hidden="false" customHeight="false" outlineLevel="0" collapsed="false">
      <c r="A947" s="0" t="n">
        <v>927</v>
      </c>
      <c r="C947" s="18" t="n">
        <f aca="false">$H$6</f>
        <v>3.29212628660779</v>
      </c>
      <c r="D947" s="0" t="n">
        <f aca="true">C947+$D$6*($H$5-C947)*$H$7+$D$16*($H$7^0.5)*(NORMINV(RAND(),0,1))</f>
        <v>3.21108442699636</v>
      </c>
      <c r="E947" s="0" t="n">
        <f aca="true">D947+$D$6*($H$5-D947)*$H$7+$E$16*($H$7^0.5)*(NORMINV(RAND(),0,1))</f>
        <v>3.18007317665157</v>
      </c>
      <c r="F947" s="0" t="n">
        <f aca="true">E947+$D$6*($H$5-E947)*$H$7+$F$16*($H$7^0.5)*(NORMINV(RAND(),0,1))</f>
        <v>3.16115673547171</v>
      </c>
      <c r="G947" s="0" t="n">
        <f aca="true">F947+$D$6*($H$5-F947)*$H$7+$G$16*($H$7^0.5)*(NORMINV(RAND(),0,1))</f>
        <v>3.15691427812682</v>
      </c>
      <c r="H947" s="0" t="n">
        <f aca="true">G947+$D$6*($H$5-G947)*$H$7+$H$16*($H$7^0.5)*(NORMINV(RAND(),0,1))</f>
        <v>3.06965405348352</v>
      </c>
      <c r="I947" s="0" t="n">
        <f aca="true">H947+$D$6*($H$5-H947)*$H$7+$I$16*($H$7^0.5)*(NORMINV(RAND(),0,1))</f>
        <v>2.85253397152501</v>
      </c>
      <c r="J947" s="0" t="n">
        <f aca="true">I947+$D$6*($H$5-I947)*$H$7+$J$16*($H$7^0.5)*(NORMINV(RAND(),0,1))</f>
        <v>2.96937421862267</v>
      </c>
      <c r="K947" s="0" t="n">
        <f aca="true">J947+$D$6*($H$5-J947)*$H$7+$K$16*($H$7^0.5)*(NORMINV(RAND(),0,1))</f>
        <v>3.06587737900071</v>
      </c>
      <c r="L947" s="0" t="n">
        <f aca="true">K947+$D$6*($H$5-K947)*$H$7+$L$16*($H$7^0.5)*(NORMINV(RAND(),0,1))</f>
        <v>3.08748509800997</v>
      </c>
      <c r="M947" s="0" t="n">
        <f aca="true">L947+$D$6*($H$5-L947)*$H$7+$M$16*($H$7^0.5)*(NORMINV(RAND(),0,1))</f>
        <v>3.16210513072896</v>
      </c>
      <c r="N947" s="0" t="n">
        <f aca="false">EXP(M947)</f>
        <v>23.6202673789625</v>
      </c>
      <c r="O947" s="0" t="n">
        <f aca="false">EXP(($H$9*LN(N947))+(1-$H$9)*$H$5+(($D$9^2)/(4*$D$6))*(1-$H$9^2))</f>
        <v>22.4006773752935</v>
      </c>
      <c r="P947" s="33" t="n">
        <f aca="false">(MAX(O947-$D$5,0))*$H$8</f>
        <v>0</v>
      </c>
    </row>
    <row r="948" customFormat="false" ht="12.75" hidden="false" customHeight="false" outlineLevel="0" collapsed="false">
      <c r="A948" s="0" t="n">
        <v>928</v>
      </c>
      <c r="C948" s="18" t="n">
        <f aca="false">$H$6</f>
        <v>3.29212628660779</v>
      </c>
      <c r="D948" s="0" t="n">
        <f aca="true">C948+$D$6*($H$5-C948)*$H$7+$D$16*($H$7^0.5)*(NORMINV(RAND(),0,1))</f>
        <v>3.24468042442557</v>
      </c>
      <c r="E948" s="0" t="n">
        <f aca="true">D948+$D$6*($H$5-D948)*$H$7+$E$16*($H$7^0.5)*(NORMINV(RAND(),0,1))</f>
        <v>3.32819468885597</v>
      </c>
      <c r="F948" s="0" t="n">
        <f aca="true">E948+$D$6*($H$5-E948)*$H$7+$F$16*($H$7^0.5)*(NORMINV(RAND(),0,1))</f>
        <v>3.35644357931862</v>
      </c>
      <c r="G948" s="0" t="n">
        <f aca="true">F948+$D$6*($H$5-F948)*$H$7+$G$16*($H$7^0.5)*(NORMINV(RAND(),0,1))</f>
        <v>3.1450892284384</v>
      </c>
      <c r="H948" s="0" t="n">
        <f aca="true">G948+$D$6*($H$5-G948)*$H$7+$H$16*($H$7^0.5)*(NORMINV(RAND(),0,1))</f>
        <v>3.1049445451725</v>
      </c>
      <c r="I948" s="0" t="n">
        <f aca="true">H948+$D$6*($H$5-H948)*$H$7+$I$16*($H$7^0.5)*(NORMINV(RAND(),0,1))</f>
        <v>2.90191813487316</v>
      </c>
      <c r="J948" s="0" t="n">
        <f aca="true">I948+$D$6*($H$5-I948)*$H$7+$J$16*($H$7^0.5)*(NORMINV(RAND(),0,1))</f>
        <v>2.93856413746896</v>
      </c>
      <c r="K948" s="0" t="n">
        <f aca="true">J948+$D$6*($H$5-J948)*$H$7+$K$16*($H$7^0.5)*(NORMINV(RAND(),0,1))</f>
        <v>2.93810402394608</v>
      </c>
      <c r="L948" s="0" t="n">
        <f aca="true">K948+$D$6*($H$5-K948)*$H$7+$L$16*($H$7^0.5)*(NORMINV(RAND(),0,1))</f>
        <v>2.96918115895912</v>
      </c>
      <c r="M948" s="0" t="n">
        <f aca="true">L948+$D$6*($H$5-L948)*$H$7+$M$16*($H$7^0.5)*(NORMINV(RAND(),0,1))</f>
        <v>2.98833887006829</v>
      </c>
      <c r="N948" s="0" t="n">
        <f aca="false">EXP(M948)</f>
        <v>19.8526772097857</v>
      </c>
      <c r="O948" s="0" t="n">
        <f aca="false">EXP(($H$9*LN(N948))+(1-$H$9)*$H$5+(($D$9^2)/(4*$D$6))*(1-$H$9^2))</f>
        <v>19.5280904310617</v>
      </c>
      <c r="P948" s="33" t="n">
        <f aca="false">(MAX(O948-$D$5,0))*$H$8</f>
        <v>0</v>
      </c>
    </row>
    <row r="949" customFormat="false" ht="12.75" hidden="false" customHeight="false" outlineLevel="0" collapsed="false">
      <c r="A949" s="0" t="n">
        <v>929</v>
      </c>
      <c r="C949" s="18" t="n">
        <f aca="false">$H$6</f>
        <v>3.29212628660779</v>
      </c>
      <c r="D949" s="0" t="n">
        <f aca="true">C949+$D$6*($H$5-C949)*$H$7+$D$16*($H$7^0.5)*(NORMINV(RAND(),0,1))</f>
        <v>3.29754739559349</v>
      </c>
      <c r="E949" s="0" t="n">
        <f aca="true">D949+$D$6*($H$5-D949)*$H$7+$E$16*($H$7^0.5)*(NORMINV(RAND(),0,1))</f>
        <v>3.19685550662876</v>
      </c>
      <c r="F949" s="0" t="n">
        <f aca="true">E949+$D$6*($H$5-E949)*$H$7+$F$16*($H$7^0.5)*(NORMINV(RAND(),0,1))</f>
        <v>3.18882564958245</v>
      </c>
      <c r="G949" s="0" t="n">
        <f aca="true">F949+$D$6*($H$5-F949)*$H$7+$G$16*($H$7^0.5)*(NORMINV(RAND(),0,1))</f>
        <v>3.02903410382429</v>
      </c>
      <c r="H949" s="0" t="n">
        <f aca="true">G949+$D$6*($H$5-G949)*$H$7+$H$16*($H$7^0.5)*(NORMINV(RAND(),0,1))</f>
        <v>2.71093869058446</v>
      </c>
      <c r="I949" s="0" t="n">
        <f aca="true">H949+$D$6*($H$5-H949)*$H$7+$I$16*($H$7^0.5)*(NORMINV(RAND(),0,1))</f>
        <v>2.76646197539902</v>
      </c>
      <c r="J949" s="0" t="n">
        <f aca="true">I949+$D$6*($H$5-I949)*$H$7+$J$16*($H$7^0.5)*(NORMINV(RAND(),0,1))</f>
        <v>2.79543489087482</v>
      </c>
      <c r="K949" s="0" t="n">
        <f aca="true">J949+$D$6*($H$5-J949)*$H$7+$K$16*($H$7^0.5)*(NORMINV(RAND(),0,1))</f>
        <v>3.00599926624595</v>
      </c>
      <c r="L949" s="0" t="n">
        <f aca="true">K949+$D$6*($H$5-K949)*$H$7+$L$16*($H$7^0.5)*(NORMINV(RAND(),0,1))</f>
        <v>2.99259579820075</v>
      </c>
      <c r="M949" s="0" t="n">
        <f aca="true">L949+$D$6*($H$5-L949)*$H$7+$M$16*($H$7^0.5)*(NORMINV(RAND(),0,1))</f>
        <v>2.96479955744006</v>
      </c>
      <c r="N949" s="0" t="n">
        <f aca="false">EXP(M949)</f>
        <v>19.390816107091</v>
      </c>
      <c r="O949" s="0" t="n">
        <f aca="false">EXP(($H$9*LN(N949))+(1-$H$9)*$H$5+(($D$9^2)/(4*$D$6))*(1-$H$9^2))</f>
        <v>19.1683996147267</v>
      </c>
      <c r="P949" s="33" t="n">
        <f aca="false">(MAX(O949-$D$5,0))*$H$8</f>
        <v>0</v>
      </c>
    </row>
    <row r="950" customFormat="false" ht="12.75" hidden="false" customHeight="false" outlineLevel="0" collapsed="false">
      <c r="A950" s="0" t="n">
        <v>930</v>
      </c>
      <c r="C950" s="18" t="n">
        <f aca="false">$H$6</f>
        <v>3.29212628660779</v>
      </c>
      <c r="D950" s="0" t="n">
        <f aca="true">C950+$D$6*($H$5-C950)*$H$7+$D$16*($H$7^0.5)*(NORMINV(RAND(),0,1))</f>
        <v>3.11338944788916</v>
      </c>
      <c r="E950" s="0" t="n">
        <f aca="true">D950+$D$6*($H$5-D950)*$H$7+$E$16*($H$7^0.5)*(NORMINV(RAND(),0,1))</f>
        <v>2.78228272488966</v>
      </c>
      <c r="F950" s="0" t="n">
        <f aca="true">E950+$D$6*($H$5-E950)*$H$7+$F$16*($H$7^0.5)*(NORMINV(RAND(),0,1))</f>
        <v>2.97178352720792</v>
      </c>
      <c r="G950" s="0" t="n">
        <f aca="true">F950+$D$6*($H$5-F950)*$H$7+$G$16*($H$7^0.5)*(NORMINV(RAND(),0,1))</f>
        <v>3.01673284678484</v>
      </c>
      <c r="H950" s="0" t="n">
        <f aca="true">G950+$D$6*($H$5-G950)*$H$7+$H$16*($H$7^0.5)*(NORMINV(RAND(),0,1))</f>
        <v>2.98766316495211</v>
      </c>
      <c r="I950" s="0" t="n">
        <f aca="true">H950+$D$6*($H$5-H950)*$H$7+$I$16*($H$7^0.5)*(NORMINV(RAND(),0,1))</f>
        <v>2.95931824133429</v>
      </c>
      <c r="J950" s="0" t="n">
        <f aca="true">I950+$D$6*($H$5-I950)*$H$7+$J$16*($H$7^0.5)*(NORMINV(RAND(),0,1))</f>
        <v>2.85508641293237</v>
      </c>
      <c r="K950" s="0" t="n">
        <f aca="true">J950+$D$6*($H$5-J950)*$H$7+$K$16*($H$7^0.5)*(NORMINV(RAND(),0,1))</f>
        <v>2.88100399005788</v>
      </c>
      <c r="L950" s="0" t="n">
        <f aca="true">K950+$D$6*($H$5-K950)*$H$7+$L$16*($H$7^0.5)*(NORMINV(RAND(),0,1))</f>
        <v>2.881817983645</v>
      </c>
      <c r="M950" s="0" t="n">
        <f aca="true">L950+$D$6*($H$5-L950)*$H$7+$M$16*($H$7^0.5)*(NORMINV(RAND(),0,1))</f>
        <v>2.843736496767</v>
      </c>
      <c r="N950" s="0" t="n">
        <f aca="false">EXP(M950)</f>
        <v>17.1798381687853</v>
      </c>
      <c r="O950" s="0" t="n">
        <f aca="false">EXP(($H$9*LN(N950))+(1-$H$9)*$H$5+(($D$9^2)/(4*$D$6))*(1-$H$9^2))</f>
        <v>17.4205371131885</v>
      </c>
      <c r="P950" s="33" t="n">
        <f aca="false">(MAX(O950-$D$5,0))*$H$8</f>
        <v>0</v>
      </c>
    </row>
    <row r="951" customFormat="false" ht="12.75" hidden="false" customHeight="false" outlineLevel="0" collapsed="false">
      <c r="A951" s="0" t="n">
        <v>931</v>
      </c>
      <c r="C951" s="18" t="n">
        <f aca="false">$H$6</f>
        <v>3.29212628660779</v>
      </c>
      <c r="D951" s="0" t="n">
        <f aca="true">C951+$D$6*($H$5-C951)*$H$7+$D$16*($H$7^0.5)*(NORMINV(RAND(),0,1))</f>
        <v>3.42413340458859</v>
      </c>
      <c r="E951" s="0" t="n">
        <f aca="true">D951+$D$6*($H$5-D951)*$H$7+$E$16*($H$7^0.5)*(NORMINV(RAND(),0,1))</f>
        <v>3.29743037054502</v>
      </c>
      <c r="F951" s="0" t="n">
        <f aca="true">E951+$D$6*($H$5-E951)*$H$7+$F$16*($H$7^0.5)*(NORMINV(RAND(),0,1))</f>
        <v>3.31031872744745</v>
      </c>
      <c r="G951" s="0" t="n">
        <f aca="true">F951+$D$6*($H$5-F951)*$H$7+$G$16*($H$7^0.5)*(NORMINV(RAND(),0,1))</f>
        <v>3.05043462584332</v>
      </c>
      <c r="H951" s="0" t="n">
        <f aca="true">G951+$D$6*($H$5-G951)*$H$7+$H$16*($H$7^0.5)*(NORMINV(RAND(),0,1))</f>
        <v>2.98505180507035</v>
      </c>
      <c r="I951" s="0" t="n">
        <f aca="true">H951+$D$6*($H$5-H951)*$H$7+$I$16*($H$7^0.5)*(NORMINV(RAND(),0,1))</f>
        <v>2.95116144636216</v>
      </c>
      <c r="J951" s="0" t="n">
        <f aca="true">I951+$D$6*($H$5-I951)*$H$7+$J$16*($H$7^0.5)*(NORMINV(RAND(),0,1))</f>
        <v>3.0990651157923</v>
      </c>
      <c r="K951" s="0" t="n">
        <f aca="true">J951+$D$6*($H$5-J951)*$H$7+$K$16*($H$7^0.5)*(NORMINV(RAND(),0,1))</f>
        <v>3.20745918829465</v>
      </c>
      <c r="L951" s="0" t="n">
        <f aca="true">K951+$D$6*($H$5-K951)*$H$7+$L$16*($H$7^0.5)*(NORMINV(RAND(),0,1))</f>
        <v>3.10301775760986</v>
      </c>
      <c r="M951" s="0" t="n">
        <f aca="true">L951+$D$6*($H$5-L951)*$H$7+$M$16*($H$7^0.5)*(NORMINV(RAND(),0,1))</f>
        <v>2.99869346625192</v>
      </c>
      <c r="N951" s="0" t="n">
        <f aca="false">EXP(M951)</f>
        <v>20.0593116271969</v>
      </c>
      <c r="O951" s="0" t="n">
        <f aca="false">EXP(($H$9*LN(N951))+(1-$H$9)*$H$5+(($D$9^2)/(4*$D$6))*(1-$H$9^2))</f>
        <v>19.68844319731</v>
      </c>
      <c r="P951" s="33" t="n">
        <f aca="false">(MAX(O951-$D$5,0))*$H$8</f>
        <v>0</v>
      </c>
    </row>
    <row r="952" customFormat="false" ht="12.75" hidden="false" customHeight="false" outlineLevel="0" collapsed="false">
      <c r="A952" s="0" t="n">
        <v>932</v>
      </c>
      <c r="C952" s="18" t="n">
        <f aca="false">$H$6</f>
        <v>3.29212628660779</v>
      </c>
      <c r="D952" s="0" t="n">
        <f aca="true">C952+$D$6*($H$5-C952)*$H$7+$D$16*($H$7^0.5)*(NORMINV(RAND(),0,1))</f>
        <v>3.45568707340495</v>
      </c>
      <c r="E952" s="0" t="n">
        <f aca="true">D952+$D$6*($H$5-D952)*$H$7+$E$16*($H$7^0.5)*(NORMINV(RAND(),0,1))</f>
        <v>3.63428528007951</v>
      </c>
      <c r="F952" s="0" t="n">
        <f aca="true">E952+$D$6*($H$5-E952)*$H$7+$F$16*($H$7^0.5)*(NORMINV(RAND(),0,1))</f>
        <v>3.42552987336666</v>
      </c>
      <c r="G952" s="0" t="n">
        <f aca="true">F952+$D$6*($H$5-F952)*$H$7+$G$16*($H$7^0.5)*(NORMINV(RAND(),0,1))</f>
        <v>3.29756889420908</v>
      </c>
      <c r="H952" s="0" t="n">
        <f aca="true">G952+$D$6*($H$5-G952)*$H$7+$H$16*($H$7^0.5)*(NORMINV(RAND(),0,1))</f>
        <v>3.12900520732607</v>
      </c>
      <c r="I952" s="0" t="n">
        <f aca="true">H952+$D$6*($H$5-H952)*$H$7+$I$16*($H$7^0.5)*(NORMINV(RAND(),0,1))</f>
        <v>3.22640995378835</v>
      </c>
      <c r="J952" s="0" t="n">
        <f aca="true">I952+$D$6*($H$5-I952)*$H$7+$J$16*($H$7^0.5)*(NORMINV(RAND(),0,1))</f>
        <v>3.19401960088386</v>
      </c>
      <c r="K952" s="0" t="n">
        <f aca="true">J952+$D$6*($H$5-J952)*$H$7+$K$16*($H$7^0.5)*(NORMINV(RAND(),0,1))</f>
        <v>3.06978930081141</v>
      </c>
      <c r="L952" s="0" t="n">
        <f aca="true">K952+$D$6*($H$5-K952)*$H$7+$L$16*($H$7^0.5)*(NORMINV(RAND(),0,1))</f>
        <v>3.07290830796113</v>
      </c>
      <c r="M952" s="0" t="n">
        <f aca="true">L952+$D$6*($H$5-L952)*$H$7+$M$16*($H$7^0.5)*(NORMINV(RAND(),0,1))</f>
        <v>2.91791301033724</v>
      </c>
      <c r="N952" s="0" t="n">
        <f aca="false">EXP(M952)</f>
        <v>18.5026323349373</v>
      </c>
      <c r="O952" s="0" t="n">
        <f aca="false">EXP(($H$9*LN(N952))+(1-$H$9)*$H$5+(($D$9^2)/(4*$D$6))*(1-$H$9^2))</f>
        <v>18.4715734662729</v>
      </c>
      <c r="P952" s="33" t="n">
        <f aca="false">(MAX(O952-$D$5,0))*$H$8</f>
        <v>0</v>
      </c>
    </row>
    <row r="953" customFormat="false" ht="12.75" hidden="false" customHeight="false" outlineLevel="0" collapsed="false">
      <c r="A953" s="0" t="n">
        <v>933</v>
      </c>
      <c r="C953" s="18" t="n">
        <f aca="false">$H$6</f>
        <v>3.29212628660779</v>
      </c>
      <c r="D953" s="0" t="n">
        <f aca="true">C953+$D$6*($H$5-C953)*$H$7+$D$16*($H$7^0.5)*(NORMINV(RAND(),0,1))</f>
        <v>3.17009850338016</v>
      </c>
      <c r="E953" s="0" t="n">
        <f aca="true">D953+$D$6*($H$5-D953)*$H$7+$E$16*($H$7^0.5)*(NORMINV(RAND(),0,1))</f>
        <v>2.94599868390151</v>
      </c>
      <c r="F953" s="0" t="n">
        <f aca="true">E953+$D$6*($H$5-E953)*$H$7+$F$16*($H$7^0.5)*(NORMINV(RAND(),0,1))</f>
        <v>2.77864512087406</v>
      </c>
      <c r="G953" s="0" t="n">
        <f aca="true">F953+$D$6*($H$5-F953)*$H$7+$G$16*($H$7^0.5)*(NORMINV(RAND(),0,1))</f>
        <v>2.86538994837396</v>
      </c>
      <c r="H953" s="0" t="n">
        <f aca="true">G953+$D$6*($H$5-G953)*$H$7+$H$16*($H$7^0.5)*(NORMINV(RAND(),0,1))</f>
        <v>2.7227130259214</v>
      </c>
      <c r="I953" s="0" t="n">
        <f aca="true">H953+$D$6*($H$5-H953)*$H$7+$I$16*($H$7^0.5)*(NORMINV(RAND(),0,1))</f>
        <v>2.51774438448281</v>
      </c>
      <c r="J953" s="0" t="n">
        <f aca="true">I953+$D$6*($H$5-I953)*$H$7+$J$16*($H$7^0.5)*(NORMINV(RAND(),0,1))</f>
        <v>2.51743014625896</v>
      </c>
      <c r="K953" s="0" t="n">
        <f aca="true">J953+$D$6*($H$5-J953)*$H$7+$K$16*($H$7^0.5)*(NORMINV(RAND(),0,1))</f>
        <v>2.38100379692279</v>
      </c>
      <c r="L953" s="0" t="n">
        <f aca="true">K953+$D$6*($H$5-K953)*$H$7+$L$16*($H$7^0.5)*(NORMINV(RAND(),0,1))</f>
        <v>2.29152617848714</v>
      </c>
      <c r="M953" s="0" t="n">
        <f aca="true">L953+$D$6*($H$5-L953)*$H$7+$M$16*($H$7^0.5)*(NORMINV(RAND(),0,1))</f>
        <v>2.30429935409218</v>
      </c>
      <c r="N953" s="0" t="n">
        <f aca="false">EXP(M953)</f>
        <v>10.0171573128366</v>
      </c>
      <c r="O953" s="0" t="n">
        <f aca="false">EXP(($H$9*LN(N953))+(1-$H$9)*$H$5+(($D$9^2)/(4*$D$6))*(1-$H$9^2))</f>
        <v>11.3772161700482</v>
      </c>
      <c r="P953" s="33" t="n">
        <f aca="false">(MAX(O953-$D$5,0))*$H$8</f>
        <v>0</v>
      </c>
    </row>
    <row r="954" customFormat="false" ht="12.75" hidden="false" customHeight="false" outlineLevel="0" collapsed="false">
      <c r="A954" s="0" t="n">
        <v>934</v>
      </c>
      <c r="C954" s="18" t="n">
        <f aca="false">$H$6</f>
        <v>3.29212628660779</v>
      </c>
      <c r="D954" s="0" t="n">
        <f aca="true">C954+$D$6*($H$5-C954)*$H$7+$D$16*($H$7^0.5)*(NORMINV(RAND(),0,1))</f>
        <v>3.31608286882372</v>
      </c>
      <c r="E954" s="0" t="n">
        <f aca="true">D954+$D$6*($H$5-D954)*$H$7+$E$16*($H$7^0.5)*(NORMINV(RAND(),0,1))</f>
        <v>3.32311185317444</v>
      </c>
      <c r="F954" s="0" t="n">
        <f aca="true">E954+$D$6*($H$5-E954)*$H$7+$F$16*($H$7^0.5)*(NORMINV(RAND(),0,1))</f>
        <v>3.42684616447764</v>
      </c>
      <c r="G954" s="0" t="n">
        <f aca="true">F954+$D$6*($H$5-F954)*$H$7+$G$16*($H$7^0.5)*(NORMINV(RAND(),0,1))</f>
        <v>3.47560414248986</v>
      </c>
      <c r="H954" s="0" t="n">
        <f aca="true">G954+$D$6*($H$5-G954)*$H$7+$H$16*($H$7^0.5)*(NORMINV(RAND(),0,1))</f>
        <v>3.75121324063522</v>
      </c>
      <c r="I954" s="0" t="n">
        <f aca="true">H954+$D$6*($H$5-H954)*$H$7+$I$16*($H$7^0.5)*(NORMINV(RAND(),0,1))</f>
        <v>3.73985170174177</v>
      </c>
      <c r="J954" s="0" t="n">
        <f aca="true">I954+$D$6*($H$5-I954)*$H$7+$J$16*($H$7^0.5)*(NORMINV(RAND(),0,1))</f>
        <v>3.6835436590056</v>
      </c>
      <c r="K954" s="0" t="n">
        <f aca="true">J954+$D$6*($H$5-J954)*$H$7+$K$16*($H$7^0.5)*(NORMINV(RAND(),0,1))</f>
        <v>3.62282125388651</v>
      </c>
      <c r="L954" s="0" t="n">
        <f aca="true">K954+$D$6*($H$5-K954)*$H$7+$L$16*($H$7^0.5)*(NORMINV(RAND(),0,1))</f>
        <v>3.50538566803574</v>
      </c>
      <c r="M954" s="0" t="n">
        <f aca="true">L954+$D$6*($H$5-L954)*$H$7+$M$16*($H$7^0.5)*(NORMINV(RAND(),0,1))</f>
        <v>3.39129921549294</v>
      </c>
      <c r="N954" s="0" t="n">
        <f aca="false">EXP(M954)</f>
        <v>29.7045197835016</v>
      </c>
      <c r="O954" s="0" t="n">
        <f aca="false">EXP(($H$9*LN(N954))+(1-$H$9)*$H$5+(($D$9^2)/(4*$D$6))*(1-$H$9^2))</f>
        <v>26.8456623608698</v>
      </c>
      <c r="P954" s="33" t="n">
        <f aca="false">(MAX(O954-$D$5,0))*$H$8</f>
        <v>3.46786130945411</v>
      </c>
    </row>
    <row r="955" customFormat="false" ht="12.75" hidden="false" customHeight="false" outlineLevel="0" collapsed="false">
      <c r="A955" s="0" t="n">
        <v>935</v>
      </c>
      <c r="C955" s="18" t="n">
        <f aca="false">$H$6</f>
        <v>3.29212628660779</v>
      </c>
      <c r="D955" s="0" t="n">
        <f aca="true">C955+$D$6*($H$5-C955)*$H$7+$D$16*($H$7^0.5)*(NORMINV(RAND(),0,1))</f>
        <v>3.18056941656995</v>
      </c>
      <c r="E955" s="0" t="n">
        <f aca="true">D955+$D$6*($H$5-D955)*$H$7+$E$16*($H$7^0.5)*(NORMINV(RAND(),0,1))</f>
        <v>3.50782072525605</v>
      </c>
      <c r="F955" s="0" t="n">
        <f aca="true">E955+$D$6*($H$5-E955)*$H$7+$F$16*($H$7^0.5)*(NORMINV(RAND(),0,1))</f>
        <v>3.40374078355958</v>
      </c>
      <c r="G955" s="0" t="n">
        <f aca="true">F955+$D$6*($H$5-F955)*$H$7+$G$16*($H$7^0.5)*(NORMINV(RAND(),0,1))</f>
        <v>3.20115795968787</v>
      </c>
      <c r="H955" s="0" t="n">
        <f aca="true">G955+$D$6*($H$5-G955)*$H$7+$H$16*($H$7^0.5)*(NORMINV(RAND(),0,1))</f>
        <v>3.29189863063611</v>
      </c>
      <c r="I955" s="0" t="n">
        <f aca="true">H955+$D$6*($H$5-H955)*$H$7+$I$16*($H$7^0.5)*(NORMINV(RAND(),0,1))</f>
        <v>3.07110830880333</v>
      </c>
      <c r="J955" s="0" t="n">
        <f aca="true">I955+$D$6*($H$5-I955)*$H$7+$J$16*($H$7^0.5)*(NORMINV(RAND(),0,1))</f>
        <v>3.07696203261732</v>
      </c>
      <c r="K955" s="0" t="n">
        <f aca="true">J955+$D$6*($H$5-J955)*$H$7+$K$16*($H$7^0.5)*(NORMINV(RAND(),0,1))</f>
        <v>3.04759954858884</v>
      </c>
      <c r="L955" s="0" t="n">
        <f aca="true">K955+$D$6*($H$5-K955)*$H$7+$L$16*($H$7^0.5)*(NORMINV(RAND(),0,1))</f>
        <v>3.13947601221409</v>
      </c>
      <c r="M955" s="0" t="n">
        <f aca="true">L955+$D$6*($H$5-L955)*$H$7+$M$16*($H$7^0.5)*(NORMINV(RAND(),0,1))</f>
        <v>3.06055370378144</v>
      </c>
      <c r="N955" s="0" t="n">
        <f aca="false">EXP(M955)</f>
        <v>21.339369581065</v>
      </c>
      <c r="O955" s="0" t="n">
        <f aca="false">EXP(($H$9*LN(N955))+(1-$H$9)*$H$5+(($D$9^2)/(4*$D$6))*(1-$H$9^2))</f>
        <v>20.6742268324958</v>
      </c>
      <c r="P955" s="33" t="n">
        <f aca="false">(MAX(O955-$D$5,0))*$H$8</f>
        <v>0</v>
      </c>
    </row>
    <row r="956" customFormat="false" ht="12.75" hidden="false" customHeight="false" outlineLevel="0" collapsed="false">
      <c r="A956" s="0" t="n">
        <v>936</v>
      </c>
      <c r="C956" s="18" t="n">
        <f aca="false">$H$6</f>
        <v>3.29212628660779</v>
      </c>
      <c r="D956" s="0" t="n">
        <f aca="true">C956+$D$6*($H$5-C956)*$H$7+$D$16*($H$7^0.5)*(NORMINV(RAND(),0,1))</f>
        <v>3.1262671517184</v>
      </c>
      <c r="E956" s="0" t="n">
        <f aca="true">D956+$D$6*($H$5-D956)*$H$7+$E$16*($H$7^0.5)*(NORMINV(RAND(),0,1))</f>
        <v>3.13477551549509</v>
      </c>
      <c r="F956" s="0" t="n">
        <f aca="true">E956+$D$6*($H$5-E956)*$H$7+$F$16*($H$7^0.5)*(NORMINV(RAND(),0,1))</f>
        <v>3.09438802416168</v>
      </c>
      <c r="G956" s="0" t="n">
        <f aca="true">F956+$D$6*($H$5-F956)*$H$7+$G$16*($H$7^0.5)*(NORMINV(RAND(),0,1))</f>
        <v>2.96694800675586</v>
      </c>
      <c r="H956" s="0" t="n">
        <f aca="true">G956+$D$6*($H$5-G956)*$H$7+$H$16*($H$7^0.5)*(NORMINV(RAND(),0,1))</f>
        <v>3.32897621011545</v>
      </c>
      <c r="I956" s="0" t="n">
        <f aca="true">H956+$D$6*($H$5-H956)*$H$7+$I$16*($H$7^0.5)*(NORMINV(RAND(),0,1))</f>
        <v>3.28780603611286</v>
      </c>
      <c r="J956" s="0" t="n">
        <f aca="true">I956+$D$6*($H$5-I956)*$H$7+$J$16*($H$7^0.5)*(NORMINV(RAND(),0,1))</f>
        <v>3.24768345015503</v>
      </c>
      <c r="K956" s="0" t="n">
        <f aca="true">J956+$D$6*($H$5-J956)*$H$7+$K$16*($H$7^0.5)*(NORMINV(RAND(),0,1))</f>
        <v>3.3649833587074</v>
      </c>
      <c r="L956" s="0" t="n">
        <f aca="true">K956+$D$6*($H$5-K956)*$H$7+$L$16*($H$7^0.5)*(NORMINV(RAND(),0,1))</f>
        <v>3.49778441116748</v>
      </c>
      <c r="M956" s="0" t="n">
        <f aca="true">L956+$D$6*($H$5-L956)*$H$7+$M$16*($H$7^0.5)*(NORMINV(RAND(),0,1))</f>
        <v>3.45253422129569</v>
      </c>
      <c r="N956" s="0" t="n">
        <f aca="false">EXP(M956)</f>
        <v>31.5803225113924</v>
      </c>
      <c r="O956" s="0" t="n">
        <f aca="false">EXP(($H$9*LN(N956))+(1-$H$9)*$H$5+(($D$9^2)/(4*$D$6))*(1-$H$9^2))</f>
        <v>28.175885309709</v>
      </c>
      <c r="P956" s="33" t="n">
        <f aca="false">(MAX(O956-$D$5,0))*$H$8</f>
        <v>4.73320851953603</v>
      </c>
    </row>
    <row r="957" customFormat="false" ht="12.75" hidden="false" customHeight="false" outlineLevel="0" collapsed="false">
      <c r="A957" s="0" t="n">
        <v>937</v>
      </c>
      <c r="C957" s="18" t="n">
        <f aca="false">$H$6</f>
        <v>3.29212628660779</v>
      </c>
      <c r="D957" s="0" t="n">
        <f aca="true">C957+$D$6*($H$5-C957)*$H$7+$D$16*($H$7^0.5)*(NORMINV(RAND(),0,1))</f>
        <v>3.25861631808489</v>
      </c>
      <c r="E957" s="0" t="n">
        <f aca="true">D957+$D$6*($H$5-D957)*$H$7+$E$16*($H$7^0.5)*(NORMINV(RAND(),0,1))</f>
        <v>3.17879484599886</v>
      </c>
      <c r="F957" s="0" t="n">
        <f aca="true">E957+$D$6*($H$5-E957)*$H$7+$F$16*($H$7^0.5)*(NORMINV(RAND(),0,1))</f>
        <v>3.02031508086659</v>
      </c>
      <c r="G957" s="0" t="n">
        <f aca="true">F957+$D$6*($H$5-F957)*$H$7+$G$16*($H$7^0.5)*(NORMINV(RAND(),0,1))</f>
        <v>3.11264764981365</v>
      </c>
      <c r="H957" s="0" t="n">
        <f aca="true">G957+$D$6*($H$5-G957)*$H$7+$H$16*($H$7^0.5)*(NORMINV(RAND(),0,1))</f>
        <v>3.09715652971566</v>
      </c>
      <c r="I957" s="0" t="n">
        <f aca="true">H957+$D$6*($H$5-H957)*$H$7+$I$16*($H$7^0.5)*(NORMINV(RAND(),0,1))</f>
        <v>3.09326791520066</v>
      </c>
      <c r="J957" s="0" t="n">
        <f aca="true">I957+$D$6*($H$5-I957)*$H$7+$J$16*($H$7^0.5)*(NORMINV(RAND(),0,1))</f>
        <v>3.01342097149446</v>
      </c>
      <c r="K957" s="0" t="n">
        <f aca="true">J957+$D$6*($H$5-J957)*$H$7+$K$16*($H$7^0.5)*(NORMINV(RAND(),0,1))</f>
        <v>2.96510854678416</v>
      </c>
      <c r="L957" s="0" t="n">
        <f aca="true">K957+$D$6*($H$5-K957)*$H$7+$L$16*($H$7^0.5)*(NORMINV(RAND(),0,1))</f>
        <v>3.16473494072585</v>
      </c>
      <c r="M957" s="0" t="n">
        <f aca="true">L957+$D$6*($H$5-L957)*$H$7+$M$16*($H$7^0.5)*(NORMINV(RAND(),0,1))</f>
        <v>3.14356882959414</v>
      </c>
      <c r="N957" s="0" t="n">
        <f aca="false">EXP(M957)</f>
        <v>23.1864679294084</v>
      </c>
      <c r="O957" s="0" t="n">
        <f aca="false">EXP(($H$9*LN(N957))+(1-$H$9)*$H$5+(($D$9^2)/(4*$D$6))*(1-$H$9^2))</f>
        <v>22.0751289068914</v>
      </c>
      <c r="P957" s="33" t="n">
        <f aca="false">(MAX(O957-$D$5,0))*$H$8</f>
        <v>0</v>
      </c>
    </row>
    <row r="958" customFormat="false" ht="12.75" hidden="false" customHeight="false" outlineLevel="0" collapsed="false">
      <c r="A958" s="0" t="n">
        <v>938</v>
      </c>
      <c r="C958" s="18" t="n">
        <f aca="false">$H$6</f>
        <v>3.29212628660779</v>
      </c>
      <c r="D958" s="0" t="n">
        <f aca="true">C958+$D$6*($H$5-C958)*$H$7+$D$16*($H$7^0.5)*(NORMINV(RAND(),0,1))</f>
        <v>3.03176167514849</v>
      </c>
      <c r="E958" s="0" t="n">
        <f aca="true">D958+$D$6*($H$5-D958)*$H$7+$E$16*($H$7^0.5)*(NORMINV(RAND(),0,1))</f>
        <v>3.06180188925291</v>
      </c>
      <c r="F958" s="0" t="n">
        <f aca="true">E958+$D$6*($H$5-E958)*$H$7+$F$16*($H$7^0.5)*(NORMINV(RAND(),0,1))</f>
        <v>2.76426423029229</v>
      </c>
      <c r="G958" s="0" t="n">
        <f aca="true">F958+$D$6*($H$5-F958)*$H$7+$G$16*($H$7^0.5)*(NORMINV(RAND(),0,1))</f>
        <v>2.56662536456507</v>
      </c>
      <c r="H958" s="0" t="n">
        <f aca="true">G958+$D$6*($H$5-G958)*$H$7+$H$16*($H$7^0.5)*(NORMINV(RAND(),0,1))</f>
        <v>2.530399457131</v>
      </c>
      <c r="I958" s="0" t="n">
        <f aca="true">H958+$D$6*($H$5-H958)*$H$7+$I$16*($H$7^0.5)*(NORMINV(RAND(),0,1))</f>
        <v>2.55695451528407</v>
      </c>
      <c r="J958" s="0" t="n">
        <f aca="true">I958+$D$6*($H$5-I958)*$H$7+$J$16*($H$7^0.5)*(NORMINV(RAND(),0,1))</f>
        <v>2.34172663034636</v>
      </c>
      <c r="K958" s="0" t="n">
        <f aca="true">J958+$D$6*($H$5-J958)*$H$7+$K$16*($H$7^0.5)*(NORMINV(RAND(),0,1))</f>
        <v>2.3334820368225</v>
      </c>
      <c r="L958" s="0" t="n">
        <f aca="true">K958+$D$6*($H$5-K958)*$H$7+$L$16*($H$7^0.5)*(NORMINV(RAND(),0,1))</f>
        <v>2.28127338714005</v>
      </c>
      <c r="M958" s="0" t="n">
        <f aca="true">L958+$D$6*($H$5-L958)*$H$7+$M$16*($H$7^0.5)*(NORMINV(RAND(),0,1))</f>
        <v>2.20384790613246</v>
      </c>
      <c r="N958" s="0" t="n">
        <f aca="false">EXP(M958)</f>
        <v>9.05980780390139</v>
      </c>
      <c r="O958" s="0" t="n">
        <f aca="false">EXP(($H$9*LN(N958))+(1-$H$9)*$H$5+(($D$9^2)/(4*$D$6))*(1-$H$9^2))</f>
        <v>10.5094847792234</v>
      </c>
      <c r="P958" s="33" t="n">
        <f aca="false">(MAX(O958-$D$5,0))*$H$8</f>
        <v>0</v>
      </c>
    </row>
    <row r="959" customFormat="false" ht="12.75" hidden="false" customHeight="false" outlineLevel="0" collapsed="false">
      <c r="A959" s="0" t="n">
        <v>939</v>
      </c>
      <c r="C959" s="18" t="n">
        <f aca="false">$H$6</f>
        <v>3.29212628660779</v>
      </c>
      <c r="D959" s="0" t="n">
        <f aca="true">C959+$D$6*($H$5-C959)*$H$7+$D$16*($H$7^0.5)*(NORMINV(RAND(),0,1))</f>
        <v>3.00585840649168</v>
      </c>
      <c r="E959" s="0" t="n">
        <f aca="true">D959+$D$6*($H$5-D959)*$H$7+$E$16*($H$7^0.5)*(NORMINV(RAND(),0,1))</f>
        <v>3.02054872910278</v>
      </c>
      <c r="F959" s="0" t="n">
        <f aca="true">E959+$D$6*($H$5-E959)*$H$7+$F$16*($H$7^0.5)*(NORMINV(RAND(),0,1))</f>
        <v>3.30119674590606</v>
      </c>
      <c r="G959" s="0" t="n">
        <f aca="true">F959+$D$6*($H$5-F959)*$H$7+$G$16*($H$7^0.5)*(NORMINV(RAND(),0,1))</f>
        <v>3.180882817775</v>
      </c>
      <c r="H959" s="0" t="n">
        <f aca="true">G959+$D$6*($H$5-G959)*$H$7+$H$16*($H$7^0.5)*(NORMINV(RAND(),0,1))</f>
        <v>3.07733697134923</v>
      </c>
      <c r="I959" s="0" t="n">
        <f aca="true">H959+$D$6*($H$5-H959)*$H$7+$I$16*($H$7^0.5)*(NORMINV(RAND(),0,1))</f>
        <v>3.16952749822451</v>
      </c>
      <c r="J959" s="0" t="n">
        <f aca="true">I959+$D$6*($H$5-I959)*$H$7+$J$16*($H$7^0.5)*(NORMINV(RAND(),0,1))</f>
        <v>3.09151471046596</v>
      </c>
      <c r="K959" s="0" t="n">
        <f aca="true">J959+$D$6*($H$5-J959)*$H$7+$K$16*($H$7^0.5)*(NORMINV(RAND(),0,1))</f>
        <v>3.13061292594535</v>
      </c>
      <c r="L959" s="0" t="n">
        <f aca="true">K959+$D$6*($H$5-K959)*$H$7+$L$16*($H$7^0.5)*(NORMINV(RAND(),0,1))</f>
        <v>3.06371720006893</v>
      </c>
      <c r="M959" s="0" t="n">
        <f aca="true">L959+$D$6*($H$5-L959)*$H$7+$M$16*($H$7^0.5)*(NORMINV(RAND(),0,1))</f>
        <v>3.11289054636819</v>
      </c>
      <c r="N959" s="0" t="n">
        <f aca="false">EXP(M959)</f>
        <v>22.4859472263334</v>
      </c>
      <c r="O959" s="0" t="n">
        <f aca="false">EXP(($H$9*LN(N959))+(1-$H$9)*$H$5+(($D$9^2)/(4*$D$6))*(1-$H$9^2))</f>
        <v>21.5466956517736</v>
      </c>
      <c r="P959" s="33" t="n">
        <f aca="false">(MAX(O959-$D$5,0))*$H$8</f>
        <v>0</v>
      </c>
    </row>
    <row r="960" customFormat="false" ht="12.75" hidden="false" customHeight="false" outlineLevel="0" collapsed="false">
      <c r="A960" s="0" t="n">
        <v>940</v>
      </c>
      <c r="C960" s="18" t="n">
        <f aca="false">$H$6</f>
        <v>3.29212628660779</v>
      </c>
      <c r="D960" s="0" t="n">
        <f aca="true">C960+$D$6*($H$5-C960)*$H$7+$D$16*($H$7^0.5)*(NORMINV(RAND(),0,1))</f>
        <v>3.16384013941107</v>
      </c>
      <c r="E960" s="0" t="n">
        <f aca="true">D960+$D$6*($H$5-D960)*$H$7+$E$16*($H$7^0.5)*(NORMINV(RAND(),0,1))</f>
        <v>2.99041668939136</v>
      </c>
      <c r="F960" s="0" t="n">
        <f aca="true">E960+$D$6*($H$5-E960)*$H$7+$F$16*($H$7^0.5)*(NORMINV(RAND(),0,1))</f>
        <v>2.95440113574042</v>
      </c>
      <c r="G960" s="0" t="n">
        <f aca="true">F960+$D$6*($H$5-F960)*$H$7+$G$16*($H$7^0.5)*(NORMINV(RAND(),0,1))</f>
        <v>2.84403414716556</v>
      </c>
      <c r="H960" s="0" t="n">
        <f aca="true">G960+$D$6*($H$5-G960)*$H$7+$H$16*($H$7^0.5)*(NORMINV(RAND(),0,1))</f>
        <v>2.66386246826187</v>
      </c>
      <c r="I960" s="0" t="n">
        <f aca="true">H960+$D$6*($H$5-H960)*$H$7+$I$16*($H$7^0.5)*(NORMINV(RAND(),0,1))</f>
        <v>2.76918401700569</v>
      </c>
      <c r="J960" s="0" t="n">
        <f aca="true">I960+$D$6*($H$5-I960)*$H$7+$J$16*($H$7^0.5)*(NORMINV(RAND(),0,1))</f>
        <v>2.82068435506921</v>
      </c>
      <c r="K960" s="0" t="n">
        <f aca="true">J960+$D$6*($H$5-J960)*$H$7+$K$16*($H$7^0.5)*(NORMINV(RAND(),0,1))</f>
        <v>2.86846026694348</v>
      </c>
      <c r="L960" s="0" t="n">
        <f aca="true">K960+$D$6*($H$5-K960)*$H$7+$L$16*($H$7^0.5)*(NORMINV(RAND(),0,1))</f>
        <v>2.7151022112976</v>
      </c>
      <c r="M960" s="0" t="n">
        <f aca="true">L960+$D$6*($H$5-L960)*$H$7+$M$16*($H$7^0.5)*(NORMINV(RAND(),0,1))</f>
        <v>2.7402292755287</v>
      </c>
      <c r="N960" s="0" t="n">
        <f aca="false">EXP(M960)</f>
        <v>15.4905362901213</v>
      </c>
      <c r="O960" s="0" t="n">
        <f aca="false">EXP(($H$9*LN(N960))+(1-$H$9)*$H$5+(($D$9^2)/(4*$D$6))*(1-$H$9^2))</f>
        <v>16.0530971713332</v>
      </c>
      <c r="P960" s="33" t="n">
        <f aca="false">(MAX(O960-$D$5,0))*$H$8</f>
        <v>0</v>
      </c>
    </row>
    <row r="961" customFormat="false" ht="12.75" hidden="false" customHeight="false" outlineLevel="0" collapsed="false">
      <c r="A961" s="0" t="n">
        <v>941</v>
      </c>
      <c r="C961" s="18" t="n">
        <f aca="false">$H$6</f>
        <v>3.29212628660779</v>
      </c>
      <c r="D961" s="0" t="n">
        <f aca="true">C961+$D$6*($H$5-C961)*$H$7+$D$16*($H$7^0.5)*(NORMINV(RAND(),0,1))</f>
        <v>3.3084195174288</v>
      </c>
      <c r="E961" s="0" t="n">
        <f aca="true">D961+$D$6*($H$5-D961)*$H$7+$E$16*($H$7^0.5)*(NORMINV(RAND(),0,1))</f>
        <v>3.31977107618898</v>
      </c>
      <c r="F961" s="0" t="n">
        <f aca="true">E961+$D$6*($H$5-E961)*$H$7+$F$16*($H$7^0.5)*(NORMINV(RAND(),0,1))</f>
        <v>3.10530005801917</v>
      </c>
      <c r="G961" s="0" t="n">
        <f aca="true">F961+$D$6*($H$5-F961)*$H$7+$G$16*($H$7^0.5)*(NORMINV(RAND(),0,1))</f>
        <v>3.2971664978935</v>
      </c>
      <c r="H961" s="0" t="n">
        <f aca="true">G961+$D$6*($H$5-G961)*$H$7+$H$16*($H$7^0.5)*(NORMINV(RAND(),0,1))</f>
        <v>3.03150222329228</v>
      </c>
      <c r="I961" s="0" t="n">
        <f aca="true">H961+$D$6*($H$5-H961)*$H$7+$I$16*($H$7^0.5)*(NORMINV(RAND(),0,1))</f>
        <v>2.87998888970834</v>
      </c>
      <c r="J961" s="0" t="n">
        <f aca="true">I961+$D$6*($H$5-I961)*$H$7+$J$16*($H$7^0.5)*(NORMINV(RAND(),0,1))</f>
        <v>2.83105330679202</v>
      </c>
      <c r="K961" s="0" t="n">
        <f aca="true">J961+$D$6*($H$5-J961)*$H$7+$K$16*($H$7^0.5)*(NORMINV(RAND(),0,1))</f>
        <v>2.87136895436844</v>
      </c>
      <c r="L961" s="0" t="n">
        <f aca="true">K961+$D$6*($H$5-K961)*$H$7+$L$16*($H$7^0.5)*(NORMINV(RAND(),0,1))</f>
        <v>2.75394232650531</v>
      </c>
      <c r="M961" s="0" t="n">
        <f aca="true">L961+$D$6*($H$5-L961)*$H$7+$M$16*($H$7^0.5)*(NORMINV(RAND(),0,1))</f>
        <v>2.61905864107077</v>
      </c>
      <c r="N961" s="0" t="n">
        <f aca="false">EXP(M961)</f>
        <v>13.7227994231236</v>
      </c>
      <c r="O961" s="0" t="n">
        <f aca="false">EXP(($H$9*LN(N961))+(1-$H$9)*$H$5+(($D$9^2)/(4*$D$6))*(1-$H$9^2))</f>
        <v>14.5880627700628</v>
      </c>
      <c r="P961" s="33" t="n">
        <f aca="false">(MAX(O961-$D$5,0))*$H$8</f>
        <v>0</v>
      </c>
    </row>
    <row r="962" customFormat="false" ht="12.75" hidden="false" customHeight="false" outlineLevel="0" collapsed="false">
      <c r="A962" s="0" t="n">
        <v>942</v>
      </c>
      <c r="C962" s="18" t="n">
        <f aca="false">$H$6</f>
        <v>3.29212628660779</v>
      </c>
      <c r="D962" s="0" t="n">
        <f aca="true">C962+$D$6*($H$5-C962)*$H$7+$D$16*($H$7^0.5)*(NORMINV(RAND(),0,1))</f>
        <v>2.87613499558685</v>
      </c>
      <c r="E962" s="0" t="n">
        <f aca="true">D962+$D$6*($H$5-D962)*$H$7+$E$16*($H$7^0.5)*(NORMINV(RAND(),0,1))</f>
        <v>2.87722528911546</v>
      </c>
      <c r="F962" s="0" t="n">
        <f aca="true">E962+$D$6*($H$5-E962)*$H$7+$F$16*($H$7^0.5)*(NORMINV(RAND(),0,1))</f>
        <v>2.97725218794919</v>
      </c>
      <c r="G962" s="0" t="n">
        <f aca="true">F962+$D$6*($H$5-F962)*$H$7+$G$16*($H$7^0.5)*(NORMINV(RAND(),0,1))</f>
        <v>2.72778629916833</v>
      </c>
      <c r="H962" s="0" t="n">
        <f aca="true">G962+$D$6*($H$5-G962)*$H$7+$H$16*($H$7^0.5)*(NORMINV(RAND(),0,1))</f>
        <v>2.79534032348137</v>
      </c>
      <c r="I962" s="0" t="n">
        <f aca="true">H962+$D$6*($H$5-H962)*$H$7+$I$16*($H$7^0.5)*(NORMINV(RAND(),0,1))</f>
        <v>2.77800696766239</v>
      </c>
      <c r="J962" s="0" t="n">
        <f aca="true">I962+$D$6*($H$5-I962)*$H$7+$J$16*($H$7^0.5)*(NORMINV(RAND(),0,1))</f>
        <v>2.94083893577989</v>
      </c>
      <c r="K962" s="0" t="n">
        <f aca="true">J962+$D$6*($H$5-J962)*$H$7+$K$16*($H$7^0.5)*(NORMINV(RAND(),0,1))</f>
        <v>2.73546931570763</v>
      </c>
      <c r="L962" s="0" t="n">
        <f aca="true">K962+$D$6*($H$5-K962)*$H$7+$L$16*($H$7^0.5)*(NORMINV(RAND(),0,1))</f>
        <v>2.77304987153034</v>
      </c>
      <c r="M962" s="0" t="n">
        <f aca="true">L962+$D$6*($H$5-L962)*$H$7+$M$16*($H$7^0.5)*(NORMINV(RAND(),0,1))</f>
        <v>2.85057918746418</v>
      </c>
      <c r="N962" s="0" t="n">
        <f aca="false">EXP(M962)</f>
        <v>17.2977976073164</v>
      </c>
      <c r="O962" s="0" t="n">
        <f aca="false">EXP(($H$9*LN(N962))+(1-$H$9)*$H$5+(($D$9^2)/(4*$D$6))*(1-$H$9^2))</f>
        <v>17.5149364610123</v>
      </c>
      <c r="P962" s="33" t="n">
        <f aca="false">(MAX(O962-$D$5,0))*$H$8</f>
        <v>0</v>
      </c>
    </row>
    <row r="963" customFormat="false" ht="12.75" hidden="false" customHeight="false" outlineLevel="0" collapsed="false">
      <c r="A963" s="0" t="n">
        <v>943</v>
      </c>
      <c r="C963" s="18" t="n">
        <f aca="false">$H$6</f>
        <v>3.29212628660779</v>
      </c>
      <c r="D963" s="0" t="n">
        <f aca="true">C963+$D$6*($H$5-C963)*$H$7+$D$16*($H$7^0.5)*(NORMINV(RAND(),0,1))</f>
        <v>3.29479526447656</v>
      </c>
      <c r="E963" s="0" t="n">
        <f aca="true">D963+$D$6*($H$5-D963)*$H$7+$E$16*($H$7^0.5)*(NORMINV(RAND(),0,1))</f>
        <v>3.57145862316244</v>
      </c>
      <c r="F963" s="0" t="n">
        <f aca="true">E963+$D$6*($H$5-E963)*$H$7+$F$16*($H$7^0.5)*(NORMINV(RAND(),0,1))</f>
        <v>3.59592793322354</v>
      </c>
      <c r="G963" s="0" t="n">
        <f aca="true">F963+$D$6*($H$5-F963)*$H$7+$G$16*($H$7^0.5)*(NORMINV(RAND(),0,1))</f>
        <v>3.82113083329728</v>
      </c>
      <c r="H963" s="0" t="n">
        <f aca="true">G963+$D$6*($H$5-G963)*$H$7+$H$16*($H$7^0.5)*(NORMINV(RAND(),0,1))</f>
        <v>3.6661691662146</v>
      </c>
      <c r="I963" s="0" t="n">
        <f aca="true">H963+$D$6*($H$5-H963)*$H$7+$I$16*($H$7^0.5)*(NORMINV(RAND(),0,1))</f>
        <v>3.45681098429973</v>
      </c>
      <c r="J963" s="0" t="n">
        <f aca="true">I963+$D$6*($H$5-I963)*$H$7+$J$16*($H$7^0.5)*(NORMINV(RAND(),0,1))</f>
        <v>3.3399943550901</v>
      </c>
      <c r="K963" s="0" t="n">
        <f aca="true">J963+$D$6*($H$5-J963)*$H$7+$K$16*($H$7^0.5)*(NORMINV(RAND(),0,1))</f>
        <v>3.35690964011632</v>
      </c>
      <c r="L963" s="0" t="n">
        <f aca="true">K963+$D$6*($H$5-K963)*$H$7+$L$16*($H$7^0.5)*(NORMINV(RAND(),0,1))</f>
        <v>3.24881178760336</v>
      </c>
      <c r="M963" s="0" t="n">
        <f aca="true">L963+$D$6*($H$5-L963)*$H$7+$M$16*($H$7^0.5)*(NORMINV(RAND(),0,1))</f>
        <v>3.39422348094566</v>
      </c>
      <c r="N963" s="0" t="n">
        <f aca="false">EXP(M963)</f>
        <v>29.7915108149374</v>
      </c>
      <c r="O963" s="0" t="n">
        <f aca="false">EXP(($H$9*LN(N963))+(1-$H$9)*$H$5+(($D$9^2)/(4*$D$6))*(1-$H$9^2))</f>
        <v>26.9077348303715</v>
      </c>
      <c r="P963" s="33" t="n">
        <f aca="false">(MAX(O963-$D$5,0))*$H$8</f>
        <v>3.52690646889553</v>
      </c>
    </row>
    <row r="964" customFormat="false" ht="12.75" hidden="false" customHeight="false" outlineLevel="0" collapsed="false">
      <c r="A964" s="0" t="n">
        <v>944</v>
      </c>
      <c r="C964" s="18" t="n">
        <f aca="false">$H$6</f>
        <v>3.29212628660779</v>
      </c>
      <c r="D964" s="0" t="n">
        <f aca="true">C964+$D$6*($H$5-C964)*$H$7+$D$16*($H$7^0.5)*(NORMINV(RAND(),0,1))</f>
        <v>3.36409016164828</v>
      </c>
      <c r="E964" s="0" t="n">
        <f aca="true">D964+$D$6*($H$5-D964)*$H$7+$E$16*($H$7^0.5)*(NORMINV(RAND(),0,1))</f>
        <v>3.26464609881415</v>
      </c>
      <c r="F964" s="0" t="n">
        <f aca="true">E964+$D$6*($H$5-E964)*$H$7+$F$16*($H$7^0.5)*(NORMINV(RAND(),0,1))</f>
        <v>3.22523518900652</v>
      </c>
      <c r="G964" s="0" t="n">
        <f aca="true">F964+$D$6*($H$5-F964)*$H$7+$G$16*($H$7^0.5)*(NORMINV(RAND(),0,1))</f>
        <v>3.16399375999221</v>
      </c>
      <c r="H964" s="0" t="n">
        <f aca="true">G964+$D$6*($H$5-G964)*$H$7+$H$16*($H$7^0.5)*(NORMINV(RAND(),0,1))</f>
        <v>2.96081100409148</v>
      </c>
      <c r="I964" s="0" t="n">
        <f aca="true">H964+$D$6*($H$5-H964)*$H$7+$I$16*($H$7^0.5)*(NORMINV(RAND(),0,1))</f>
        <v>2.83365539817292</v>
      </c>
      <c r="J964" s="0" t="n">
        <f aca="true">I964+$D$6*($H$5-I964)*$H$7+$J$16*($H$7^0.5)*(NORMINV(RAND(),0,1))</f>
        <v>2.75590510354368</v>
      </c>
      <c r="K964" s="0" t="n">
        <f aca="true">J964+$D$6*($H$5-J964)*$H$7+$K$16*($H$7^0.5)*(NORMINV(RAND(),0,1))</f>
        <v>2.66291883229786</v>
      </c>
      <c r="L964" s="0" t="n">
        <f aca="true">K964+$D$6*($H$5-K964)*$H$7+$L$16*($H$7^0.5)*(NORMINV(RAND(),0,1))</f>
        <v>2.70468479690065</v>
      </c>
      <c r="M964" s="0" t="n">
        <f aca="true">L964+$D$6*($H$5-L964)*$H$7+$M$16*($H$7^0.5)*(NORMINV(RAND(),0,1))</f>
        <v>2.58054293604325</v>
      </c>
      <c r="N964" s="0" t="n">
        <f aca="false">EXP(M964)</f>
        <v>13.2043053071082</v>
      </c>
      <c r="O964" s="0" t="n">
        <f aca="false">EXP(($H$9*LN(N964))+(1-$H$9)*$H$5+(($D$9^2)/(4*$D$6))*(1-$H$9^2))</f>
        <v>14.1509904247189</v>
      </c>
      <c r="P964" s="33" t="n">
        <f aca="false">(MAX(O964-$D$5,0))*$H$8</f>
        <v>0</v>
      </c>
    </row>
    <row r="965" customFormat="false" ht="12.75" hidden="false" customHeight="false" outlineLevel="0" collapsed="false">
      <c r="A965" s="0" t="n">
        <v>945</v>
      </c>
      <c r="C965" s="18" t="n">
        <f aca="false">$H$6</f>
        <v>3.29212628660779</v>
      </c>
      <c r="D965" s="0" t="n">
        <f aca="true">C965+$D$6*($H$5-C965)*$H$7+$D$16*($H$7^0.5)*(NORMINV(RAND(),0,1))</f>
        <v>3.27791127849977</v>
      </c>
      <c r="E965" s="0" t="n">
        <f aca="true">D965+$D$6*($H$5-D965)*$H$7+$E$16*($H$7^0.5)*(NORMINV(RAND(),0,1))</f>
        <v>3.22593551109296</v>
      </c>
      <c r="F965" s="0" t="n">
        <f aca="true">E965+$D$6*($H$5-E965)*$H$7+$F$16*($H$7^0.5)*(NORMINV(RAND(),0,1))</f>
        <v>3.0040590383301</v>
      </c>
      <c r="G965" s="0" t="n">
        <f aca="true">F965+$D$6*($H$5-F965)*$H$7+$G$16*($H$7^0.5)*(NORMINV(RAND(),0,1))</f>
        <v>2.98103169639384</v>
      </c>
      <c r="H965" s="0" t="n">
        <f aca="true">G965+$D$6*($H$5-G965)*$H$7+$H$16*($H$7^0.5)*(NORMINV(RAND(),0,1))</f>
        <v>2.882605403191</v>
      </c>
      <c r="I965" s="0" t="n">
        <f aca="true">H965+$D$6*($H$5-H965)*$H$7+$I$16*($H$7^0.5)*(NORMINV(RAND(),0,1))</f>
        <v>2.96231556281345</v>
      </c>
      <c r="J965" s="0" t="n">
        <f aca="true">I965+$D$6*($H$5-I965)*$H$7+$J$16*($H$7^0.5)*(NORMINV(RAND(),0,1))</f>
        <v>2.74902908771685</v>
      </c>
      <c r="K965" s="0" t="n">
        <f aca="true">J965+$D$6*($H$5-J965)*$H$7+$K$16*($H$7^0.5)*(NORMINV(RAND(),0,1))</f>
        <v>2.64035582265586</v>
      </c>
      <c r="L965" s="0" t="n">
        <f aca="true">K965+$D$6*($H$5-K965)*$H$7+$L$16*($H$7^0.5)*(NORMINV(RAND(),0,1))</f>
        <v>2.58277187696356</v>
      </c>
      <c r="M965" s="0" t="n">
        <f aca="true">L965+$D$6*($H$5-L965)*$H$7+$M$16*($H$7^0.5)*(NORMINV(RAND(),0,1))</f>
        <v>2.5944917049274</v>
      </c>
      <c r="N965" s="0" t="n">
        <f aca="false">EXP(M965)</f>
        <v>13.3897796723663</v>
      </c>
      <c r="O965" s="0" t="n">
        <f aca="false">EXP(($H$9*LN(N965))+(1-$H$9)*$H$5+(($D$9^2)/(4*$D$6))*(1-$H$9^2))</f>
        <v>14.3077462214349</v>
      </c>
      <c r="P965" s="33" t="n">
        <f aca="false">(MAX(O965-$D$5,0))*$H$8</f>
        <v>0</v>
      </c>
    </row>
    <row r="966" customFormat="false" ht="12.75" hidden="false" customHeight="false" outlineLevel="0" collapsed="false">
      <c r="A966" s="0" t="n">
        <v>946</v>
      </c>
      <c r="C966" s="18" t="n">
        <f aca="false">$H$6</f>
        <v>3.29212628660779</v>
      </c>
      <c r="D966" s="0" t="n">
        <f aca="true">C966+$D$6*($H$5-C966)*$H$7+$D$16*($H$7^0.5)*(NORMINV(RAND(),0,1))</f>
        <v>3.15883131036296</v>
      </c>
      <c r="E966" s="0" t="n">
        <f aca="true">D966+$D$6*($H$5-D966)*$H$7+$E$16*($H$7^0.5)*(NORMINV(RAND(),0,1))</f>
        <v>3.27215440239946</v>
      </c>
      <c r="F966" s="0" t="n">
        <f aca="true">E966+$D$6*($H$5-E966)*$H$7+$F$16*($H$7^0.5)*(NORMINV(RAND(),0,1))</f>
        <v>3.3167658661546</v>
      </c>
      <c r="G966" s="0" t="n">
        <f aca="true">F966+$D$6*($H$5-F966)*$H$7+$G$16*($H$7^0.5)*(NORMINV(RAND(),0,1))</f>
        <v>3.37627497184739</v>
      </c>
      <c r="H966" s="0" t="n">
        <f aca="true">G966+$D$6*($H$5-G966)*$H$7+$H$16*($H$7^0.5)*(NORMINV(RAND(),0,1))</f>
        <v>3.27467439508288</v>
      </c>
      <c r="I966" s="0" t="n">
        <f aca="true">H966+$D$6*($H$5-H966)*$H$7+$I$16*($H$7^0.5)*(NORMINV(RAND(),0,1))</f>
        <v>3.23187644605222</v>
      </c>
      <c r="J966" s="0" t="n">
        <f aca="true">I966+$D$6*($H$5-I966)*$H$7+$J$16*($H$7^0.5)*(NORMINV(RAND(),0,1))</f>
        <v>3.30855213934472</v>
      </c>
      <c r="K966" s="0" t="n">
        <f aca="true">J966+$D$6*($H$5-J966)*$H$7+$K$16*($H$7^0.5)*(NORMINV(RAND(),0,1))</f>
        <v>3.2467767744285</v>
      </c>
      <c r="L966" s="0" t="n">
        <f aca="true">K966+$D$6*($H$5-K966)*$H$7+$L$16*($H$7^0.5)*(NORMINV(RAND(),0,1))</f>
        <v>3.21422718586692</v>
      </c>
      <c r="M966" s="0" t="n">
        <f aca="true">L966+$D$6*($H$5-L966)*$H$7+$M$16*($H$7^0.5)*(NORMINV(RAND(),0,1))</f>
        <v>3.23764381104293</v>
      </c>
      <c r="N966" s="0" t="n">
        <f aca="false">EXP(M966)</f>
        <v>25.4736302953458</v>
      </c>
      <c r="O966" s="0" t="n">
        <f aca="false">EXP(($H$9*LN(N966))+(1-$H$9)*$H$5+(($D$9^2)/(4*$D$6))*(1-$H$9^2))</f>
        <v>23.7777480682469</v>
      </c>
      <c r="P966" s="33" t="n">
        <f aca="false">(MAX(O966-$D$5,0))*$H$8</f>
        <v>0.549570962464855</v>
      </c>
    </row>
    <row r="967" customFormat="false" ht="12.75" hidden="false" customHeight="false" outlineLevel="0" collapsed="false">
      <c r="A967" s="0" t="n">
        <v>947</v>
      </c>
      <c r="C967" s="18" t="n">
        <f aca="false">$H$6</f>
        <v>3.29212628660779</v>
      </c>
      <c r="D967" s="0" t="n">
        <f aca="true">C967+$D$6*($H$5-C967)*$H$7+$D$16*($H$7^0.5)*(NORMINV(RAND(),0,1))</f>
        <v>3.19428955828628</v>
      </c>
      <c r="E967" s="0" t="n">
        <f aca="true">D967+$D$6*($H$5-D967)*$H$7+$E$16*($H$7^0.5)*(NORMINV(RAND(),0,1))</f>
        <v>3.13881846905496</v>
      </c>
      <c r="F967" s="0" t="n">
        <f aca="true">E967+$D$6*($H$5-E967)*$H$7+$F$16*($H$7^0.5)*(NORMINV(RAND(),0,1))</f>
        <v>3.08223176859722</v>
      </c>
      <c r="G967" s="0" t="n">
        <f aca="true">F967+$D$6*($H$5-F967)*$H$7+$G$16*($H$7^0.5)*(NORMINV(RAND(),0,1))</f>
        <v>3.00281353791212</v>
      </c>
      <c r="H967" s="0" t="n">
        <f aca="true">G967+$D$6*($H$5-G967)*$H$7+$H$16*($H$7^0.5)*(NORMINV(RAND(),0,1))</f>
        <v>2.87689714771024</v>
      </c>
      <c r="I967" s="0" t="n">
        <f aca="true">H967+$D$6*($H$5-H967)*$H$7+$I$16*($H$7^0.5)*(NORMINV(RAND(),0,1))</f>
        <v>2.64767426355783</v>
      </c>
      <c r="J967" s="0" t="n">
        <f aca="true">I967+$D$6*($H$5-I967)*$H$7+$J$16*($H$7^0.5)*(NORMINV(RAND(),0,1))</f>
        <v>2.72249014349644</v>
      </c>
      <c r="K967" s="0" t="n">
        <f aca="true">J967+$D$6*($H$5-J967)*$H$7+$K$16*($H$7^0.5)*(NORMINV(RAND(),0,1))</f>
        <v>2.64433569507957</v>
      </c>
      <c r="L967" s="0" t="n">
        <f aca="true">K967+$D$6*($H$5-K967)*$H$7+$L$16*($H$7^0.5)*(NORMINV(RAND(),0,1))</f>
        <v>2.71361434319866</v>
      </c>
      <c r="M967" s="0" t="n">
        <f aca="true">L967+$D$6*($H$5-L967)*$H$7+$M$16*($H$7^0.5)*(NORMINV(RAND(),0,1))</f>
        <v>2.69121737687659</v>
      </c>
      <c r="N967" s="0" t="n">
        <f aca="false">EXP(M967)</f>
        <v>14.7496208427121</v>
      </c>
      <c r="O967" s="0" t="n">
        <f aca="false">EXP(($H$9*LN(N967))+(1-$H$9)*$H$5+(($D$9^2)/(4*$D$6))*(1-$H$9^2))</f>
        <v>15.4435764137387</v>
      </c>
      <c r="P967" s="33" t="n">
        <f aca="false">(MAX(O967-$D$5,0))*$H$8</f>
        <v>0</v>
      </c>
    </row>
    <row r="968" customFormat="false" ht="12.75" hidden="false" customHeight="false" outlineLevel="0" collapsed="false">
      <c r="A968" s="0" t="n">
        <v>948</v>
      </c>
      <c r="C968" s="18" t="n">
        <f aca="false">$H$6</f>
        <v>3.29212628660779</v>
      </c>
      <c r="D968" s="0" t="n">
        <f aca="true">C968+$D$6*($H$5-C968)*$H$7+$D$16*($H$7^0.5)*(NORMINV(RAND(),0,1))</f>
        <v>3.51640465500409</v>
      </c>
      <c r="E968" s="0" t="n">
        <f aca="true">D968+$D$6*($H$5-D968)*$H$7+$E$16*($H$7^0.5)*(NORMINV(RAND(),0,1))</f>
        <v>3.54854411780946</v>
      </c>
      <c r="F968" s="0" t="n">
        <f aca="true">E968+$D$6*($H$5-E968)*$H$7+$F$16*($H$7^0.5)*(NORMINV(RAND(),0,1))</f>
        <v>3.41728919931905</v>
      </c>
      <c r="G968" s="0" t="n">
        <f aca="true">F968+$D$6*($H$5-F968)*$H$7+$G$16*($H$7^0.5)*(NORMINV(RAND(),0,1))</f>
        <v>3.53331250720885</v>
      </c>
      <c r="H968" s="0" t="n">
        <f aca="true">G968+$D$6*($H$5-G968)*$H$7+$H$16*($H$7^0.5)*(NORMINV(RAND(),0,1))</f>
        <v>3.54264846146475</v>
      </c>
      <c r="I968" s="0" t="n">
        <f aca="true">H968+$D$6*($H$5-H968)*$H$7+$I$16*($H$7^0.5)*(NORMINV(RAND(),0,1))</f>
        <v>3.55236234801665</v>
      </c>
      <c r="J968" s="0" t="n">
        <f aca="true">I968+$D$6*($H$5-I968)*$H$7+$J$16*($H$7^0.5)*(NORMINV(RAND(),0,1))</f>
        <v>3.45741094466955</v>
      </c>
      <c r="K968" s="0" t="n">
        <f aca="true">J968+$D$6*($H$5-J968)*$H$7+$K$16*($H$7^0.5)*(NORMINV(RAND(),0,1))</f>
        <v>3.25502930220727</v>
      </c>
      <c r="L968" s="0" t="n">
        <f aca="true">K968+$D$6*($H$5-K968)*$H$7+$L$16*($H$7^0.5)*(NORMINV(RAND(),0,1))</f>
        <v>3.37152255677618</v>
      </c>
      <c r="M968" s="0" t="n">
        <f aca="true">L968+$D$6*($H$5-L968)*$H$7+$M$16*($H$7^0.5)*(NORMINV(RAND(),0,1))</f>
        <v>3.2890415557351</v>
      </c>
      <c r="N968" s="0" t="n">
        <f aca="false">EXP(M968)</f>
        <v>26.8171485923702</v>
      </c>
      <c r="O968" s="0" t="n">
        <f aca="false">EXP(($H$9*LN(N968))+(1-$H$9)*$H$5+(($D$9^2)/(4*$D$6))*(1-$H$9^2))</f>
        <v>24.7628150215038</v>
      </c>
      <c r="P968" s="33" t="n">
        <f aca="false">(MAX(O968-$D$5,0))*$H$8</f>
        <v>1.48659563350611</v>
      </c>
    </row>
    <row r="969" customFormat="false" ht="12.75" hidden="false" customHeight="false" outlineLevel="0" collapsed="false">
      <c r="A969" s="0" t="n">
        <v>949</v>
      </c>
      <c r="C969" s="18" t="n">
        <f aca="false">$H$6</f>
        <v>3.29212628660779</v>
      </c>
      <c r="D969" s="0" t="n">
        <f aca="true">C969+$D$6*($H$5-C969)*$H$7+$D$16*($H$7^0.5)*(NORMINV(RAND(),0,1))</f>
        <v>3.39852390723383</v>
      </c>
      <c r="E969" s="0" t="n">
        <f aca="true">D969+$D$6*($H$5-D969)*$H$7+$E$16*($H$7^0.5)*(NORMINV(RAND(),0,1))</f>
        <v>3.34028122773582</v>
      </c>
      <c r="F969" s="0" t="n">
        <f aca="true">E969+$D$6*($H$5-E969)*$H$7+$F$16*($H$7^0.5)*(NORMINV(RAND(),0,1))</f>
        <v>2.9515683412025</v>
      </c>
      <c r="G969" s="0" t="n">
        <f aca="true">F969+$D$6*($H$5-F969)*$H$7+$G$16*($H$7^0.5)*(NORMINV(RAND(),0,1))</f>
        <v>2.91369423306359</v>
      </c>
      <c r="H969" s="0" t="n">
        <f aca="true">G969+$D$6*($H$5-G969)*$H$7+$H$16*($H$7^0.5)*(NORMINV(RAND(),0,1))</f>
        <v>2.80515320986755</v>
      </c>
      <c r="I969" s="0" t="n">
        <f aca="true">H969+$D$6*($H$5-H969)*$H$7+$I$16*($H$7^0.5)*(NORMINV(RAND(),0,1))</f>
        <v>2.84555876603261</v>
      </c>
      <c r="J969" s="0" t="n">
        <f aca="true">I969+$D$6*($H$5-I969)*$H$7+$J$16*($H$7^0.5)*(NORMINV(RAND(),0,1))</f>
        <v>2.8861609258263</v>
      </c>
      <c r="K969" s="0" t="n">
        <f aca="true">J969+$D$6*($H$5-J969)*$H$7+$K$16*($H$7^0.5)*(NORMINV(RAND(),0,1))</f>
        <v>2.89106747460886</v>
      </c>
      <c r="L969" s="0" t="n">
        <f aca="true">K969+$D$6*($H$5-K969)*$H$7+$L$16*($H$7^0.5)*(NORMINV(RAND(),0,1))</f>
        <v>2.6171778627089</v>
      </c>
      <c r="M969" s="0" t="n">
        <f aca="true">L969+$D$6*($H$5-L969)*$H$7+$M$16*($H$7^0.5)*(NORMINV(RAND(),0,1))</f>
        <v>2.58192951280102</v>
      </c>
      <c r="N969" s="0" t="n">
        <f aca="false">EXP(M969)</f>
        <v>13.2226267890848</v>
      </c>
      <c r="O969" s="0" t="n">
        <f aca="false">EXP(($H$9*LN(N969))+(1-$H$9)*$H$5+(($D$9^2)/(4*$D$6))*(1-$H$9^2))</f>
        <v>14.1664955426327</v>
      </c>
      <c r="P969" s="33" t="n">
        <f aca="false">(MAX(O969-$D$5,0))*$H$8</f>
        <v>0</v>
      </c>
    </row>
    <row r="970" customFormat="false" ht="12.75" hidden="false" customHeight="false" outlineLevel="0" collapsed="false">
      <c r="A970" s="0" t="n">
        <v>950</v>
      </c>
      <c r="C970" s="18" t="n">
        <f aca="false">$H$6</f>
        <v>3.29212628660779</v>
      </c>
      <c r="D970" s="0" t="n">
        <f aca="true">C970+$D$6*($H$5-C970)*$H$7+$D$16*($H$7^0.5)*(NORMINV(RAND(),0,1))</f>
        <v>3.15246008287484</v>
      </c>
      <c r="E970" s="0" t="n">
        <f aca="true">D970+$D$6*($H$5-D970)*$H$7+$E$16*($H$7^0.5)*(NORMINV(RAND(),0,1))</f>
        <v>3.17931806616029</v>
      </c>
      <c r="F970" s="0" t="n">
        <f aca="true">E970+$D$6*($H$5-E970)*$H$7+$F$16*($H$7^0.5)*(NORMINV(RAND(),0,1))</f>
        <v>3.30816451572604</v>
      </c>
      <c r="G970" s="0" t="n">
        <f aca="true">F970+$D$6*($H$5-F970)*$H$7+$G$16*($H$7^0.5)*(NORMINV(RAND(),0,1))</f>
        <v>3.14679614608503</v>
      </c>
      <c r="H970" s="0" t="n">
        <f aca="true">G970+$D$6*($H$5-G970)*$H$7+$H$16*($H$7^0.5)*(NORMINV(RAND(),0,1))</f>
        <v>2.96773747274562</v>
      </c>
      <c r="I970" s="0" t="n">
        <f aca="true">H970+$D$6*($H$5-H970)*$H$7+$I$16*($H$7^0.5)*(NORMINV(RAND(),0,1))</f>
        <v>2.94198193823187</v>
      </c>
      <c r="J970" s="0" t="n">
        <f aca="true">I970+$D$6*($H$5-I970)*$H$7+$J$16*($H$7^0.5)*(NORMINV(RAND(),0,1))</f>
        <v>2.86602459538516</v>
      </c>
      <c r="K970" s="0" t="n">
        <f aca="true">J970+$D$6*($H$5-J970)*$H$7+$K$16*($H$7^0.5)*(NORMINV(RAND(),0,1))</f>
        <v>3.03729208160896</v>
      </c>
      <c r="L970" s="0" t="n">
        <f aca="true">K970+$D$6*($H$5-K970)*$H$7+$L$16*($H$7^0.5)*(NORMINV(RAND(),0,1))</f>
        <v>2.90533908653244</v>
      </c>
      <c r="M970" s="0" t="n">
        <f aca="true">L970+$D$6*($H$5-L970)*$H$7+$M$16*($H$7^0.5)*(NORMINV(RAND(),0,1))</f>
        <v>2.96906492059592</v>
      </c>
      <c r="N970" s="0" t="n">
        <f aca="false">EXP(M970)</f>
        <v>19.4737016224243</v>
      </c>
      <c r="O970" s="0" t="n">
        <f aca="false">EXP(($H$9*LN(N970))+(1-$H$9)*$H$5+(($D$9^2)/(4*$D$6))*(1-$H$9^2))</f>
        <v>19.2330811142716</v>
      </c>
      <c r="P970" s="33" t="n">
        <f aca="false">(MAX(O970-$D$5,0))*$H$8</f>
        <v>0</v>
      </c>
    </row>
    <row r="971" customFormat="false" ht="12.75" hidden="false" customHeight="false" outlineLevel="0" collapsed="false">
      <c r="A971" s="0" t="n">
        <v>951</v>
      </c>
      <c r="C971" s="18" t="n">
        <f aca="false">$H$6</f>
        <v>3.29212628660779</v>
      </c>
      <c r="D971" s="0" t="n">
        <f aca="true">C971+$D$6*($H$5-C971)*$H$7+$D$16*($H$7^0.5)*(NORMINV(RAND(),0,1))</f>
        <v>3.25167867049915</v>
      </c>
      <c r="E971" s="0" t="n">
        <f aca="true">D971+$D$6*($H$5-D971)*$H$7+$E$16*($H$7^0.5)*(NORMINV(RAND(),0,1))</f>
        <v>3.28373625923606</v>
      </c>
      <c r="F971" s="0" t="n">
        <f aca="true">E971+$D$6*($H$5-E971)*$H$7+$F$16*($H$7^0.5)*(NORMINV(RAND(),0,1))</f>
        <v>3.21368035625341</v>
      </c>
      <c r="G971" s="0" t="n">
        <f aca="true">F971+$D$6*($H$5-F971)*$H$7+$G$16*($H$7^0.5)*(NORMINV(RAND(),0,1))</f>
        <v>3.47444287665577</v>
      </c>
      <c r="H971" s="0" t="n">
        <f aca="true">G971+$D$6*($H$5-G971)*$H$7+$H$16*($H$7^0.5)*(NORMINV(RAND(),0,1))</f>
        <v>3.43940286357148</v>
      </c>
      <c r="I971" s="0" t="n">
        <f aca="true">H971+$D$6*($H$5-H971)*$H$7+$I$16*($H$7^0.5)*(NORMINV(RAND(),0,1))</f>
        <v>3.63299106359017</v>
      </c>
      <c r="J971" s="0" t="n">
        <f aca="true">I971+$D$6*($H$5-I971)*$H$7+$J$16*($H$7^0.5)*(NORMINV(RAND(),0,1))</f>
        <v>3.62280585982626</v>
      </c>
      <c r="K971" s="0" t="n">
        <f aca="true">J971+$D$6*($H$5-J971)*$H$7+$K$16*($H$7^0.5)*(NORMINV(RAND(),0,1))</f>
        <v>3.62569892863896</v>
      </c>
      <c r="L971" s="0" t="n">
        <f aca="true">K971+$D$6*($H$5-K971)*$H$7+$L$16*($H$7^0.5)*(NORMINV(RAND(),0,1))</f>
        <v>3.65203861460242</v>
      </c>
      <c r="M971" s="0" t="n">
        <f aca="true">L971+$D$6*($H$5-L971)*$H$7+$M$16*($H$7^0.5)*(NORMINV(RAND(),0,1))</f>
        <v>3.64258333510201</v>
      </c>
      <c r="N971" s="0" t="n">
        <f aca="false">EXP(M971)</f>
        <v>38.1903679190609</v>
      </c>
      <c r="O971" s="0" t="n">
        <f aca="false">EXP(($H$9*LN(N971))+(1-$H$9)*$H$5+(($D$9^2)/(4*$D$6))*(1-$H$9^2))</f>
        <v>32.7388877261445</v>
      </c>
      <c r="P971" s="33" t="n">
        <f aca="false">(MAX(O971-$D$5,0))*$H$8</f>
        <v>9.07367068211736</v>
      </c>
    </row>
    <row r="972" customFormat="false" ht="12.75" hidden="false" customHeight="false" outlineLevel="0" collapsed="false">
      <c r="A972" s="0" t="n">
        <v>952</v>
      </c>
      <c r="C972" s="18" t="n">
        <f aca="false">$H$6</f>
        <v>3.29212628660779</v>
      </c>
      <c r="D972" s="0" t="n">
        <f aca="true">C972+$D$6*($H$5-C972)*$H$7+$D$16*($H$7^0.5)*(NORMINV(RAND(),0,1))</f>
        <v>3.2084638889792</v>
      </c>
      <c r="E972" s="0" t="n">
        <f aca="true">D972+$D$6*($H$5-D972)*$H$7+$E$16*($H$7^0.5)*(NORMINV(RAND(),0,1))</f>
        <v>3.34254365084179</v>
      </c>
      <c r="F972" s="0" t="n">
        <f aca="true">E972+$D$6*($H$5-E972)*$H$7+$F$16*($H$7^0.5)*(NORMINV(RAND(),0,1))</f>
        <v>3.17692690348882</v>
      </c>
      <c r="G972" s="0" t="n">
        <f aca="true">F972+$D$6*($H$5-F972)*$H$7+$G$16*($H$7^0.5)*(NORMINV(RAND(),0,1))</f>
        <v>3.38583635375929</v>
      </c>
      <c r="H972" s="0" t="n">
        <f aca="true">G972+$D$6*($H$5-G972)*$H$7+$H$16*($H$7^0.5)*(NORMINV(RAND(),0,1))</f>
        <v>3.19522310576746</v>
      </c>
      <c r="I972" s="0" t="n">
        <f aca="true">H972+$D$6*($H$5-H972)*$H$7+$I$16*($H$7^0.5)*(NORMINV(RAND(),0,1))</f>
        <v>3.12971367734617</v>
      </c>
      <c r="J972" s="0" t="n">
        <f aca="true">I972+$D$6*($H$5-I972)*$H$7+$J$16*($H$7^0.5)*(NORMINV(RAND(),0,1))</f>
        <v>3.05101207588705</v>
      </c>
      <c r="K972" s="0" t="n">
        <f aca="true">J972+$D$6*($H$5-J972)*$H$7+$K$16*($H$7^0.5)*(NORMINV(RAND(),0,1))</f>
        <v>2.97039306622925</v>
      </c>
      <c r="L972" s="0" t="n">
        <f aca="true">K972+$D$6*($H$5-K972)*$H$7+$L$16*($H$7^0.5)*(NORMINV(RAND(),0,1))</f>
        <v>2.94348934881748</v>
      </c>
      <c r="M972" s="0" t="n">
        <f aca="true">L972+$D$6*($H$5-L972)*$H$7+$M$16*($H$7^0.5)*(NORMINV(RAND(),0,1))</f>
        <v>2.86443697827172</v>
      </c>
      <c r="N972" s="0" t="n">
        <f aca="false">EXP(M972)</f>
        <v>17.5391754872674</v>
      </c>
      <c r="O972" s="0" t="n">
        <f aca="false">EXP(($H$9*LN(N972))+(1-$H$9)*$H$5+(($D$9^2)/(4*$D$6))*(1-$H$9^2))</f>
        <v>17.7076835510632</v>
      </c>
      <c r="P972" s="33" t="n">
        <f aca="false">(MAX(O972-$D$5,0))*$H$8</f>
        <v>0</v>
      </c>
    </row>
    <row r="973" customFormat="false" ht="12.75" hidden="false" customHeight="false" outlineLevel="0" collapsed="false">
      <c r="A973" s="0" t="n">
        <v>953</v>
      </c>
      <c r="C973" s="18" t="n">
        <f aca="false">$H$6</f>
        <v>3.29212628660779</v>
      </c>
      <c r="D973" s="0" t="n">
        <f aca="true">C973+$D$6*($H$5-C973)*$H$7+$D$16*($H$7^0.5)*(NORMINV(RAND(),0,1))</f>
        <v>3.38993260354766</v>
      </c>
      <c r="E973" s="0" t="n">
        <f aca="true">D973+$D$6*($H$5-D973)*$H$7+$E$16*($H$7^0.5)*(NORMINV(RAND(),0,1))</f>
        <v>3.1832078455255</v>
      </c>
      <c r="F973" s="0" t="n">
        <f aca="true">E973+$D$6*($H$5-E973)*$H$7+$F$16*($H$7^0.5)*(NORMINV(RAND(),0,1))</f>
        <v>3.39623934704292</v>
      </c>
      <c r="G973" s="0" t="n">
        <f aca="true">F973+$D$6*($H$5-F973)*$H$7+$G$16*($H$7^0.5)*(NORMINV(RAND(),0,1))</f>
        <v>3.32006133249674</v>
      </c>
      <c r="H973" s="0" t="n">
        <f aca="true">G973+$D$6*($H$5-G973)*$H$7+$H$16*($H$7^0.5)*(NORMINV(RAND(),0,1))</f>
        <v>3.22706696013302</v>
      </c>
      <c r="I973" s="0" t="n">
        <f aca="true">H973+$D$6*($H$5-H973)*$H$7+$I$16*($H$7^0.5)*(NORMINV(RAND(),0,1))</f>
        <v>2.87320972711799</v>
      </c>
      <c r="J973" s="0" t="n">
        <f aca="true">I973+$D$6*($H$5-I973)*$H$7+$J$16*($H$7^0.5)*(NORMINV(RAND(),0,1))</f>
        <v>2.83986280770809</v>
      </c>
      <c r="K973" s="0" t="n">
        <f aca="true">J973+$D$6*($H$5-J973)*$H$7+$K$16*($H$7^0.5)*(NORMINV(RAND(),0,1))</f>
        <v>2.67090725164734</v>
      </c>
      <c r="L973" s="0" t="n">
        <f aca="true">K973+$D$6*($H$5-K973)*$H$7+$L$16*($H$7^0.5)*(NORMINV(RAND(),0,1))</f>
        <v>2.69366711174692</v>
      </c>
      <c r="M973" s="0" t="n">
        <f aca="true">L973+$D$6*($H$5-L973)*$H$7+$M$16*($H$7^0.5)*(NORMINV(RAND(),0,1))</f>
        <v>2.67506892805671</v>
      </c>
      <c r="N973" s="0" t="n">
        <f aca="false">EXP(M973)</f>
        <v>14.5133501821391</v>
      </c>
      <c r="O973" s="0" t="n">
        <f aca="false">EXP(($H$9*LN(N973))+(1-$H$9)*$H$5+(($D$9^2)/(4*$D$6))*(1-$H$9^2))</f>
        <v>15.2478638525001</v>
      </c>
      <c r="P973" s="33" t="n">
        <f aca="false">(MAX(O973-$D$5,0))*$H$8</f>
        <v>0</v>
      </c>
    </row>
    <row r="974" customFormat="false" ht="12.75" hidden="false" customHeight="false" outlineLevel="0" collapsed="false">
      <c r="A974" s="0" t="n">
        <v>954</v>
      </c>
      <c r="C974" s="18" t="n">
        <f aca="false">$H$6</f>
        <v>3.29212628660779</v>
      </c>
      <c r="D974" s="0" t="n">
        <f aca="true">C974+$D$6*($H$5-C974)*$H$7+$D$16*($H$7^0.5)*(NORMINV(RAND(),0,1))</f>
        <v>3.12307386443842</v>
      </c>
      <c r="E974" s="0" t="n">
        <f aca="true">D974+$D$6*($H$5-D974)*$H$7+$E$16*($H$7^0.5)*(NORMINV(RAND(),0,1))</f>
        <v>3.26123675933704</v>
      </c>
      <c r="F974" s="0" t="n">
        <f aca="true">E974+$D$6*($H$5-E974)*$H$7+$F$16*($H$7^0.5)*(NORMINV(RAND(),0,1))</f>
        <v>3.26351397991754</v>
      </c>
      <c r="G974" s="0" t="n">
        <f aca="true">F974+$D$6*($H$5-F974)*$H$7+$G$16*($H$7^0.5)*(NORMINV(RAND(),0,1))</f>
        <v>3.34176486529583</v>
      </c>
      <c r="H974" s="0" t="n">
        <f aca="true">G974+$D$6*($H$5-G974)*$H$7+$H$16*($H$7^0.5)*(NORMINV(RAND(),0,1))</f>
        <v>3.38521145813304</v>
      </c>
      <c r="I974" s="0" t="n">
        <f aca="true">H974+$D$6*($H$5-H974)*$H$7+$I$16*($H$7^0.5)*(NORMINV(RAND(),0,1))</f>
        <v>3.57443775041986</v>
      </c>
      <c r="J974" s="0" t="n">
        <f aca="true">I974+$D$6*($H$5-I974)*$H$7+$J$16*($H$7^0.5)*(NORMINV(RAND(),0,1))</f>
        <v>3.60341809233626</v>
      </c>
      <c r="K974" s="0" t="n">
        <f aca="true">J974+$D$6*($H$5-J974)*$H$7+$K$16*($H$7^0.5)*(NORMINV(RAND(),0,1))</f>
        <v>3.54948970078511</v>
      </c>
      <c r="L974" s="0" t="n">
        <f aca="true">K974+$D$6*($H$5-K974)*$H$7+$L$16*($H$7^0.5)*(NORMINV(RAND(),0,1))</f>
        <v>3.51146124686082</v>
      </c>
      <c r="M974" s="0" t="n">
        <f aca="true">L974+$D$6*($H$5-L974)*$H$7+$M$16*($H$7^0.5)*(NORMINV(RAND(),0,1))</f>
        <v>3.54448176961087</v>
      </c>
      <c r="N974" s="0" t="n">
        <f aca="false">EXP(M974)</f>
        <v>34.6217386553074</v>
      </c>
      <c r="O974" s="0" t="n">
        <f aca="false">EXP(($H$9*LN(N974))+(1-$H$9)*$H$5+(($D$9^2)/(4*$D$6))*(1-$H$9^2))</f>
        <v>30.2980961717132</v>
      </c>
      <c r="P974" s="33" t="n">
        <f aca="false">(MAX(O974-$D$5,0))*$H$8</f>
        <v>6.75191793646949</v>
      </c>
    </row>
    <row r="975" customFormat="false" ht="12.75" hidden="false" customHeight="false" outlineLevel="0" collapsed="false">
      <c r="A975" s="0" t="n">
        <v>955</v>
      </c>
      <c r="C975" s="18" t="n">
        <f aca="false">$H$6</f>
        <v>3.29212628660779</v>
      </c>
      <c r="D975" s="0" t="n">
        <f aca="true">C975+$D$6*($H$5-C975)*$H$7+$D$16*($H$7^0.5)*(NORMINV(RAND(),0,1))</f>
        <v>3.13631973569454</v>
      </c>
      <c r="E975" s="0" t="n">
        <f aca="true">D975+$D$6*($H$5-D975)*$H$7+$E$16*($H$7^0.5)*(NORMINV(RAND(),0,1))</f>
        <v>3.0739927710653</v>
      </c>
      <c r="F975" s="0" t="n">
        <f aca="true">E975+$D$6*($H$5-E975)*$H$7+$F$16*($H$7^0.5)*(NORMINV(RAND(),0,1))</f>
        <v>2.85562955814607</v>
      </c>
      <c r="G975" s="0" t="n">
        <f aca="true">F975+$D$6*($H$5-F975)*$H$7+$G$16*($H$7^0.5)*(NORMINV(RAND(),0,1))</f>
        <v>2.74664044725338</v>
      </c>
      <c r="H975" s="0" t="n">
        <f aca="true">G975+$D$6*($H$5-G975)*$H$7+$H$16*($H$7^0.5)*(NORMINV(RAND(),0,1))</f>
        <v>2.64552601564766</v>
      </c>
      <c r="I975" s="0" t="n">
        <f aca="true">H975+$D$6*($H$5-H975)*$H$7+$I$16*($H$7^0.5)*(NORMINV(RAND(),0,1))</f>
        <v>2.74800248913851</v>
      </c>
      <c r="J975" s="0" t="n">
        <f aca="true">I975+$D$6*($H$5-I975)*$H$7+$J$16*($H$7^0.5)*(NORMINV(RAND(),0,1))</f>
        <v>2.66825591954371</v>
      </c>
      <c r="K975" s="0" t="n">
        <f aca="true">J975+$D$6*($H$5-J975)*$H$7+$K$16*($H$7^0.5)*(NORMINV(RAND(),0,1))</f>
        <v>2.59051223353882</v>
      </c>
      <c r="L975" s="0" t="n">
        <f aca="true">K975+$D$6*($H$5-K975)*$H$7+$L$16*($H$7^0.5)*(NORMINV(RAND(),0,1))</f>
        <v>2.64333711575719</v>
      </c>
      <c r="M975" s="0" t="n">
        <f aca="true">L975+$D$6*($H$5-L975)*$H$7+$M$16*($H$7^0.5)*(NORMINV(RAND(),0,1))</f>
        <v>2.5245495675455</v>
      </c>
      <c r="N975" s="0" t="n">
        <f aca="false">EXP(M975)</f>
        <v>12.4852702259392</v>
      </c>
      <c r="O975" s="0" t="n">
        <f aca="false">EXP(($H$9*LN(N975))+(1-$H$9)*$H$5+(($D$9^2)/(4*$D$6))*(1-$H$9^2))</f>
        <v>13.5388338300846</v>
      </c>
      <c r="P975" s="33" t="n">
        <f aca="false">(MAX(O975-$D$5,0))*$H$8</f>
        <v>0</v>
      </c>
    </row>
    <row r="976" customFormat="false" ht="12.75" hidden="false" customHeight="false" outlineLevel="0" collapsed="false">
      <c r="A976" s="0" t="n">
        <v>956</v>
      </c>
      <c r="C976" s="18" t="n">
        <f aca="false">$H$6</f>
        <v>3.29212628660779</v>
      </c>
      <c r="D976" s="0" t="n">
        <f aca="true">C976+$D$6*($H$5-C976)*$H$7+$D$16*($H$7^0.5)*(NORMINV(RAND(),0,1))</f>
        <v>3.19831738611812</v>
      </c>
      <c r="E976" s="0" t="n">
        <f aca="true">D976+$D$6*($H$5-D976)*$H$7+$E$16*($H$7^0.5)*(NORMINV(RAND(),0,1))</f>
        <v>3.24852530982451</v>
      </c>
      <c r="F976" s="0" t="n">
        <f aca="true">E976+$D$6*($H$5-E976)*$H$7+$F$16*($H$7^0.5)*(NORMINV(RAND(),0,1))</f>
        <v>3.14161783997664</v>
      </c>
      <c r="G976" s="0" t="n">
        <f aca="true">F976+$D$6*($H$5-F976)*$H$7+$G$16*($H$7^0.5)*(NORMINV(RAND(),0,1))</f>
        <v>2.90174151769074</v>
      </c>
      <c r="H976" s="0" t="n">
        <f aca="true">G976+$D$6*($H$5-G976)*$H$7+$H$16*($H$7^0.5)*(NORMINV(RAND(),0,1))</f>
        <v>2.78977493870303</v>
      </c>
      <c r="I976" s="0" t="n">
        <f aca="true">H976+$D$6*($H$5-H976)*$H$7+$I$16*($H$7^0.5)*(NORMINV(RAND(),0,1))</f>
        <v>2.5674278157462</v>
      </c>
      <c r="J976" s="0" t="n">
        <f aca="true">I976+$D$6*($H$5-I976)*$H$7+$J$16*($H$7^0.5)*(NORMINV(RAND(),0,1))</f>
        <v>2.6135787571124</v>
      </c>
      <c r="K976" s="0" t="n">
        <f aca="true">J976+$D$6*($H$5-J976)*$H$7+$K$16*($H$7^0.5)*(NORMINV(RAND(),0,1))</f>
        <v>2.6473764072487</v>
      </c>
      <c r="L976" s="0" t="n">
        <f aca="true">K976+$D$6*($H$5-K976)*$H$7+$L$16*($H$7^0.5)*(NORMINV(RAND(),0,1))</f>
        <v>2.73735802970437</v>
      </c>
      <c r="M976" s="0" t="n">
        <f aca="true">L976+$D$6*($H$5-L976)*$H$7+$M$16*($H$7^0.5)*(NORMINV(RAND(),0,1))</f>
        <v>2.75103670616503</v>
      </c>
      <c r="N976" s="0" t="n">
        <f aca="false">EXP(M976)</f>
        <v>15.6588571060403</v>
      </c>
      <c r="O976" s="0" t="n">
        <f aca="false">EXP(($H$9*LN(N976))+(1-$H$9)*$H$5+(($D$9^2)/(4*$D$6))*(1-$H$9^2))</f>
        <v>16.1907048194376</v>
      </c>
      <c r="P976" s="33" t="n">
        <f aca="false">(MAX(O976-$D$5,0))*$H$8</f>
        <v>0</v>
      </c>
    </row>
    <row r="977" customFormat="false" ht="12.75" hidden="false" customHeight="false" outlineLevel="0" collapsed="false">
      <c r="A977" s="0" t="n">
        <v>957</v>
      </c>
      <c r="C977" s="18" t="n">
        <f aca="false">$H$6</f>
        <v>3.29212628660779</v>
      </c>
      <c r="D977" s="0" t="n">
        <f aca="true">C977+$D$6*($H$5-C977)*$H$7+$D$16*($H$7^0.5)*(NORMINV(RAND(),0,1))</f>
        <v>3.00033860101307</v>
      </c>
      <c r="E977" s="0" t="n">
        <f aca="true">D977+$D$6*($H$5-D977)*$H$7+$E$16*($H$7^0.5)*(NORMINV(RAND(),0,1))</f>
        <v>3.13675435538734</v>
      </c>
      <c r="F977" s="0" t="n">
        <f aca="true">E977+$D$6*($H$5-E977)*$H$7+$F$16*($H$7^0.5)*(NORMINV(RAND(),0,1))</f>
        <v>3.18472349794302</v>
      </c>
      <c r="G977" s="0" t="n">
        <f aca="true">F977+$D$6*($H$5-F977)*$H$7+$G$16*($H$7^0.5)*(NORMINV(RAND(),0,1))</f>
        <v>3.23394370402638</v>
      </c>
      <c r="H977" s="0" t="n">
        <f aca="true">G977+$D$6*($H$5-G977)*$H$7+$H$16*($H$7^0.5)*(NORMINV(RAND(),0,1))</f>
        <v>3.13383756391749</v>
      </c>
      <c r="I977" s="0" t="n">
        <f aca="true">H977+$D$6*($H$5-H977)*$H$7+$I$16*($H$7^0.5)*(NORMINV(RAND(),0,1))</f>
        <v>3.18869420773222</v>
      </c>
      <c r="J977" s="0" t="n">
        <f aca="true">I977+$D$6*($H$5-I977)*$H$7+$J$16*($H$7^0.5)*(NORMINV(RAND(),0,1))</f>
        <v>3.12912079687688</v>
      </c>
      <c r="K977" s="0" t="n">
        <f aca="true">J977+$D$6*($H$5-J977)*$H$7+$K$16*($H$7^0.5)*(NORMINV(RAND(),0,1))</f>
        <v>3.14039431196901</v>
      </c>
      <c r="L977" s="0" t="n">
        <f aca="true">K977+$D$6*($H$5-K977)*$H$7+$L$16*($H$7^0.5)*(NORMINV(RAND(),0,1))</f>
        <v>3.16149885419741</v>
      </c>
      <c r="M977" s="0" t="n">
        <f aca="true">L977+$D$6*($H$5-L977)*$H$7+$M$16*($H$7^0.5)*(NORMINV(RAND(),0,1))</f>
        <v>3.10380596737694</v>
      </c>
      <c r="N977" s="0" t="n">
        <f aca="false">EXP(M977)</f>
        <v>22.2825969369783</v>
      </c>
      <c r="O977" s="0" t="n">
        <f aca="false">EXP(($H$9*LN(N977))+(1-$H$9)*$H$5+(($D$9^2)/(4*$D$6))*(1-$H$9^2))</f>
        <v>21.3926551505306</v>
      </c>
      <c r="P977" s="33" t="n">
        <f aca="false">(MAX(O977-$D$5,0))*$H$8</f>
        <v>0</v>
      </c>
    </row>
    <row r="978" customFormat="false" ht="12.75" hidden="false" customHeight="false" outlineLevel="0" collapsed="false">
      <c r="A978" s="0" t="n">
        <v>958</v>
      </c>
      <c r="C978" s="18" t="n">
        <f aca="false">$H$6</f>
        <v>3.29212628660779</v>
      </c>
      <c r="D978" s="0" t="n">
        <f aca="true">C978+$D$6*($H$5-C978)*$H$7+$D$16*($H$7^0.5)*(NORMINV(RAND(),0,1))</f>
        <v>3.29500752807019</v>
      </c>
      <c r="E978" s="0" t="n">
        <f aca="true">D978+$D$6*($H$5-D978)*$H$7+$E$16*($H$7^0.5)*(NORMINV(RAND(),0,1))</f>
        <v>3.29476395755837</v>
      </c>
      <c r="F978" s="0" t="n">
        <f aca="true">E978+$D$6*($H$5-E978)*$H$7+$F$16*($H$7^0.5)*(NORMINV(RAND(),0,1))</f>
        <v>3.50796247162972</v>
      </c>
      <c r="G978" s="0" t="n">
        <f aca="true">F978+$D$6*($H$5-F978)*$H$7+$G$16*($H$7^0.5)*(NORMINV(RAND(),0,1))</f>
        <v>3.62969227827557</v>
      </c>
      <c r="H978" s="0" t="n">
        <f aca="true">G978+$D$6*($H$5-G978)*$H$7+$H$16*($H$7^0.5)*(NORMINV(RAND(),0,1))</f>
        <v>3.25260880853949</v>
      </c>
      <c r="I978" s="0" t="n">
        <f aca="true">H978+$D$6*($H$5-H978)*$H$7+$I$16*($H$7^0.5)*(NORMINV(RAND(),0,1))</f>
        <v>3.30023382690489</v>
      </c>
      <c r="J978" s="0" t="n">
        <f aca="true">I978+$D$6*($H$5-I978)*$H$7+$J$16*($H$7^0.5)*(NORMINV(RAND(),0,1))</f>
        <v>3.30289696261546</v>
      </c>
      <c r="K978" s="0" t="n">
        <f aca="true">J978+$D$6*($H$5-J978)*$H$7+$K$16*($H$7^0.5)*(NORMINV(RAND(),0,1))</f>
        <v>3.31451492801322</v>
      </c>
      <c r="L978" s="0" t="n">
        <f aca="true">K978+$D$6*($H$5-K978)*$H$7+$L$16*($H$7^0.5)*(NORMINV(RAND(),0,1))</f>
        <v>3.50458103737189</v>
      </c>
      <c r="M978" s="0" t="n">
        <f aca="true">L978+$D$6*($H$5-L978)*$H$7+$M$16*($H$7^0.5)*(NORMINV(RAND(),0,1))</f>
        <v>3.50610356076972</v>
      </c>
      <c r="N978" s="0" t="n">
        <f aca="false">EXP(M978)</f>
        <v>33.3181922214985</v>
      </c>
      <c r="O978" s="0" t="n">
        <f aca="false">EXP(($H$9*LN(N978))+(1-$H$9)*$H$5+(($D$9^2)/(4*$D$6))*(1-$H$9^2))</f>
        <v>29.3935278890374</v>
      </c>
      <c r="P978" s="33" t="n">
        <f aca="false">(MAX(O978-$D$5,0))*$H$8</f>
        <v>5.89146596951819</v>
      </c>
    </row>
    <row r="979" customFormat="false" ht="12.75" hidden="false" customHeight="false" outlineLevel="0" collapsed="false">
      <c r="A979" s="0" t="n">
        <v>959</v>
      </c>
      <c r="C979" s="18" t="n">
        <f aca="false">$H$6</f>
        <v>3.29212628660779</v>
      </c>
      <c r="D979" s="0" t="n">
        <f aca="true">C979+$D$6*($H$5-C979)*$H$7+$D$16*($H$7^0.5)*(NORMINV(RAND(),0,1))</f>
        <v>2.97836502342087</v>
      </c>
      <c r="E979" s="0" t="n">
        <f aca="true">D979+$D$6*($H$5-D979)*$H$7+$E$16*($H$7^0.5)*(NORMINV(RAND(),0,1))</f>
        <v>2.97722308301332</v>
      </c>
      <c r="F979" s="0" t="n">
        <f aca="true">E979+$D$6*($H$5-E979)*$H$7+$F$16*($H$7^0.5)*(NORMINV(RAND(),0,1))</f>
        <v>2.9508578702097</v>
      </c>
      <c r="G979" s="0" t="n">
        <f aca="true">F979+$D$6*($H$5-F979)*$H$7+$G$16*($H$7^0.5)*(NORMINV(RAND(),0,1))</f>
        <v>2.98471542883635</v>
      </c>
      <c r="H979" s="0" t="n">
        <f aca="true">G979+$D$6*($H$5-G979)*$H$7+$H$16*($H$7^0.5)*(NORMINV(RAND(),0,1))</f>
        <v>2.75673638490405</v>
      </c>
      <c r="I979" s="0" t="n">
        <f aca="true">H979+$D$6*($H$5-H979)*$H$7+$I$16*($H$7^0.5)*(NORMINV(RAND(),0,1))</f>
        <v>2.68250121436577</v>
      </c>
      <c r="J979" s="0" t="n">
        <f aca="true">I979+$D$6*($H$5-I979)*$H$7+$J$16*($H$7^0.5)*(NORMINV(RAND(),0,1))</f>
        <v>2.80769485692498</v>
      </c>
      <c r="K979" s="0" t="n">
        <f aca="true">J979+$D$6*($H$5-J979)*$H$7+$K$16*($H$7^0.5)*(NORMINV(RAND(),0,1))</f>
        <v>2.79100359515607</v>
      </c>
      <c r="L979" s="0" t="n">
        <f aca="true">K979+$D$6*($H$5-K979)*$H$7+$L$16*($H$7^0.5)*(NORMINV(RAND(),0,1))</f>
        <v>2.87467219281811</v>
      </c>
      <c r="M979" s="0" t="n">
        <f aca="true">L979+$D$6*($H$5-L979)*$H$7+$M$16*($H$7^0.5)*(NORMINV(RAND(),0,1))</f>
        <v>2.93627547136607</v>
      </c>
      <c r="N979" s="0" t="n">
        <f aca="false">EXP(M979)</f>
        <v>18.8455247396777</v>
      </c>
      <c r="O979" s="0" t="n">
        <f aca="false">EXP(($H$9*LN(N979))+(1-$H$9)*$H$5+(($D$9^2)/(4*$D$6))*(1-$H$9^2))</f>
        <v>18.7414059462081</v>
      </c>
      <c r="P979" s="33" t="n">
        <f aca="false">(MAX(O979-$D$5,0))*$H$8</f>
        <v>0</v>
      </c>
    </row>
    <row r="980" customFormat="false" ht="12.75" hidden="false" customHeight="false" outlineLevel="0" collapsed="false">
      <c r="A980" s="0" t="n">
        <v>960</v>
      </c>
      <c r="C980" s="18" t="n">
        <f aca="false">$H$6</f>
        <v>3.29212628660779</v>
      </c>
      <c r="D980" s="0" t="n">
        <f aca="true">C980+$D$6*($H$5-C980)*$H$7+$D$16*($H$7^0.5)*(NORMINV(RAND(),0,1))</f>
        <v>3.32251699480317</v>
      </c>
      <c r="E980" s="0" t="n">
        <f aca="true">D980+$D$6*($H$5-D980)*$H$7+$E$16*($H$7^0.5)*(NORMINV(RAND(),0,1))</f>
        <v>3.20692901736113</v>
      </c>
      <c r="F980" s="0" t="n">
        <f aca="true">E980+$D$6*($H$5-E980)*$H$7+$F$16*($H$7^0.5)*(NORMINV(RAND(),0,1))</f>
        <v>2.99825935394967</v>
      </c>
      <c r="G980" s="0" t="n">
        <f aca="true">F980+$D$6*($H$5-F980)*$H$7+$G$16*($H$7^0.5)*(NORMINV(RAND(),0,1))</f>
        <v>3.02533446597615</v>
      </c>
      <c r="H980" s="0" t="n">
        <f aca="true">G980+$D$6*($H$5-G980)*$H$7+$H$16*($H$7^0.5)*(NORMINV(RAND(),0,1))</f>
        <v>3.07559100642075</v>
      </c>
      <c r="I980" s="0" t="n">
        <f aca="true">H980+$D$6*($H$5-H980)*$H$7+$I$16*($H$7^0.5)*(NORMINV(RAND(),0,1))</f>
        <v>3.12659396185697</v>
      </c>
      <c r="J980" s="0" t="n">
        <f aca="true">I980+$D$6*($H$5-I980)*$H$7+$J$16*($H$7^0.5)*(NORMINV(RAND(),0,1))</f>
        <v>2.97708412724241</v>
      </c>
      <c r="K980" s="0" t="n">
        <f aca="true">J980+$D$6*($H$5-J980)*$H$7+$K$16*($H$7^0.5)*(NORMINV(RAND(),0,1))</f>
        <v>3.03327771777699</v>
      </c>
      <c r="L980" s="0" t="n">
        <f aca="true">K980+$D$6*($H$5-K980)*$H$7+$L$16*($H$7^0.5)*(NORMINV(RAND(),0,1))</f>
        <v>3.00624413381753</v>
      </c>
      <c r="M980" s="0" t="n">
        <f aca="true">L980+$D$6*($H$5-L980)*$H$7+$M$16*($H$7^0.5)*(NORMINV(RAND(),0,1))</f>
        <v>3.0325462203696</v>
      </c>
      <c r="N980" s="0" t="n">
        <f aca="false">EXP(M980)</f>
        <v>20.7499994541276</v>
      </c>
      <c r="O980" s="0" t="n">
        <f aca="false">EXP(($H$9*LN(N980))+(1-$H$9)*$H$5+(($D$9^2)/(4*$D$6))*(1-$H$9^2))</f>
        <v>20.2219384072268</v>
      </c>
      <c r="P980" s="33" t="n">
        <f aca="false">(MAX(O980-$D$5,0))*$H$8</f>
        <v>0</v>
      </c>
    </row>
    <row r="981" customFormat="false" ht="12.75" hidden="false" customHeight="false" outlineLevel="0" collapsed="false">
      <c r="A981" s="0" t="n">
        <v>961</v>
      </c>
      <c r="C981" s="18" t="n">
        <f aca="false">$H$6</f>
        <v>3.29212628660779</v>
      </c>
      <c r="D981" s="0" t="n">
        <f aca="true">C981+$D$6*($H$5-C981)*$H$7+$D$16*($H$7^0.5)*(NORMINV(RAND(),0,1))</f>
        <v>3.32859332284104</v>
      </c>
      <c r="E981" s="0" t="n">
        <f aca="true">D981+$D$6*($H$5-D981)*$H$7+$E$16*($H$7^0.5)*(NORMINV(RAND(),0,1))</f>
        <v>3.16344462807178</v>
      </c>
      <c r="F981" s="0" t="n">
        <f aca="true">E981+$D$6*($H$5-E981)*$H$7+$F$16*($H$7^0.5)*(NORMINV(RAND(),0,1))</f>
        <v>3.02954918348547</v>
      </c>
      <c r="G981" s="0" t="n">
        <f aca="true">F981+$D$6*($H$5-F981)*$H$7+$G$16*($H$7^0.5)*(NORMINV(RAND(),0,1))</f>
        <v>3.03723295304236</v>
      </c>
      <c r="H981" s="0" t="n">
        <f aca="true">G981+$D$6*($H$5-G981)*$H$7+$H$16*($H$7^0.5)*(NORMINV(RAND(),0,1))</f>
        <v>2.94622563185089</v>
      </c>
      <c r="I981" s="0" t="n">
        <f aca="true">H981+$D$6*($H$5-H981)*$H$7+$I$16*($H$7^0.5)*(NORMINV(RAND(),0,1))</f>
        <v>3.04976153305752</v>
      </c>
      <c r="J981" s="0" t="n">
        <f aca="true">I981+$D$6*($H$5-I981)*$H$7+$J$16*($H$7^0.5)*(NORMINV(RAND(),0,1))</f>
        <v>3.16437095039786</v>
      </c>
      <c r="K981" s="0" t="n">
        <f aca="true">J981+$D$6*($H$5-J981)*$H$7+$K$16*($H$7^0.5)*(NORMINV(RAND(),0,1))</f>
        <v>3.09531646346082</v>
      </c>
      <c r="L981" s="0" t="n">
        <f aca="true">K981+$D$6*($H$5-K981)*$H$7+$L$16*($H$7^0.5)*(NORMINV(RAND(),0,1))</f>
        <v>3.26249755872239</v>
      </c>
      <c r="M981" s="0" t="n">
        <f aca="true">L981+$D$6*($H$5-L981)*$H$7+$M$16*($H$7^0.5)*(NORMINV(RAND(),0,1))</f>
        <v>3.20934927216996</v>
      </c>
      <c r="N981" s="0" t="n">
        <f aca="false">EXP(M981)</f>
        <v>24.7629670287519</v>
      </c>
      <c r="O981" s="0" t="n">
        <f aca="false">EXP(($H$9*LN(N981))+(1-$H$9)*$H$5+(($D$9^2)/(4*$D$6))*(1-$H$9^2))</f>
        <v>23.2522920097453</v>
      </c>
      <c r="P981" s="33" t="n">
        <f aca="false">(MAX(O981-$D$5,0))*$H$8</f>
        <v>0.0497416983360017</v>
      </c>
    </row>
    <row r="982" customFormat="false" ht="12.75" hidden="false" customHeight="false" outlineLevel="0" collapsed="false">
      <c r="A982" s="0" t="n">
        <v>962</v>
      </c>
      <c r="C982" s="18" t="n">
        <f aca="false">$H$6</f>
        <v>3.29212628660779</v>
      </c>
      <c r="D982" s="0" t="n">
        <f aca="true">C982+$D$6*($H$5-C982)*$H$7+$D$16*($H$7^0.5)*(NORMINV(RAND(),0,1))</f>
        <v>3.25181651814231</v>
      </c>
      <c r="E982" s="0" t="n">
        <f aca="true">D982+$D$6*($H$5-D982)*$H$7+$E$16*($H$7^0.5)*(NORMINV(RAND(),0,1))</f>
        <v>3.30501285796116</v>
      </c>
      <c r="F982" s="0" t="n">
        <f aca="true">E982+$D$6*($H$5-E982)*$H$7+$F$16*($H$7^0.5)*(NORMINV(RAND(),0,1))</f>
        <v>3.22316681932844</v>
      </c>
      <c r="G982" s="0" t="n">
        <f aca="true">F982+$D$6*($H$5-F982)*$H$7+$G$16*($H$7^0.5)*(NORMINV(RAND(),0,1))</f>
        <v>3.15946877970914</v>
      </c>
      <c r="H982" s="0" t="n">
        <f aca="true">G982+$D$6*($H$5-G982)*$H$7+$H$16*($H$7^0.5)*(NORMINV(RAND(),0,1))</f>
        <v>3.06957782558158</v>
      </c>
      <c r="I982" s="0" t="n">
        <f aca="true">H982+$D$6*($H$5-H982)*$H$7+$I$16*($H$7^0.5)*(NORMINV(RAND(),0,1))</f>
        <v>2.97618919231905</v>
      </c>
      <c r="J982" s="0" t="n">
        <f aca="true">I982+$D$6*($H$5-I982)*$H$7+$J$16*($H$7^0.5)*(NORMINV(RAND(),0,1))</f>
        <v>3.10357282686521</v>
      </c>
      <c r="K982" s="0" t="n">
        <f aca="true">J982+$D$6*($H$5-J982)*$H$7+$K$16*($H$7^0.5)*(NORMINV(RAND(),0,1))</f>
        <v>3.21993268965804</v>
      </c>
      <c r="L982" s="0" t="n">
        <f aca="true">K982+$D$6*($H$5-K982)*$H$7+$L$16*($H$7^0.5)*(NORMINV(RAND(),0,1))</f>
        <v>3.11313215145185</v>
      </c>
      <c r="M982" s="0" t="n">
        <f aca="true">L982+$D$6*($H$5-L982)*$H$7+$M$16*($H$7^0.5)*(NORMINV(RAND(),0,1))</f>
        <v>3.1071645139382</v>
      </c>
      <c r="N982" s="0" t="n">
        <f aca="false">EXP(M982)</f>
        <v>22.3575598891154</v>
      </c>
      <c r="O982" s="0" t="n">
        <f aca="false">EXP(($H$9*LN(N982))+(1-$H$9)*$H$5+(($D$9^2)/(4*$D$6))*(1-$H$9^2))</f>
        <v>21.44947481697</v>
      </c>
      <c r="P982" s="33" t="n">
        <f aca="false">(MAX(O982-$D$5,0))*$H$8</f>
        <v>0</v>
      </c>
    </row>
    <row r="983" customFormat="false" ht="12.75" hidden="false" customHeight="false" outlineLevel="0" collapsed="false">
      <c r="A983" s="0" t="n">
        <v>963</v>
      </c>
      <c r="C983" s="18" t="n">
        <f aca="false">$H$6</f>
        <v>3.29212628660779</v>
      </c>
      <c r="D983" s="0" t="n">
        <f aca="true">C983+$D$6*($H$5-C983)*$H$7+$D$16*($H$7^0.5)*(NORMINV(RAND(),0,1))</f>
        <v>3.32888857271124</v>
      </c>
      <c r="E983" s="0" t="n">
        <f aca="true">D983+$D$6*($H$5-D983)*$H$7+$E$16*($H$7^0.5)*(NORMINV(RAND(),0,1))</f>
        <v>3.41474524843454</v>
      </c>
      <c r="F983" s="0" t="n">
        <f aca="true">E983+$D$6*($H$5-E983)*$H$7+$F$16*($H$7^0.5)*(NORMINV(RAND(),0,1))</f>
        <v>3.20314430859509</v>
      </c>
      <c r="G983" s="0" t="n">
        <f aca="true">F983+$D$6*($H$5-F983)*$H$7+$G$16*($H$7^0.5)*(NORMINV(RAND(),0,1))</f>
        <v>3.40171697400591</v>
      </c>
      <c r="H983" s="0" t="n">
        <f aca="true">G983+$D$6*($H$5-G983)*$H$7+$H$16*($H$7^0.5)*(NORMINV(RAND(),0,1))</f>
        <v>3.64316036606574</v>
      </c>
      <c r="I983" s="0" t="n">
        <f aca="true">H983+$D$6*($H$5-H983)*$H$7+$I$16*($H$7^0.5)*(NORMINV(RAND(),0,1))</f>
        <v>3.69301708980187</v>
      </c>
      <c r="J983" s="0" t="n">
        <f aca="true">I983+$D$6*($H$5-I983)*$H$7+$J$16*($H$7^0.5)*(NORMINV(RAND(),0,1))</f>
        <v>3.67403310182316</v>
      </c>
      <c r="K983" s="0" t="n">
        <f aca="true">J983+$D$6*($H$5-J983)*$H$7+$K$16*($H$7^0.5)*(NORMINV(RAND(),0,1))</f>
        <v>3.61776622940437</v>
      </c>
      <c r="L983" s="0" t="n">
        <f aca="true">K983+$D$6*($H$5-K983)*$H$7+$L$16*($H$7^0.5)*(NORMINV(RAND(),0,1))</f>
        <v>3.43930292301715</v>
      </c>
      <c r="M983" s="0" t="n">
        <f aca="true">L983+$D$6*($H$5-L983)*$H$7+$M$16*($H$7^0.5)*(NORMINV(RAND(),0,1))</f>
        <v>3.38628789097465</v>
      </c>
      <c r="N983" s="0" t="n">
        <f aca="false">EXP(M983)</f>
        <v>29.5560331632766</v>
      </c>
      <c r="O983" s="0" t="n">
        <f aca="false">EXP(($H$9*LN(N983))+(1-$H$9)*$H$5+(($D$9^2)/(4*$D$6))*(1-$H$9^2))</f>
        <v>26.739621315331</v>
      </c>
      <c r="P983" s="33" t="n">
        <f aca="false">(MAX(O983-$D$5,0))*$H$8</f>
        <v>3.36699194673276</v>
      </c>
    </row>
    <row r="984" customFormat="false" ht="12.75" hidden="false" customHeight="false" outlineLevel="0" collapsed="false">
      <c r="A984" s="0" t="n">
        <v>964</v>
      </c>
      <c r="C984" s="18" t="n">
        <f aca="false">$H$6</f>
        <v>3.29212628660779</v>
      </c>
      <c r="D984" s="0" t="n">
        <f aca="true">C984+$D$6*($H$5-C984)*$H$7+$D$16*($H$7^0.5)*(NORMINV(RAND(),0,1))</f>
        <v>3.13934118121622</v>
      </c>
      <c r="E984" s="0" t="n">
        <f aca="true">D984+$D$6*($H$5-D984)*$H$7+$E$16*($H$7^0.5)*(NORMINV(RAND(),0,1))</f>
        <v>2.88448904934884</v>
      </c>
      <c r="F984" s="0" t="n">
        <f aca="true">E984+$D$6*($H$5-E984)*$H$7+$F$16*($H$7^0.5)*(NORMINV(RAND(),0,1))</f>
        <v>2.6039161530645</v>
      </c>
      <c r="G984" s="0" t="n">
        <f aca="true">F984+$D$6*($H$5-F984)*$H$7+$G$16*($H$7^0.5)*(NORMINV(RAND(),0,1))</f>
        <v>2.68830971183889</v>
      </c>
      <c r="H984" s="0" t="n">
        <f aca="true">G984+$D$6*($H$5-G984)*$H$7+$H$16*($H$7^0.5)*(NORMINV(RAND(),0,1))</f>
        <v>2.76529761988708</v>
      </c>
      <c r="I984" s="0" t="n">
        <f aca="true">H984+$D$6*($H$5-H984)*$H$7+$I$16*($H$7^0.5)*(NORMINV(RAND(),0,1))</f>
        <v>2.61579121330005</v>
      </c>
      <c r="J984" s="0" t="n">
        <f aca="true">I984+$D$6*($H$5-I984)*$H$7+$J$16*($H$7^0.5)*(NORMINV(RAND(),0,1))</f>
        <v>2.60805809991356</v>
      </c>
      <c r="K984" s="0" t="n">
        <f aca="true">J984+$D$6*($H$5-J984)*$H$7+$K$16*($H$7^0.5)*(NORMINV(RAND(),0,1))</f>
        <v>2.59941050497616</v>
      </c>
      <c r="L984" s="0" t="n">
        <f aca="true">K984+$D$6*($H$5-K984)*$H$7+$L$16*($H$7^0.5)*(NORMINV(RAND(),0,1))</f>
        <v>2.40962614068299</v>
      </c>
      <c r="M984" s="0" t="n">
        <f aca="true">L984+$D$6*($H$5-L984)*$H$7+$M$16*($H$7^0.5)*(NORMINV(RAND(),0,1))</f>
        <v>2.35183514389991</v>
      </c>
      <c r="N984" s="0" t="n">
        <f aca="false">EXP(M984)</f>
        <v>10.5048299212558</v>
      </c>
      <c r="O984" s="0" t="n">
        <f aca="false">EXP(($H$9*LN(N984))+(1-$H$9)*$H$5+(($D$9^2)/(4*$D$6))*(1-$H$9^2))</f>
        <v>11.8124684522449</v>
      </c>
      <c r="P984" s="33" t="n">
        <f aca="false">(MAX(O984-$D$5,0))*$H$8</f>
        <v>0</v>
      </c>
    </row>
    <row r="985" customFormat="false" ht="12.75" hidden="false" customHeight="false" outlineLevel="0" collapsed="false">
      <c r="A985" s="0" t="n">
        <v>965</v>
      </c>
      <c r="C985" s="18" t="n">
        <f aca="false">$H$6</f>
        <v>3.29212628660779</v>
      </c>
      <c r="D985" s="0" t="n">
        <f aca="true">C985+$D$6*($H$5-C985)*$H$7+$D$16*($H$7^0.5)*(NORMINV(RAND(),0,1))</f>
        <v>3.30158743479953</v>
      </c>
      <c r="E985" s="0" t="n">
        <f aca="true">D985+$D$6*($H$5-D985)*$H$7+$E$16*($H$7^0.5)*(NORMINV(RAND(),0,1))</f>
        <v>3.23165469500999</v>
      </c>
      <c r="F985" s="0" t="n">
        <f aca="true">E985+$D$6*($H$5-E985)*$H$7+$F$16*($H$7^0.5)*(NORMINV(RAND(),0,1))</f>
        <v>3.14795078523289</v>
      </c>
      <c r="G985" s="0" t="n">
        <f aca="true">F985+$D$6*($H$5-F985)*$H$7+$G$16*($H$7^0.5)*(NORMINV(RAND(),0,1))</f>
        <v>3.07207590251056</v>
      </c>
      <c r="H985" s="0" t="n">
        <f aca="true">G985+$D$6*($H$5-G985)*$H$7+$H$16*($H$7^0.5)*(NORMINV(RAND(),0,1))</f>
        <v>3.17170334743873</v>
      </c>
      <c r="I985" s="0" t="n">
        <f aca="true">H985+$D$6*($H$5-H985)*$H$7+$I$16*($H$7^0.5)*(NORMINV(RAND(),0,1))</f>
        <v>3.20514429760488</v>
      </c>
      <c r="J985" s="0" t="n">
        <f aca="true">I985+$D$6*($H$5-I985)*$H$7+$J$16*($H$7^0.5)*(NORMINV(RAND(),0,1))</f>
        <v>3.28279066761083</v>
      </c>
      <c r="K985" s="0" t="n">
        <f aca="true">J985+$D$6*($H$5-J985)*$H$7+$K$16*($H$7^0.5)*(NORMINV(RAND(),0,1))</f>
        <v>3.302542856907</v>
      </c>
      <c r="L985" s="0" t="n">
        <f aca="true">K985+$D$6*($H$5-K985)*$H$7+$L$16*($H$7^0.5)*(NORMINV(RAND(),0,1))</f>
        <v>3.23035747301604</v>
      </c>
      <c r="M985" s="0" t="n">
        <f aca="true">L985+$D$6*($H$5-L985)*$H$7+$M$16*($H$7^0.5)*(NORMINV(RAND(),0,1))</f>
        <v>3.29071411698724</v>
      </c>
      <c r="N985" s="0" t="n">
        <f aca="false">EXP(M985)</f>
        <v>26.8620394468854</v>
      </c>
      <c r="O985" s="0" t="n">
        <f aca="false">EXP(($H$9*LN(N985))+(1-$H$9)*$H$5+(($D$9^2)/(4*$D$6))*(1-$H$9^2))</f>
        <v>24.7955472384334</v>
      </c>
      <c r="P985" s="33" t="n">
        <f aca="false">(MAX(O985-$D$5,0))*$H$8</f>
        <v>1.51773148137869</v>
      </c>
    </row>
    <row r="986" customFormat="false" ht="12.75" hidden="false" customHeight="false" outlineLevel="0" collapsed="false">
      <c r="A986" s="0" t="n">
        <v>966</v>
      </c>
      <c r="C986" s="18" t="n">
        <f aca="false">$H$6</f>
        <v>3.29212628660779</v>
      </c>
      <c r="D986" s="0" t="n">
        <f aca="true">C986+$D$6*($H$5-C986)*$H$7+$D$16*($H$7^0.5)*(NORMINV(RAND(),0,1))</f>
        <v>3.34665072266655</v>
      </c>
      <c r="E986" s="0" t="n">
        <f aca="true">D986+$D$6*($H$5-D986)*$H$7+$E$16*($H$7^0.5)*(NORMINV(RAND(),0,1))</f>
        <v>2.98219821773461</v>
      </c>
      <c r="F986" s="0" t="n">
        <f aca="true">E986+$D$6*($H$5-E986)*$H$7+$F$16*($H$7^0.5)*(NORMINV(RAND(),0,1))</f>
        <v>2.64385810524876</v>
      </c>
      <c r="G986" s="0" t="n">
        <f aca="true">F986+$D$6*($H$5-F986)*$H$7+$G$16*($H$7^0.5)*(NORMINV(RAND(),0,1))</f>
        <v>2.63410789552591</v>
      </c>
      <c r="H986" s="0" t="n">
        <f aca="true">G986+$D$6*($H$5-G986)*$H$7+$H$16*($H$7^0.5)*(NORMINV(RAND(),0,1))</f>
        <v>2.68936101910241</v>
      </c>
      <c r="I986" s="0" t="n">
        <f aca="true">H986+$D$6*($H$5-H986)*$H$7+$I$16*($H$7^0.5)*(NORMINV(RAND(),0,1))</f>
        <v>2.64755657949821</v>
      </c>
      <c r="J986" s="0" t="n">
        <f aca="true">I986+$D$6*($H$5-I986)*$H$7+$J$16*($H$7^0.5)*(NORMINV(RAND(),0,1))</f>
        <v>2.70053408495707</v>
      </c>
      <c r="K986" s="0" t="n">
        <f aca="true">J986+$D$6*($H$5-J986)*$H$7+$K$16*($H$7^0.5)*(NORMINV(RAND(),0,1))</f>
        <v>2.77163677584424</v>
      </c>
      <c r="L986" s="0" t="n">
        <f aca="true">K986+$D$6*($H$5-K986)*$H$7+$L$16*($H$7^0.5)*(NORMINV(RAND(),0,1))</f>
        <v>2.69288727500174</v>
      </c>
      <c r="M986" s="0" t="n">
        <f aca="true">L986+$D$6*($H$5-L986)*$H$7+$M$16*($H$7^0.5)*(NORMINV(RAND(),0,1))</f>
        <v>2.74906858087319</v>
      </c>
      <c r="N986" s="0" t="n">
        <f aca="false">EXP(M986)</f>
        <v>15.6280688208682</v>
      </c>
      <c r="O986" s="0" t="n">
        <f aca="false">EXP(($H$9*LN(N986))+(1-$H$9)*$H$5+(($D$9^2)/(4*$D$6))*(1-$H$9^2))</f>
        <v>16.1655577423865</v>
      </c>
      <c r="P986" s="33" t="n">
        <f aca="false">(MAX(O986-$D$5,0))*$H$8</f>
        <v>0</v>
      </c>
    </row>
    <row r="987" customFormat="false" ht="12.75" hidden="false" customHeight="false" outlineLevel="0" collapsed="false">
      <c r="A987" s="0" t="n">
        <v>967</v>
      </c>
      <c r="C987" s="18" t="n">
        <f aca="false">$H$6</f>
        <v>3.29212628660779</v>
      </c>
      <c r="D987" s="0" t="n">
        <f aca="true">C987+$D$6*($H$5-C987)*$H$7+$D$16*($H$7^0.5)*(NORMINV(RAND(),0,1))</f>
        <v>3.30184136808313</v>
      </c>
      <c r="E987" s="0" t="n">
        <f aca="true">D987+$D$6*($H$5-D987)*$H$7+$E$16*($H$7^0.5)*(NORMINV(RAND(),0,1))</f>
        <v>3.28535580586381</v>
      </c>
      <c r="F987" s="0" t="n">
        <f aca="true">E987+$D$6*($H$5-E987)*$H$7+$F$16*($H$7^0.5)*(NORMINV(RAND(),0,1))</f>
        <v>3.13291308570311</v>
      </c>
      <c r="G987" s="0" t="n">
        <f aca="true">F987+$D$6*($H$5-F987)*$H$7+$G$16*($H$7^0.5)*(NORMINV(RAND(),0,1))</f>
        <v>3.38601743478667</v>
      </c>
      <c r="H987" s="0" t="n">
        <f aca="true">G987+$D$6*($H$5-G987)*$H$7+$H$16*($H$7^0.5)*(NORMINV(RAND(),0,1))</f>
        <v>3.1535988624464</v>
      </c>
      <c r="I987" s="0" t="n">
        <f aca="true">H987+$D$6*($H$5-H987)*$H$7+$I$16*($H$7^0.5)*(NORMINV(RAND(),0,1))</f>
        <v>3.0677007878911</v>
      </c>
      <c r="J987" s="0" t="n">
        <f aca="true">I987+$D$6*($H$5-I987)*$H$7+$J$16*($H$7^0.5)*(NORMINV(RAND(),0,1))</f>
        <v>3.11550170405119</v>
      </c>
      <c r="K987" s="0" t="n">
        <f aca="true">J987+$D$6*($H$5-J987)*$H$7+$K$16*($H$7^0.5)*(NORMINV(RAND(),0,1))</f>
        <v>3.03355069192762</v>
      </c>
      <c r="L987" s="0" t="n">
        <f aca="true">K987+$D$6*($H$5-K987)*$H$7+$L$16*($H$7^0.5)*(NORMINV(RAND(),0,1))</f>
        <v>2.99289966273556</v>
      </c>
      <c r="M987" s="0" t="n">
        <f aca="true">L987+$D$6*($H$5-L987)*$H$7+$M$16*($H$7^0.5)*(NORMINV(RAND(),0,1))</f>
        <v>3.0116030795772</v>
      </c>
      <c r="N987" s="0" t="n">
        <f aca="false">EXP(M987)</f>
        <v>20.3199483236016</v>
      </c>
      <c r="O987" s="0" t="n">
        <f aca="false">EXP(($H$9*LN(N987))+(1-$H$9)*$H$5+(($D$9^2)/(4*$D$6))*(1-$H$9^2))</f>
        <v>19.8902087291311</v>
      </c>
      <c r="P987" s="33" t="n">
        <f aca="false">(MAX(O987-$D$5,0))*$H$8</f>
        <v>0</v>
      </c>
    </row>
    <row r="988" customFormat="false" ht="12.75" hidden="false" customHeight="false" outlineLevel="0" collapsed="false">
      <c r="A988" s="0" t="n">
        <v>968</v>
      </c>
      <c r="C988" s="18" t="n">
        <f aca="false">$H$6</f>
        <v>3.29212628660779</v>
      </c>
      <c r="D988" s="0" t="n">
        <f aca="true">C988+$D$6*($H$5-C988)*$H$7+$D$16*($H$7^0.5)*(NORMINV(RAND(),0,1))</f>
        <v>3.1893852969719</v>
      </c>
      <c r="E988" s="0" t="n">
        <f aca="true">D988+$D$6*($H$5-D988)*$H$7+$E$16*($H$7^0.5)*(NORMINV(RAND(),0,1))</f>
        <v>3.18031001027653</v>
      </c>
      <c r="F988" s="0" t="n">
        <f aca="true">E988+$D$6*($H$5-E988)*$H$7+$F$16*($H$7^0.5)*(NORMINV(RAND(),0,1))</f>
        <v>3.13774944185585</v>
      </c>
      <c r="G988" s="0" t="n">
        <f aca="true">F988+$D$6*($H$5-F988)*$H$7+$G$16*($H$7^0.5)*(NORMINV(RAND(),0,1))</f>
        <v>2.91659130584483</v>
      </c>
      <c r="H988" s="0" t="n">
        <f aca="true">G988+$D$6*($H$5-G988)*$H$7+$H$16*($H$7^0.5)*(NORMINV(RAND(),0,1))</f>
        <v>2.93591219219983</v>
      </c>
      <c r="I988" s="0" t="n">
        <f aca="true">H988+$D$6*($H$5-H988)*$H$7+$I$16*($H$7^0.5)*(NORMINV(RAND(),0,1))</f>
        <v>2.93121860139177</v>
      </c>
      <c r="J988" s="0" t="n">
        <f aca="true">I988+$D$6*($H$5-I988)*$H$7+$J$16*($H$7^0.5)*(NORMINV(RAND(),0,1))</f>
        <v>2.82943381714538</v>
      </c>
      <c r="K988" s="0" t="n">
        <f aca="true">J988+$D$6*($H$5-J988)*$H$7+$K$16*($H$7^0.5)*(NORMINV(RAND(),0,1))</f>
        <v>2.77787238338095</v>
      </c>
      <c r="L988" s="0" t="n">
        <f aca="true">K988+$D$6*($H$5-K988)*$H$7+$L$16*($H$7^0.5)*(NORMINV(RAND(),0,1))</f>
        <v>2.51532265860411</v>
      </c>
      <c r="M988" s="0" t="n">
        <f aca="true">L988+$D$6*($H$5-L988)*$H$7+$M$16*($H$7^0.5)*(NORMINV(RAND(),0,1))</f>
        <v>2.49265700322185</v>
      </c>
      <c r="N988" s="0" t="n">
        <f aca="false">EXP(M988)</f>
        <v>12.0933655819793</v>
      </c>
      <c r="O988" s="0" t="n">
        <f aca="false">EXP(($H$9*LN(N988))+(1-$H$9)*$H$5+(($D$9^2)/(4*$D$6))*(1-$H$9^2))</f>
        <v>13.2020748793164</v>
      </c>
      <c r="P988" s="33" t="n">
        <f aca="false">(MAX(O988-$D$5,0))*$H$8</f>
        <v>0</v>
      </c>
    </row>
    <row r="989" customFormat="false" ht="12.75" hidden="false" customHeight="false" outlineLevel="0" collapsed="false">
      <c r="A989" s="0" t="n">
        <v>969</v>
      </c>
      <c r="C989" s="18" t="n">
        <f aca="false">$H$6</f>
        <v>3.29212628660779</v>
      </c>
      <c r="D989" s="0" t="n">
        <f aca="true">C989+$D$6*($H$5-C989)*$H$7+$D$16*($H$7^0.5)*(NORMINV(RAND(),0,1))</f>
        <v>3.4026624752126</v>
      </c>
      <c r="E989" s="0" t="n">
        <f aca="true">D989+$D$6*($H$5-D989)*$H$7+$E$16*($H$7^0.5)*(NORMINV(RAND(),0,1))</f>
        <v>3.48564625337949</v>
      </c>
      <c r="F989" s="0" t="n">
        <f aca="true">E989+$D$6*($H$5-E989)*$H$7+$F$16*($H$7^0.5)*(NORMINV(RAND(),0,1))</f>
        <v>3.77507238475183</v>
      </c>
      <c r="G989" s="0" t="n">
        <f aca="true">F989+$D$6*($H$5-F989)*$H$7+$G$16*($H$7^0.5)*(NORMINV(RAND(),0,1))</f>
        <v>3.68637763704053</v>
      </c>
      <c r="H989" s="0" t="n">
        <f aca="true">G989+$D$6*($H$5-G989)*$H$7+$H$16*($H$7^0.5)*(NORMINV(RAND(),0,1))</f>
        <v>3.78845011662709</v>
      </c>
      <c r="I989" s="0" t="n">
        <f aca="true">H989+$D$6*($H$5-H989)*$H$7+$I$16*($H$7^0.5)*(NORMINV(RAND(),0,1))</f>
        <v>3.76975694658517</v>
      </c>
      <c r="J989" s="0" t="n">
        <f aca="true">I989+$D$6*($H$5-I989)*$H$7+$J$16*($H$7^0.5)*(NORMINV(RAND(),0,1))</f>
        <v>3.84032824993325</v>
      </c>
      <c r="K989" s="0" t="n">
        <f aca="true">J989+$D$6*($H$5-J989)*$H$7+$K$16*($H$7^0.5)*(NORMINV(RAND(),0,1))</f>
        <v>3.74316214272592</v>
      </c>
      <c r="L989" s="0" t="n">
        <f aca="true">K989+$D$6*($H$5-K989)*$H$7+$L$16*($H$7^0.5)*(NORMINV(RAND(),0,1))</f>
        <v>3.76651531850563</v>
      </c>
      <c r="M989" s="0" t="n">
        <f aca="true">L989+$D$6*($H$5-L989)*$H$7+$M$16*($H$7^0.5)*(NORMINV(RAND(),0,1))</f>
        <v>3.66134973369426</v>
      </c>
      <c r="N989" s="0" t="n">
        <f aca="false">EXP(M989)</f>
        <v>38.9138307495706</v>
      </c>
      <c r="O989" s="0" t="n">
        <f aca="false">EXP(($H$9*LN(N989))+(1-$H$9)*$H$5+(($D$9^2)/(4*$D$6))*(1-$H$9^2))</f>
        <v>33.2277356185709</v>
      </c>
      <c r="P989" s="33" t="n">
        <f aca="false">(MAX(O989-$D$5,0))*$H$8</f>
        <v>9.53867718149847</v>
      </c>
    </row>
    <row r="990" customFormat="false" ht="12.75" hidden="false" customHeight="false" outlineLevel="0" collapsed="false">
      <c r="A990" s="0" t="n">
        <v>970</v>
      </c>
      <c r="C990" s="18" t="n">
        <f aca="false">$H$6</f>
        <v>3.29212628660779</v>
      </c>
      <c r="D990" s="0" t="n">
        <f aca="true">C990+$D$6*($H$5-C990)*$H$7+$D$16*($H$7^0.5)*(NORMINV(RAND(),0,1))</f>
        <v>3.57614205316046</v>
      </c>
      <c r="E990" s="0" t="n">
        <f aca="true">D990+$D$6*($H$5-D990)*$H$7+$E$16*($H$7^0.5)*(NORMINV(RAND(),0,1))</f>
        <v>3.71653314619834</v>
      </c>
      <c r="F990" s="0" t="n">
        <f aca="true">E990+$D$6*($H$5-E990)*$H$7+$F$16*($H$7^0.5)*(NORMINV(RAND(),0,1))</f>
        <v>3.78898492715578</v>
      </c>
      <c r="G990" s="0" t="n">
        <f aca="true">F990+$D$6*($H$5-F990)*$H$7+$G$16*($H$7^0.5)*(NORMINV(RAND(),0,1))</f>
        <v>3.82411082317133</v>
      </c>
      <c r="H990" s="0" t="n">
        <f aca="true">G990+$D$6*($H$5-G990)*$H$7+$H$16*($H$7^0.5)*(NORMINV(RAND(),0,1))</f>
        <v>3.91083319618214</v>
      </c>
      <c r="I990" s="0" t="n">
        <f aca="true">H990+$D$6*($H$5-H990)*$H$7+$I$16*($H$7^0.5)*(NORMINV(RAND(),0,1))</f>
        <v>4.27314552343314</v>
      </c>
      <c r="J990" s="0" t="n">
        <f aca="true">I990+$D$6*($H$5-I990)*$H$7+$J$16*($H$7^0.5)*(NORMINV(RAND(),0,1))</f>
        <v>4.31645368619206</v>
      </c>
      <c r="K990" s="0" t="n">
        <f aca="true">J990+$D$6*($H$5-J990)*$H$7+$K$16*($H$7^0.5)*(NORMINV(RAND(),0,1))</f>
        <v>4.40981588889792</v>
      </c>
      <c r="L990" s="0" t="n">
        <f aca="true">K990+$D$6*($H$5-K990)*$H$7+$L$16*($H$7^0.5)*(NORMINV(RAND(),0,1))</f>
        <v>4.24209074479269</v>
      </c>
      <c r="M990" s="0" t="n">
        <f aca="true">L990+$D$6*($H$5-L990)*$H$7+$M$16*($H$7^0.5)*(NORMINV(RAND(),0,1))</f>
        <v>4.25248871203642</v>
      </c>
      <c r="N990" s="0" t="n">
        <f aca="false">EXP(M990)</f>
        <v>70.2801018159411</v>
      </c>
      <c r="O990" s="0" t="n">
        <f aca="false">EXP(($H$9*LN(N990))+(1-$H$9)*$H$5+(($D$9^2)/(4*$D$6))*(1-$H$9^2))</f>
        <v>52.9980477550063</v>
      </c>
      <c r="P990" s="33" t="n">
        <f aca="false">(MAX(O990-$D$5,0))*$H$8</f>
        <v>28.3447798172394</v>
      </c>
    </row>
    <row r="991" customFormat="false" ht="12.75" hidden="false" customHeight="false" outlineLevel="0" collapsed="false">
      <c r="A991" s="0" t="n">
        <v>971</v>
      </c>
      <c r="C991" s="18" t="n">
        <f aca="false">$H$6</f>
        <v>3.29212628660779</v>
      </c>
      <c r="D991" s="0" t="n">
        <f aca="true">C991+$D$6*($H$5-C991)*$H$7+$D$16*($H$7^0.5)*(NORMINV(RAND(),0,1))</f>
        <v>3.41189140616192</v>
      </c>
      <c r="E991" s="0" t="n">
        <f aca="true">D991+$D$6*($H$5-D991)*$H$7+$E$16*($H$7^0.5)*(NORMINV(RAND(),0,1))</f>
        <v>3.51429482046696</v>
      </c>
      <c r="F991" s="0" t="n">
        <f aca="true">E991+$D$6*($H$5-E991)*$H$7+$F$16*($H$7^0.5)*(NORMINV(RAND(),0,1))</f>
        <v>3.35729820488925</v>
      </c>
      <c r="G991" s="0" t="n">
        <f aca="true">F991+$D$6*($H$5-F991)*$H$7+$G$16*($H$7^0.5)*(NORMINV(RAND(),0,1))</f>
        <v>3.22882747102591</v>
      </c>
      <c r="H991" s="0" t="n">
        <f aca="true">G991+$D$6*($H$5-G991)*$H$7+$H$16*($H$7^0.5)*(NORMINV(RAND(),0,1))</f>
        <v>3.23819813675943</v>
      </c>
      <c r="I991" s="0" t="n">
        <f aca="true">H991+$D$6*($H$5-H991)*$H$7+$I$16*($H$7^0.5)*(NORMINV(RAND(),0,1))</f>
        <v>3.12571814254047</v>
      </c>
      <c r="J991" s="0" t="n">
        <f aca="true">I991+$D$6*($H$5-I991)*$H$7+$J$16*($H$7^0.5)*(NORMINV(RAND(),0,1))</f>
        <v>3.13282669776758</v>
      </c>
      <c r="K991" s="0" t="n">
        <f aca="true">J991+$D$6*($H$5-J991)*$H$7+$K$16*($H$7^0.5)*(NORMINV(RAND(),0,1))</f>
        <v>3.1827977490205</v>
      </c>
      <c r="L991" s="0" t="n">
        <f aca="true">K991+$D$6*($H$5-K991)*$H$7+$L$16*($H$7^0.5)*(NORMINV(RAND(),0,1))</f>
        <v>3.20363056896844</v>
      </c>
      <c r="M991" s="0" t="n">
        <f aca="true">L991+$D$6*($H$5-L991)*$H$7+$M$16*($H$7^0.5)*(NORMINV(RAND(),0,1))</f>
        <v>3.25503818240808</v>
      </c>
      <c r="N991" s="0" t="n">
        <f aca="false">EXP(M991)</f>
        <v>25.9206042261928</v>
      </c>
      <c r="O991" s="0" t="n">
        <f aca="false">EXP(($H$9*LN(N991))+(1-$H$9)*$H$5+(($D$9^2)/(4*$D$6))*(1-$H$9^2))</f>
        <v>24.1066545926575</v>
      </c>
      <c r="P991" s="33" t="n">
        <f aca="false">(MAX(O991-$D$5,0))*$H$8</f>
        <v>0.862436526394489</v>
      </c>
    </row>
    <row r="992" customFormat="false" ht="12.75" hidden="false" customHeight="false" outlineLevel="0" collapsed="false">
      <c r="A992" s="0" t="n">
        <v>972</v>
      </c>
      <c r="C992" s="18" t="n">
        <f aca="false">$H$6</f>
        <v>3.29212628660779</v>
      </c>
      <c r="D992" s="0" t="n">
        <f aca="true">C992+$D$6*($H$5-C992)*$H$7+$D$16*($H$7^0.5)*(NORMINV(RAND(),0,1))</f>
        <v>3.37226136591237</v>
      </c>
      <c r="E992" s="0" t="n">
        <f aca="true">D992+$D$6*($H$5-D992)*$H$7+$E$16*($H$7^0.5)*(NORMINV(RAND(),0,1))</f>
        <v>3.4679532695039</v>
      </c>
      <c r="F992" s="0" t="n">
        <f aca="true">E992+$D$6*($H$5-E992)*$H$7+$F$16*($H$7^0.5)*(NORMINV(RAND(),0,1))</f>
        <v>3.28522177813554</v>
      </c>
      <c r="G992" s="0" t="n">
        <f aca="true">F992+$D$6*($H$5-F992)*$H$7+$G$16*($H$7^0.5)*(NORMINV(RAND(),0,1))</f>
        <v>3.4355678997072</v>
      </c>
      <c r="H992" s="0" t="n">
        <f aca="true">G992+$D$6*($H$5-G992)*$H$7+$H$16*($H$7^0.5)*(NORMINV(RAND(),0,1))</f>
        <v>3.49854157479337</v>
      </c>
      <c r="I992" s="0" t="n">
        <f aca="true">H992+$D$6*($H$5-H992)*$H$7+$I$16*($H$7^0.5)*(NORMINV(RAND(),0,1))</f>
        <v>3.44326355805012</v>
      </c>
      <c r="J992" s="0" t="n">
        <f aca="true">I992+$D$6*($H$5-I992)*$H$7+$J$16*($H$7^0.5)*(NORMINV(RAND(),0,1))</f>
        <v>3.42282997595728</v>
      </c>
      <c r="K992" s="0" t="n">
        <f aca="true">J992+$D$6*($H$5-J992)*$H$7+$K$16*($H$7^0.5)*(NORMINV(RAND(),0,1))</f>
        <v>3.30696242476072</v>
      </c>
      <c r="L992" s="0" t="n">
        <f aca="true">K992+$D$6*($H$5-K992)*$H$7+$L$16*($H$7^0.5)*(NORMINV(RAND(),0,1))</f>
        <v>3.23323019121832</v>
      </c>
      <c r="M992" s="0" t="n">
        <f aca="true">L992+$D$6*($H$5-L992)*$H$7+$M$16*($H$7^0.5)*(NORMINV(RAND(),0,1))</f>
        <v>3.28318249917143</v>
      </c>
      <c r="N992" s="0" t="n">
        <f aca="false">EXP(M992)</f>
        <v>26.6604848010682</v>
      </c>
      <c r="O992" s="0" t="n">
        <f aca="false">EXP(($H$9*LN(N992))+(1-$H$9)*$H$5+(($D$9^2)/(4*$D$6))*(1-$H$9^2))</f>
        <v>24.6484930320813</v>
      </c>
      <c r="P992" s="33" t="n">
        <f aca="false">(MAX(O992-$D$5,0))*$H$8</f>
        <v>1.37784919329998</v>
      </c>
    </row>
    <row r="993" customFormat="false" ht="12.75" hidden="false" customHeight="false" outlineLevel="0" collapsed="false">
      <c r="A993" s="0" t="n">
        <v>973</v>
      </c>
      <c r="C993" s="18" t="n">
        <f aca="false">$H$6</f>
        <v>3.29212628660779</v>
      </c>
      <c r="D993" s="0" t="n">
        <f aca="true">C993+$D$6*($H$5-C993)*$H$7+$D$16*($H$7^0.5)*(NORMINV(RAND(),0,1))</f>
        <v>2.9858361033887</v>
      </c>
      <c r="E993" s="0" t="n">
        <f aca="true">D993+$D$6*($H$5-D993)*$H$7+$E$16*($H$7^0.5)*(NORMINV(RAND(),0,1))</f>
        <v>3.07836866263966</v>
      </c>
      <c r="F993" s="0" t="n">
        <f aca="true">E993+$D$6*($H$5-E993)*$H$7+$F$16*($H$7^0.5)*(NORMINV(RAND(),0,1))</f>
        <v>3.03667629739078</v>
      </c>
      <c r="G993" s="0" t="n">
        <f aca="true">F993+$D$6*($H$5-F993)*$H$7+$G$16*($H$7^0.5)*(NORMINV(RAND(),0,1))</f>
        <v>3.13146989028041</v>
      </c>
      <c r="H993" s="0" t="n">
        <f aca="true">G993+$D$6*($H$5-G993)*$H$7+$H$16*($H$7^0.5)*(NORMINV(RAND(),0,1))</f>
        <v>3.07738114413946</v>
      </c>
      <c r="I993" s="0" t="n">
        <f aca="true">H993+$D$6*($H$5-H993)*$H$7+$I$16*($H$7^0.5)*(NORMINV(RAND(),0,1))</f>
        <v>3.12900487536306</v>
      </c>
      <c r="J993" s="0" t="n">
        <f aca="true">I993+$D$6*($H$5-I993)*$H$7+$J$16*($H$7^0.5)*(NORMINV(RAND(),0,1))</f>
        <v>3.16371176597628</v>
      </c>
      <c r="K993" s="0" t="n">
        <f aca="true">J993+$D$6*($H$5-J993)*$H$7+$K$16*($H$7^0.5)*(NORMINV(RAND(),0,1))</f>
        <v>3.01658212843181</v>
      </c>
      <c r="L993" s="0" t="n">
        <f aca="true">K993+$D$6*($H$5-K993)*$H$7+$L$16*($H$7^0.5)*(NORMINV(RAND(),0,1))</f>
        <v>2.97449342028588</v>
      </c>
      <c r="M993" s="0" t="n">
        <f aca="true">L993+$D$6*($H$5-L993)*$H$7+$M$16*($H$7^0.5)*(NORMINV(RAND(),0,1))</f>
        <v>3.08573259299816</v>
      </c>
      <c r="N993" s="0" t="n">
        <f aca="false">EXP(M993)</f>
        <v>21.8834926646572</v>
      </c>
      <c r="O993" s="0" t="n">
        <f aca="false">EXP(($H$9*LN(N993))+(1-$H$9)*$H$5+(($D$9^2)/(4*$D$6))*(1-$H$9^2))</f>
        <v>21.089465366051</v>
      </c>
      <c r="P993" s="33" t="n">
        <f aca="false">(MAX(O993-$D$5,0))*$H$8</f>
        <v>0</v>
      </c>
    </row>
    <row r="994" customFormat="false" ht="12.75" hidden="false" customHeight="false" outlineLevel="0" collapsed="false">
      <c r="A994" s="0" t="n">
        <v>974</v>
      </c>
      <c r="C994" s="18" t="n">
        <f aca="false">$H$6</f>
        <v>3.29212628660779</v>
      </c>
      <c r="D994" s="0" t="n">
        <f aca="true">C994+$D$6*($H$5-C994)*$H$7+$D$16*($H$7^0.5)*(NORMINV(RAND(),0,1))</f>
        <v>3.40491965276595</v>
      </c>
      <c r="E994" s="0" t="n">
        <f aca="true">D994+$D$6*($H$5-D994)*$H$7+$E$16*($H$7^0.5)*(NORMINV(RAND(),0,1))</f>
        <v>3.34972420249022</v>
      </c>
      <c r="F994" s="0" t="n">
        <f aca="true">E994+$D$6*($H$5-E994)*$H$7+$F$16*($H$7^0.5)*(NORMINV(RAND(),0,1))</f>
        <v>3.2849151303301</v>
      </c>
      <c r="G994" s="0" t="n">
        <f aca="true">F994+$D$6*($H$5-F994)*$H$7+$G$16*($H$7^0.5)*(NORMINV(RAND(),0,1))</f>
        <v>3.29020436914148</v>
      </c>
      <c r="H994" s="0" t="n">
        <f aca="true">G994+$D$6*($H$5-G994)*$H$7+$H$16*($H$7^0.5)*(NORMINV(RAND(),0,1))</f>
        <v>3.36274150017051</v>
      </c>
      <c r="I994" s="0" t="n">
        <f aca="true">H994+$D$6*($H$5-H994)*$H$7+$I$16*($H$7^0.5)*(NORMINV(RAND(),0,1))</f>
        <v>3.21854874528629</v>
      </c>
      <c r="J994" s="0" t="n">
        <f aca="true">I994+$D$6*($H$5-I994)*$H$7+$J$16*($H$7^0.5)*(NORMINV(RAND(),0,1))</f>
        <v>3.27962864225098</v>
      </c>
      <c r="K994" s="0" t="n">
        <f aca="true">J994+$D$6*($H$5-J994)*$H$7+$K$16*($H$7^0.5)*(NORMINV(RAND(),0,1))</f>
        <v>3.18660878686524</v>
      </c>
      <c r="L994" s="0" t="n">
        <f aca="true">K994+$D$6*($H$5-K994)*$H$7+$L$16*($H$7^0.5)*(NORMINV(RAND(),0,1))</f>
        <v>3.1264527461751</v>
      </c>
      <c r="M994" s="0" t="n">
        <f aca="true">L994+$D$6*($H$5-L994)*$H$7+$M$16*($H$7^0.5)*(NORMINV(RAND(),0,1))</f>
        <v>3.13489803815082</v>
      </c>
      <c r="N994" s="0" t="n">
        <f aca="false">EXP(M994)</f>
        <v>22.9862919977075</v>
      </c>
      <c r="O994" s="0" t="n">
        <f aca="false">EXP(($H$9*LN(N994))+(1-$H$9)*$H$5+(($D$9^2)/(4*$D$6))*(1-$H$9^2))</f>
        <v>21.9244743369276</v>
      </c>
      <c r="P994" s="33" t="n">
        <f aca="false">(MAX(O994-$D$5,0))*$H$8</f>
        <v>0</v>
      </c>
    </row>
    <row r="995" customFormat="false" ht="12.75" hidden="false" customHeight="false" outlineLevel="0" collapsed="false">
      <c r="A995" s="0" t="n">
        <v>975</v>
      </c>
      <c r="C995" s="18" t="n">
        <f aca="false">$H$6</f>
        <v>3.29212628660779</v>
      </c>
      <c r="D995" s="0" t="n">
        <f aca="true">C995+$D$6*($H$5-C995)*$H$7+$D$16*($H$7^0.5)*(NORMINV(RAND(),0,1))</f>
        <v>3.32485817913978</v>
      </c>
      <c r="E995" s="0" t="n">
        <f aca="true">D995+$D$6*($H$5-D995)*$H$7+$E$16*($H$7^0.5)*(NORMINV(RAND(),0,1))</f>
        <v>3.38825848870862</v>
      </c>
      <c r="F995" s="0" t="n">
        <f aca="true">E995+$D$6*($H$5-E995)*$H$7+$F$16*($H$7^0.5)*(NORMINV(RAND(),0,1))</f>
        <v>3.48456420495811</v>
      </c>
      <c r="G995" s="0" t="n">
        <f aca="true">F995+$D$6*($H$5-F995)*$H$7+$G$16*($H$7^0.5)*(NORMINV(RAND(),0,1))</f>
        <v>3.59292482967797</v>
      </c>
      <c r="H995" s="0" t="n">
        <f aca="true">G995+$D$6*($H$5-G995)*$H$7+$H$16*($H$7^0.5)*(NORMINV(RAND(),0,1))</f>
        <v>3.50736827624733</v>
      </c>
      <c r="I995" s="0" t="n">
        <f aca="true">H995+$D$6*($H$5-H995)*$H$7+$I$16*($H$7^0.5)*(NORMINV(RAND(),0,1))</f>
        <v>3.49048108535358</v>
      </c>
      <c r="J995" s="0" t="n">
        <f aca="true">I995+$D$6*($H$5-I995)*$H$7+$J$16*($H$7^0.5)*(NORMINV(RAND(),0,1))</f>
        <v>3.64163420856767</v>
      </c>
      <c r="K995" s="0" t="n">
        <f aca="true">J995+$D$6*($H$5-J995)*$H$7+$K$16*($H$7^0.5)*(NORMINV(RAND(),0,1))</f>
        <v>3.55402330288063</v>
      </c>
      <c r="L995" s="0" t="n">
        <f aca="true">K995+$D$6*($H$5-K995)*$H$7+$L$16*($H$7^0.5)*(NORMINV(RAND(),0,1))</f>
        <v>3.33869635131611</v>
      </c>
      <c r="M995" s="0" t="n">
        <f aca="true">L995+$D$6*($H$5-L995)*$H$7+$M$16*($H$7^0.5)*(NORMINV(RAND(),0,1))</f>
        <v>3.32999796706804</v>
      </c>
      <c r="N995" s="0" t="n">
        <f aca="false">EXP(M995)</f>
        <v>27.9382849065465</v>
      </c>
      <c r="O995" s="0" t="n">
        <f aca="false">EXP(($H$9*LN(N995))+(1-$H$9)*$H$5+(($D$9^2)/(4*$D$6))*(1-$H$9^2))</f>
        <v>25.5769029522465</v>
      </c>
      <c r="P995" s="33" t="n">
        <f aca="false">(MAX(O995-$D$5,0))*$H$8</f>
        <v>2.26098002735952</v>
      </c>
    </row>
    <row r="996" customFormat="false" ht="12.75" hidden="false" customHeight="false" outlineLevel="0" collapsed="false">
      <c r="A996" s="0" t="n">
        <v>976</v>
      </c>
      <c r="C996" s="18" t="n">
        <f aca="false">$H$6</f>
        <v>3.29212628660779</v>
      </c>
      <c r="D996" s="0" t="n">
        <f aca="true">C996+$D$6*($H$5-C996)*$H$7+$D$16*($H$7^0.5)*(NORMINV(RAND(),0,1))</f>
        <v>3.38462581728835</v>
      </c>
      <c r="E996" s="0" t="n">
        <f aca="true">D996+$D$6*($H$5-D996)*$H$7+$E$16*($H$7^0.5)*(NORMINV(RAND(),0,1))</f>
        <v>3.16890514555763</v>
      </c>
      <c r="F996" s="0" t="n">
        <f aca="true">E996+$D$6*($H$5-E996)*$H$7+$F$16*($H$7^0.5)*(NORMINV(RAND(),0,1))</f>
        <v>3.37198973500251</v>
      </c>
      <c r="G996" s="0" t="n">
        <f aca="true">F996+$D$6*($H$5-F996)*$H$7+$G$16*($H$7^0.5)*(NORMINV(RAND(),0,1))</f>
        <v>3.37265894057266</v>
      </c>
      <c r="H996" s="0" t="n">
        <f aca="true">G996+$D$6*($H$5-G996)*$H$7+$H$16*($H$7^0.5)*(NORMINV(RAND(),0,1))</f>
        <v>3.23942789538183</v>
      </c>
      <c r="I996" s="0" t="n">
        <f aca="true">H996+$D$6*($H$5-H996)*$H$7+$I$16*($H$7^0.5)*(NORMINV(RAND(),0,1))</f>
        <v>3.34363646868367</v>
      </c>
      <c r="J996" s="0" t="n">
        <f aca="true">I996+$D$6*($H$5-I996)*$H$7+$J$16*($H$7^0.5)*(NORMINV(RAND(),0,1))</f>
        <v>3.40849978951884</v>
      </c>
      <c r="K996" s="0" t="n">
        <f aca="true">J996+$D$6*($H$5-J996)*$H$7+$K$16*($H$7^0.5)*(NORMINV(RAND(),0,1))</f>
        <v>3.22852388692466</v>
      </c>
      <c r="L996" s="0" t="n">
        <f aca="true">K996+$D$6*($H$5-K996)*$H$7+$L$16*($H$7^0.5)*(NORMINV(RAND(),0,1))</f>
        <v>3.33208086305828</v>
      </c>
      <c r="M996" s="0" t="n">
        <f aca="true">L996+$D$6*($H$5-L996)*$H$7+$M$16*($H$7^0.5)*(NORMINV(RAND(),0,1))</f>
        <v>3.32698379057444</v>
      </c>
      <c r="N996" s="0" t="n">
        <f aca="false">EXP(M996)</f>
        <v>27.8542007707829</v>
      </c>
      <c r="O996" s="0" t="n">
        <f aca="false">EXP(($H$9*LN(N996))+(1-$H$9)*$H$5+(($D$9^2)/(4*$D$6))*(1-$H$9^2))</f>
        <v>25.5160885682929</v>
      </c>
      <c r="P996" s="33" t="n">
        <f aca="false">(MAX(O996-$D$5,0))*$H$8</f>
        <v>2.20313159590991</v>
      </c>
    </row>
    <row r="997" customFormat="false" ht="12.75" hidden="false" customHeight="false" outlineLevel="0" collapsed="false">
      <c r="A997" s="0" t="n">
        <v>977</v>
      </c>
      <c r="C997" s="18" t="n">
        <f aca="false">$H$6</f>
        <v>3.29212628660779</v>
      </c>
      <c r="D997" s="0" t="n">
        <f aca="true">C997+$D$6*($H$5-C997)*$H$7+$D$16*($H$7^0.5)*(NORMINV(RAND(),0,1))</f>
        <v>3.20234656708076</v>
      </c>
      <c r="E997" s="0" t="n">
        <f aca="true">D997+$D$6*($H$5-D997)*$H$7+$E$16*($H$7^0.5)*(NORMINV(RAND(),0,1))</f>
        <v>3.39070902226267</v>
      </c>
      <c r="F997" s="0" t="n">
        <f aca="true">E997+$D$6*($H$5-E997)*$H$7+$F$16*($H$7^0.5)*(NORMINV(RAND(),0,1))</f>
        <v>3.26744525571007</v>
      </c>
      <c r="G997" s="0" t="n">
        <f aca="true">F997+$D$6*($H$5-F997)*$H$7+$G$16*($H$7^0.5)*(NORMINV(RAND(),0,1))</f>
        <v>3.30512459295033</v>
      </c>
      <c r="H997" s="0" t="n">
        <f aca="true">G997+$D$6*($H$5-G997)*$H$7+$H$16*($H$7^0.5)*(NORMINV(RAND(),0,1))</f>
        <v>3.04818675842055</v>
      </c>
      <c r="I997" s="0" t="n">
        <f aca="true">H997+$D$6*($H$5-H997)*$H$7+$I$16*($H$7^0.5)*(NORMINV(RAND(),0,1))</f>
        <v>2.77501356525885</v>
      </c>
      <c r="J997" s="0" t="n">
        <f aca="true">I997+$D$6*($H$5-I997)*$H$7+$J$16*($H$7^0.5)*(NORMINV(RAND(),0,1))</f>
        <v>2.72551730997726</v>
      </c>
      <c r="K997" s="0" t="n">
        <f aca="true">J997+$D$6*($H$5-J997)*$H$7+$K$16*($H$7^0.5)*(NORMINV(RAND(),0,1))</f>
        <v>2.72538650114289</v>
      </c>
      <c r="L997" s="0" t="n">
        <f aca="true">K997+$D$6*($H$5-K997)*$H$7+$L$16*($H$7^0.5)*(NORMINV(RAND(),0,1))</f>
        <v>2.83803483773084</v>
      </c>
      <c r="M997" s="0" t="n">
        <f aca="true">L997+$D$6*($H$5-L997)*$H$7+$M$16*($H$7^0.5)*(NORMINV(RAND(),0,1))</f>
        <v>2.84579449609478</v>
      </c>
      <c r="N997" s="0" t="n">
        <f aca="false">EXP(M997)</f>
        <v>17.2152306705688</v>
      </c>
      <c r="O997" s="0" t="n">
        <f aca="false">EXP(($H$9*LN(N997))+(1-$H$9)*$H$5+(($D$9^2)/(4*$D$6))*(1-$H$9^2))</f>
        <v>17.4488749218747</v>
      </c>
      <c r="P997" s="33" t="n">
        <f aca="false">(MAX(O997-$D$5,0))*$H$8</f>
        <v>0</v>
      </c>
    </row>
    <row r="998" customFormat="false" ht="12.75" hidden="false" customHeight="false" outlineLevel="0" collapsed="false">
      <c r="A998" s="0" t="n">
        <v>978</v>
      </c>
      <c r="C998" s="18" t="n">
        <f aca="false">$H$6</f>
        <v>3.29212628660779</v>
      </c>
      <c r="D998" s="0" t="n">
        <f aca="true">C998+$D$6*($H$5-C998)*$H$7+$D$16*($H$7^0.5)*(NORMINV(RAND(),0,1))</f>
        <v>3.55200414580792</v>
      </c>
      <c r="E998" s="0" t="n">
        <f aca="true">D998+$D$6*($H$5-D998)*$H$7+$E$16*($H$7^0.5)*(NORMINV(RAND(),0,1))</f>
        <v>3.47286465646627</v>
      </c>
      <c r="F998" s="0" t="n">
        <f aca="true">E998+$D$6*($H$5-E998)*$H$7+$F$16*($H$7^0.5)*(NORMINV(RAND(),0,1))</f>
        <v>3.46282043316953</v>
      </c>
      <c r="G998" s="0" t="n">
        <f aca="true">F998+$D$6*($H$5-F998)*$H$7+$G$16*($H$7^0.5)*(NORMINV(RAND(),0,1))</f>
        <v>3.40703772104799</v>
      </c>
      <c r="H998" s="0" t="n">
        <f aca="true">G998+$D$6*($H$5-G998)*$H$7+$H$16*($H$7^0.5)*(NORMINV(RAND(),0,1))</f>
        <v>3.28573478751305</v>
      </c>
      <c r="I998" s="0" t="n">
        <f aca="true">H998+$D$6*($H$5-H998)*$H$7+$I$16*($H$7^0.5)*(NORMINV(RAND(),0,1))</f>
        <v>3.19670629234738</v>
      </c>
      <c r="J998" s="0" t="n">
        <f aca="true">I998+$D$6*($H$5-I998)*$H$7+$J$16*($H$7^0.5)*(NORMINV(RAND(),0,1))</f>
        <v>3.01054381805715</v>
      </c>
      <c r="K998" s="0" t="n">
        <f aca="true">J998+$D$6*($H$5-J998)*$H$7+$K$16*($H$7^0.5)*(NORMINV(RAND(),0,1))</f>
        <v>3.033956097917</v>
      </c>
      <c r="L998" s="0" t="n">
        <f aca="true">K998+$D$6*($H$5-K998)*$H$7+$L$16*($H$7^0.5)*(NORMINV(RAND(),0,1))</f>
        <v>3.24342354270093</v>
      </c>
      <c r="M998" s="0" t="n">
        <f aca="true">L998+$D$6*($H$5-L998)*$H$7+$M$16*($H$7^0.5)*(NORMINV(RAND(),0,1))</f>
        <v>3.2819700592807</v>
      </c>
      <c r="N998" s="0" t="n">
        <f aca="false">EXP(M998)</f>
        <v>26.6281801534683</v>
      </c>
      <c r="O998" s="0" t="n">
        <f aca="false">EXP(($H$9*LN(N998))+(1-$H$9)*$H$5+(($D$9^2)/(4*$D$6))*(1-$H$9^2))</f>
        <v>24.6249018785976</v>
      </c>
      <c r="P998" s="33" t="n">
        <f aca="false">(MAX(O998-$D$5,0))*$H$8</f>
        <v>1.3554085939484</v>
      </c>
    </row>
    <row r="999" customFormat="false" ht="12.75" hidden="false" customHeight="false" outlineLevel="0" collapsed="false">
      <c r="A999" s="0" t="n">
        <v>979</v>
      </c>
      <c r="C999" s="18" t="n">
        <f aca="false">$H$6</f>
        <v>3.29212628660779</v>
      </c>
      <c r="D999" s="0" t="n">
        <f aca="true">C999+$D$6*($H$5-C999)*$H$7+$D$16*($H$7^0.5)*(NORMINV(RAND(),0,1))</f>
        <v>3.34697259688282</v>
      </c>
      <c r="E999" s="0" t="n">
        <f aca="true">D999+$D$6*($H$5-D999)*$H$7+$E$16*($H$7^0.5)*(NORMINV(RAND(),0,1))</f>
        <v>3.43339373306428</v>
      </c>
      <c r="F999" s="0" t="n">
        <f aca="true">E999+$D$6*($H$5-E999)*$H$7+$F$16*($H$7^0.5)*(NORMINV(RAND(),0,1))</f>
        <v>3.50003604994169</v>
      </c>
      <c r="G999" s="0" t="n">
        <f aca="true">F999+$D$6*($H$5-F999)*$H$7+$G$16*($H$7^0.5)*(NORMINV(RAND(),0,1))</f>
        <v>3.29137663118305</v>
      </c>
      <c r="H999" s="0" t="n">
        <f aca="true">G999+$D$6*($H$5-G999)*$H$7+$H$16*($H$7^0.5)*(NORMINV(RAND(),0,1))</f>
        <v>3.28987865735318</v>
      </c>
      <c r="I999" s="0" t="n">
        <f aca="true">H999+$D$6*($H$5-H999)*$H$7+$I$16*($H$7^0.5)*(NORMINV(RAND(),0,1))</f>
        <v>3.19815525727166</v>
      </c>
      <c r="J999" s="0" t="n">
        <f aca="true">I999+$D$6*($H$5-I999)*$H$7+$J$16*($H$7^0.5)*(NORMINV(RAND(),0,1))</f>
        <v>3.19007049873834</v>
      </c>
      <c r="K999" s="0" t="n">
        <f aca="true">J999+$D$6*($H$5-J999)*$H$7+$K$16*($H$7^0.5)*(NORMINV(RAND(),0,1))</f>
        <v>2.96218518396969</v>
      </c>
      <c r="L999" s="0" t="n">
        <f aca="true">K999+$D$6*($H$5-K999)*$H$7+$L$16*($H$7^0.5)*(NORMINV(RAND(),0,1))</f>
        <v>3.12029326316822</v>
      </c>
      <c r="M999" s="0" t="n">
        <f aca="true">L999+$D$6*($H$5-L999)*$H$7+$M$16*($H$7^0.5)*(NORMINV(RAND(),0,1))</f>
        <v>3.09525564821939</v>
      </c>
      <c r="N999" s="0" t="n">
        <f aca="false">EXP(M999)</f>
        <v>22.0928858225773</v>
      </c>
      <c r="O999" s="0" t="n">
        <f aca="false">EXP(($H$9*LN(N999))+(1-$H$9)*$H$5+(($D$9^2)/(4*$D$6))*(1-$H$9^2))</f>
        <v>21.2486798561417</v>
      </c>
      <c r="P999" s="33" t="n">
        <f aca="false">(MAX(O999-$D$5,0))*$H$8</f>
        <v>0</v>
      </c>
    </row>
    <row r="1000" customFormat="false" ht="12.75" hidden="false" customHeight="false" outlineLevel="0" collapsed="false">
      <c r="A1000" s="0" t="n">
        <v>980</v>
      </c>
      <c r="C1000" s="18" t="n">
        <f aca="false">$H$6</f>
        <v>3.29212628660779</v>
      </c>
      <c r="D1000" s="0" t="n">
        <f aca="true">C1000+$D$6*($H$5-C1000)*$H$7+$D$16*($H$7^0.5)*(NORMINV(RAND(),0,1))</f>
        <v>2.91041174165516</v>
      </c>
      <c r="E1000" s="0" t="n">
        <f aca="true">D1000+$D$6*($H$5-D1000)*$H$7+$E$16*($H$7^0.5)*(NORMINV(RAND(),0,1))</f>
        <v>2.88047285239522</v>
      </c>
      <c r="F1000" s="0" t="n">
        <f aca="true">E1000+$D$6*($H$5-E1000)*$H$7+$F$16*($H$7^0.5)*(NORMINV(RAND(),0,1))</f>
        <v>2.75688313866274</v>
      </c>
      <c r="G1000" s="0" t="n">
        <f aca="true">F1000+$D$6*($H$5-F1000)*$H$7+$G$16*($H$7^0.5)*(NORMINV(RAND(),0,1))</f>
        <v>2.79519606002877</v>
      </c>
      <c r="H1000" s="0" t="n">
        <f aca="true">G1000+$D$6*($H$5-G1000)*$H$7+$H$16*($H$7^0.5)*(NORMINV(RAND(),0,1))</f>
        <v>2.55503962660822</v>
      </c>
      <c r="I1000" s="0" t="n">
        <f aca="true">H1000+$D$6*($H$5-H1000)*$H$7+$I$16*($H$7^0.5)*(NORMINV(RAND(),0,1))</f>
        <v>2.75347434948313</v>
      </c>
      <c r="J1000" s="0" t="n">
        <f aca="true">I1000+$D$6*($H$5-I1000)*$H$7+$J$16*($H$7^0.5)*(NORMINV(RAND(),0,1))</f>
        <v>2.85316029742433</v>
      </c>
      <c r="K1000" s="0" t="n">
        <f aca="true">J1000+$D$6*($H$5-J1000)*$H$7+$K$16*($H$7^0.5)*(NORMINV(RAND(),0,1))</f>
        <v>3.01081153170178</v>
      </c>
      <c r="L1000" s="0" t="n">
        <f aca="true">K1000+$D$6*($H$5-K1000)*$H$7+$L$16*($H$7^0.5)*(NORMINV(RAND(),0,1))</f>
        <v>2.85652667269931</v>
      </c>
      <c r="M1000" s="0" t="n">
        <f aca="true">L1000+$D$6*($H$5-L1000)*$H$7+$M$16*($H$7^0.5)*(NORMINV(RAND(),0,1))</f>
        <v>2.89813931423334</v>
      </c>
      <c r="N1000" s="0" t="n">
        <f aca="false">EXP(M1000)</f>
        <v>18.1403604371515</v>
      </c>
      <c r="O1000" s="0" t="n">
        <f aca="false">EXP(($H$9*LN(N1000))+(1-$H$9)*$H$5+(($D$9^2)/(4*$D$6))*(1-$H$9^2))</f>
        <v>18.1853458726447</v>
      </c>
      <c r="P1000" s="33" t="n">
        <f aca="false">(MAX(O1000-$D$5,0))*$H$8</f>
        <v>0</v>
      </c>
    </row>
    <row r="1001" customFormat="false" ht="12.75" hidden="false" customHeight="false" outlineLevel="0" collapsed="false">
      <c r="A1001" s="0" t="n">
        <v>981</v>
      </c>
      <c r="C1001" s="18" t="n">
        <f aca="false">$H$6</f>
        <v>3.29212628660779</v>
      </c>
      <c r="D1001" s="0" t="n">
        <f aca="true">C1001+$D$6*($H$5-C1001)*$H$7+$D$16*($H$7^0.5)*(NORMINV(RAND(),0,1))</f>
        <v>3.31728933550224</v>
      </c>
      <c r="E1001" s="0" t="n">
        <f aca="true">D1001+$D$6*($H$5-D1001)*$H$7+$E$16*($H$7^0.5)*(NORMINV(RAND(),0,1))</f>
        <v>3.30012974053005</v>
      </c>
      <c r="F1001" s="0" t="n">
        <f aca="true">E1001+$D$6*($H$5-E1001)*$H$7+$F$16*($H$7^0.5)*(NORMINV(RAND(),0,1))</f>
        <v>3.39139354734368</v>
      </c>
      <c r="G1001" s="0" t="n">
        <f aca="true">F1001+$D$6*($H$5-F1001)*$H$7+$G$16*($H$7^0.5)*(NORMINV(RAND(),0,1))</f>
        <v>3.61477236518459</v>
      </c>
      <c r="H1001" s="0" t="n">
        <f aca="true">G1001+$D$6*($H$5-G1001)*$H$7+$H$16*($H$7^0.5)*(NORMINV(RAND(),0,1))</f>
        <v>3.76531492258187</v>
      </c>
      <c r="I1001" s="0" t="n">
        <f aca="true">H1001+$D$6*($H$5-H1001)*$H$7+$I$16*($H$7^0.5)*(NORMINV(RAND(),0,1))</f>
        <v>3.73004329054458</v>
      </c>
      <c r="J1001" s="0" t="n">
        <f aca="true">I1001+$D$6*($H$5-I1001)*$H$7+$J$16*($H$7^0.5)*(NORMINV(RAND(),0,1))</f>
        <v>3.75241328209692</v>
      </c>
      <c r="K1001" s="0" t="n">
        <f aca="true">J1001+$D$6*($H$5-J1001)*$H$7+$K$16*($H$7^0.5)*(NORMINV(RAND(),0,1))</f>
        <v>3.97999273573166</v>
      </c>
      <c r="L1001" s="0" t="n">
        <f aca="true">K1001+$D$6*($H$5-K1001)*$H$7+$L$16*($H$7^0.5)*(NORMINV(RAND(),0,1))</f>
        <v>3.97429263166545</v>
      </c>
      <c r="M1001" s="0" t="n">
        <f aca="true">L1001+$D$6*($H$5-L1001)*$H$7+$M$16*($H$7^0.5)*(NORMINV(RAND(),0,1))</f>
        <v>3.93333595957096</v>
      </c>
      <c r="N1001" s="0" t="n">
        <f aca="false">EXP(M1001)</f>
        <v>51.0770848661966</v>
      </c>
      <c r="O1001" s="0" t="n">
        <f aca="false">EXP(($H$9*LN(N1001))+(1-$H$9)*$H$5+(($D$9^2)/(4*$D$6))*(1-$H$9^2))</f>
        <v>41.1899544309035</v>
      </c>
      <c r="P1001" s="33" t="n">
        <f aca="false">(MAX(O1001-$D$5,0))*$H$8</f>
        <v>17.1125740001024</v>
      </c>
    </row>
    <row r="1002" customFormat="false" ht="12.75" hidden="false" customHeight="false" outlineLevel="0" collapsed="false">
      <c r="A1002" s="0" t="n">
        <v>982</v>
      </c>
      <c r="C1002" s="18" t="n">
        <f aca="false">$H$6</f>
        <v>3.29212628660779</v>
      </c>
      <c r="D1002" s="0" t="n">
        <f aca="true">C1002+$D$6*($H$5-C1002)*$H$7+$D$16*($H$7^0.5)*(NORMINV(RAND(),0,1))</f>
        <v>3.36137367449777</v>
      </c>
      <c r="E1002" s="0" t="n">
        <f aca="true">D1002+$D$6*($H$5-D1002)*$H$7+$E$16*($H$7^0.5)*(NORMINV(RAND(),0,1))</f>
        <v>3.48266889195997</v>
      </c>
      <c r="F1002" s="0" t="n">
        <f aca="true">E1002+$D$6*($H$5-E1002)*$H$7+$F$16*($H$7^0.5)*(NORMINV(RAND(),0,1))</f>
        <v>3.36627806971308</v>
      </c>
      <c r="G1002" s="0" t="n">
        <f aca="true">F1002+$D$6*($H$5-F1002)*$H$7+$G$16*($H$7^0.5)*(NORMINV(RAND(),0,1))</f>
        <v>3.50516183476808</v>
      </c>
      <c r="H1002" s="0" t="n">
        <f aca="true">G1002+$D$6*($H$5-G1002)*$H$7+$H$16*($H$7^0.5)*(NORMINV(RAND(),0,1))</f>
        <v>3.14318730772327</v>
      </c>
      <c r="I1002" s="0" t="n">
        <f aca="true">H1002+$D$6*($H$5-H1002)*$H$7+$I$16*($H$7^0.5)*(NORMINV(RAND(),0,1))</f>
        <v>3.18245846323727</v>
      </c>
      <c r="J1002" s="0" t="n">
        <f aca="true">I1002+$D$6*($H$5-I1002)*$H$7+$J$16*($H$7^0.5)*(NORMINV(RAND(),0,1))</f>
        <v>3.15549475998349</v>
      </c>
      <c r="K1002" s="0" t="n">
        <f aca="true">J1002+$D$6*($H$5-J1002)*$H$7+$K$16*($H$7^0.5)*(NORMINV(RAND(),0,1))</f>
        <v>3.27760319585959</v>
      </c>
      <c r="L1002" s="0" t="n">
        <f aca="true">K1002+$D$6*($H$5-K1002)*$H$7+$L$16*($H$7^0.5)*(NORMINV(RAND(),0,1))</f>
        <v>3.18968902236942</v>
      </c>
      <c r="M1002" s="0" t="n">
        <f aca="true">L1002+$D$6*($H$5-L1002)*$H$7+$M$16*($H$7^0.5)*(NORMINV(RAND(),0,1))</f>
        <v>3.27277805095914</v>
      </c>
      <c r="N1002" s="0" t="n">
        <f aca="false">EXP(M1002)</f>
        <v>26.3845352086121</v>
      </c>
      <c r="O1002" s="0" t="n">
        <f aca="false">EXP(($H$9*LN(N1002))+(1-$H$9)*$H$5+(($D$9^2)/(4*$D$6))*(1-$H$9^2))</f>
        <v>24.4467805376146</v>
      </c>
      <c r="P1002" s="33" t="n">
        <f aca="false">(MAX(O1002-$D$5,0))*$H$8</f>
        <v>1.18597433327384</v>
      </c>
    </row>
    <row r="1003" customFormat="false" ht="12.75" hidden="false" customHeight="false" outlineLevel="0" collapsed="false">
      <c r="A1003" s="0" t="n">
        <v>983</v>
      </c>
      <c r="C1003" s="18" t="n">
        <f aca="false">$H$6</f>
        <v>3.29212628660779</v>
      </c>
      <c r="D1003" s="0" t="n">
        <f aca="true">C1003+$D$6*($H$5-C1003)*$H$7+$D$16*($H$7^0.5)*(NORMINV(RAND(),0,1))</f>
        <v>3.51101478077043</v>
      </c>
      <c r="E1003" s="0" t="n">
        <f aca="true">D1003+$D$6*($H$5-D1003)*$H$7+$E$16*($H$7^0.5)*(NORMINV(RAND(),0,1))</f>
        <v>3.55396995037524</v>
      </c>
      <c r="F1003" s="0" t="n">
        <f aca="true">E1003+$D$6*($H$5-E1003)*$H$7+$F$16*($H$7^0.5)*(NORMINV(RAND(),0,1))</f>
        <v>3.29361230339285</v>
      </c>
      <c r="G1003" s="0" t="n">
        <f aca="true">F1003+$D$6*($H$5-F1003)*$H$7+$G$16*($H$7^0.5)*(NORMINV(RAND(),0,1))</f>
        <v>3.31336820182746</v>
      </c>
      <c r="H1003" s="0" t="n">
        <f aca="true">G1003+$D$6*($H$5-G1003)*$H$7+$H$16*($H$7^0.5)*(NORMINV(RAND(),0,1))</f>
        <v>3.19457751323779</v>
      </c>
      <c r="I1003" s="0" t="n">
        <f aca="true">H1003+$D$6*($H$5-H1003)*$H$7+$I$16*($H$7^0.5)*(NORMINV(RAND(),0,1))</f>
        <v>3.15038616361392</v>
      </c>
      <c r="J1003" s="0" t="n">
        <f aca="true">I1003+$D$6*($H$5-I1003)*$H$7+$J$16*($H$7^0.5)*(NORMINV(RAND(),0,1))</f>
        <v>3.1779413428361</v>
      </c>
      <c r="K1003" s="0" t="n">
        <f aca="true">J1003+$D$6*($H$5-J1003)*$H$7+$K$16*($H$7^0.5)*(NORMINV(RAND(),0,1))</f>
        <v>3.10491766087194</v>
      </c>
      <c r="L1003" s="0" t="n">
        <f aca="true">K1003+$D$6*($H$5-K1003)*$H$7+$L$16*($H$7^0.5)*(NORMINV(RAND(),0,1))</f>
        <v>3.05609486407509</v>
      </c>
      <c r="M1003" s="0" t="n">
        <f aca="true">L1003+$D$6*($H$5-L1003)*$H$7+$M$16*($H$7^0.5)*(NORMINV(RAND(),0,1))</f>
        <v>2.93111651316263</v>
      </c>
      <c r="N1003" s="0" t="n">
        <f aca="false">EXP(M1003)</f>
        <v>18.7485518199204</v>
      </c>
      <c r="O1003" s="0" t="n">
        <f aca="false">EXP(($H$9*LN(N1003))+(1-$H$9)*$H$5+(($D$9^2)/(4*$D$6))*(1-$H$9^2))</f>
        <v>18.6652004623057</v>
      </c>
      <c r="P1003" s="33" t="n">
        <f aca="false">(MAX(O1003-$D$5,0))*$H$8</f>
        <v>0</v>
      </c>
    </row>
    <row r="1004" customFormat="false" ht="12.75" hidden="false" customHeight="false" outlineLevel="0" collapsed="false">
      <c r="A1004" s="0" t="n">
        <v>984</v>
      </c>
      <c r="C1004" s="18" t="n">
        <f aca="false">$H$6</f>
        <v>3.29212628660779</v>
      </c>
      <c r="D1004" s="0" t="n">
        <f aca="true">C1004+$D$6*($H$5-C1004)*$H$7+$D$16*($H$7^0.5)*(NORMINV(RAND(),0,1))</f>
        <v>3.30372649240893</v>
      </c>
      <c r="E1004" s="0" t="n">
        <f aca="true">D1004+$D$6*($H$5-D1004)*$H$7+$E$16*($H$7^0.5)*(NORMINV(RAND(),0,1))</f>
        <v>3.25305117622605</v>
      </c>
      <c r="F1004" s="0" t="n">
        <f aca="true">E1004+$D$6*($H$5-E1004)*$H$7+$F$16*($H$7^0.5)*(NORMINV(RAND(),0,1))</f>
        <v>3.22989874676529</v>
      </c>
      <c r="G1004" s="0" t="n">
        <f aca="true">F1004+$D$6*($H$5-F1004)*$H$7+$G$16*($H$7^0.5)*(NORMINV(RAND(),0,1))</f>
        <v>3.32801961681546</v>
      </c>
      <c r="H1004" s="0" t="n">
        <f aca="true">G1004+$D$6*($H$5-G1004)*$H$7+$H$16*($H$7^0.5)*(NORMINV(RAND(),0,1))</f>
        <v>3.54312824918272</v>
      </c>
      <c r="I1004" s="0" t="n">
        <f aca="true">H1004+$D$6*($H$5-H1004)*$H$7+$I$16*($H$7^0.5)*(NORMINV(RAND(),0,1))</f>
        <v>3.60339752616733</v>
      </c>
      <c r="J1004" s="0" t="n">
        <f aca="true">I1004+$D$6*($H$5-I1004)*$H$7+$J$16*($H$7^0.5)*(NORMINV(RAND(),0,1))</f>
        <v>3.63536001378139</v>
      </c>
      <c r="K1004" s="0" t="n">
        <f aca="true">J1004+$D$6*($H$5-J1004)*$H$7+$K$16*($H$7^0.5)*(NORMINV(RAND(),0,1))</f>
        <v>3.66789083766938</v>
      </c>
      <c r="L1004" s="0" t="n">
        <f aca="true">K1004+$D$6*($H$5-K1004)*$H$7+$L$16*($H$7^0.5)*(NORMINV(RAND(),0,1))</f>
        <v>3.89007391286189</v>
      </c>
      <c r="M1004" s="0" t="n">
        <f aca="true">L1004+$D$6*($H$5-L1004)*$H$7+$M$16*($H$7^0.5)*(NORMINV(RAND(),0,1))</f>
        <v>3.88901890412751</v>
      </c>
      <c r="N1004" s="0" t="n">
        <f aca="false">EXP(M1004)</f>
        <v>48.8629237867124</v>
      </c>
      <c r="O1004" s="0" t="n">
        <f aca="false">EXP(($H$9*LN(N1004))+(1-$H$9)*$H$5+(($D$9^2)/(4*$D$6))*(1-$H$9^2))</f>
        <v>39.7732131082556</v>
      </c>
      <c r="P1004" s="33" t="n">
        <f aca="false">(MAX(O1004-$D$5,0))*$H$8</f>
        <v>15.7649279670937</v>
      </c>
    </row>
    <row r="1005" customFormat="false" ht="12.75" hidden="false" customHeight="false" outlineLevel="0" collapsed="false">
      <c r="A1005" s="0" t="n">
        <v>985</v>
      </c>
      <c r="C1005" s="18" t="n">
        <f aca="false">$H$6</f>
        <v>3.29212628660779</v>
      </c>
      <c r="D1005" s="0" t="n">
        <f aca="true">C1005+$D$6*($H$5-C1005)*$H$7+$D$16*($H$7^0.5)*(NORMINV(RAND(),0,1))</f>
        <v>3.27558683772929</v>
      </c>
      <c r="E1005" s="0" t="n">
        <f aca="true">D1005+$D$6*($H$5-D1005)*$H$7+$E$16*($H$7^0.5)*(NORMINV(RAND(),0,1))</f>
        <v>3.20617357025067</v>
      </c>
      <c r="F1005" s="0" t="n">
        <f aca="true">E1005+$D$6*($H$5-E1005)*$H$7+$F$16*($H$7^0.5)*(NORMINV(RAND(),0,1))</f>
        <v>3.13392000223525</v>
      </c>
      <c r="G1005" s="0" t="n">
        <f aca="true">F1005+$D$6*($H$5-F1005)*$H$7+$G$16*($H$7^0.5)*(NORMINV(RAND(),0,1))</f>
        <v>3.46328408538356</v>
      </c>
      <c r="H1005" s="0" t="n">
        <f aca="true">G1005+$D$6*($H$5-G1005)*$H$7+$H$16*($H$7^0.5)*(NORMINV(RAND(),0,1))</f>
        <v>3.55524641992249</v>
      </c>
      <c r="I1005" s="0" t="n">
        <f aca="true">H1005+$D$6*($H$5-H1005)*$H$7+$I$16*($H$7^0.5)*(NORMINV(RAND(),0,1))</f>
        <v>3.39302336786914</v>
      </c>
      <c r="J1005" s="0" t="n">
        <f aca="true">I1005+$D$6*($H$5-I1005)*$H$7+$J$16*($H$7^0.5)*(NORMINV(RAND(),0,1))</f>
        <v>3.43634016467172</v>
      </c>
      <c r="K1005" s="0" t="n">
        <f aca="true">J1005+$D$6*($H$5-J1005)*$H$7+$K$16*($H$7^0.5)*(NORMINV(RAND(),0,1))</f>
        <v>3.39653503645536</v>
      </c>
      <c r="L1005" s="0" t="n">
        <f aca="true">K1005+$D$6*($H$5-K1005)*$H$7+$L$16*($H$7^0.5)*(NORMINV(RAND(),0,1))</f>
        <v>3.32510215524102</v>
      </c>
      <c r="M1005" s="0" t="n">
        <f aca="true">L1005+$D$6*($H$5-L1005)*$H$7+$M$16*($H$7^0.5)*(NORMINV(RAND(),0,1))</f>
        <v>3.31534071266487</v>
      </c>
      <c r="N1005" s="0" t="n">
        <f aca="false">EXP(M1005)</f>
        <v>27.5317728104182</v>
      </c>
      <c r="O1005" s="0" t="n">
        <f aca="false">EXP(($H$9*LN(N1005))+(1-$H$9)*$H$5+(($D$9^2)/(4*$D$6))*(1-$H$9^2))</f>
        <v>25.2825314198433</v>
      </c>
      <c r="P1005" s="33" t="n">
        <f aca="false">(MAX(O1005-$D$5,0))*$H$8</f>
        <v>1.98096516400216</v>
      </c>
    </row>
    <row r="1006" customFormat="false" ht="12.75" hidden="false" customHeight="false" outlineLevel="0" collapsed="false">
      <c r="A1006" s="0" t="n">
        <v>986</v>
      </c>
      <c r="C1006" s="18" t="n">
        <f aca="false">$H$6</f>
        <v>3.29212628660779</v>
      </c>
      <c r="D1006" s="0" t="n">
        <f aca="true">C1006+$D$6*($H$5-C1006)*$H$7+$D$16*($H$7^0.5)*(NORMINV(RAND(),0,1))</f>
        <v>3.21750682660807</v>
      </c>
      <c r="E1006" s="0" t="n">
        <f aca="true">D1006+$D$6*($H$5-D1006)*$H$7+$E$16*($H$7^0.5)*(NORMINV(RAND(),0,1))</f>
        <v>3.37549412944685</v>
      </c>
      <c r="F1006" s="0" t="n">
        <f aca="true">E1006+$D$6*($H$5-E1006)*$H$7+$F$16*($H$7^0.5)*(NORMINV(RAND(),0,1))</f>
        <v>3.25138732298645</v>
      </c>
      <c r="G1006" s="0" t="n">
        <f aca="true">F1006+$D$6*($H$5-F1006)*$H$7+$G$16*($H$7^0.5)*(NORMINV(RAND(),0,1))</f>
        <v>3.16771495880645</v>
      </c>
      <c r="H1006" s="0" t="n">
        <f aca="true">G1006+$D$6*($H$5-G1006)*$H$7+$H$16*($H$7^0.5)*(NORMINV(RAND(),0,1))</f>
        <v>3.34463887653376</v>
      </c>
      <c r="I1006" s="0" t="n">
        <f aca="true">H1006+$D$6*($H$5-H1006)*$H$7+$I$16*($H$7^0.5)*(NORMINV(RAND(),0,1))</f>
        <v>3.46842299785118</v>
      </c>
      <c r="J1006" s="0" t="n">
        <f aca="true">I1006+$D$6*($H$5-I1006)*$H$7+$J$16*($H$7^0.5)*(NORMINV(RAND(),0,1))</f>
        <v>3.41931238216446</v>
      </c>
      <c r="K1006" s="0" t="n">
        <f aca="true">J1006+$D$6*($H$5-J1006)*$H$7+$K$16*($H$7^0.5)*(NORMINV(RAND(),0,1))</f>
        <v>3.36464907799201</v>
      </c>
      <c r="L1006" s="0" t="n">
        <f aca="true">K1006+$D$6*($H$5-K1006)*$H$7+$L$16*($H$7^0.5)*(NORMINV(RAND(),0,1))</f>
        <v>3.25037318396037</v>
      </c>
      <c r="M1006" s="0" t="n">
        <f aca="true">L1006+$D$6*($H$5-L1006)*$H$7+$M$16*($H$7^0.5)*(NORMINV(RAND(),0,1))</f>
        <v>3.18267787694159</v>
      </c>
      <c r="N1006" s="0" t="n">
        <f aca="false">EXP(M1006)</f>
        <v>24.1112340958698</v>
      </c>
      <c r="O1006" s="0" t="n">
        <f aca="false">EXP(($H$9*LN(N1006))+(1-$H$9)*$H$5+(($D$9^2)/(4*$D$6))*(1-$H$9^2))</f>
        <v>22.7676155517502</v>
      </c>
      <c r="P1006" s="33" t="n">
        <f aca="false">(MAX(O1006-$D$5,0))*$H$8</f>
        <v>0</v>
      </c>
    </row>
    <row r="1007" customFormat="false" ht="12.75" hidden="false" customHeight="false" outlineLevel="0" collapsed="false">
      <c r="A1007" s="0" t="n">
        <v>987</v>
      </c>
      <c r="C1007" s="18" t="n">
        <f aca="false">$H$6</f>
        <v>3.29212628660779</v>
      </c>
      <c r="D1007" s="0" t="n">
        <f aca="true">C1007+$D$6*($H$5-C1007)*$H$7+$D$16*($H$7^0.5)*(NORMINV(RAND(),0,1))</f>
        <v>3.13609786533681</v>
      </c>
      <c r="E1007" s="0" t="n">
        <f aca="true">D1007+$D$6*($H$5-D1007)*$H$7+$E$16*($H$7^0.5)*(NORMINV(RAND(),0,1))</f>
        <v>3.16913974600231</v>
      </c>
      <c r="F1007" s="0" t="n">
        <f aca="true">E1007+$D$6*($H$5-E1007)*$H$7+$F$16*($H$7^0.5)*(NORMINV(RAND(),0,1))</f>
        <v>3.06262584549128</v>
      </c>
      <c r="G1007" s="0" t="n">
        <f aca="true">F1007+$D$6*($H$5-F1007)*$H$7+$G$16*($H$7^0.5)*(NORMINV(RAND(),0,1))</f>
        <v>3.10488539728526</v>
      </c>
      <c r="H1007" s="0" t="n">
        <f aca="true">G1007+$D$6*($H$5-G1007)*$H$7+$H$16*($H$7^0.5)*(NORMINV(RAND(),0,1))</f>
        <v>3.05272142843502</v>
      </c>
      <c r="I1007" s="0" t="n">
        <f aca="true">H1007+$D$6*($H$5-H1007)*$H$7+$I$16*($H$7^0.5)*(NORMINV(RAND(),0,1))</f>
        <v>3.09606263551156</v>
      </c>
      <c r="J1007" s="0" t="n">
        <f aca="true">I1007+$D$6*($H$5-I1007)*$H$7+$J$16*($H$7^0.5)*(NORMINV(RAND(),0,1))</f>
        <v>3.44189777843204</v>
      </c>
      <c r="K1007" s="0" t="n">
        <f aca="true">J1007+$D$6*($H$5-J1007)*$H$7+$K$16*($H$7^0.5)*(NORMINV(RAND(),0,1))</f>
        <v>3.35646129556059</v>
      </c>
      <c r="L1007" s="0" t="n">
        <f aca="true">K1007+$D$6*($H$5-K1007)*$H$7+$L$16*($H$7^0.5)*(NORMINV(RAND(),0,1))</f>
        <v>3.33093498880394</v>
      </c>
      <c r="M1007" s="0" t="n">
        <f aca="true">L1007+$D$6*($H$5-L1007)*$H$7+$M$16*($H$7^0.5)*(NORMINV(RAND(),0,1))</f>
        <v>3.42797048894959</v>
      </c>
      <c r="N1007" s="0" t="n">
        <f aca="false">EXP(M1007)</f>
        <v>30.8140418081556</v>
      </c>
      <c r="O1007" s="0" t="n">
        <f aca="false">EXP(($H$9*LN(N1007))+(1-$H$9)*$H$5+(($D$9^2)/(4*$D$6))*(1-$H$9^2))</f>
        <v>27.6345422266419</v>
      </c>
      <c r="P1007" s="33" t="n">
        <f aca="false">(MAX(O1007-$D$5,0))*$H$8</f>
        <v>4.21826705017265</v>
      </c>
    </row>
    <row r="1008" customFormat="false" ht="12.75" hidden="false" customHeight="false" outlineLevel="0" collapsed="false">
      <c r="A1008" s="0" t="n">
        <v>988</v>
      </c>
      <c r="C1008" s="18" t="n">
        <f aca="false">$H$6</f>
        <v>3.29212628660779</v>
      </c>
      <c r="D1008" s="0" t="n">
        <f aca="true">C1008+$D$6*($H$5-C1008)*$H$7+$D$16*($H$7^0.5)*(NORMINV(RAND(),0,1))</f>
        <v>3.29465542701683</v>
      </c>
      <c r="E1008" s="0" t="n">
        <f aca="true">D1008+$D$6*($H$5-D1008)*$H$7+$E$16*($H$7^0.5)*(NORMINV(RAND(),0,1))</f>
        <v>3.2416574759109</v>
      </c>
      <c r="F1008" s="0" t="n">
        <f aca="true">E1008+$D$6*($H$5-E1008)*$H$7+$F$16*($H$7^0.5)*(NORMINV(RAND(),0,1))</f>
        <v>3.21523833467911</v>
      </c>
      <c r="G1008" s="0" t="n">
        <f aca="true">F1008+$D$6*($H$5-F1008)*$H$7+$G$16*($H$7^0.5)*(NORMINV(RAND(),0,1))</f>
        <v>2.86802561255432</v>
      </c>
      <c r="H1008" s="0" t="n">
        <f aca="true">G1008+$D$6*($H$5-G1008)*$H$7+$H$16*($H$7^0.5)*(NORMINV(RAND(),0,1))</f>
        <v>2.73310404867352</v>
      </c>
      <c r="I1008" s="0" t="n">
        <f aca="true">H1008+$D$6*($H$5-H1008)*$H$7+$I$16*($H$7^0.5)*(NORMINV(RAND(),0,1))</f>
        <v>2.87492272749859</v>
      </c>
      <c r="J1008" s="0" t="n">
        <f aca="true">I1008+$D$6*($H$5-I1008)*$H$7+$J$16*($H$7^0.5)*(NORMINV(RAND(),0,1))</f>
        <v>2.94080322901847</v>
      </c>
      <c r="K1008" s="0" t="n">
        <f aca="true">J1008+$D$6*($H$5-J1008)*$H$7+$K$16*($H$7^0.5)*(NORMINV(RAND(),0,1))</f>
        <v>2.7204331264513</v>
      </c>
      <c r="L1008" s="0" t="n">
        <f aca="true">K1008+$D$6*($H$5-K1008)*$H$7+$L$16*($H$7^0.5)*(NORMINV(RAND(),0,1))</f>
        <v>2.67879026718268</v>
      </c>
      <c r="M1008" s="0" t="n">
        <f aca="true">L1008+$D$6*($H$5-L1008)*$H$7+$M$16*($H$7^0.5)*(NORMINV(RAND(),0,1))</f>
        <v>2.67819023672579</v>
      </c>
      <c r="N1008" s="0" t="n">
        <f aca="false">EXP(M1008)</f>
        <v>14.558721600144</v>
      </c>
      <c r="O1008" s="0" t="n">
        <f aca="false">EXP(($H$9*LN(N1008))+(1-$H$9)*$H$5+(($D$9^2)/(4*$D$6))*(1-$H$9^2))</f>
        <v>15.2854984812871</v>
      </c>
      <c r="P1008" s="33" t="n">
        <f aca="false">(MAX(O1008-$D$5,0))*$H$8</f>
        <v>0</v>
      </c>
    </row>
    <row r="1009" customFormat="false" ht="12.75" hidden="false" customHeight="false" outlineLevel="0" collapsed="false">
      <c r="A1009" s="0" t="n">
        <v>989</v>
      </c>
      <c r="C1009" s="18" t="n">
        <f aca="false">$H$6</f>
        <v>3.29212628660779</v>
      </c>
      <c r="D1009" s="0" t="n">
        <f aca="true">C1009+$D$6*($H$5-C1009)*$H$7+$D$16*($H$7^0.5)*(NORMINV(RAND(),0,1))</f>
        <v>3.43542478366834</v>
      </c>
      <c r="E1009" s="0" t="n">
        <f aca="true">D1009+$D$6*($H$5-D1009)*$H$7+$E$16*($H$7^0.5)*(NORMINV(RAND(),0,1))</f>
        <v>3.32231486251434</v>
      </c>
      <c r="F1009" s="0" t="n">
        <f aca="true">E1009+$D$6*($H$5-E1009)*$H$7+$F$16*($H$7^0.5)*(NORMINV(RAND(),0,1))</f>
        <v>3.68563314836238</v>
      </c>
      <c r="G1009" s="0" t="n">
        <f aca="true">F1009+$D$6*($H$5-F1009)*$H$7+$G$16*($H$7^0.5)*(NORMINV(RAND(),0,1))</f>
        <v>3.91012431070147</v>
      </c>
      <c r="H1009" s="0" t="n">
        <f aca="true">G1009+$D$6*($H$5-G1009)*$H$7+$H$16*($H$7^0.5)*(NORMINV(RAND(),0,1))</f>
        <v>4.06970191453745</v>
      </c>
      <c r="I1009" s="0" t="n">
        <f aca="true">H1009+$D$6*($H$5-H1009)*$H$7+$I$16*($H$7^0.5)*(NORMINV(RAND(),0,1))</f>
        <v>3.82923701181592</v>
      </c>
      <c r="J1009" s="0" t="n">
        <f aca="true">I1009+$D$6*($H$5-I1009)*$H$7+$J$16*($H$7^0.5)*(NORMINV(RAND(),0,1))</f>
        <v>3.8705029355776</v>
      </c>
      <c r="K1009" s="0" t="n">
        <f aca="true">J1009+$D$6*($H$5-J1009)*$H$7+$K$16*($H$7^0.5)*(NORMINV(RAND(),0,1))</f>
        <v>3.90148909442157</v>
      </c>
      <c r="L1009" s="0" t="n">
        <f aca="true">K1009+$D$6*($H$5-K1009)*$H$7+$L$16*($H$7^0.5)*(NORMINV(RAND(),0,1))</f>
        <v>3.81287311486955</v>
      </c>
      <c r="M1009" s="0" t="n">
        <f aca="true">L1009+$D$6*($H$5-L1009)*$H$7+$M$16*($H$7^0.5)*(NORMINV(RAND(),0,1))</f>
        <v>3.72001409118275</v>
      </c>
      <c r="N1009" s="0" t="n">
        <f aca="false">EXP(M1009)</f>
        <v>41.2649755768262</v>
      </c>
      <c r="O1009" s="0" t="n">
        <f aca="false">EXP(($H$9*LN(N1009))+(1-$H$9)*$H$5+(($D$9^2)/(4*$D$6))*(1-$H$9^2))</f>
        <v>34.8034636901124</v>
      </c>
      <c r="P1009" s="33" t="n">
        <f aca="false">(MAX(O1009-$D$5,0))*$H$8</f>
        <v>11.0375560881605</v>
      </c>
    </row>
    <row r="1010" customFormat="false" ht="12.75" hidden="false" customHeight="false" outlineLevel="0" collapsed="false">
      <c r="A1010" s="0" t="n">
        <v>990</v>
      </c>
      <c r="C1010" s="18" t="n">
        <f aca="false">$H$6</f>
        <v>3.29212628660779</v>
      </c>
      <c r="D1010" s="0" t="n">
        <f aca="true">C1010+$D$6*($H$5-C1010)*$H$7+$D$16*($H$7^0.5)*(NORMINV(RAND(),0,1))</f>
        <v>3.39796707524511</v>
      </c>
      <c r="E1010" s="0" t="n">
        <f aca="true">D1010+$D$6*($H$5-D1010)*$H$7+$E$16*($H$7^0.5)*(NORMINV(RAND(),0,1))</f>
        <v>3.22555522433968</v>
      </c>
      <c r="F1010" s="0" t="n">
        <f aca="true">E1010+$D$6*($H$5-E1010)*$H$7+$F$16*($H$7^0.5)*(NORMINV(RAND(),0,1))</f>
        <v>3.38913021398195</v>
      </c>
      <c r="G1010" s="0" t="n">
        <f aca="true">F1010+$D$6*($H$5-F1010)*$H$7+$G$16*($H$7^0.5)*(NORMINV(RAND(),0,1))</f>
        <v>3.379216505119</v>
      </c>
      <c r="H1010" s="0" t="n">
        <f aca="true">G1010+$D$6*($H$5-G1010)*$H$7+$H$16*($H$7^0.5)*(NORMINV(RAND(),0,1))</f>
        <v>3.33236697785872</v>
      </c>
      <c r="I1010" s="0" t="n">
        <f aca="true">H1010+$D$6*($H$5-H1010)*$H$7+$I$16*($H$7^0.5)*(NORMINV(RAND(),0,1))</f>
        <v>3.31159108931944</v>
      </c>
      <c r="J1010" s="0" t="n">
        <f aca="true">I1010+$D$6*($H$5-I1010)*$H$7+$J$16*($H$7^0.5)*(NORMINV(RAND(),0,1))</f>
        <v>3.33266903928442</v>
      </c>
      <c r="K1010" s="0" t="n">
        <f aca="true">J1010+$D$6*($H$5-J1010)*$H$7+$K$16*($H$7^0.5)*(NORMINV(RAND(),0,1))</f>
        <v>3.43588303609407</v>
      </c>
      <c r="L1010" s="0" t="n">
        <f aca="true">K1010+$D$6*($H$5-K1010)*$H$7+$L$16*($H$7^0.5)*(NORMINV(RAND(),0,1))</f>
        <v>3.27945295270237</v>
      </c>
      <c r="M1010" s="0" t="n">
        <f aca="true">L1010+$D$6*($H$5-L1010)*$H$7+$M$16*($H$7^0.5)*(NORMINV(RAND(),0,1))</f>
        <v>3.22753049030102</v>
      </c>
      <c r="N1010" s="0" t="n">
        <f aca="false">EXP(M1010)</f>
        <v>25.2173056331903</v>
      </c>
      <c r="O1010" s="0" t="n">
        <f aca="false">EXP(($H$9*LN(N1010))+(1-$H$9)*$H$5+(($D$9^2)/(4*$D$6))*(1-$H$9^2))</f>
        <v>23.5885843954361</v>
      </c>
      <c r="P1010" s="33" t="n">
        <f aca="false">(MAX(O1010-$D$5,0))*$H$8</f>
        <v>0.369632910840617</v>
      </c>
    </row>
    <row r="1011" customFormat="false" ht="12.75" hidden="false" customHeight="false" outlineLevel="0" collapsed="false">
      <c r="A1011" s="0" t="n">
        <v>991</v>
      </c>
      <c r="C1011" s="18" t="n">
        <f aca="false">$H$6</f>
        <v>3.29212628660779</v>
      </c>
      <c r="D1011" s="0" t="n">
        <f aca="true">C1011+$D$6*($H$5-C1011)*$H$7+$D$16*($H$7^0.5)*(NORMINV(RAND(),0,1))</f>
        <v>3.29554221245172</v>
      </c>
      <c r="E1011" s="0" t="n">
        <f aca="true">D1011+$D$6*($H$5-D1011)*$H$7+$E$16*($H$7^0.5)*(NORMINV(RAND(),0,1))</f>
        <v>3.29180808182093</v>
      </c>
      <c r="F1011" s="0" t="n">
        <f aca="true">E1011+$D$6*($H$5-E1011)*$H$7+$F$16*($H$7^0.5)*(NORMINV(RAND(),0,1))</f>
        <v>2.99944866216658</v>
      </c>
      <c r="G1011" s="0" t="n">
        <f aca="true">F1011+$D$6*($H$5-F1011)*$H$7+$G$16*($H$7^0.5)*(NORMINV(RAND(),0,1))</f>
        <v>3.20298222170839</v>
      </c>
      <c r="H1011" s="0" t="n">
        <f aca="true">G1011+$D$6*($H$5-G1011)*$H$7+$H$16*($H$7^0.5)*(NORMINV(RAND(),0,1))</f>
        <v>3.13872248478201</v>
      </c>
      <c r="I1011" s="0" t="n">
        <f aca="true">H1011+$D$6*($H$5-H1011)*$H$7+$I$16*($H$7^0.5)*(NORMINV(RAND(),0,1))</f>
        <v>3.19872603022082</v>
      </c>
      <c r="J1011" s="0" t="n">
        <f aca="true">I1011+$D$6*($H$5-I1011)*$H$7+$J$16*($H$7^0.5)*(NORMINV(RAND(),0,1))</f>
        <v>3.1884702753666</v>
      </c>
      <c r="K1011" s="0" t="n">
        <f aca="true">J1011+$D$6*($H$5-J1011)*$H$7+$K$16*($H$7^0.5)*(NORMINV(RAND(),0,1))</f>
        <v>3.25638163954348</v>
      </c>
      <c r="L1011" s="0" t="n">
        <f aca="true">K1011+$D$6*($H$5-K1011)*$H$7+$L$16*($H$7^0.5)*(NORMINV(RAND(),0,1))</f>
        <v>3.1948175488786</v>
      </c>
      <c r="M1011" s="0" t="n">
        <f aca="true">L1011+$D$6*($H$5-L1011)*$H$7+$M$16*($H$7^0.5)*(NORMINV(RAND(),0,1))</f>
        <v>3.23866934931622</v>
      </c>
      <c r="N1011" s="0" t="n">
        <f aca="false">EXP(M1011)</f>
        <v>25.4997678784284</v>
      </c>
      <c r="O1011" s="0" t="n">
        <f aca="false">EXP(($H$9*LN(N1011))+(1-$H$9)*$H$5+(($D$9^2)/(4*$D$6))*(1-$H$9^2))</f>
        <v>23.7970146640724</v>
      </c>
      <c r="P1011" s="33" t="n">
        <f aca="false">(MAX(O1011-$D$5,0))*$H$8</f>
        <v>0.567897915324056</v>
      </c>
    </row>
    <row r="1012" customFormat="false" ht="12.75" hidden="false" customHeight="false" outlineLevel="0" collapsed="false">
      <c r="A1012" s="0" t="n">
        <v>992</v>
      </c>
      <c r="C1012" s="18" t="n">
        <f aca="false">$H$6</f>
        <v>3.29212628660779</v>
      </c>
      <c r="D1012" s="0" t="n">
        <f aca="true">C1012+$D$6*($H$5-C1012)*$H$7+$D$16*($H$7^0.5)*(NORMINV(RAND(),0,1))</f>
        <v>3.36306697606178</v>
      </c>
      <c r="E1012" s="0" t="n">
        <f aca="true">D1012+$D$6*($H$5-D1012)*$H$7+$E$16*($H$7^0.5)*(NORMINV(RAND(),0,1))</f>
        <v>3.30383328365327</v>
      </c>
      <c r="F1012" s="0" t="n">
        <f aca="true">E1012+$D$6*($H$5-E1012)*$H$7+$F$16*($H$7^0.5)*(NORMINV(RAND(),0,1))</f>
        <v>3.49672263201361</v>
      </c>
      <c r="G1012" s="0" t="n">
        <f aca="true">F1012+$D$6*($H$5-F1012)*$H$7+$G$16*($H$7^0.5)*(NORMINV(RAND(),0,1))</f>
        <v>3.50499236942546</v>
      </c>
      <c r="H1012" s="0" t="n">
        <f aca="true">G1012+$D$6*($H$5-G1012)*$H$7+$H$16*($H$7^0.5)*(NORMINV(RAND(),0,1))</f>
        <v>3.30480131513852</v>
      </c>
      <c r="I1012" s="0" t="n">
        <f aca="true">H1012+$D$6*($H$5-H1012)*$H$7+$I$16*($H$7^0.5)*(NORMINV(RAND(),0,1))</f>
        <v>3.20940677844572</v>
      </c>
      <c r="J1012" s="0" t="n">
        <f aca="true">I1012+$D$6*($H$5-I1012)*$H$7+$J$16*($H$7^0.5)*(NORMINV(RAND(),0,1))</f>
        <v>3.42218042400083</v>
      </c>
      <c r="K1012" s="0" t="n">
        <f aca="true">J1012+$D$6*($H$5-J1012)*$H$7+$K$16*($H$7^0.5)*(NORMINV(RAND(),0,1))</f>
        <v>3.37600750230895</v>
      </c>
      <c r="L1012" s="0" t="n">
        <f aca="true">K1012+$D$6*($H$5-K1012)*$H$7+$L$16*($H$7^0.5)*(NORMINV(RAND(),0,1))</f>
        <v>3.21129853128039</v>
      </c>
      <c r="M1012" s="0" t="n">
        <f aca="true">L1012+$D$6*($H$5-L1012)*$H$7+$M$16*($H$7^0.5)*(NORMINV(RAND(),0,1))</f>
        <v>3.27716743759412</v>
      </c>
      <c r="N1012" s="0" t="n">
        <f aca="false">EXP(M1012)</f>
        <v>26.5006016787818</v>
      </c>
      <c r="O1012" s="0" t="n">
        <f aca="false">EXP(($H$9*LN(N1012))+(1-$H$9)*$H$5+(($D$9^2)/(4*$D$6))*(1-$H$9^2))</f>
        <v>24.5316761029217</v>
      </c>
      <c r="P1012" s="33" t="n">
        <f aca="false">(MAX(O1012-$D$5,0))*$H$8</f>
        <v>1.26672949300359</v>
      </c>
    </row>
    <row r="1013" customFormat="false" ht="12.75" hidden="false" customHeight="false" outlineLevel="0" collapsed="false">
      <c r="A1013" s="0" t="n">
        <v>993</v>
      </c>
      <c r="C1013" s="18" t="n">
        <f aca="false">$H$6</f>
        <v>3.29212628660779</v>
      </c>
      <c r="D1013" s="0" t="n">
        <f aca="true">C1013+$D$6*($H$5-C1013)*$H$7+$D$16*($H$7^0.5)*(NORMINV(RAND(),0,1))</f>
        <v>3.34646716298557</v>
      </c>
      <c r="E1013" s="0" t="n">
        <f aca="true">D1013+$D$6*($H$5-D1013)*$H$7+$E$16*($H$7^0.5)*(NORMINV(RAND(),0,1))</f>
        <v>3.28465318623712</v>
      </c>
      <c r="F1013" s="0" t="n">
        <f aca="true">E1013+$D$6*($H$5-E1013)*$H$7+$F$16*($H$7^0.5)*(NORMINV(RAND(),0,1))</f>
        <v>3.35595350772961</v>
      </c>
      <c r="G1013" s="0" t="n">
        <f aca="true">F1013+$D$6*($H$5-F1013)*$H$7+$G$16*($H$7^0.5)*(NORMINV(RAND(),0,1))</f>
        <v>3.52411040634212</v>
      </c>
      <c r="H1013" s="0" t="n">
        <f aca="true">G1013+$D$6*($H$5-G1013)*$H$7+$H$16*($H$7^0.5)*(NORMINV(RAND(),0,1))</f>
        <v>3.5954319423667</v>
      </c>
      <c r="I1013" s="0" t="n">
        <f aca="true">H1013+$D$6*($H$5-H1013)*$H$7+$I$16*($H$7^0.5)*(NORMINV(RAND(),0,1))</f>
        <v>3.62019758209108</v>
      </c>
      <c r="J1013" s="0" t="n">
        <f aca="true">I1013+$D$6*($H$5-I1013)*$H$7+$J$16*($H$7^0.5)*(NORMINV(RAND(),0,1))</f>
        <v>3.55536127570534</v>
      </c>
      <c r="K1013" s="0" t="n">
        <f aca="true">J1013+$D$6*($H$5-J1013)*$H$7+$K$16*($H$7^0.5)*(NORMINV(RAND(),0,1))</f>
        <v>3.58463107771008</v>
      </c>
      <c r="L1013" s="0" t="n">
        <f aca="true">K1013+$D$6*($H$5-K1013)*$H$7+$L$16*($H$7^0.5)*(NORMINV(RAND(),0,1))</f>
        <v>3.70987157754574</v>
      </c>
      <c r="M1013" s="0" t="n">
        <f aca="true">L1013+$D$6*($H$5-L1013)*$H$7+$M$16*($H$7^0.5)*(NORMINV(RAND(),0,1))</f>
        <v>3.66825574652657</v>
      </c>
      <c r="N1013" s="0" t="n">
        <f aca="false">EXP(M1013)</f>
        <v>39.1835002628625</v>
      </c>
      <c r="O1013" s="0" t="n">
        <f aca="false">EXP(($H$9*LN(N1013))+(1-$H$9)*$H$5+(($D$9^2)/(4*$D$6))*(1-$H$9^2))</f>
        <v>33.4094626532401</v>
      </c>
      <c r="P1013" s="33" t="n">
        <f aca="false">(MAX(O1013-$D$5,0))*$H$8</f>
        <v>9.71154128410307</v>
      </c>
    </row>
    <row r="1014" customFormat="false" ht="12.75" hidden="false" customHeight="false" outlineLevel="0" collapsed="false">
      <c r="A1014" s="0" t="n">
        <v>994</v>
      </c>
      <c r="C1014" s="18" t="n">
        <f aca="false">$H$6</f>
        <v>3.29212628660779</v>
      </c>
      <c r="D1014" s="0" t="n">
        <f aca="true">C1014+$D$6*($H$5-C1014)*$H$7+$D$16*($H$7^0.5)*(NORMINV(RAND(),0,1))</f>
        <v>2.92493457498782</v>
      </c>
      <c r="E1014" s="0" t="n">
        <f aca="true">D1014+$D$6*($H$5-D1014)*$H$7+$E$16*($H$7^0.5)*(NORMINV(RAND(),0,1))</f>
        <v>3.06312817526674</v>
      </c>
      <c r="F1014" s="0" t="n">
        <f aca="true">E1014+$D$6*($H$5-E1014)*$H$7+$F$16*($H$7^0.5)*(NORMINV(RAND(),0,1))</f>
        <v>3.08860690626939</v>
      </c>
      <c r="G1014" s="0" t="n">
        <f aca="true">F1014+$D$6*($H$5-F1014)*$H$7+$G$16*($H$7^0.5)*(NORMINV(RAND(),0,1))</f>
        <v>3.06400063201736</v>
      </c>
      <c r="H1014" s="0" t="n">
        <f aca="true">G1014+$D$6*($H$5-G1014)*$H$7+$H$16*($H$7^0.5)*(NORMINV(RAND(),0,1))</f>
        <v>3.10280485699702</v>
      </c>
      <c r="I1014" s="0" t="n">
        <f aca="true">H1014+$D$6*($H$5-H1014)*$H$7+$I$16*($H$7^0.5)*(NORMINV(RAND(),0,1))</f>
        <v>3.09393542662795</v>
      </c>
      <c r="J1014" s="0" t="n">
        <f aca="true">I1014+$D$6*($H$5-I1014)*$H$7+$J$16*($H$7^0.5)*(NORMINV(RAND(),0,1))</f>
        <v>3.00529949690203</v>
      </c>
      <c r="K1014" s="0" t="n">
        <f aca="true">J1014+$D$6*($H$5-J1014)*$H$7+$K$16*($H$7^0.5)*(NORMINV(RAND(),0,1))</f>
        <v>3.12183096295462</v>
      </c>
      <c r="L1014" s="0" t="n">
        <f aca="true">K1014+$D$6*($H$5-K1014)*$H$7+$L$16*($H$7^0.5)*(NORMINV(RAND(),0,1))</f>
        <v>3.02619429705383</v>
      </c>
      <c r="M1014" s="0" t="n">
        <f aca="true">L1014+$D$6*($H$5-L1014)*$H$7+$M$16*($H$7^0.5)*(NORMINV(RAND(),0,1))</f>
        <v>2.99564217238916</v>
      </c>
      <c r="N1014" s="0" t="n">
        <f aca="false">EXP(M1014)</f>
        <v>19.9981980578831</v>
      </c>
      <c r="O1014" s="0" t="n">
        <f aca="false">EXP(($H$9*LN(N1014))+(1-$H$9)*$H$5+(($D$9^2)/(4*$D$6))*(1-$H$9^2))</f>
        <v>19.6410540682653</v>
      </c>
      <c r="P1014" s="33" t="n">
        <f aca="false">(MAX(O1014-$D$5,0))*$H$8</f>
        <v>0</v>
      </c>
    </row>
    <row r="1015" customFormat="false" ht="12.75" hidden="false" customHeight="false" outlineLevel="0" collapsed="false">
      <c r="A1015" s="0" t="n">
        <v>995</v>
      </c>
      <c r="C1015" s="18" t="n">
        <f aca="false">$H$6</f>
        <v>3.29212628660779</v>
      </c>
      <c r="D1015" s="0" t="n">
        <f aca="true">C1015+$D$6*($H$5-C1015)*$H$7+$D$16*($H$7^0.5)*(NORMINV(RAND(),0,1))</f>
        <v>3.35333118381274</v>
      </c>
      <c r="E1015" s="0" t="n">
        <f aca="true">D1015+$D$6*($H$5-D1015)*$H$7+$E$16*($H$7^0.5)*(NORMINV(RAND(),0,1))</f>
        <v>3.53572175654244</v>
      </c>
      <c r="F1015" s="0" t="n">
        <f aca="true">E1015+$D$6*($H$5-E1015)*$H$7+$F$16*($H$7^0.5)*(NORMINV(RAND(),0,1))</f>
        <v>3.5555061784135</v>
      </c>
      <c r="G1015" s="0" t="n">
        <f aca="true">F1015+$D$6*($H$5-F1015)*$H$7+$G$16*($H$7^0.5)*(NORMINV(RAND(),0,1))</f>
        <v>3.24221848932835</v>
      </c>
      <c r="H1015" s="0" t="n">
        <f aca="true">G1015+$D$6*($H$5-G1015)*$H$7+$H$16*($H$7^0.5)*(NORMINV(RAND(),0,1))</f>
        <v>3.27059047575299</v>
      </c>
      <c r="I1015" s="0" t="n">
        <f aca="true">H1015+$D$6*($H$5-H1015)*$H$7+$I$16*($H$7^0.5)*(NORMINV(RAND(),0,1))</f>
        <v>2.9721456768681</v>
      </c>
      <c r="J1015" s="0" t="n">
        <f aca="true">I1015+$D$6*($H$5-I1015)*$H$7+$J$16*($H$7^0.5)*(NORMINV(RAND(),0,1))</f>
        <v>2.99223152306494</v>
      </c>
      <c r="K1015" s="0" t="n">
        <f aca="true">J1015+$D$6*($H$5-J1015)*$H$7+$K$16*($H$7^0.5)*(NORMINV(RAND(),0,1))</f>
        <v>2.97635405156487</v>
      </c>
      <c r="L1015" s="0" t="n">
        <f aca="true">K1015+$D$6*($H$5-K1015)*$H$7+$L$16*($H$7^0.5)*(NORMINV(RAND(),0,1))</f>
        <v>3.15956556718062</v>
      </c>
      <c r="M1015" s="0" t="n">
        <f aca="true">L1015+$D$6*($H$5-L1015)*$H$7+$M$16*($H$7^0.5)*(NORMINV(RAND(),0,1))</f>
        <v>3.22946660104102</v>
      </c>
      <c r="N1015" s="0" t="n">
        <f aca="false">EXP(M1015)</f>
        <v>25.2661764238258</v>
      </c>
      <c r="O1015" s="0" t="n">
        <f aca="false">EXP(($H$9*LN(N1015))+(1-$H$9)*$H$5+(($D$9^2)/(4*$D$6))*(1-$H$9^2))</f>
        <v>23.6246813578964</v>
      </c>
      <c r="P1015" s="33" t="n">
        <f aca="false">(MAX(O1015-$D$5,0))*$H$8</f>
        <v>0.403969403667958</v>
      </c>
    </row>
    <row r="1016" customFormat="false" ht="12.75" hidden="false" customHeight="false" outlineLevel="0" collapsed="false">
      <c r="A1016" s="0" t="n">
        <v>996</v>
      </c>
      <c r="C1016" s="18" t="n">
        <f aca="false">$H$6</f>
        <v>3.29212628660779</v>
      </c>
      <c r="D1016" s="0" t="n">
        <f aca="true">C1016+$D$6*($H$5-C1016)*$H$7+$D$16*($H$7^0.5)*(NORMINV(RAND(),0,1))</f>
        <v>3.11399874888761</v>
      </c>
      <c r="E1016" s="0" t="n">
        <f aca="true">D1016+$D$6*($H$5-D1016)*$H$7+$E$16*($H$7^0.5)*(NORMINV(RAND(),0,1))</f>
        <v>2.70706132398784</v>
      </c>
      <c r="F1016" s="0" t="n">
        <f aca="true">E1016+$D$6*($H$5-E1016)*$H$7+$F$16*($H$7^0.5)*(NORMINV(RAND(),0,1))</f>
        <v>2.63366534496399</v>
      </c>
      <c r="G1016" s="0" t="n">
        <f aca="true">F1016+$D$6*($H$5-F1016)*$H$7+$G$16*($H$7^0.5)*(NORMINV(RAND(),0,1))</f>
        <v>2.51719234953376</v>
      </c>
      <c r="H1016" s="0" t="n">
        <f aca="true">G1016+$D$6*($H$5-G1016)*$H$7+$H$16*($H$7^0.5)*(NORMINV(RAND(),0,1))</f>
        <v>2.38203669152618</v>
      </c>
      <c r="I1016" s="0" t="n">
        <f aca="true">H1016+$D$6*($H$5-H1016)*$H$7+$I$16*($H$7^0.5)*(NORMINV(RAND(),0,1))</f>
        <v>2.37119291936993</v>
      </c>
      <c r="J1016" s="0" t="n">
        <f aca="true">I1016+$D$6*($H$5-I1016)*$H$7+$J$16*($H$7^0.5)*(NORMINV(RAND(),0,1))</f>
        <v>2.35735875230702</v>
      </c>
      <c r="K1016" s="0" t="n">
        <f aca="true">J1016+$D$6*($H$5-J1016)*$H$7+$K$16*($H$7^0.5)*(NORMINV(RAND(),0,1))</f>
        <v>2.25514194987761</v>
      </c>
      <c r="L1016" s="0" t="n">
        <f aca="true">K1016+$D$6*($H$5-K1016)*$H$7+$L$16*($H$7^0.5)*(NORMINV(RAND(),0,1))</f>
        <v>2.4105761256515</v>
      </c>
      <c r="M1016" s="0" t="n">
        <f aca="true">L1016+$D$6*($H$5-L1016)*$H$7+$M$16*($H$7^0.5)*(NORMINV(RAND(),0,1))</f>
        <v>2.34491787804957</v>
      </c>
      <c r="N1016" s="0" t="n">
        <f aca="false">EXP(M1016)</f>
        <v>10.4324159620233</v>
      </c>
      <c r="O1016" s="0" t="n">
        <f aca="false">EXP(($H$9*LN(N1016))+(1-$H$9)*$H$5+(($D$9^2)/(4*$D$6))*(1-$H$9^2))</f>
        <v>11.7481114407107</v>
      </c>
      <c r="P1016" s="33" t="n">
        <f aca="false">(MAX(O1016-$D$5,0))*$H$8</f>
        <v>0</v>
      </c>
    </row>
    <row r="1017" customFormat="false" ht="12.75" hidden="false" customHeight="false" outlineLevel="0" collapsed="false">
      <c r="A1017" s="0" t="n">
        <v>997</v>
      </c>
      <c r="C1017" s="18" t="n">
        <f aca="false">$H$6</f>
        <v>3.29212628660779</v>
      </c>
      <c r="D1017" s="0" t="n">
        <f aca="true">C1017+$D$6*($H$5-C1017)*$H$7+$D$16*($H$7^0.5)*(NORMINV(RAND(),0,1))</f>
        <v>3.3255579734119</v>
      </c>
      <c r="E1017" s="0" t="n">
        <f aca="true">D1017+$D$6*($H$5-D1017)*$H$7+$E$16*($H$7^0.5)*(NORMINV(RAND(),0,1))</f>
        <v>3.34667021869577</v>
      </c>
      <c r="F1017" s="0" t="n">
        <f aca="true">E1017+$D$6*($H$5-E1017)*$H$7+$F$16*($H$7^0.5)*(NORMINV(RAND(),0,1))</f>
        <v>3.25763960620924</v>
      </c>
      <c r="G1017" s="0" t="n">
        <f aca="true">F1017+$D$6*($H$5-F1017)*$H$7+$G$16*($H$7^0.5)*(NORMINV(RAND(),0,1))</f>
        <v>3.34257775592438</v>
      </c>
      <c r="H1017" s="0" t="n">
        <f aca="true">G1017+$D$6*($H$5-G1017)*$H$7+$H$16*($H$7^0.5)*(NORMINV(RAND(),0,1))</f>
        <v>3.25600208161392</v>
      </c>
      <c r="I1017" s="0" t="n">
        <f aca="true">H1017+$D$6*($H$5-H1017)*$H$7+$I$16*($H$7^0.5)*(NORMINV(RAND(),0,1))</f>
        <v>2.96189369470777</v>
      </c>
      <c r="J1017" s="0" t="n">
        <f aca="true">I1017+$D$6*($H$5-I1017)*$H$7+$J$16*($H$7^0.5)*(NORMINV(RAND(),0,1))</f>
        <v>2.97030043355511</v>
      </c>
      <c r="K1017" s="0" t="n">
        <f aca="true">J1017+$D$6*($H$5-J1017)*$H$7+$K$16*($H$7^0.5)*(NORMINV(RAND(),0,1))</f>
        <v>3.17018768731129</v>
      </c>
      <c r="L1017" s="0" t="n">
        <f aca="true">K1017+$D$6*($H$5-K1017)*$H$7+$L$16*($H$7^0.5)*(NORMINV(RAND(),0,1))</f>
        <v>3.16548233446943</v>
      </c>
      <c r="M1017" s="0" t="n">
        <f aca="true">L1017+$D$6*($H$5-L1017)*$H$7+$M$16*($H$7^0.5)*(NORMINV(RAND(),0,1))</f>
        <v>3.25790941480753</v>
      </c>
      <c r="N1017" s="0" t="n">
        <f aca="false">EXP(M1017)</f>
        <v>25.9951352516052</v>
      </c>
      <c r="O1017" s="0" t="n">
        <f aca="false">EXP(($H$9*LN(N1017))+(1-$H$9)*$H$5+(($D$9^2)/(4*$D$6))*(1-$H$9^2))</f>
        <v>24.1613819275173</v>
      </c>
      <c r="P1017" s="33" t="n">
        <f aca="false">(MAX(O1017-$D$5,0))*$H$8</f>
        <v>0.91449477763769</v>
      </c>
    </row>
    <row r="1018" customFormat="false" ht="12.75" hidden="false" customHeight="false" outlineLevel="0" collapsed="false">
      <c r="A1018" s="0" t="n">
        <v>998</v>
      </c>
      <c r="C1018" s="18" t="n">
        <f aca="false">$H$6</f>
        <v>3.29212628660779</v>
      </c>
      <c r="D1018" s="0" t="n">
        <f aca="true">C1018+$D$6*($H$5-C1018)*$H$7+$D$16*($H$7^0.5)*(NORMINV(RAND(),0,1))</f>
        <v>3.51354692311547</v>
      </c>
      <c r="E1018" s="0" t="n">
        <f aca="true">D1018+$D$6*($H$5-D1018)*$H$7+$E$16*($H$7^0.5)*(NORMINV(RAND(),0,1))</f>
        <v>3.48064005923744</v>
      </c>
      <c r="F1018" s="0" t="n">
        <f aca="true">E1018+$D$6*($H$5-E1018)*$H$7+$F$16*($H$7^0.5)*(NORMINV(RAND(),0,1))</f>
        <v>3.38210211826466</v>
      </c>
      <c r="G1018" s="0" t="n">
        <f aca="true">F1018+$D$6*($H$5-F1018)*$H$7+$G$16*($H$7^0.5)*(NORMINV(RAND(),0,1))</f>
        <v>3.53346986452444</v>
      </c>
      <c r="H1018" s="0" t="n">
        <f aca="true">G1018+$D$6*($H$5-G1018)*$H$7+$H$16*($H$7^0.5)*(NORMINV(RAND(),0,1))</f>
        <v>3.4926019932987</v>
      </c>
      <c r="I1018" s="0" t="n">
        <f aca="true">H1018+$D$6*($H$5-H1018)*$H$7+$I$16*($H$7^0.5)*(NORMINV(RAND(),0,1))</f>
        <v>3.37994839400338</v>
      </c>
      <c r="J1018" s="0" t="n">
        <f aca="true">I1018+$D$6*($H$5-I1018)*$H$7+$J$16*($H$7^0.5)*(NORMINV(RAND(),0,1))</f>
        <v>3.20750356941021</v>
      </c>
      <c r="K1018" s="0" t="n">
        <f aca="true">J1018+$D$6*($H$5-J1018)*$H$7+$K$16*($H$7^0.5)*(NORMINV(RAND(),0,1))</f>
        <v>3.38674848690322</v>
      </c>
      <c r="L1018" s="0" t="n">
        <f aca="true">K1018+$D$6*($H$5-K1018)*$H$7+$L$16*($H$7^0.5)*(NORMINV(RAND(),0,1))</f>
        <v>3.26668504202345</v>
      </c>
      <c r="M1018" s="0" t="n">
        <f aca="true">L1018+$D$6*($H$5-L1018)*$H$7+$M$16*($H$7^0.5)*(NORMINV(RAND(),0,1))</f>
        <v>3.20204243407601</v>
      </c>
      <c r="N1018" s="0" t="n">
        <f aca="false">EXP(M1018)</f>
        <v>24.5826874767873</v>
      </c>
      <c r="O1018" s="0" t="n">
        <f aca="false">EXP(($H$9*LN(N1018))+(1-$H$9)*$H$5+(($D$9^2)/(4*$D$6))*(1-$H$9^2))</f>
        <v>23.1184941260064</v>
      </c>
      <c r="P1018" s="33" t="n">
        <f aca="false">(MAX(O1018-$D$5,0))*$H$8</f>
        <v>0</v>
      </c>
    </row>
    <row r="1019" customFormat="false" ht="12.75" hidden="false" customHeight="false" outlineLevel="0" collapsed="false">
      <c r="A1019" s="0" t="n">
        <v>999</v>
      </c>
      <c r="C1019" s="18" t="n">
        <f aca="false">$H$6</f>
        <v>3.29212628660779</v>
      </c>
      <c r="D1019" s="0" t="n">
        <f aca="true">C1019+$D$6*($H$5-C1019)*$H$7+$D$16*($H$7^0.5)*(NORMINV(RAND(),0,1))</f>
        <v>3.42278940991538</v>
      </c>
      <c r="E1019" s="0" t="n">
        <f aca="true">D1019+$D$6*($H$5-D1019)*$H$7+$E$16*($H$7^0.5)*(NORMINV(RAND(),0,1))</f>
        <v>3.62968431177739</v>
      </c>
      <c r="F1019" s="0" t="n">
        <f aca="true">E1019+$D$6*($H$5-E1019)*$H$7+$F$16*($H$7^0.5)*(NORMINV(RAND(),0,1))</f>
        <v>3.91415243313074</v>
      </c>
      <c r="G1019" s="0" t="n">
        <f aca="true">F1019+$D$6*($H$5-F1019)*$H$7+$G$16*($H$7^0.5)*(NORMINV(RAND(),0,1))</f>
        <v>3.64026999465059</v>
      </c>
      <c r="H1019" s="0" t="n">
        <f aca="true">G1019+$D$6*($H$5-G1019)*$H$7+$H$16*($H$7^0.5)*(NORMINV(RAND(),0,1))</f>
        <v>3.64494763686726</v>
      </c>
      <c r="I1019" s="0" t="n">
        <f aca="true">H1019+$D$6*($H$5-H1019)*$H$7+$I$16*($H$7^0.5)*(NORMINV(RAND(),0,1))</f>
        <v>3.63496720523388</v>
      </c>
      <c r="J1019" s="0" t="n">
        <f aca="true">I1019+$D$6*($H$5-I1019)*$H$7+$J$16*($H$7^0.5)*(NORMINV(RAND(),0,1))</f>
        <v>3.54501174830286</v>
      </c>
      <c r="K1019" s="0" t="n">
        <f aca="true">J1019+$D$6*($H$5-J1019)*$H$7+$K$16*($H$7^0.5)*(NORMINV(RAND(),0,1))</f>
        <v>3.44404158554516</v>
      </c>
      <c r="L1019" s="0" t="n">
        <f aca="true">K1019+$D$6*($H$5-K1019)*$H$7+$L$16*($H$7^0.5)*(NORMINV(RAND(),0,1))</f>
        <v>3.36614020525382</v>
      </c>
      <c r="M1019" s="0" t="n">
        <f aca="true">L1019+$D$6*($H$5-L1019)*$H$7+$M$16*($H$7^0.5)*(NORMINV(RAND(),0,1))</f>
        <v>3.49330263382421</v>
      </c>
      <c r="N1019" s="0" t="n">
        <f aca="false">EXP(M1019)</f>
        <v>32.894406687652</v>
      </c>
      <c r="O1019" s="0" t="n">
        <f aca="false">EXP(($H$9*LN(N1019))+(1-$H$9)*$H$5+(($D$9^2)/(4*$D$6))*(1-$H$9^2))</f>
        <v>29.0978586503622</v>
      </c>
      <c r="P1019" s="33" t="n">
        <f aca="false">(MAX(O1019-$D$5,0))*$H$8</f>
        <v>5.61021668977063</v>
      </c>
    </row>
    <row r="1020" customFormat="false" ht="12.75" hidden="false" customHeight="false" outlineLevel="0" collapsed="false">
      <c r="A1020" s="0" t="n">
        <v>1000</v>
      </c>
      <c r="C1020" s="18" t="n">
        <f aca="false">$H$6</f>
        <v>3.29212628660779</v>
      </c>
      <c r="D1020" s="0" t="n">
        <f aca="true">C1020+$D$6*($H$5-C1020)*$H$7+$D$16*($H$7^0.5)*(NORMINV(RAND(),0,1))</f>
        <v>3.28842777155144</v>
      </c>
      <c r="E1020" s="0" t="n">
        <f aca="true">D1020+$D$6*($H$5-D1020)*$H$7+$E$16*($H$7^0.5)*(NORMINV(RAND(),0,1))</f>
        <v>3.29747454853704</v>
      </c>
      <c r="F1020" s="0" t="n">
        <f aca="true">E1020+$D$6*($H$5-E1020)*$H$7+$F$16*($H$7^0.5)*(NORMINV(RAND(),0,1))</f>
        <v>3.3259641514059</v>
      </c>
      <c r="G1020" s="0" t="n">
        <f aca="true">F1020+$D$6*($H$5-F1020)*$H$7+$G$16*($H$7^0.5)*(NORMINV(RAND(),0,1))</f>
        <v>3.4757285615437</v>
      </c>
      <c r="H1020" s="0" t="n">
        <f aca="true">G1020+$D$6*($H$5-G1020)*$H$7+$H$16*($H$7^0.5)*(NORMINV(RAND(),0,1))</f>
        <v>3.77692567155989</v>
      </c>
      <c r="I1020" s="0" t="n">
        <f aca="true">H1020+$D$6*($H$5-H1020)*$H$7+$I$16*($H$7^0.5)*(NORMINV(RAND(),0,1))</f>
        <v>3.82140446807402</v>
      </c>
      <c r="J1020" s="0" t="n">
        <f aca="true">I1020+$D$6*($H$5-I1020)*$H$7+$J$16*($H$7^0.5)*(NORMINV(RAND(),0,1))</f>
        <v>3.72785089314818</v>
      </c>
      <c r="K1020" s="0" t="n">
        <f aca="true">J1020+$D$6*($H$5-J1020)*$H$7+$K$16*($H$7^0.5)*(NORMINV(RAND(),0,1))</f>
        <v>3.80568653684286</v>
      </c>
      <c r="L1020" s="0" t="n">
        <f aca="true">K1020+$D$6*($H$5-K1020)*$H$7+$L$16*($H$7^0.5)*(NORMINV(RAND(),0,1))</f>
        <v>3.72609577265051</v>
      </c>
      <c r="M1020" s="0" t="n">
        <f aca="true">L1020+$D$6*($H$5-L1020)*$H$7+$M$16*($H$7^0.5)*(NORMINV(RAND(),0,1))</f>
        <v>3.65788680275108</v>
      </c>
      <c r="N1020" s="0" t="n">
        <f aca="false">EXP(M1020)</f>
        <v>38.7793078970563</v>
      </c>
      <c r="O1020" s="0" t="n">
        <f aca="false">EXP(($H$9*LN(N1020))+(1-$H$9)*$H$5+(($D$9^2)/(4*$D$6))*(1-$H$9^2))</f>
        <v>33.1369833841143</v>
      </c>
      <c r="P1020" s="33" t="n">
        <f aca="false">(MAX(O1020-$D$5,0))*$H$8</f>
        <v>9.45235098574418</v>
      </c>
    </row>
    <row r="1021" customFormat="false" ht="12.75" hidden="false" customHeight="false" outlineLevel="0" collapsed="false">
      <c r="C1021" s="18"/>
      <c r="P1021" s="33"/>
    </row>
    <row r="1022" customFormat="false" ht="12.75" hidden="false" customHeight="false" outlineLevel="0" collapsed="false">
      <c r="C1022" s="18"/>
      <c r="P1022" s="33"/>
    </row>
    <row r="1023" customFormat="false" ht="12.75" hidden="false" customHeight="false" outlineLevel="0" collapsed="false">
      <c r="C1023" s="18"/>
      <c r="P1023" s="33"/>
    </row>
    <row r="1024" customFormat="false" ht="12.75" hidden="false" customHeight="false" outlineLevel="0" collapsed="false">
      <c r="C1024" s="18"/>
      <c r="P1024" s="33"/>
    </row>
    <row r="1025" customFormat="false" ht="12.75" hidden="false" customHeight="false" outlineLevel="0" collapsed="false">
      <c r="C1025" s="18"/>
      <c r="P1025" s="33"/>
    </row>
    <row r="1026" customFormat="false" ht="12.75" hidden="false" customHeight="false" outlineLevel="0" collapsed="false">
      <c r="C1026" s="18"/>
      <c r="P1026" s="33"/>
    </row>
    <row r="1027" customFormat="false" ht="12.75" hidden="false" customHeight="false" outlineLevel="0" collapsed="false">
      <c r="C1027" s="18"/>
      <c r="P1027" s="33"/>
    </row>
    <row r="1028" customFormat="false" ht="12.75" hidden="false" customHeight="false" outlineLevel="0" collapsed="false">
      <c r="C1028" s="18"/>
      <c r="P1028" s="33"/>
    </row>
    <row r="1029" customFormat="false" ht="12.75" hidden="false" customHeight="false" outlineLevel="0" collapsed="false">
      <c r="C1029" s="18"/>
      <c r="P1029" s="33"/>
    </row>
    <row r="1030" customFormat="false" ht="12.75" hidden="false" customHeight="false" outlineLevel="0" collapsed="false">
      <c r="C1030" s="18"/>
      <c r="P1030" s="33"/>
    </row>
    <row r="1031" customFormat="false" ht="12.75" hidden="false" customHeight="false" outlineLevel="0" collapsed="false">
      <c r="C1031" s="18"/>
      <c r="P1031" s="33"/>
    </row>
    <row r="1032" customFormat="false" ht="12.75" hidden="false" customHeight="false" outlineLevel="0" collapsed="false">
      <c r="C1032" s="18"/>
      <c r="P1032" s="33"/>
    </row>
    <row r="1033" customFormat="false" ht="12.75" hidden="false" customHeight="false" outlineLevel="0" collapsed="false">
      <c r="C1033" s="18"/>
      <c r="P1033" s="33"/>
    </row>
    <row r="1034" customFormat="false" ht="12.75" hidden="false" customHeight="false" outlineLevel="0" collapsed="false">
      <c r="C1034" s="18"/>
      <c r="P1034" s="33"/>
    </row>
    <row r="1035" customFormat="false" ht="12.75" hidden="false" customHeight="false" outlineLevel="0" collapsed="false">
      <c r="C1035" s="18"/>
      <c r="P1035" s="33"/>
    </row>
    <row r="1036" customFormat="false" ht="12.75" hidden="false" customHeight="false" outlineLevel="0" collapsed="false">
      <c r="C1036" s="18"/>
      <c r="P1036" s="33"/>
    </row>
    <row r="1037" customFormat="false" ht="12.75" hidden="false" customHeight="false" outlineLevel="0" collapsed="false">
      <c r="C1037" s="18"/>
      <c r="P1037" s="33"/>
    </row>
    <row r="1038" customFormat="false" ht="12.75" hidden="false" customHeight="false" outlineLevel="0" collapsed="false">
      <c r="C1038" s="18"/>
      <c r="P1038" s="33"/>
    </row>
    <row r="1039" customFormat="false" ht="12.75" hidden="false" customHeight="false" outlineLevel="0" collapsed="false">
      <c r="C1039" s="18"/>
      <c r="P1039" s="33"/>
    </row>
    <row r="1040" customFormat="false" ht="12.75" hidden="false" customHeight="false" outlineLevel="0" collapsed="false">
      <c r="C1040" s="18"/>
      <c r="P1040" s="33"/>
    </row>
    <row r="1041" customFormat="false" ht="12.75" hidden="false" customHeight="false" outlineLevel="0" collapsed="false">
      <c r="C1041" s="18"/>
      <c r="P1041" s="33"/>
    </row>
    <row r="1042" customFormat="false" ht="12.75" hidden="false" customHeight="false" outlineLevel="0" collapsed="false">
      <c r="C1042" s="18"/>
      <c r="P1042" s="33"/>
    </row>
    <row r="1043" customFormat="false" ht="12.75" hidden="false" customHeight="false" outlineLevel="0" collapsed="false">
      <c r="C1043" s="18"/>
      <c r="P1043" s="33"/>
    </row>
    <row r="1044" customFormat="false" ht="12.75" hidden="false" customHeight="false" outlineLevel="0" collapsed="false">
      <c r="C1044" s="18"/>
      <c r="P1044" s="33"/>
    </row>
    <row r="1045" customFormat="false" ht="12.75" hidden="false" customHeight="false" outlineLevel="0" collapsed="false">
      <c r="C1045" s="18"/>
      <c r="P1045" s="33"/>
    </row>
    <row r="1046" customFormat="false" ht="12.75" hidden="false" customHeight="false" outlineLevel="0" collapsed="false">
      <c r="C1046" s="18"/>
      <c r="P1046" s="33"/>
    </row>
    <row r="1047" customFormat="false" ht="12.75" hidden="false" customHeight="false" outlineLevel="0" collapsed="false">
      <c r="C1047" s="18"/>
      <c r="P1047" s="33"/>
    </row>
    <row r="1048" customFormat="false" ht="12.75" hidden="false" customHeight="false" outlineLevel="0" collapsed="false">
      <c r="C1048" s="18"/>
      <c r="P1048" s="33"/>
    </row>
    <row r="1049" customFormat="false" ht="12.75" hidden="false" customHeight="false" outlineLevel="0" collapsed="false">
      <c r="C1049" s="18"/>
      <c r="P1049" s="33"/>
    </row>
    <row r="1050" customFormat="false" ht="12.75" hidden="false" customHeight="false" outlineLevel="0" collapsed="false">
      <c r="C1050" s="18"/>
      <c r="P1050" s="33"/>
    </row>
    <row r="1051" customFormat="false" ht="12.75" hidden="false" customHeight="false" outlineLevel="0" collapsed="false">
      <c r="C1051" s="18"/>
      <c r="P1051" s="33"/>
    </row>
    <row r="1052" customFormat="false" ht="12.75" hidden="false" customHeight="false" outlineLevel="0" collapsed="false">
      <c r="C1052" s="18"/>
      <c r="P1052" s="33"/>
    </row>
    <row r="1053" customFormat="false" ht="12.75" hidden="false" customHeight="false" outlineLevel="0" collapsed="false">
      <c r="C1053" s="18"/>
      <c r="P1053" s="33"/>
    </row>
    <row r="1054" customFormat="false" ht="12.75" hidden="false" customHeight="false" outlineLevel="0" collapsed="false">
      <c r="C1054" s="18"/>
      <c r="P1054" s="33"/>
    </row>
    <row r="1055" customFormat="false" ht="12.75" hidden="false" customHeight="false" outlineLevel="0" collapsed="false">
      <c r="C1055" s="18"/>
      <c r="P1055" s="33"/>
    </row>
    <row r="1056" customFormat="false" ht="12.75" hidden="false" customHeight="false" outlineLevel="0" collapsed="false">
      <c r="C1056" s="18"/>
      <c r="P1056" s="33"/>
    </row>
    <row r="1057" customFormat="false" ht="12.75" hidden="false" customHeight="false" outlineLevel="0" collapsed="false">
      <c r="C1057" s="18"/>
      <c r="P1057" s="33"/>
    </row>
    <row r="1058" customFormat="false" ht="12.75" hidden="false" customHeight="false" outlineLevel="0" collapsed="false">
      <c r="C1058" s="18"/>
      <c r="P1058" s="33"/>
    </row>
    <row r="1059" customFormat="false" ht="12.75" hidden="false" customHeight="false" outlineLevel="0" collapsed="false">
      <c r="C1059" s="18"/>
      <c r="P1059" s="33"/>
    </row>
    <row r="1060" customFormat="false" ht="12.75" hidden="false" customHeight="false" outlineLevel="0" collapsed="false">
      <c r="C1060" s="18"/>
      <c r="P1060" s="33"/>
    </row>
    <row r="1061" customFormat="false" ht="12.75" hidden="false" customHeight="false" outlineLevel="0" collapsed="false">
      <c r="C1061" s="18"/>
      <c r="P1061" s="33"/>
    </row>
    <row r="1062" customFormat="false" ht="12.75" hidden="false" customHeight="false" outlineLevel="0" collapsed="false">
      <c r="C1062" s="18"/>
      <c r="P1062" s="33"/>
    </row>
    <row r="1063" customFormat="false" ht="12.75" hidden="false" customHeight="false" outlineLevel="0" collapsed="false">
      <c r="C1063" s="18"/>
      <c r="P1063" s="33"/>
    </row>
    <row r="1064" customFormat="false" ht="12.75" hidden="false" customHeight="false" outlineLevel="0" collapsed="false">
      <c r="C1064" s="18"/>
      <c r="P1064" s="33"/>
    </row>
    <row r="1065" customFormat="false" ht="12.75" hidden="false" customHeight="false" outlineLevel="0" collapsed="false">
      <c r="C1065" s="18"/>
      <c r="P1065" s="33"/>
    </row>
    <row r="1066" customFormat="false" ht="12.75" hidden="false" customHeight="false" outlineLevel="0" collapsed="false">
      <c r="C1066" s="18"/>
      <c r="P1066" s="33"/>
    </row>
    <row r="1067" customFormat="false" ht="12.75" hidden="false" customHeight="false" outlineLevel="0" collapsed="false">
      <c r="C1067" s="18"/>
      <c r="P1067" s="33"/>
    </row>
    <row r="1068" customFormat="false" ht="12.75" hidden="false" customHeight="false" outlineLevel="0" collapsed="false">
      <c r="C1068" s="18"/>
      <c r="P1068" s="33"/>
    </row>
    <row r="1069" customFormat="false" ht="12.75" hidden="false" customHeight="false" outlineLevel="0" collapsed="false">
      <c r="C1069" s="18"/>
      <c r="P1069" s="33"/>
    </row>
    <row r="1070" customFormat="false" ht="12.75" hidden="false" customHeight="false" outlineLevel="0" collapsed="false">
      <c r="C1070" s="18"/>
      <c r="P1070" s="33"/>
    </row>
    <row r="1071" customFormat="false" ht="12.75" hidden="false" customHeight="false" outlineLevel="0" collapsed="false">
      <c r="C1071" s="18"/>
      <c r="P1071" s="33"/>
    </row>
    <row r="1072" customFormat="false" ht="12.75" hidden="false" customHeight="false" outlineLevel="0" collapsed="false">
      <c r="C1072" s="18"/>
      <c r="P1072" s="33"/>
    </row>
    <row r="1073" customFormat="false" ht="12.75" hidden="false" customHeight="false" outlineLevel="0" collapsed="false">
      <c r="C1073" s="18"/>
      <c r="P1073" s="33"/>
    </row>
    <row r="1074" customFormat="false" ht="12.75" hidden="false" customHeight="false" outlineLevel="0" collapsed="false">
      <c r="C1074" s="18"/>
      <c r="P1074" s="33"/>
    </row>
    <row r="1075" customFormat="false" ht="12.75" hidden="false" customHeight="false" outlineLevel="0" collapsed="false">
      <c r="C1075" s="18"/>
      <c r="P1075" s="33"/>
    </row>
    <row r="1076" customFormat="false" ht="12.75" hidden="false" customHeight="false" outlineLevel="0" collapsed="false">
      <c r="C1076" s="18"/>
      <c r="P1076" s="33"/>
    </row>
    <row r="1077" customFormat="false" ht="12.75" hidden="false" customHeight="false" outlineLevel="0" collapsed="false">
      <c r="C1077" s="18"/>
      <c r="P1077" s="33"/>
    </row>
    <row r="1078" customFormat="false" ht="12.75" hidden="false" customHeight="false" outlineLevel="0" collapsed="false">
      <c r="C1078" s="18"/>
      <c r="P1078" s="33"/>
    </row>
    <row r="1079" customFormat="false" ht="12.75" hidden="false" customHeight="false" outlineLevel="0" collapsed="false">
      <c r="C1079" s="18"/>
      <c r="P1079" s="33"/>
    </row>
    <row r="1080" customFormat="false" ht="12.75" hidden="false" customHeight="false" outlineLevel="0" collapsed="false">
      <c r="C1080" s="18"/>
      <c r="P1080" s="33"/>
    </row>
    <row r="1081" customFormat="false" ht="12.75" hidden="false" customHeight="false" outlineLevel="0" collapsed="false">
      <c r="C1081" s="18"/>
      <c r="P1081" s="33"/>
    </row>
    <row r="1082" customFormat="false" ht="12.75" hidden="false" customHeight="false" outlineLevel="0" collapsed="false">
      <c r="C1082" s="18"/>
      <c r="P1082" s="33"/>
    </row>
    <row r="1083" customFormat="false" ht="12.75" hidden="false" customHeight="false" outlineLevel="0" collapsed="false">
      <c r="C1083" s="18"/>
      <c r="P1083" s="33"/>
    </row>
    <row r="1084" customFormat="false" ht="12.75" hidden="false" customHeight="false" outlineLevel="0" collapsed="false">
      <c r="C1084" s="18"/>
      <c r="P1084" s="33"/>
    </row>
    <row r="1085" customFormat="false" ht="12.75" hidden="false" customHeight="false" outlineLevel="0" collapsed="false">
      <c r="C1085" s="18"/>
      <c r="P1085" s="33"/>
    </row>
    <row r="1086" customFormat="false" ht="12.75" hidden="false" customHeight="false" outlineLevel="0" collapsed="false">
      <c r="C1086" s="18"/>
      <c r="P1086" s="33"/>
    </row>
    <row r="1087" customFormat="false" ht="12.75" hidden="false" customHeight="false" outlineLevel="0" collapsed="false">
      <c r="C1087" s="18"/>
      <c r="P1087" s="33"/>
    </row>
    <row r="1088" customFormat="false" ht="12.75" hidden="false" customHeight="false" outlineLevel="0" collapsed="false">
      <c r="C1088" s="18"/>
      <c r="P1088" s="33"/>
    </row>
    <row r="1089" customFormat="false" ht="12.75" hidden="false" customHeight="false" outlineLevel="0" collapsed="false">
      <c r="C1089" s="18"/>
      <c r="P1089" s="33"/>
    </row>
    <row r="1090" customFormat="false" ht="12.75" hidden="false" customHeight="false" outlineLevel="0" collapsed="false">
      <c r="C1090" s="18"/>
      <c r="P1090" s="33"/>
    </row>
    <row r="1091" customFormat="false" ht="12.75" hidden="false" customHeight="false" outlineLevel="0" collapsed="false">
      <c r="C1091" s="18"/>
      <c r="P1091" s="33"/>
    </row>
    <row r="1092" customFormat="false" ht="12.75" hidden="false" customHeight="false" outlineLevel="0" collapsed="false">
      <c r="C1092" s="18"/>
      <c r="P1092" s="33"/>
    </row>
    <row r="1093" customFormat="false" ht="12.75" hidden="false" customHeight="false" outlineLevel="0" collapsed="false">
      <c r="C1093" s="18"/>
      <c r="P1093" s="33"/>
    </row>
    <row r="1094" customFormat="false" ht="12.75" hidden="false" customHeight="false" outlineLevel="0" collapsed="false">
      <c r="C1094" s="18"/>
      <c r="P1094" s="33"/>
    </row>
    <row r="1095" customFormat="false" ht="12.75" hidden="false" customHeight="false" outlineLevel="0" collapsed="false">
      <c r="C1095" s="18"/>
      <c r="P1095" s="33"/>
    </row>
    <row r="1096" customFormat="false" ht="12.75" hidden="false" customHeight="false" outlineLevel="0" collapsed="false">
      <c r="C1096" s="18"/>
      <c r="P1096" s="33"/>
    </row>
    <row r="1097" customFormat="false" ht="12.75" hidden="false" customHeight="false" outlineLevel="0" collapsed="false">
      <c r="C1097" s="18"/>
      <c r="P1097" s="33"/>
    </row>
    <row r="1098" customFormat="false" ht="12.75" hidden="false" customHeight="false" outlineLevel="0" collapsed="false">
      <c r="C1098" s="18"/>
      <c r="P1098" s="33"/>
    </row>
    <row r="1099" customFormat="false" ht="12.75" hidden="false" customHeight="false" outlineLevel="0" collapsed="false">
      <c r="C1099" s="18"/>
      <c r="P1099" s="33"/>
    </row>
    <row r="1100" customFormat="false" ht="12.75" hidden="false" customHeight="false" outlineLevel="0" collapsed="false">
      <c r="C1100" s="18"/>
      <c r="P1100" s="33"/>
    </row>
    <row r="1101" customFormat="false" ht="12.75" hidden="false" customHeight="false" outlineLevel="0" collapsed="false">
      <c r="C1101" s="18"/>
      <c r="P1101" s="33"/>
    </row>
    <row r="1102" customFormat="false" ht="12.75" hidden="false" customHeight="false" outlineLevel="0" collapsed="false">
      <c r="C1102" s="18"/>
      <c r="P1102" s="33"/>
    </row>
    <row r="1103" customFormat="false" ht="12.75" hidden="false" customHeight="false" outlineLevel="0" collapsed="false">
      <c r="C1103" s="18"/>
      <c r="P1103" s="33"/>
    </row>
    <row r="1104" customFormat="false" ht="12.75" hidden="false" customHeight="false" outlineLevel="0" collapsed="false">
      <c r="C1104" s="18"/>
      <c r="P1104" s="33"/>
    </row>
    <row r="1105" customFormat="false" ht="12.75" hidden="false" customHeight="false" outlineLevel="0" collapsed="false">
      <c r="C1105" s="18"/>
      <c r="P1105" s="33"/>
    </row>
    <row r="1106" customFormat="false" ht="12.75" hidden="false" customHeight="false" outlineLevel="0" collapsed="false">
      <c r="C1106" s="18"/>
      <c r="P1106" s="33"/>
    </row>
    <row r="1107" customFormat="false" ht="12.75" hidden="false" customHeight="false" outlineLevel="0" collapsed="false">
      <c r="C1107" s="18"/>
      <c r="P1107" s="33"/>
    </row>
    <row r="1108" customFormat="false" ht="12.75" hidden="false" customHeight="false" outlineLevel="0" collapsed="false">
      <c r="C1108" s="18"/>
      <c r="P1108" s="33"/>
    </row>
    <row r="1109" customFormat="false" ht="12.75" hidden="false" customHeight="false" outlineLevel="0" collapsed="false">
      <c r="C1109" s="18"/>
      <c r="P1109" s="33"/>
    </row>
    <row r="1110" customFormat="false" ht="12.75" hidden="false" customHeight="false" outlineLevel="0" collapsed="false">
      <c r="C1110" s="18"/>
      <c r="P1110" s="33"/>
    </row>
    <row r="1111" customFormat="false" ht="12.75" hidden="false" customHeight="false" outlineLevel="0" collapsed="false">
      <c r="C1111" s="18"/>
      <c r="P1111" s="33"/>
    </row>
    <row r="1112" customFormat="false" ht="12.75" hidden="false" customHeight="false" outlineLevel="0" collapsed="false">
      <c r="C1112" s="18"/>
      <c r="P1112" s="33"/>
    </row>
    <row r="1113" customFormat="false" ht="12.75" hidden="false" customHeight="false" outlineLevel="0" collapsed="false">
      <c r="C1113" s="18"/>
      <c r="P1113" s="33"/>
    </row>
    <row r="1114" customFormat="false" ht="12.75" hidden="false" customHeight="false" outlineLevel="0" collapsed="false">
      <c r="C1114" s="18"/>
      <c r="P1114" s="33"/>
    </row>
    <row r="1115" customFormat="false" ht="12.75" hidden="false" customHeight="false" outlineLevel="0" collapsed="false">
      <c r="C1115" s="18"/>
      <c r="P1115" s="33"/>
    </row>
    <row r="1116" customFormat="false" ht="12.75" hidden="false" customHeight="false" outlineLevel="0" collapsed="false">
      <c r="C1116" s="18"/>
      <c r="P1116" s="33"/>
    </row>
    <row r="1117" customFormat="false" ht="12.75" hidden="false" customHeight="false" outlineLevel="0" collapsed="false">
      <c r="C1117" s="18"/>
      <c r="P1117" s="33"/>
    </row>
    <row r="1118" customFormat="false" ht="12.75" hidden="false" customHeight="false" outlineLevel="0" collapsed="false">
      <c r="C1118" s="18"/>
      <c r="P1118" s="33"/>
    </row>
    <row r="1119" customFormat="false" ht="12.75" hidden="false" customHeight="false" outlineLevel="0" collapsed="false">
      <c r="C1119" s="18"/>
      <c r="P1119" s="33"/>
    </row>
    <row r="1120" customFormat="false" ht="12.75" hidden="false" customHeight="false" outlineLevel="0" collapsed="false">
      <c r="C1120" s="18"/>
      <c r="P1120" s="33"/>
    </row>
    <row r="1121" customFormat="false" ht="12.75" hidden="false" customHeight="false" outlineLevel="0" collapsed="false">
      <c r="C1121" s="18"/>
      <c r="P1121" s="33"/>
    </row>
    <row r="1122" customFormat="false" ht="12.75" hidden="false" customHeight="false" outlineLevel="0" collapsed="false">
      <c r="C1122" s="18"/>
      <c r="P1122" s="33"/>
    </row>
    <row r="1123" customFormat="false" ht="12.75" hidden="false" customHeight="false" outlineLevel="0" collapsed="false">
      <c r="C1123" s="18"/>
      <c r="P1123" s="33"/>
    </row>
    <row r="1124" customFormat="false" ht="12.75" hidden="false" customHeight="false" outlineLevel="0" collapsed="false">
      <c r="C1124" s="18"/>
      <c r="P1124" s="33"/>
    </row>
    <row r="1125" customFormat="false" ht="12.75" hidden="false" customHeight="false" outlineLevel="0" collapsed="false">
      <c r="C1125" s="18"/>
      <c r="P1125" s="33"/>
    </row>
    <row r="1126" customFormat="false" ht="12.75" hidden="false" customHeight="false" outlineLevel="0" collapsed="false">
      <c r="C1126" s="18"/>
      <c r="P1126" s="33"/>
    </row>
    <row r="1127" customFormat="false" ht="12.75" hidden="false" customHeight="false" outlineLevel="0" collapsed="false">
      <c r="C1127" s="18"/>
      <c r="P1127" s="33"/>
    </row>
    <row r="1128" customFormat="false" ht="12.75" hidden="false" customHeight="false" outlineLevel="0" collapsed="false">
      <c r="C1128" s="18"/>
      <c r="P1128" s="33"/>
    </row>
    <row r="1129" customFormat="false" ht="12.75" hidden="false" customHeight="false" outlineLevel="0" collapsed="false">
      <c r="C1129" s="18"/>
      <c r="P1129" s="33"/>
    </row>
    <row r="1130" customFormat="false" ht="12.75" hidden="false" customHeight="false" outlineLevel="0" collapsed="false">
      <c r="C1130" s="18"/>
      <c r="P1130" s="33"/>
    </row>
    <row r="1131" customFormat="false" ht="12.75" hidden="false" customHeight="false" outlineLevel="0" collapsed="false">
      <c r="C1131" s="18"/>
      <c r="P1131" s="33"/>
    </row>
    <row r="1132" customFormat="false" ht="12.75" hidden="false" customHeight="false" outlineLevel="0" collapsed="false">
      <c r="C1132" s="18"/>
      <c r="P1132" s="33"/>
    </row>
    <row r="1133" customFormat="false" ht="12.75" hidden="false" customHeight="false" outlineLevel="0" collapsed="false">
      <c r="C1133" s="18"/>
      <c r="P1133" s="33"/>
    </row>
    <row r="1134" customFormat="false" ht="12.75" hidden="false" customHeight="false" outlineLevel="0" collapsed="false">
      <c r="C1134" s="18"/>
      <c r="P1134" s="33"/>
    </row>
    <row r="1135" customFormat="false" ht="12.75" hidden="false" customHeight="false" outlineLevel="0" collapsed="false">
      <c r="C1135" s="18"/>
      <c r="P1135" s="33"/>
    </row>
    <row r="1136" customFormat="false" ht="12.75" hidden="false" customHeight="false" outlineLevel="0" collapsed="false">
      <c r="C1136" s="18"/>
      <c r="P1136" s="33"/>
    </row>
    <row r="1137" customFormat="false" ht="12.75" hidden="false" customHeight="false" outlineLevel="0" collapsed="false">
      <c r="C1137" s="18"/>
      <c r="P1137" s="33"/>
    </row>
    <row r="1138" customFormat="false" ht="12.75" hidden="false" customHeight="false" outlineLevel="0" collapsed="false">
      <c r="C1138" s="18"/>
      <c r="P1138" s="33"/>
    </row>
    <row r="1139" customFormat="false" ht="12.75" hidden="false" customHeight="false" outlineLevel="0" collapsed="false">
      <c r="C1139" s="18"/>
      <c r="P1139" s="33"/>
    </row>
    <row r="1140" customFormat="false" ht="12.75" hidden="false" customHeight="false" outlineLevel="0" collapsed="false">
      <c r="C1140" s="18"/>
      <c r="P1140" s="33"/>
    </row>
    <row r="1141" customFormat="false" ht="12.75" hidden="false" customHeight="false" outlineLevel="0" collapsed="false">
      <c r="C1141" s="18"/>
      <c r="P1141" s="33"/>
    </row>
    <row r="1142" customFormat="false" ht="12.75" hidden="false" customHeight="false" outlineLevel="0" collapsed="false">
      <c r="C1142" s="18"/>
      <c r="P1142" s="33"/>
    </row>
    <row r="1143" customFormat="false" ht="12.75" hidden="false" customHeight="false" outlineLevel="0" collapsed="false">
      <c r="C1143" s="18"/>
      <c r="P1143" s="33"/>
    </row>
    <row r="1144" customFormat="false" ht="12.75" hidden="false" customHeight="false" outlineLevel="0" collapsed="false">
      <c r="C1144" s="18"/>
      <c r="P1144" s="33"/>
    </row>
    <row r="1145" customFormat="false" ht="12.75" hidden="false" customHeight="false" outlineLevel="0" collapsed="false">
      <c r="C1145" s="18"/>
      <c r="P1145" s="33"/>
    </row>
    <row r="1146" customFormat="false" ht="12.75" hidden="false" customHeight="false" outlineLevel="0" collapsed="false">
      <c r="C1146" s="18"/>
      <c r="P1146" s="33"/>
    </row>
    <row r="1147" customFormat="false" ht="12.75" hidden="false" customHeight="false" outlineLevel="0" collapsed="false">
      <c r="C1147" s="18"/>
      <c r="P1147" s="33"/>
    </row>
    <row r="1148" customFormat="false" ht="12.75" hidden="false" customHeight="false" outlineLevel="0" collapsed="false">
      <c r="C1148" s="18"/>
      <c r="P1148" s="33"/>
    </row>
    <row r="1149" customFormat="false" ht="12.75" hidden="false" customHeight="false" outlineLevel="0" collapsed="false">
      <c r="C1149" s="18"/>
      <c r="P1149" s="33"/>
    </row>
    <row r="1150" customFormat="false" ht="12.75" hidden="false" customHeight="false" outlineLevel="0" collapsed="false">
      <c r="C1150" s="18"/>
      <c r="P1150" s="33"/>
    </row>
    <row r="1151" customFormat="false" ht="12.75" hidden="false" customHeight="false" outlineLevel="0" collapsed="false">
      <c r="C1151" s="18"/>
      <c r="P1151" s="33"/>
    </row>
    <row r="1152" customFormat="false" ht="12.75" hidden="false" customHeight="false" outlineLevel="0" collapsed="false">
      <c r="C1152" s="18"/>
      <c r="P1152" s="33"/>
    </row>
    <row r="1153" customFormat="false" ht="12.75" hidden="false" customHeight="false" outlineLevel="0" collapsed="false">
      <c r="C1153" s="18"/>
      <c r="P1153" s="33"/>
    </row>
    <row r="1154" customFormat="false" ht="12.75" hidden="false" customHeight="false" outlineLevel="0" collapsed="false">
      <c r="C1154" s="18"/>
      <c r="P1154" s="33"/>
    </row>
    <row r="1155" customFormat="false" ht="12.75" hidden="false" customHeight="false" outlineLevel="0" collapsed="false">
      <c r="C1155" s="18"/>
      <c r="P1155" s="33"/>
    </row>
    <row r="1156" customFormat="false" ht="12.75" hidden="false" customHeight="false" outlineLevel="0" collapsed="false">
      <c r="C1156" s="18"/>
      <c r="P1156" s="33"/>
    </row>
    <row r="1157" customFormat="false" ht="12.75" hidden="false" customHeight="false" outlineLevel="0" collapsed="false">
      <c r="C1157" s="18"/>
      <c r="P1157" s="33"/>
    </row>
    <row r="1158" customFormat="false" ht="12.75" hidden="false" customHeight="false" outlineLevel="0" collapsed="false">
      <c r="C1158" s="18"/>
      <c r="P1158" s="33"/>
    </row>
    <row r="1159" customFormat="false" ht="12.75" hidden="false" customHeight="false" outlineLevel="0" collapsed="false">
      <c r="C1159" s="18"/>
      <c r="P1159" s="33"/>
    </row>
    <row r="1160" customFormat="false" ht="12.75" hidden="false" customHeight="false" outlineLevel="0" collapsed="false">
      <c r="C1160" s="18"/>
      <c r="P1160" s="33"/>
    </row>
    <row r="1161" customFormat="false" ht="12.75" hidden="false" customHeight="false" outlineLevel="0" collapsed="false">
      <c r="C1161" s="18"/>
      <c r="P1161" s="33"/>
    </row>
    <row r="1162" customFormat="false" ht="12.75" hidden="false" customHeight="false" outlineLevel="0" collapsed="false">
      <c r="C1162" s="18"/>
      <c r="P1162" s="33"/>
    </row>
    <row r="1163" customFormat="false" ht="12.75" hidden="false" customHeight="false" outlineLevel="0" collapsed="false">
      <c r="C1163" s="18"/>
      <c r="P1163" s="33"/>
    </row>
    <row r="1164" customFormat="false" ht="12.75" hidden="false" customHeight="false" outlineLevel="0" collapsed="false">
      <c r="C1164" s="18"/>
      <c r="P1164" s="33"/>
    </row>
    <row r="1165" customFormat="false" ht="12.75" hidden="false" customHeight="false" outlineLevel="0" collapsed="false">
      <c r="C1165" s="18"/>
      <c r="P1165" s="33"/>
    </row>
    <row r="1166" customFormat="false" ht="12.75" hidden="false" customHeight="false" outlineLevel="0" collapsed="false">
      <c r="C1166" s="18"/>
      <c r="P1166" s="33"/>
    </row>
    <row r="1167" customFormat="false" ht="12.75" hidden="false" customHeight="false" outlineLevel="0" collapsed="false">
      <c r="C1167" s="18"/>
      <c r="P1167" s="33"/>
    </row>
    <row r="1168" customFormat="false" ht="12.75" hidden="false" customHeight="false" outlineLevel="0" collapsed="false">
      <c r="C1168" s="18"/>
      <c r="P1168" s="33"/>
    </row>
    <row r="1169" customFormat="false" ht="12.75" hidden="false" customHeight="false" outlineLevel="0" collapsed="false">
      <c r="C1169" s="18"/>
      <c r="P1169" s="33"/>
    </row>
    <row r="1170" customFormat="false" ht="12.75" hidden="false" customHeight="false" outlineLevel="0" collapsed="false">
      <c r="C1170" s="18"/>
      <c r="P1170" s="33"/>
    </row>
    <row r="1171" customFormat="false" ht="12.75" hidden="false" customHeight="false" outlineLevel="0" collapsed="false">
      <c r="C1171" s="18"/>
      <c r="P1171" s="33"/>
    </row>
    <row r="1172" customFormat="false" ht="12.75" hidden="false" customHeight="false" outlineLevel="0" collapsed="false">
      <c r="C1172" s="18"/>
      <c r="P1172" s="33"/>
    </row>
    <row r="1173" customFormat="false" ht="12.75" hidden="false" customHeight="false" outlineLevel="0" collapsed="false">
      <c r="C1173" s="18"/>
      <c r="P1173" s="33"/>
    </row>
    <row r="1174" customFormat="false" ht="12.75" hidden="false" customHeight="false" outlineLevel="0" collapsed="false">
      <c r="C1174" s="18"/>
      <c r="P1174" s="33"/>
    </row>
    <row r="1175" customFormat="false" ht="12.75" hidden="false" customHeight="false" outlineLevel="0" collapsed="false">
      <c r="C1175" s="18"/>
      <c r="P1175" s="33"/>
    </row>
    <row r="1176" customFormat="false" ht="12.75" hidden="false" customHeight="false" outlineLevel="0" collapsed="false">
      <c r="C1176" s="18"/>
      <c r="P1176" s="33"/>
    </row>
    <row r="1177" customFormat="false" ht="12.75" hidden="false" customHeight="false" outlineLevel="0" collapsed="false">
      <c r="C1177" s="18"/>
      <c r="P1177" s="33"/>
    </row>
    <row r="1178" customFormat="false" ht="12.75" hidden="false" customHeight="false" outlineLevel="0" collapsed="false">
      <c r="C1178" s="18"/>
      <c r="P1178" s="33"/>
    </row>
    <row r="1179" customFormat="false" ht="12.75" hidden="false" customHeight="false" outlineLevel="0" collapsed="false">
      <c r="C1179" s="18"/>
      <c r="P1179" s="33"/>
    </row>
    <row r="1180" customFormat="false" ht="12.75" hidden="false" customHeight="false" outlineLevel="0" collapsed="false">
      <c r="C1180" s="18"/>
      <c r="P1180" s="33"/>
    </row>
    <row r="1181" customFormat="false" ht="12.75" hidden="false" customHeight="false" outlineLevel="0" collapsed="false">
      <c r="C1181" s="18"/>
      <c r="P1181" s="33"/>
    </row>
    <row r="1182" customFormat="false" ht="12.75" hidden="false" customHeight="false" outlineLevel="0" collapsed="false">
      <c r="C1182" s="18"/>
      <c r="P1182" s="33"/>
    </row>
    <row r="1183" customFormat="false" ht="12.75" hidden="false" customHeight="false" outlineLevel="0" collapsed="false">
      <c r="C1183" s="18"/>
      <c r="P1183" s="33"/>
    </row>
    <row r="1184" customFormat="false" ht="12.75" hidden="false" customHeight="false" outlineLevel="0" collapsed="false">
      <c r="C1184" s="18"/>
      <c r="P1184" s="33"/>
    </row>
    <row r="1185" customFormat="false" ht="12.75" hidden="false" customHeight="false" outlineLevel="0" collapsed="false">
      <c r="C1185" s="18"/>
      <c r="P1185" s="33"/>
    </row>
    <row r="1186" customFormat="false" ht="12.75" hidden="false" customHeight="false" outlineLevel="0" collapsed="false">
      <c r="C1186" s="18"/>
      <c r="P1186" s="33"/>
    </row>
    <row r="1187" customFormat="false" ht="12.75" hidden="false" customHeight="false" outlineLevel="0" collapsed="false">
      <c r="C1187" s="18"/>
      <c r="P1187" s="33"/>
    </row>
    <row r="1188" customFormat="false" ht="12.75" hidden="false" customHeight="false" outlineLevel="0" collapsed="false">
      <c r="C1188" s="18"/>
      <c r="P1188" s="33"/>
    </row>
    <row r="1189" customFormat="false" ht="12.75" hidden="false" customHeight="false" outlineLevel="0" collapsed="false">
      <c r="C1189" s="18"/>
      <c r="P1189" s="33"/>
    </row>
    <row r="1190" customFormat="false" ht="12.75" hidden="false" customHeight="false" outlineLevel="0" collapsed="false">
      <c r="C1190" s="18"/>
      <c r="P1190" s="33"/>
    </row>
    <row r="1191" customFormat="false" ht="12.75" hidden="false" customHeight="false" outlineLevel="0" collapsed="false">
      <c r="C1191" s="18"/>
      <c r="P1191" s="33"/>
    </row>
    <row r="1192" customFormat="false" ht="12.75" hidden="false" customHeight="false" outlineLevel="0" collapsed="false">
      <c r="C1192" s="18"/>
      <c r="P1192" s="33"/>
    </row>
    <row r="1193" customFormat="false" ht="12.75" hidden="false" customHeight="false" outlineLevel="0" collapsed="false">
      <c r="C1193" s="18"/>
      <c r="P1193" s="33"/>
    </row>
    <row r="1194" customFormat="false" ht="12.75" hidden="false" customHeight="false" outlineLevel="0" collapsed="false">
      <c r="C1194" s="18"/>
      <c r="P1194" s="33"/>
    </row>
    <row r="1195" customFormat="false" ht="12.75" hidden="false" customHeight="false" outlineLevel="0" collapsed="false">
      <c r="C1195" s="18"/>
      <c r="P1195" s="33"/>
    </row>
    <row r="1196" customFormat="false" ht="12.75" hidden="false" customHeight="false" outlineLevel="0" collapsed="false">
      <c r="C1196" s="18"/>
      <c r="P1196" s="33"/>
    </row>
    <row r="1197" customFormat="false" ht="12.75" hidden="false" customHeight="false" outlineLevel="0" collapsed="false">
      <c r="C1197" s="18"/>
      <c r="P1197" s="33"/>
    </row>
    <row r="1198" customFormat="false" ht="12.75" hidden="false" customHeight="false" outlineLevel="0" collapsed="false">
      <c r="C1198" s="18"/>
      <c r="P1198" s="33"/>
    </row>
    <row r="1199" customFormat="false" ht="12.75" hidden="false" customHeight="false" outlineLevel="0" collapsed="false">
      <c r="C1199" s="18"/>
      <c r="P1199" s="33"/>
    </row>
    <row r="1200" customFormat="false" ht="12.75" hidden="false" customHeight="false" outlineLevel="0" collapsed="false">
      <c r="C1200" s="18"/>
      <c r="P1200" s="33"/>
    </row>
    <row r="1201" customFormat="false" ht="12.75" hidden="false" customHeight="false" outlineLevel="0" collapsed="false">
      <c r="C1201" s="18"/>
      <c r="P1201" s="33"/>
    </row>
    <row r="1202" customFormat="false" ht="12.75" hidden="false" customHeight="false" outlineLevel="0" collapsed="false">
      <c r="C1202" s="18"/>
      <c r="P1202" s="33"/>
    </row>
    <row r="1203" customFormat="false" ht="12.75" hidden="false" customHeight="false" outlineLevel="0" collapsed="false">
      <c r="C1203" s="18"/>
      <c r="P1203" s="33"/>
    </row>
    <row r="1204" customFormat="false" ht="12.75" hidden="false" customHeight="false" outlineLevel="0" collapsed="false">
      <c r="C1204" s="18"/>
      <c r="P1204" s="33"/>
    </row>
    <row r="1205" customFormat="false" ht="12.75" hidden="false" customHeight="false" outlineLevel="0" collapsed="false">
      <c r="C1205" s="18"/>
      <c r="P1205" s="33"/>
    </row>
    <row r="1206" customFormat="false" ht="12.75" hidden="false" customHeight="false" outlineLevel="0" collapsed="false">
      <c r="C1206" s="18"/>
      <c r="P1206" s="33"/>
    </row>
    <row r="1207" customFormat="false" ht="12.75" hidden="false" customHeight="false" outlineLevel="0" collapsed="false">
      <c r="C1207" s="18"/>
      <c r="P1207" s="33"/>
    </row>
    <row r="1208" customFormat="false" ht="12.75" hidden="false" customHeight="false" outlineLevel="0" collapsed="false">
      <c r="C1208" s="18"/>
      <c r="P1208" s="33"/>
    </row>
    <row r="1209" customFormat="false" ht="12.75" hidden="false" customHeight="false" outlineLevel="0" collapsed="false">
      <c r="C1209" s="18"/>
      <c r="P1209" s="33"/>
    </row>
    <row r="1210" customFormat="false" ht="12.75" hidden="false" customHeight="false" outlineLevel="0" collapsed="false">
      <c r="C1210" s="18"/>
      <c r="P1210" s="33"/>
    </row>
    <row r="1211" customFormat="false" ht="12.75" hidden="false" customHeight="false" outlineLevel="0" collapsed="false">
      <c r="C1211" s="18"/>
      <c r="P1211" s="33"/>
    </row>
    <row r="1212" customFormat="false" ht="12.75" hidden="false" customHeight="false" outlineLevel="0" collapsed="false">
      <c r="C1212" s="18"/>
      <c r="P1212" s="33"/>
    </row>
    <row r="1213" customFormat="false" ht="12.75" hidden="false" customHeight="false" outlineLevel="0" collapsed="false">
      <c r="C1213" s="18"/>
      <c r="P1213" s="33"/>
    </row>
    <row r="1214" customFormat="false" ht="12.75" hidden="false" customHeight="false" outlineLevel="0" collapsed="false">
      <c r="C1214" s="18"/>
      <c r="P1214" s="33"/>
    </row>
    <row r="1215" customFormat="false" ht="12.75" hidden="false" customHeight="false" outlineLevel="0" collapsed="false">
      <c r="C1215" s="18"/>
      <c r="P1215" s="33"/>
    </row>
    <row r="1216" customFormat="false" ht="12.75" hidden="false" customHeight="false" outlineLevel="0" collapsed="false">
      <c r="C1216" s="18"/>
      <c r="P1216" s="33"/>
    </row>
    <row r="1217" customFormat="false" ht="12.75" hidden="false" customHeight="false" outlineLevel="0" collapsed="false">
      <c r="C1217" s="18"/>
      <c r="P1217" s="33"/>
    </row>
    <row r="1218" customFormat="false" ht="12.75" hidden="false" customHeight="false" outlineLevel="0" collapsed="false">
      <c r="C1218" s="18"/>
      <c r="P1218" s="33"/>
    </row>
    <row r="1219" customFormat="false" ht="12.75" hidden="false" customHeight="false" outlineLevel="0" collapsed="false">
      <c r="C1219" s="18"/>
      <c r="P1219" s="33"/>
    </row>
    <row r="1220" customFormat="false" ht="12.75" hidden="false" customHeight="false" outlineLevel="0" collapsed="false">
      <c r="C1220" s="18"/>
      <c r="P1220" s="33"/>
    </row>
    <row r="1221" customFormat="false" ht="12.75" hidden="false" customHeight="false" outlineLevel="0" collapsed="false">
      <c r="C1221" s="18"/>
      <c r="P1221" s="33"/>
    </row>
    <row r="1222" customFormat="false" ht="12.75" hidden="false" customHeight="false" outlineLevel="0" collapsed="false">
      <c r="C1222" s="18"/>
      <c r="P1222" s="33"/>
    </row>
    <row r="1223" customFormat="false" ht="12.75" hidden="false" customHeight="false" outlineLevel="0" collapsed="false">
      <c r="C1223" s="18"/>
      <c r="P1223" s="33"/>
    </row>
    <row r="1224" customFormat="false" ht="12.75" hidden="false" customHeight="false" outlineLevel="0" collapsed="false">
      <c r="C1224" s="18"/>
      <c r="P1224" s="33"/>
    </row>
    <row r="1225" customFormat="false" ht="12.75" hidden="false" customHeight="false" outlineLevel="0" collapsed="false">
      <c r="C1225" s="18"/>
      <c r="P1225" s="33"/>
    </row>
    <row r="1226" customFormat="false" ht="12.75" hidden="false" customHeight="false" outlineLevel="0" collapsed="false">
      <c r="C1226" s="18"/>
      <c r="P1226" s="33"/>
    </row>
    <row r="1227" customFormat="false" ht="12.75" hidden="false" customHeight="false" outlineLevel="0" collapsed="false">
      <c r="C1227" s="18"/>
      <c r="P1227" s="33"/>
    </row>
    <row r="1228" customFormat="false" ht="12.75" hidden="false" customHeight="false" outlineLevel="0" collapsed="false">
      <c r="C1228" s="18"/>
      <c r="P1228" s="33"/>
    </row>
    <row r="1229" customFormat="false" ht="12.75" hidden="false" customHeight="false" outlineLevel="0" collapsed="false">
      <c r="C1229" s="18"/>
      <c r="P1229" s="33"/>
    </row>
    <row r="1230" customFormat="false" ht="12.75" hidden="false" customHeight="false" outlineLevel="0" collapsed="false">
      <c r="C1230" s="18"/>
      <c r="P1230" s="33"/>
    </row>
    <row r="1231" customFormat="false" ht="12.75" hidden="false" customHeight="false" outlineLevel="0" collapsed="false">
      <c r="C1231" s="18"/>
      <c r="P1231" s="33"/>
    </row>
    <row r="1232" customFormat="false" ht="12.75" hidden="false" customHeight="false" outlineLevel="0" collapsed="false">
      <c r="C1232" s="18"/>
      <c r="P1232" s="33"/>
    </row>
    <row r="1233" customFormat="false" ht="12.75" hidden="false" customHeight="false" outlineLevel="0" collapsed="false">
      <c r="C1233" s="18"/>
      <c r="P1233" s="33"/>
    </row>
    <row r="1234" customFormat="false" ht="12.75" hidden="false" customHeight="false" outlineLevel="0" collapsed="false">
      <c r="C1234" s="18"/>
      <c r="P1234" s="33"/>
    </row>
    <row r="1235" customFormat="false" ht="12.75" hidden="false" customHeight="false" outlineLevel="0" collapsed="false">
      <c r="C1235" s="18"/>
      <c r="P1235" s="33"/>
    </row>
    <row r="1236" customFormat="false" ht="12.75" hidden="false" customHeight="false" outlineLevel="0" collapsed="false">
      <c r="C1236" s="18"/>
      <c r="P1236" s="33"/>
    </row>
    <row r="1237" customFormat="false" ht="12.75" hidden="false" customHeight="false" outlineLevel="0" collapsed="false">
      <c r="C1237" s="18"/>
      <c r="P1237" s="33"/>
    </row>
    <row r="1238" customFormat="false" ht="12.75" hidden="false" customHeight="false" outlineLevel="0" collapsed="false">
      <c r="C1238" s="18"/>
      <c r="P1238" s="33"/>
    </row>
    <row r="1239" customFormat="false" ht="12.75" hidden="false" customHeight="false" outlineLevel="0" collapsed="false">
      <c r="C1239" s="18"/>
      <c r="P1239" s="33"/>
    </row>
    <row r="1240" customFormat="false" ht="12.75" hidden="false" customHeight="false" outlineLevel="0" collapsed="false">
      <c r="C1240" s="18"/>
      <c r="P1240" s="33"/>
    </row>
    <row r="1241" customFormat="false" ht="12.75" hidden="false" customHeight="false" outlineLevel="0" collapsed="false">
      <c r="C1241" s="18"/>
      <c r="P1241" s="33"/>
    </row>
    <row r="1242" customFormat="false" ht="12.75" hidden="false" customHeight="false" outlineLevel="0" collapsed="false">
      <c r="C1242" s="18"/>
      <c r="P1242" s="33"/>
    </row>
    <row r="1243" customFormat="false" ht="12.75" hidden="false" customHeight="false" outlineLevel="0" collapsed="false">
      <c r="C1243" s="18"/>
      <c r="P1243" s="33"/>
    </row>
    <row r="1244" customFormat="false" ht="12.75" hidden="false" customHeight="false" outlineLevel="0" collapsed="false">
      <c r="C1244" s="18"/>
      <c r="P1244" s="33"/>
    </row>
    <row r="1245" customFormat="false" ht="12.75" hidden="false" customHeight="false" outlineLevel="0" collapsed="false">
      <c r="C1245" s="18"/>
      <c r="P1245" s="33"/>
    </row>
    <row r="1246" customFormat="false" ht="12.75" hidden="false" customHeight="false" outlineLevel="0" collapsed="false">
      <c r="C1246" s="18"/>
      <c r="P1246" s="33"/>
    </row>
    <row r="1247" customFormat="false" ht="12.75" hidden="false" customHeight="false" outlineLevel="0" collapsed="false">
      <c r="C1247" s="18"/>
      <c r="P1247" s="33"/>
    </row>
    <row r="1248" customFormat="false" ht="12.75" hidden="false" customHeight="false" outlineLevel="0" collapsed="false">
      <c r="C1248" s="18"/>
      <c r="P1248" s="33"/>
    </row>
    <row r="1249" customFormat="false" ht="12.75" hidden="false" customHeight="false" outlineLevel="0" collapsed="false">
      <c r="C1249" s="18"/>
      <c r="P1249" s="33"/>
    </row>
    <row r="1250" customFormat="false" ht="12.75" hidden="false" customHeight="false" outlineLevel="0" collapsed="false">
      <c r="C1250" s="18"/>
      <c r="P1250" s="33"/>
    </row>
    <row r="1251" customFormat="false" ht="12.75" hidden="false" customHeight="false" outlineLevel="0" collapsed="false">
      <c r="C1251" s="18"/>
      <c r="P1251" s="33"/>
    </row>
    <row r="1252" customFormat="false" ht="12.75" hidden="false" customHeight="false" outlineLevel="0" collapsed="false">
      <c r="C1252" s="18"/>
      <c r="P1252" s="33"/>
    </row>
    <row r="1253" customFormat="false" ht="12.75" hidden="false" customHeight="false" outlineLevel="0" collapsed="false">
      <c r="C1253" s="18"/>
      <c r="P1253" s="33"/>
    </row>
    <row r="1254" customFormat="false" ht="12.75" hidden="false" customHeight="false" outlineLevel="0" collapsed="false">
      <c r="C1254" s="18"/>
      <c r="P1254" s="33"/>
    </row>
    <row r="1255" customFormat="false" ht="12.75" hidden="false" customHeight="false" outlineLevel="0" collapsed="false">
      <c r="C1255" s="18"/>
      <c r="P1255" s="33"/>
    </row>
    <row r="1256" customFormat="false" ht="12.75" hidden="false" customHeight="false" outlineLevel="0" collapsed="false">
      <c r="C1256" s="18"/>
      <c r="P1256" s="33"/>
    </row>
    <row r="1257" customFormat="false" ht="12.75" hidden="false" customHeight="false" outlineLevel="0" collapsed="false">
      <c r="C1257" s="18"/>
      <c r="P1257" s="33"/>
    </row>
    <row r="1258" customFormat="false" ht="12.75" hidden="false" customHeight="false" outlineLevel="0" collapsed="false">
      <c r="C1258" s="18"/>
      <c r="P1258" s="33"/>
    </row>
    <row r="1259" customFormat="false" ht="12.75" hidden="false" customHeight="false" outlineLevel="0" collapsed="false">
      <c r="C1259" s="18"/>
      <c r="P1259" s="33"/>
    </row>
    <row r="1260" customFormat="false" ht="12.75" hidden="false" customHeight="false" outlineLevel="0" collapsed="false">
      <c r="C1260" s="18"/>
      <c r="P1260" s="33"/>
    </row>
    <row r="1261" customFormat="false" ht="12.75" hidden="false" customHeight="false" outlineLevel="0" collapsed="false">
      <c r="C1261" s="18"/>
      <c r="P1261" s="33"/>
    </row>
    <row r="1262" customFormat="false" ht="12.75" hidden="false" customHeight="false" outlineLevel="0" collapsed="false">
      <c r="C1262" s="18"/>
      <c r="P1262" s="33"/>
    </row>
    <row r="1263" customFormat="false" ht="12.75" hidden="false" customHeight="false" outlineLevel="0" collapsed="false">
      <c r="C1263" s="18"/>
      <c r="P1263" s="33"/>
    </row>
    <row r="1264" customFormat="false" ht="12.75" hidden="false" customHeight="false" outlineLevel="0" collapsed="false">
      <c r="C1264" s="18"/>
      <c r="P1264" s="33"/>
    </row>
    <row r="1265" customFormat="false" ht="12.75" hidden="false" customHeight="false" outlineLevel="0" collapsed="false">
      <c r="C1265" s="18"/>
      <c r="P1265" s="33"/>
    </row>
    <row r="1266" customFormat="false" ht="12.75" hidden="false" customHeight="false" outlineLevel="0" collapsed="false">
      <c r="C1266" s="18"/>
      <c r="P1266" s="33"/>
    </row>
    <row r="1267" customFormat="false" ht="12.75" hidden="false" customHeight="false" outlineLevel="0" collapsed="false">
      <c r="C1267" s="18"/>
      <c r="P1267" s="33"/>
    </row>
    <row r="1268" customFormat="false" ht="12.75" hidden="false" customHeight="false" outlineLevel="0" collapsed="false">
      <c r="C1268" s="18"/>
      <c r="P1268" s="33"/>
    </row>
    <row r="1269" customFormat="false" ht="12.75" hidden="false" customHeight="false" outlineLevel="0" collapsed="false">
      <c r="C1269" s="18"/>
      <c r="P1269" s="33"/>
    </row>
    <row r="1270" customFormat="false" ht="12.75" hidden="false" customHeight="false" outlineLevel="0" collapsed="false">
      <c r="C1270" s="18"/>
      <c r="P1270" s="33"/>
    </row>
    <row r="1271" customFormat="false" ht="12.75" hidden="false" customHeight="false" outlineLevel="0" collapsed="false">
      <c r="C1271" s="18"/>
      <c r="P1271" s="33"/>
    </row>
    <row r="1272" customFormat="false" ht="12.75" hidden="false" customHeight="false" outlineLevel="0" collapsed="false">
      <c r="C1272" s="18"/>
      <c r="P1272" s="33"/>
    </row>
    <row r="1273" customFormat="false" ht="12.75" hidden="false" customHeight="false" outlineLevel="0" collapsed="false">
      <c r="C1273" s="18"/>
      <c r="P1273" s="33"/>
    </row>
    <row r="1274" customFormat="false" ht="12.75" hidden="false" customHeight="false" outlineLevel="0" collapsed="false">
      <c r="C1274" s="18"/>
      <c r="P1274" s="33"/>
    </row>
    <row r="1275" customFormat="false" ht="12.75" hidden="false" customHeight="false" outlineLevel="0" collapsed="false">
      <c r="C1275" s="18"/>
      <c r="P1275" s="33"/>
    </row>
    <row r="1276" customFormat="false" ht="12.75" hidden="false" customHeight="false" outlineLevel="0" collapsed="false">
      <c r="C1276" s="18"/>
      <c r="P1276" s="33"/>
    </row>
    <row r="1277" customFormat="false" ht="12.75" hidden="false" customHeight="false" outlineLevel="0" collapsed="false">
      <c r="C1277" s="18"/>
      <c r="P1277" s="33"/>
    </row>
    <row r="1278" customFormat="false" ht="12.75" hidden="false" customHeight="false" outlineLevel="0" collapsed="false">
      <c r="C1278" s="18"/>
      <c r="P1278" s="33"/>
    </row>
    <row r="1279" customFormat="false" ht="12.75" hidden="false" customHeight="false" outlineLevel="0" collapsed="false">
      <c r="C1279" s="18"/>
      <c r="P1279" s="33"/>
    </row>
    <row r="1280" customFormat="false" ht="12.75" hidden="false" customHeight="false" outlineLevel="0" collapsed="false">
      <c r="C1280" s="18"/>
      <c r="P1280" s="33"/>
    </row>
    <row r="1281" customFormat="false" ht="12.75" hidden="false" customHeight="false" outlineLevel="0" collapsed="false">
      <c r="C1281" s="18"/>
      <c r="P1281" s="33"/>
    </row>
    <row r="1282" customFormat="false" ht="12.75" hidden="false" customHeight="false" outlineLevel="0" collapsed="false">
      <c r="C1282" s="18"/>
      <c r="P1282" s="33"/>
    </row>
    <row r="1283" customFormat="false" ht="12.75" hidden="false" customHeight="false" outlineLevel="0" collapsed="false">
      <c r="C1283" s="18"/>
      <c r="P1283" s="33"/>
    </row>
    <row r="1284" customFormat="false" ht="12.75" hidden="false" customHeight="false" outlineLevel="0" collapsed="false">
      <c r="C1284" s="18"/>
      <c r="P1284" s="33"/>
    </row>
    <row r="1285" customFormat="false" ht="12.75" hidden="false" customHeight="false" outlineLevel="0" collapsed="false">
      <c r="C1285" s="18"/>
      <c r="P1285" s="33"/>
    </row>
    <row r="1286" customFormat="false" ht="12.75" hidden="false" customHeight="false" outlineLevel="0" collapsed="false">
      <c r="C1286" s="18"/>
      <c r="P1286" s="33"/>
    </row>
    <row r="1287" customFormat="false" ht="12.75" hidden="false" customHeight="false" outlineLevel="0" collapsed="false">
      <c r="C1287" s="18"/>
      <c r="P1287" s="33"/>
    </row>
    <row r="1288" customFormat="false" ht="12.75" hidden="false" customHeight="false" outlineLevel="0" collapsed="false">
      <c r="C1288" s="18"/>
      <c r="P1288" s="33"/>
    </row>
    <row r="1289" customFormat="false" ht="12.75" hidden="false" customHeight="false" outlineLevel="0" collapsed="false">
      <c r="C1289" s="18"/>
      <c r="P1289" s="33"/>
    </row>
    <row r="1290" customFormat="false" ht="12.75" hidden="false" customHeight="false" outlineLevel="0" collapsed="false">
      <c r="C1290" s="18"/>
      <c r="P1290" s="33"/>
    </row>
    <row r="1291" customFormat="false" ht="12.75" hidden="false" customHeight="false" outlineLevel="0" collapsed="false">
      <c r="C1291" s="18"/>
      <c r="P1291" s="33"/>
    </row>
    <row r="1292" customFormat="false" ht="12.75" hidden="false" customHeight="false" outlineLevel="0" collapsed="false">
      <c r="C1292" s="18"/>
      <c r="P1292" s="33"/>
    </row>
    <row r="1293" customFormat="false" ht="12.75" hidden="false" customHeight="false" outlineLevel="0" collapsed="false">
      <c r="C1293" s="18"/>
      <c r="P1293" s="33"/>
    </row>
    <row r="1294" customFormat="false" ht="12.75" hidden="false" customHeight="false" outlineLevel="0" collapsed="false">
      <c r="C1294" s="18"/>
      <c r="P1294" s="33"/>
    </row>
    <row r="1295" customFormat="false" ht="12.75" hidden="false" customHeight="false" outlineLevel="0" collapsed="false">
      <c r="C1295" s="18"/>
      <c r="P1295" s="33"/>
    </row>
    <row r="1296" customFormat="false" ht="12.75" hidden="false" customHeight="false" outlineLevel="0" collapsed="false">
      <c r="C1296" s="18"/>
      <c r="P1296" s="33"/>
    </row>
    <row r="1297" customFormat="false" ht="12.75" hidden="false" customHeight="false" outlineLevel="0" collapsed="false">
      <c r="C1297" s="18"/>
      <c r="P1297" s="33"/>
    </row>
    <row r="1298" customFormat="false" ht="12.75" hidden="false" customHeight="false" outlineLevel="0" collapsed="false">
      <c r="C1298" s="18"/>
      <c r="P1298" s="33"/>
    </row>
    <row r="1299" customFormat="false" ht="12.75" hidden="false" customHeight="false" outlineLevel="0" collapsed="false">
      <c r="C1299" s="18"/>
      <c r="P1299" s="33"/>
    </row>
    <row r="1300" customFormat="false" ht="12.75" hidden="false" customHeight="false" outlineLevel="0" collapsed="false">
      <c r="C1300" s="18"/>
      <c r="P1300" s="33"/>
    </row>
    <row r="1301" customFormat="false" ht="12.75" hidden="false" customHeight="false" outlineLevel="0" collapsed="false">
      <c r="C1301" s="18"/>
      <c r="P1301" s="33"/>
    </row>
    <row r="1302" customFormat="false" ht="12.75" hidden="false" customHeight="false" outlineLevel="0" collapsed="false">
      <c r="C1302" s="18"/>
      <c r="P1302" s="33"/>
    </row>
    <row r="1303" customFormat="false" ht="12.75" hidden="false" customHeight="false" outlineLevel="0" collapsed="false">
      <c r="C1303" s="18"/>
      <c r="P1303" s="33"/>
    </row>
    <row r="1304" customFormat="false" ht="12.75" hidden="false" customHeight="false" outlineLevel="0" collapsed="false">
      <c r="C1304" s="18"/>
      <c r="P1304" s="33"/>
    </row>
    <row r="1305" customFormat="false" ht="12.75" hidden="false" customHeight="false" outlineLevel="0" collapsed="false">
      <c r="C1305" s="18"/>
      <c r="P1305" s="33"/>
    </row>
    <row r="1306" customFormat="false" ht="12.75" hidden="false" customHeight="false" outlineLevel="0" collapsed="false">
      <c r="C1306" s="18"/>
      <c r="P1306" s="33"/>
    </row>
    <row r="1307" customFormat="false" ht="12.75" hidden="false" customHeight="false" outlineLevel="0" collapsed="false">
      <c r="C1307" s="18"/>
      <c r="P1307" s="33"/>
    </row>
    <row r="1308" customFormat="false" ht="12.75" hidden="false" customHeight="false" outlineLevel="0" collapsed="false">
      <c r="C1308" s="18"/>
      <c r="P1308" s="33"/>
    </row>
    <row r="1309" customFormat="false" ht="12.75" hidden="false" customHeight="false" outlineLevel="0" collapsed="false">
      <c r="C1309" s="18"/>
      <c r="P1309" s="33"/>
    </row>
    <row r="1310" customFormat="false" ht="12.75" hidden="false" customHeight="false" outlineLevel="0" collapsed="false">
      <c r="C1310" s="18"/>
      <c r="P1310" s="33"/>
    </row>
    <row r="1311" customFormat="false" ht="12.75" hidden="false" customHeight="false" outlineLevel="0" collapsed="false">
      <c r="C1311" s="18"/>
      <c r="P1311" s="33"/>
    </row>
    <row r="1312" customFormat="false" ht="12.75" hidden="false" customHeight="false" outlineLevel="0" collapsed="false">
      <c r="C1312" s="18"/>
      <c r="P1312" s="33"/>
    </row>
    <row r="1313" customFormat="false" ht="12.75" hidden="false" customHeight="false" outlineLevel="0" collapsed="false">
      <c r="C1313" s="18"/>
      <c r="P1313" s="33"/>
    </row>
    <row r="1314" customFormat="false" ht="12.75" hidden="false" customHeight="false" outlineLevel="0" collapsed="false">
      <c r="C1314" s="18"/>
      <c r="P1314" s="33"/>
    </row>
    <row r="1315" customFormat="false" ht="12.75" hidden="false" customHeight="false" outlineLevel="0" collapsed="false">
      <c r="C1315" s="18"/>
      <c r="P1315" s="33"/>
    </row>
    <row r="1316" customFormat="false" ht="12.75" hidden="false" customHeight="false" outlineLevel="0" collapsed="false">
      <c r="C1316" s="18"/>
      <c r="P1316" s="33"/>
    </row>
    <row r="1317" customFormat="false" ht="12.75" hidden="false" customHeight="false" outlineLevel="0" collapsed="false">
      <c r="C1317" s="18"/>
      <c r="P1317" s="33"/>
    </row>
    <row r="1318" customFormat="false" ht="12.75" hidden="false" customHeight="false" outlineLevel="0" collapsed="false">
      <c r="C1318" s="18"/>
      <c r="P1318" s="33"/>
    </row>
    <row r="1319" customFormat="false" ht="12.75" hidden="false" customHeight="false" outlineLevel="0" collapsed="false">
      <c r="C1319" s="18"/>
      <c r="P1319" s="33"/>
    </row>
    <row r="1320" customFormat="false" ht="12.75" hidden="false" customHeight="false" outlineLevel="0" collapsed="false">
      <c r="C1320" s="18"/>
      <c r="P1320" s="33"/>
    </row>
    <row r="1321" customFormat="false" ht="12.75" hidden="false" customHeight="false" outlineLevel="0" collapsed="false">
      <c r="C1321" s="18"/>
      <c r="P1321" s="33"/>
    </row>
    <row r="1322" customFormat="false" ht="12.75" hidden="false" customHeight="false" outlineLevel="0" collapsed="false">
      <c r="C1322" s="18"/>
      <c r="P1322" s="33"/>
    </row>
    <row r="1323" customFormat="false" ht="12.75" hidden="false" customHeight="false" outlineLevel="0" collapsed="false">
      <c r="C1323" s="18"/>
      <c r="P1323" s="33"/>
    </row>
    <row r="1324" customFormat="false" ht="12.75" hidden="false" customHeight="false" outlineLevel="0" collapsed="false">
      <c r="C1324" s="18"/>
      <c r="P1324" s="33"/>
    </row>
    <row r="1325" customFormat="false" ht="12.75" hidden="false" customHeight="false" outlineLevel="0" collapsed="false">
      <c r="C1325" s="18"/>
      <c r="P1325" s="33"/>
    </row>
    <row r="1326" customFormat="false" ht="12.75" hidden="false" customHeight="false" outlineLevel="0" collapsed="false">
      <c r="C1326" s="18"/>
      <c r="P1326" s="33"/>
    </row>
    <row r="1327" customFormat="false" ht="12.75" hidden="false" customHeight="false" outlineLevel="0" collapsed="false">
      <c r="C1327" s="18"/>
      <c r="P1327" s="33"/>
    </row>
    <row r="1328" customFormat="false" ht="12.75" hidden="false" customHeight="false" outlineLevel="0" collapsed="false">
      <c r="C1328" s="18"/>
      <c r="P1328" s="33"/>
    </row>
    <row r="1329" customFormat="false" ht="12.75" hidden="false" customHeight="false" outlineLevel="0" collapsed="false">
      <c r="C1329" s="18"/>
      <c r="P1329" s="33"/>
    </row>
    <row r="1330" customFormat="false" ht="12.75" hidden="false" customHeight="false" outlineLevel="0" collapsed="false">
      <c r="C1330" s="18"/>
      <c r="P1330" s="33"/>
    </row>
    <row r="1331" customFormat="false" ht="12.75" hidden="false" customHeight="false" outlineLevel="0" collapsed="false">
      <c r="C1331" s="18"/>
      <c r="P1331" s="33"/>
    </row>
    <row r="1332" customFormat="false" ht="12.75" hidden="false" customHeight="false" outlineLevel="0" collapsed="false">
      <c r="C1332" s="18"/>
      <c r="P1332" s="33"/>
    </row>
    <row r="1333" customFormat="false" ht="12.75" hidden="false" customHeight="false" outlineLevel="0" collapsed="false">
      <c r="C1333" s="18"/>
      <c r="P1333" s="33"/>
    </row>
    <row r="1334" customFormat="false" ht="12.75" hidden="false" customHeight="false" outlineLevel="0" collapsed="false">
      <c r="C1334" s="18"/>
      <c r="P1334" s="33"/>
    </row>
    <row r="1335" customFormat="false" ht="12.75" hidden="false" customHeight="false" outlineLevel="0" collapsed="false">
      <c r="C1335" s="18"/>
      <c r="P1335" s="33"/>
    </row>
    <row r="1336" customFormat="false" ht="12.75" hidden="false" customHeight="false" outlineLevel="0" collapsed="false">
      <c r="C1336" s="18"/>
      <c r="P1336" s="33"/>
    </row>
    <row r="1337" customFormat="false" ht="12.75" hidden="false" customHeight="false" outlineLevel="0" collapsed="false">
      <c r="C1337" s="18"/>
      <c r="P1337" s="33"/>
    </row>
    <row r="1338" customFormat="false" ht="12.75" hidden="false" customHeight="false" outlineLevel="0" collapsed="false">
      <c r="C1338" s="18"/>
      <c r="P1338" s="33"/>
    </row>
    <row r="1339" customFormat="false" ht="12.75" hidden="false" customHeight="false" outlineLevel="0" collapsed="false">
      <c r="C1339" s="18"/>
      <c r="P1339" s="33"/>
    </row>
    <row r="1340" customFormat="false" ht="12.75" hidden="false" customHeight="false" outlineLevel="0" collapsed="false">
      <c r="C1340" s="18"/>
      <c r="P1340" s="33"/>
    </row>
    <row r="1341" customFormat="false" ht="12.75" hidden="false" customHeight="false" outlineLevel="0" collapsed="false">
      <c r="C1341" s="18"/>
      <c r="P1341" s="33"/>
    </row>
    <row r="1342" customFormat="false" ht="12.75" hidden="false" customHeight="false" outlineLevel="0" collapsed="false">
      <c r="C1342" s="18"/>
      <c r="P1342" s="33"/>
    </row>
    <row r="1343" customFormat="false" ht="12.75" hidden="false" customHeight="false" outlineLevel="0" collapsed="false">
      <c r="C1343" s="18"/>
      <c r="P1343" s="33"/>
    </row>
    <row r="1344" customFormat="false" ht="12.75" hidden="false" customHeight="false" outlineLevel="0" collapsed="false">
      <c r="C1344" s="18"/>
      <c r="P1344" s="33"/>
    </row>
    <row r="1345" customFormat="false" ht="12.75" hidden="false" customHeight="false" outlineLevel="0" collapsed="false">
      <c r="C1345" s="18"/>
      <c r="P1345" s="33"/>
    </row>
    <row r="1346" customFormat="false" ht="12.75" hidden="false" customHeight="false" outlineLevel="0" collapsed="false">
      <c r="C1346" s="18"/>
      <c r="P1346" s="33"/>
    </row>
    <row r="1347" customFormat="false" ht="12.75" hidden="false" customHeight="false" outlineLevel="0" collapsed="false">
      <c r="C1347" s="18"/>
      <c r="P1347" s="33"/>
    </row>
    <row r="1348" customFormat="false" ht="12.75" hidden="false" customHeight="false" outlineLevel="0" collapsed="false">
      <c r="C1348" s="18"/>
      <c r="P1348" s="33"/>
    </row>
    <row r="1349" customFormat="false" ht="12.75" hidden="false" customHeight="false" outlineLevel="0" collapsed="false">
      <c r="C1349" s="18"/>
      <c r="P1349" s="33"/>
    </row>
    <row r="1350" customFormat="false" ht="12.75" hidden="false" customHeight="false" outlineLevel="0" collapsed="false">
      <c r="C1350" s="18"/>
      <c r="P1350" s="33"/>
    </row>
    <row r="1351" customFormat="false" ht="12.75" hidden="false" customHeight="false" outlineLevel="0" collapsed="false">
      <c r="C1351" s="18"/>
      <c r="P1351" s="33"/>
    </row>
    <row r="1352" customFormat="false" ht="12.75" hidden="false" customHeight="false" outlineLevel="0" collapsed="false">
      <c r="C1352" s="18"/>
      <c r="P1352" s="33"/>
    </row>
    <row r="1353" customFormat="false" ht="12.75" hidden="false" customHeight="false" outlineLevel="0" collapsed="false">
      <c r="C1353" s="18"/>
      <c r="P1353" s="33"/>
    </row>
    <row r="1354" customFormat="false" ht="12.75" hidden="false" customHeight="false" outlineLevel="0" collapsed="false">
      <c r="C1354" s="18"/>
      <c r="P1354" s="33"/>
    </row>
    <row r="1355" customFormat="false" ht="12.75" hidden="false" customHeight="false" outlineLevel="0" collapsed="false">
      <c r="C1355" s="18"/>
      <c r="P1355" s="33"/>
    </row>
    <row r="1356" customFormat="false" ht="12.75" hidden="false" customHeight="false" outlineLevel="0" collapsed="false">
      <c r="C1356" s="18"/>
      <c r="P1356" s="33"/>
    </row>
    <row r="1357" customFormat="false" ht="12.75" hidden="false" customHeight="false" outlineLevel="0" collapsed="false">
      <c r="C1357" s="18"/>
      <c r="P1357" s="33"/>
    </row>
    <row r="1358" customFormat="false" ht="12.75" hidden="false" customHeight="false" outlineLevel="0" collapsed="false">
      <c r="C1358" s="18"/>
      <c r="P1358" s="33"/>
    </row>
    <row r="1359" customFormat="false" ht="12.75" hidden="false" customHeight="false" outlineLevel="0" collapsed="false">
      <c r="C1359" s="18"/>
      <c r="P1359" s="33"/>
    </row>
    <row r="1360" customFormat="false" ht="12.75" hidden="false" customHeight="false" outlineLevel="0" collapsed="false">
      <c r="C1360" s="18"/>
      <c r="P1360" s="33"/>
    </row>
    <row r="1361" customFormat="false" ht="12.75" hidden="false" customHeight="false" outlineLevel="0" collapsed="false">
      <c r="C1361" s="18"/>
      <c r="P1361" s="33"/>
    </row>
    <row r="1362" customFormat="false" ht="12.75" hidden="false" customHeight="false" outlineLevel="0" collapsed="false">
      <c r="C1362" s="18"/>
      <c r="P1362" s="33"/>
    </row>
    <row r="1363" customFormat="false" ht="12.75" hidden="false" customHeight="false" outlineLevel="0" collapsed="false">
      <c r="C1363" s="18"/>
      <c r="P1363" s="33"/>
    </row>
    <row r="1364" customFormat="false" ht="12.75" hidden="false" customHeight="false" outlineLevel="0" collapsed="false">
      <c r="C1364" s="18"/>
      <c r="P1364" s="33"/>
    </row>
    <row r="1365" customFormat="false" ht="12.75" hidden="false" customHeight="false" outlineLevel="0" collapsed="false">
      <c r="C1365" s="18"/>
      <c r="P1365" s="33"/>
    </row>
    <row r="1366" customFormat="false" ht="12.75" hidden="false" customHeight="false" outlineLevel="0" collapsed="false">
      <c r="C1366" s="18"/>
      <c r="P1366" s="33"/>
    </row>
    <row r="1367" customFormat="false" ht="12.75" hidden="false" customHeight="false" outlineLevel="0" collapsed="false">
      <c r="C1367" s="18"/>
      <c r="P1367" s="33"/>
    </row>
    <row r="1368" customFormat="false" ht="12.75" hidden="false" customHeight="false" outlineLevel="0" collapsed="false">
      <c r="C1368" s="18"/>
      <c r="P1368" s="33"/>
    </row>
    <row r="1369" customFormat="false" ht="12.75" hidden="false" customHeight="false" outlineLevel="0" collapsed="false">
      <c r="C1369" s="18"/>
      <c r="P1369" s="33"/>
    </row>
    <row r="1370" customFormat="false" ht="12.75" hidden="false" customHeight="false" outlineLevel="0" collapsed="false">
      <c r="C1370" s="18"/>
      <c r="P1370" s="33"/>
    </row>
    <row r="1371" customFormat="false" ht="12.75" hidden="false" customHeight="false" outlineLevel="0" collapsed="false">
      <c r="C1371" s="18"/>
      <c r="P1371" s="33"/>
    </row>
    <row r="1372" customFormat="false" ht="12.75" hidden="false" customHeight="false" outlineLevel="0" collapsed="false">
      <c r="C1372" s="18"/>
      <c r="P1372" s="33"/>
    </row>
    <row r="1373" customFormat="false" ht="12.75" hidden="false" customHeight="false" outlineLevel="0" collapsed="false">
      <c r="C1373" s="18"/>
      <c r="P1373" s="33"/>
    </row>
    <row r="1374" customFormat="false" ht="12.75" hidden="false" customHeight="false" outlineLevel="0" collapsed="false">
      <c r="C1374" s="18"/>
      <c r="P1374" s="33"/>
    </row>
    <row r="1375" customFormat="false" ht="12.75" hidden="false" customHeight="false" outlineLevel="0" collapsed="false">
      <c r="C1375" s="18"/>
      <c r="P1375" s="33"/>
    </row>
    <row r="1376" customFormat="false" ht="12.75" hidden="false" customHeight="false" outlineLevel="0" collapsed="false">
      <c r="C1376" s="18"/>
      <c r="P1376" s="33"/>
    </row>
    <row r="1377" customFormat="false" ht="12.75" hidden="false" customHeight="false" outlineLevel="0" collapsed="false">
      <c r="C1377" s="18"/>
      <c r="P1377" s="33"/>
    </row>
    <row r="1378" customFormat="false" ht="12.75" hidden="false" customHeight="false" outlineLevel="0" collapsed="false">
      <c r="C1378" s="18"/>
      <c r="P1378" s="33"/>
    </row>
    <row r="1379" customFormat="false" ht="12.75" hidden="false" customHeight="false" outlineLevel="0" collapsed="false">
      <c r="C1379" s="18"/>
      <c r="P1379" s="33"/>
    </row>
    <row r="1380" customFormat="false" ht="12.75" hidden="false" customHeight="false" outlineLevel="0" collapsed="false">
      <c r="C1380" s="18"/>
      <c r="P1380" s="33"/>
    </row>
    <row r="1381" customFormat="false" ht="12.75" hidden="false" customHeight="false" outlineLevel="0" collapsed="false">
      <c r="C1381" s="18"/>
      <c r="P1381" s="33"/>
    </row>
    <row r="1382" customFormat="false" ht="12.75" hidden="false" customHeight="false" outlineLevel="0" collapsed="false">
      <c r="C1382" s="18"/>
      <c r="P1382" s="33"/>
    </row>
    <row r="1383" customFormat="false" ht="12.75" hidden="false" customHeight="false" outlineLevel="0" collapsed="false">
      <c r="C1383" s="18"/>
      <c r="P1383" s="33"/>
    </row>
    <row r="1384" customFormat="false" ht="12.75" hidden="false" customHeight="false" outlineLevel="0" collapsed="false">
      <c r="C1384" s="18"/>
      <c r="P1384" s="33"/>
    </row>
    <row r="1385" customFormat="false" ht="12.75" hidden="false" customHeight="false" outlineLevel="0" collapsed="false">
      <c r="C1385" s="18"/>
      <c r="P1385" s="33"/>
    </row>
    <row r="1386" customFormat="false" ht="12.75" hidden="false" customHeight="false" outlineLevel="0" collapsed="false">
      <c r="C1386" s="18"/>
      <c r="P1386" s="33"/>
    </row>
    <row r="1387" customFormat="false" ht="12.75" hidden="false" customHeight="false" outlineLevel="0" collapsed="false">
      <c r="C1387" s="18"/>
      <c r="P1387" s="33"/>
    </row>
    <row r="1388" customFormat="false" ht="12.75" hidden="false" customHeight="false" outlineLevel="0" collapsed="false">
      <c r="C1388" s="18"/>
      <c r="P1388" s="33"/>
    </row>
    <row r="1389" customFormat="false" ht="12.75" hidden="false" customHeight="false" outlineLevel="0" collapsed="false">
      <c r="C1389" s="18"/>
      <c r="P1389" s="33"/>
    </row>
    <row r="1390" customFormat="false" ht="12.75" hidden="false" customHeight="false" outlineLevel="0" collapsed="false">
      <c r="C1390" s="18"/>
      <c r="P1390" s="33"/>
    </row>
    <row r="1391" customFormat="false" ht="12.75" hidden="false" customHeight="false" outlineLevel="0" collapsed="false">
      <c r="C1391" s="18"/>
      <c r="P1391" s="33"/>
    </row>
    <row r="1392" customFormat="false" ht="12.75" hidden="false" customHeight="false" outlineLevel="0" collapsed="false">
      <c r="C1392" s="18"/>
      <c r="P1392" s="33"/>
    </row>
    <row r="1393" customFormat="false" ht="12.75" hidden="false" customHeight="false" outlineLevel="0" collapsed="false">
      <c r="C1393" s="18"/>
      <c r="P1393" s="33"/>
    </row>
    <row r="1394" customFormat="false" ht="12.75" hidden="false" customHeight="false" outlineLevel="0" collapsed="false">
      <c r="C1394" s="18"/>
      <c r="P1394" s="33"/>
    </row>
    <row r="1395" customFormat="false" ht="12.75" hidden="false" customHeight="false" outlineLevel="0" collapsed="false">
      <c r="C1395" s="18"/>
      <c r="P1395" s="33"/>
    </row>
    <row r="1396" customFormat="false" ht="12.75" hidden="false" customHeight="false" outlineLevel="0" collapsed="false">
      <c r="C1396" s="18"/>
      <c r="P1396" s="33"/>
    </row>
    <row r="1397" customFormat="false" ht="12.75" hidden="false" customHeight="false" outlineLevel="0" collapsed="false">
      <c r="C1397" s="18"/>
      <c r="P1397" s="33"/>
    </row>
    <row r="1398" customFormat="false" ht="12.75" hidden="false" customHeight="false" outlineLevel="0" collapsed="false">
      <c r="C1398" s="18"/>
      <c r="P1398" s="33"/>
    </row>
    <row r="1399" customFormat="false" ht="12.75" hidden="false" customHeight="false" outlineLevel="0" collapsed="false">
      <c r="C1399" s="18"/>
      <c r="P1399" s="33"/>
    </row>
    <row r="1400" customFormat="false" ht="12.75" hidden="false" customHeight="false" outlineLevel="0" collapsed="false">
      <c r="C1400" s="18"/>
      <c r="P1400" s="33"/>
    </row>
    <row r="1401" customFormat="false" ht="12.75" hidden="false" customHeight="false" outlineLevel="0" collapsed="false">
      <c r="C1401" s="18"/>
      <c r="P1401" s="33"/>
    </row>
    <row r="1402" customFormat="false" ht="12.75" hidden="false" customHeight="false" outlineLevel="0" collapsed="false">
      <c r="C1402" s="18"/>
      <c r="P1402" s="33"/>
    </row>
    <row r="1403" customFormat="false" ht="12.75" hidden="false" customHeight="false" outlineLevel="0" collapsed="false">
      <c r="C1403" s="18"/>
      <c r="P1403" s="33"/>
    </row>
    <row r="1404" customFormat="false" ht="12.75" hidden="false" customHeight="false" outlineLevel="0" collapsed="false">
      <c r="C1404" s="18"/>
      <c r="P1404" s="33"/>
    </row>
    <row r="1405" customFormat="false" ht="12.75" hidden="false" customHeight="false" outlineLevel="0" collapsed="false">
      <c r="C1405" s="18"/>
      <c r="P1405" s="33"/>
    </row>
    <row r="1406" customFormat="false" ht="12.75" hidden="false" customHeight="false" outlineLevel="0" collapsed="false">
      <c r="C1406" s="18"/>
      <c r="P1406" s="33"/>
    </row>
    <row r="1407" customFormat="false" ht="12.75" hidden="false" customHeight="false" outlineLevel="0" collapsed="false">
      <c r="C1407" s="18"/>
      <c r="P1407" s="33"/>
    </row>
    <row r="1408" customFormat="false" ht="12.75" hidden="false" customHeight="false" outlineLevel="0" collapsed="false">
      <c r="C1408" s="18"/>
      <c r="P1408" s="33"/>
    </row>
    <row r="1409" customFormat="false" ht="12.75" hidden="false" customHeight="false" outlineLevel="0" collapsed="false">
      <c r="C1409" s="18"/>
      <c r="P1409" s="33"/>
    </row>
    <row r="1410" customFormat="false" ht="12.75" hidden="false" customHeight="false" outlineLevel="0" collapsed="false">
      <c r="C1410" s="18"/>
      <c r="P1410" s="33"/>
    </row>
    <row r="1411" customFormat="false" ht="12.75" hidden="false" customHeight="false" outlineLevel="0" collapsed="false">
      <c r="C1411" s="18"/>
      <c r="P1411" s="33"/>
    </row>
    <row r="1412" customFormat="false" ht="12.75" hidden="false" customHeight="false" outlineLevel="0" collapsed="false">
      <c r="C1412" s="18"/>
      <c r="P1412" s="33"/>
    </row>
    <row r="1413" customFormat="false" ht="12.75" hidden="false" customHeight="false" outlineLevel="0" collapsed="false">
      <c r="C1413" s="18"/>
      <c r="P1413" s="33"/>
    </row>
    <row r="1414" customFormat="false" ht="12.75" hidden="false" customHeight="false" outlineLevel="0" collapsed="false">
      <c r="C1414" s="18"/>
      <c r="P1414" s="33"/>
    </row>
    <row r="1415" customFormat="false" ht="12.75" hidden="false" customHeight="false" outlineLevel="0" collapsed="false">
      <c r="C1415" s="18"/>
      <c r="P1415" s="33"/>
    </row>
    <row r="1416" customFormat="false" ht="12.75" hidden="false" customHeight="false" outlineLevel="0" collapsed="false">
      <c r="C1416" s="18"/>
      <c r="P1416" s="33"/>
    </row>
    <row r="1417" customFormat="false" ht="12.75" hidden="false" customHeight="false" outlineLevel="0" collapsed="false">
      <c r="C1417" s="18"/>
      <c r="P1417" s="33"/>
    </row>
    <row r="1418" customFormat="false" ht="12.75" hidden="false" customHeight="false" outlineLevel="0" collapsed="false">
      <c r="C1418" s="18"/>
      <c r="P1418" s="33"/>
    </row>
    <row r="1419" customFormat="false" ht="12.75" hidden="false" customHeight="false" outlineLevel="0" collapsed="false">
      <c r="C1419" s="18"/>
      <c r="P1419" s="33"/>
    </row>
    <row r="1420" customFormat="false" ht="12.75" hidden="false" customHeight="false" outlineLevel="0" collapsed="false">
      <c r="C1420" s="18"/>
      <c r="P1420" s="33"/>
    </row>
    <row r="1421" customFormat="false" ht="12.75" hidden="false" customHeight="false" outlineLevel="0" collapsed="false">
      <c r="C1421" s="18"/>
      <c r="P1421" s="33"/>
    </row>
    <row r="1422" customFormat="false" ht="12.75" hidden="false" customHeight="false" outlineLevel="0" collapsed="false">
      <c r="C1422" s="18"/>
      <c r="P1422" s="33"/>
    </row>
    <row r="1423" customFormat="false" ht="12.75" hidden="false" customHeight="false" outlineLevel="0" collapsed="false">
      <c r="C1423" s="18"/>
      <c r="P1423" s="33"/>
    </row>
    <row r="1424" customFormat="false" ht="12.75" hidden="false" customHeight="false" outlineLevel="0" collapsed="false">
      <c r="C1424" s="18"/>
      <c r="P1424" s="33"/>
    </row>
    <row r="1425" customFormat="false" ht="12.75" hidden="false" customHeight="false" outlineLevel="0" collapsed="false">
      <c r="C1425" s="18"/>
      <c r="P1425" s="33"/>
    </row>
    <row r="1426" customFormat="false" ht="12.75" hidden="false" customHeight="false" outlineLevel="0" collapsed="false">
      <c r="C1426" s="18"/>
      <c r="P1426" s="33"/>
    </row>
    <row r="1427" customFormat="false" ht="12.75" hidden="false" customHeight="false" outlineLevel="0" collapsed="false">
      <c r="C1427" s="18"/>
      <c r="P1427" s="33"/>
    </row>
    <row r="1428" customFormat="false" ht="12.75" hidden="false" customHeight="false" outlineLevel="0" collapsed="false">
      <c r="C1428" s="18"/>
      <c r="P1428" s="33"/>
    </row>
    <row r="1429" customFormat="false" ht="12.75" hidden="false" customHeight="false" outlineLevel="0" collapsed="false">
      <c r="C1429" s="18"/>
      <c r="P1429" s="33"/>
    </row>
    <row r="1430" customFormat="false" ht="12.75" hidden="false" customHeight="false" outlineLevel="0" collapsed="false">
      <c r="C1430" s="18"/>
      <c r="P1430" s="33"/>
    </row>
    <row r="1431" customFormat="false" ht="12.75" hidden="false" customHeight="false" outlineLevel="0" collapsed="false">
      <c r="C1431" s="18"/>
      <c r="P1431" s="33"/>
    </row>
    <row r="1432" customFormat="false" ht="12.75" hidden="false" customHeight="false" outlineLevel="0" collapsed="false">
      <c r="C1432" s="18"/>
      <c r="P1432" s="33"/>
    </row>
    <row r="1433" customFormat="false" ht="12.75" hidden="false" customHeight="false" outlineLevel="0" collapsed="false">
      <c r="C1433" s="18"/>
      <c r="P1433" s="33"/>
    </row>
    <row r="1434" customFormat="false" ht="12.75" hidden="false" customHeight="false" outlineLevel="0" collapsed="false">
      <c r="C1434" s="18"/>
      <c r="P1434" s="33"/>
    </row>
    <row r="1435" customFormat="false" ht="12.75" hidden="false" customHeight="false" outlineLevel="0" collapsed="false">
      <c r="C1435" s="18"/>
      <c r="P1435" s="33"/>
    </row>
    <row r="1436" customFormat="false" ht="12.75" hidden="false" customHeight="false" outlineLevel="0" collapsed="false">
      <c r="C1436" s="18"/>
      <c r="P1436" s="33"/>
    </row>
    <row r="1437" customFormat="false" ht="12.75" hidden="false" customHeight="false" outlineLevel="0" collapsed="false">
      <c r="C1437" s="18"/>
      <c r="P1437" s="33"/>
    </row>
    <row r="1438" customFormat="false" ht="12.75" hidden="false" customHeight="false" outlineLevel="0" collapsed="false">
      <c r="C1438" s="18"/>
      <c r="P1438" s="33"/>
    </row>
    <row r="1439" customFormat="false" ht="12.75" hidden="false" customHeight="false" outlineLevel="0" collapsed="false">
      <c r="C1439" s="18"/>
      <c r="P1439" s="33"/>
    </row>
    <row r="1440" customFormat="false" ht="12.75" hidden="false" customHeight="false" outlineLevel="0" collapsed="false">
      <c r="C1440" s="18"/>
      <c r="P1440" s="33"/>
    </row>
    <row r="1441" customFormat="false" ht="12.75" hidden="false" customHeight="false" outlineLevel="0" collapsed="false">
      <c r="C1441" s="18"/>
      <c r="P1441" s="33"/>
    </row>
    <row r="1442" customFormat="false" ht="12.75" hidden="false" customHeight="false" outlineLevel="0" collapsed="false">
      <c r="C1442" s="18"/>
      <c r="P1442" s="33"/>
    </row>
    <row r="1443" customFormat="false" ht="12.75" hidden="false" customHeight="false" outlineLevel="0" collapsed="false">
      <c r="C1443" s="18"/>
      <c r="P1443" s="33"/>
    </row>
    <row r="1444" customFormat="false" ht="12.75" hidden="false" customHeight="false" outlineLevel="0" collapsed="false">
      <c r="C1444" s="18"/>
      <c r="P1444" s="33"/>
    </row>
    <row r="1445" customFormat="false" ht="12.75" hidden="false" customHeight="false" outlineLevel="0" collapsed="false">
      <c r="C1445" s="18"/>
      <c r="P1445" s="33"/>
    </row>
    <row r="1446" customFormat="false" ht="12.75" hidden="false" customHeight="false" outlineLevel="0" collapsed="false">
      <c r="C1446" s="18"/>
      <c r="P1446" s="33"/>
    </row>
    <row r="1447" customFormat="false" ht="12.75" hidden="false" customHeight="false" outlineLevel="0" collapsed="false">
      <c r="C1447" s="18"/>
      <c r="P1447" s="33"/>
    </row>
    <row r="1448" customFormat="false" ht="12.75" hidden="false" customHeight="false" outlineLevel="0" collapsed="false">
      <c r="C1448" s="18"/>
      <c r="P1448" s="33"/>
    </row>
    <row r="1449" customFormat="false" ht="12.75" hidden="false" customHeight="false" outlineLevel="0" collapsed="false">
      <c r="C1449" s="18"/>
      <c r="P1449" s="33"/>
    </row>
    <row r="1450" customFormat="false" ht="12.75" hidden="false" customHeight="false" outlineLevel="0" collapsed="false">
      <c r="C1450" s="18"/>
      <c r="P1450" s="33"/>
    </row>
    <row r="1451" customFormat="false" ht="12.75" hidden="false" customHeight="false" outlineLevel="0" collapsed="false">
      <c r="C1451" s="18"/>
      <c r="P1451" s="33"/>
    </row>
    <row r="1452" customFormat="false" ht="12.75" hidden="false" customHeight="false" outlineLevel="0" collapsed="false">
      <c r="C1452" s="18"/>
      <c r="P1452" s="33"/>
    </row>
    <row r="1453" customFormat="false" ht="12.75" hidden="false" customHeight="false" outlineLevel="0" collapsed="false">
      <c r="C1453" s="18"/>
      <c r="P1453" s="33"/>
    </row>
    <row r="1454" customFormat="false" ht="12.75" hidden="false" customHeight="false" outlineLevel="0" collapsed="false">
      <c r="C1454" s="18"/>
      <c r="P1454" s="33"/>
    </row>
    <row r="1455" customFormat="false" ht="12.75" hidden="false" customHeight="false" outlineLevel="0" collapsed="false">
      <c r="C1455" s="18"/>
      <c r="P1455" s="33"/>
    </row>
    <row r="1456" customFormat="false" ht="12.75" hidden="false" customHeight="false" outlineLevel="0" collapsed="false">
      <c r="C1456" s="18"/>
      <c r="P1456" s="33"/>
    </row>
    <row r="1457" customFormat="false" ht="12.75" hidden="false" customHeight="false" outlineLevel="0" collapsed="false">
      <c r="C1457" s="18"/>
      <c r="P1457" s="33"/>
    </row>
    <row r="1458" customFormat="false" ht="12.75" hidden="false" customHeight="false" outlineLevel="0" collapsed="false">
      <c r="C1458" s="18"/>
      <c r="P1458" s="33"/>
    </row>
    <row r="1459" customFormat="false" ht="12.75" hidden="false" customHeight="false" outlineLevel="0" collapsed="false">
      <c r="C1459" s="18"/>
      <c r="P1459" s="33"/>
    </row>
    <row r="1460" customFormat="false" ht="12.75" hidden="false" customHeight="false" outlineLevel="0" collapsed="false">
      <c r="C1460" s="18"/>
      <c r="P1460" s="33"/>
    </row>
    <row r="1461" customFormat="false" ht="12.75" hidden="false" customHeight="false" outlineLevel="0" collapsed="false">
      <c r="C1461" s="18"/>
      <c r="P1461" s="33"/>
    </row>
    <row r="1462" customFormat="false" ht="12.75" hidden="false" customHeight="false" outlineLevel="0" collapsed="false">
      <c r="C1462" s="18"/>
      <c r="P1462" s="33"/>
    </row>
    <row r="1463" customFormat="false" ht="12.75" hidden="false" customHeight="false" outlineLevel="0" collapsed="false">
      <c r="C1463" s="18"/>
      <c r="P1463" s="33"/>
    </row>
    <row r="1464" customFormat="false" ht="12.75" hidden="false" customHeight="false" outlineLevel="0" collapsed="false">
      <c r="C1464" s="18"/>
      <c r="P1464" s="33"/>
    </row>
    <row r="1465" customFormat="false" ht="12.75" hidden="false" customHeight="false" outlineLevel="0" collapsed="false">
      <c r="C1465" s="18"/>
      <c r="P1465" s="33"/>
    </row>
    <row r="1466" customFormat="false" ht="12.75" hidden="false" customHeight="false" outlineLevel="0" collapsed="false">
      <c r="C1466" s="18"/>
      <c r="P1466" s="33"/>
    </row>
    <row r="1467" customFormat="false" ht="12.75" hidden="false" customHeight="false" outlineLevel="0" collapsed="false">
      <c r="C1467" s="18"/>
      <c r="P1467" s="33"/>
    </row>
    <row r="1468" customFormat="false" ht="12.75" hidden="false" customHeight="false" outlineLevel="0" collapsed="false">
      <c r="C1468" s="18"/>
      <c r="P1468" s="33"/>
    </row>
    <row r="1469" customFormat="false" ht="12.75" hidden="false" customHeight="false" outlineLevel="0" collapsed="false">
      <c r="C1469" s="18"/>
      <c r="P1469" s="33"/>
    </row>
    <row r="1470" customFormat="false" ht="12.75" hidden="false" customHeight="false" outlineLevel="0" collapsed="false">
      <c r="C1470" s="18"/>
      <c r="P1470" s="33"/>
    </row>
    <row r="1471" customFormat="false" ht="12.75" hidden="false" customHeight="false" outlineLevel="0" collapsed="false">
      <c r="C1471" s="18"/>
      <c r="P1471" s="33"/>
    </row>
    <row r="1472" customFormat="false" ht="12.75" hidden="false" customHeight="false" outlineLevel="0" collapsed="false">
      <c r="C1472" s="18"/>
      <c r="P1472" s="33"/>
    </row>
    <row r="1473" customFormat="false" ht="12.75" hidden="false" customHeight="false" outlineLevel="0" collapsed="false">
      <c r="C1473" s="18"/>
      <c r="P1473" s="33"/>
    </row>
    <row r="1474" customFormat="false" ht="12.75" hidden="false" customHeight="false" outlineLevel="0" collapsed="false">
      <c r="C1474" s="18"/>
      <c r="P1474" s="33"/>
    </row>
    <row r="1475" customFormat="false" ht="12.75" hidden="false" customHeight="false" outlineLevel="0" collapsed="false">
      <c r="C1475" s="18"/>
      <c r="P1475" s="33"/>
    </row>
    <row r="1476" customFormat="false" ht="12.75" hidden="false" customHeight="false" outlineLevel="0" collapsed="false">
      <c r="C1476" s="18"/>
      <c r="P1476" s="33"/>
    </row>
    <row r="1477" customFormat="false" ht="12.75" hidden="false" customHeight="false" outlineLevel="0" collapsed="false">
      <c r="C1477" s="18"/>
      <c r="P1477" s="33"/>
    </row>
    <row r="1478" customFormat="false" ht="12.75" hidden="false" customHeight="false" outlineLevel="0" collapsed="false">
      <c r="C1478" s="18"/>
      <c r="P1478" s="33"/>
    </row>
    <row r="1479" customFormat="false" ht="12.75" hidden="false" customHeight="false" outlineLevel="0" collapsed="false">
      <c r="C1479" s="18"/>
      <c r="P1479" s="33"/>
    </row>
    <row r="1480" customFormat="false" ht="12.75" hidden="false" customHeight="false" outlineLevel="0" collapsed="false">
      <c r="C1480" s="18"/>
      <c r="P1480" s="33"/>
    </row>
    <row r="1481" customFormat="false" ht="12.75" hidden="false" customHeight="false" outlineLevel="0" collapsed="false">
      <c r="C1481" s="18"/>
      <c r="P1481" s="33"/>
    </row>
    <row r="1482" customFormat="false" ht="12.75" hidden="false" customHeight="false" outlineLevel="0" collapsed="false">
      <c r="C1482" s="18"/>
      <c r="P1482" s="33"/>
    </row>
    <row r="1483" customFormat="false" ht="12.75" hidden="false" customHeight="false" outlineLevel="0" collapsed="false">
      <c r="C1483" s="18"/>
      <c r="P1483" s="33"/>
    </row>
    <row r="1484" customFormat="false" ht="12.75" hidden="false" customHeight="false" outlineLevel="0" collapsed="false">
      <c r="C1484" s="18"/>
      <c r="P1484" s="33"/>
    </row>
    <row r="1485" customFormat="false" ht="12.75" hidden="false" customHeight="false" outlineLevel="0" collapsed="false">
      <c r="C1485" s="18"/>
      <c r="P1485" s="33"/>
    </row>
    <row r="1486" customFormat="false" ht="12.75" hidden="false" customHeight="false" outlineLevel="0" collapsed="false">
      <c r="C1486" s="18"/>
      <c r="P1486" s="33"/>
    </row>
    <row r="1487" customFormat="false" ht="12.75" hidden="false" customHeight="false" outlineLevel="0" collapsed="false">
      <c r="C1487" s="18"/>
      <c r="P1487" s="33"/>
    </row>
    <row r="1488" customFormat="false" ht="12.75" hidden="false" customHeight="false" outlineLevel="0" collapsed="false">
      <c r="C1488" s="18"/>
      <c r="P1488" s="33"/>
    </row>
    <row r="1489" customFormat="false" ht="12.75" hidden="false" customHeight="false" outlineLevel="0" collapsed="false">
      <c r="C1489" s="18"/>
      <c r="P1489" s="33"/>
    </row>
    <row r="1490" customFormat="false" ht="12.75" hidden="false" customHeight="false" outlineLevel="0" collapsed="false">
      <c r="C1490" s="18"/>
      <c r="P1490" s="33"/>
    </row>
    <row r="1491" customFormat="false" ht="12.75" hidden="false" customHeight="false" outlineLevel="0" collapsed="false">
      <c r="C1491" s="18"/>
      <c r="P1491" s="33"/>
    </row>
    <row r="1492" customFormat="false" ht="12.75" hidden="false" customHeight="false" outlineLevel="0" collapsed="false">
      <c r="C1492" s="18"/>
      <c r="P1492" s="33"/>
    </row>
    <row r="1493" customFormat="false" ht="12.75" hidden="false" customHeight="false" outlineLevel="0" collapsed="false">
      <c r="C1493" s="18"/>
      <c r="P1493" s="33"/>
    </row>
    <row r="1494" customFormat="false" ht="12.75" hidden="false" customHeight="false" outlineLevel="0" collapsed="false">
      <c r="C1494" s="18"/>
      <c r="P1494" s="33"/>
    </row>
    <row r="1495" customFormat="false" ht="12.75" hidden="false" customHeight="false" outlineLevel="0" collapsed="false">
      <c r="C1495" s="18"/>
      <c r="P1495" s="33"/>
    </row>
    <row r="1496" customFormat="false" ht="12.75" hidden="false" customHeight="false" outlineLevel="0" collapsed="false">
      <c r="C1496" s="18"/>
      <c r="P1496" s="33"/>
    </row>
    <row r="1497" customFormat="false" ht="12.75" hidden="false" customHeight="false" outlineLevel="0" collapsed="false">
      <c r="C1497" s="18"/>
      <c r="P1497" s="33"/>
    </row>
    <row r="1498" customFormat="false" ht="12.75" hidden="false" customHeight="false" outlineLevel="0" collapsed="false">
      <c r="C1498" s="18"/>
      <c r="P1498" s="33"/>
    </row>
    <row r="1499" customFormat="false" ht="12.75" hidden="false" customHeight="false" outlineLevel="0" collapsed="false">
      <c r="C1499" s="18"/>
      <c r="P1499" s="33"/>
    </row>
    <row r="1500" customFormat="false" ht="12.75" hidden="false" customHeight="false" outlineLevel="0" collapsed="false">
      <c r="C1500" s="18"/>
      <c r="P1500" s="33"/>
    </row>
    <row r="1501" customFormat="false" ht="12.75" hidden="false" customHeight="false" outlineLevel="0" collapsed="false">
      <c r="C1501" s="18"/>
      <c r="P1501" s="33"/>
    </row>
    <row r="1502" customFormat="false" ht="12.75" hidden="false" customHeight="false" outlineLevel="0" collapsed="false">
      <c r="C1502" s="18"/>
      <c r="P1502" s="33"/>
    </row>
    <row r="1503" customFormat="false" ht="12.75" hidden="false" customHeight="false" outlineLevel="0" collapsed="false">
      <c r="C1503" s="18"/>
      <c r="P1503" s="33"/>
    </row>
    <row r="1504" customFormat="false" ht="12.75" hidden="false" customHeight="false" outlineLevel="0" collapsed="false">
      <c r="C1504" s="18"/>
      <c r="P1504" s="33"/>
    </row>
    <row r="1505" customFormat="false" ht="12.75" hidden="false" customHeight="false" outlineLevel="0" collapsed="false">
      <c r="C1505" s="18"/>
      <c r="P1505" s="33"/>
    </row>
    <row r="1506" customFormat="false" ht="12.75" hidden="false" customHeight="false" outlineLevel="0" collapsed="false">
      <c r="C1506" s="18"/>
      <c r="P1506" s="33"/>
    </row>
    <row r="1507" customFormat="false" ht="12.75" hidden="false" customHeight="false" outlineLevel="0" collapsed="false">
      <c r="C1507" s="18"/>
      <c r="P1507" s="33"/>
    </row>
    <row r="1508" customFormat="false" ht="12.75" hidden="false" customHeight="false" outlineLevel="0" collapsed="false">
      <c r="C1508" s="18"/>
      <c r="P1508" s="33"/>
    </row>
    <row r="1509" customFormat="false" ht="12.75" hidden="false" customHeight="false" outlineLevel="0" collapsed="false">
      <c r="C1509" s="18"/>
      <c r="P1509" s="33"/>
    </row>
    <row r="1510" customFormat="false" ht="12.75" hidden="false" customHeight="false" outlineLevel="0" collapsed="false">
      <c r="C1510" s="18"/>
      <c r="P1510" s="33"/>
    </row>
    <row r="1511" customFormat="false" ht="12.75" hidden="false" customHeight="false" outlineLevel="0" collapsed="false">
      <c r="C1511" s="18"/>
      <c r="P1511" s="33"/>
    </row>
    <row r="1512" customFormat="false" ht="12.75" hidden="false" customHeight="false" outlineLevel="0" collapsed="false">
      <c r="C1512" s="18"/>
      <c r="P1512" s="33"/>
    </row>
    <row r="1513" customFormat="false" ht="12.75" hidden="false" customHeight="false" outlineLevel="0" collapsed="false">
      <c r="C1513" s="18"/>
      <c r="P1513" s="33"/>
    </row>
    <row r="1514" customFormat="false" ht="12.75" hidden="false" customHeight="false" outlineLevel="0" collapsed="false">
      <c r="C1514" s="18"/>
      <c r="P1514" s="33"/>
    </row>
    <row r="1515" customFormat="false" ht="12.75" hidden="false" customHeight="false" outlineLevel="0" collapsed="false">
      <c r="C1515" s="18"/>
      <c r="P1515" s="33"/>
    </row>
    <row r="1516" customFormat="false" ht="12.75" hidden="false" customHeight="false" outlineLevel="0" collapsed="false">
      <c r="C1516" s="18"/>
      <c r="P1516" s="33"/>
    </row>
    <row r="1517" customFormat="false" ht="12.75" hidden="false" customHeight="false" outlineLevel="0" collapsed="false">
      <c r="C1517" s="18"/>
      <c r="P1517" s="33"/>
    </row>
    <row r="1518" customFormat="false" ht="12.75" hidden="false" customHeight="false" outlineLevel="0" collapsed="false">
      <c r="C1518" s="18"/>
      <c r="P1518" s="33"/>
    </row>
    <row r="1519" customFormat="false" ht="12.75" hidden="false" customHeight="false" outlineLevel="0" collapsed="false">
      <c r="C1519" s="18"/>
      <c r="P1519" s="33"/>
    </row>
    <row r="1520" customFormat="false" ht="12.75" hidden="false" customHeight="false" outlineLevel="0" collapsed="false">
      <c r="C1520" s="18"/>
      <c r="P1520" s="33"/>
    </row>
    <row r="1521" customFormat="false" ht="12.75" hidden="false" customHeight="false" outlineLevel="0" collapsed="false">
      <c r="C1521" s="18"/>
      <c r="P1521" s="33"/>
    </row>
    <row r="1522" customFormat="false" ht="12.75" hidden="false" customHeight="false" outlineLevel="0" collapsed="false">
      <c r="C1522" s="18"/>
      <c r="P1522" s="33"/>
    </row>
    <row r="1523" customFormat="false" ht="12.75" hidden="false" customHeight="false" outlineLevel="0" collapsed="false">
      <c r="C1523" s="18"/>
      <c r="P1523" s="33"/>
    </row>
    <row r="1524" customFormat="false" ht="12.75" hidden="false" customHeight="false" outlineLevel="0" collapsed="false">
      <c r="C1524" s="18"/>
      <c r="P1524" s="33"/>
    </row>
    <row r="1525" customFormat="false" ht="12.75" hidden="false" customHeight="false" outlineLevel="0" collapsed="false">
      <c r="C1525" s="18"/>
      <c r="P1525" s="33"/>
    </row>
    <row r="1526" customFormat="false" ht="12.75" hidden="false" customHeight="false" outlineLevel="0" collapsed="false">
      <c r="C1526" s="18"/>
      <c r="P1526" s="33"/>
    </row>
    <row r="1527" customFormat="false" ht="12.75" hidden="false" customHeight="false" outlineLevel="0" collapsed="false">
      <c r="C1527" s="18"/>
      <c r="P1527" s="33"/>
    </row>
    <row r="1528" customFormat="false" ht="12.75" hidden="false" customHeight="false" outlineLevel="0" collapsed="false">
      <c r="C1528" s="18"/>
      <c r="P1528" s="33"/>
    </row>
    <row r="1529" customFormat="false" ht="12.75" hidden="false" customHeight="false" outlineLevel="0" collapsed="false">
      <c r="C1529" s="18"/>
      <c r="P1529" s="33"/>
    </row>
    <row r="1530" customFormat="false" ht="12.75" hidden="false" customHeight="false" outlineLevel="0" collapsed="false">
      <c r="C1530" s="18"/>
      <c r="P1530" s="33"/>
    </row>
    <row r="1531" customFormat="false" ht="12.75" hidden="false" customHeight="false" outlineLevel="0" collapsed="false">
      <c r="C1531" s="18"/>
      <c r="P1531" s="33"/>
    </row>
    <row r="1532" customFormat="false" ht="12.75" hidden="false" customHeight="false" outlineLevel="0" collapsed="false">
      <c r="C1532" s="18"/>
      <c r="P1532" s="33"/>
    </row>
    <row r="1533" customFormat="false" ht="12.75" hidden="false" customHeight="false" outlineLevel="0" collapsed="false">
      <c r="C1533" s="18"/>
      <c r="P1533" s="33"/>
    </row>
    <row r="1534" customFormat="false" ht="12.75" hidden="false" customHeight="false" outlineLevel="0" collapsed="false">
      <c r="C1534" s="18"/>
      <c r="P1534" s="33"/>
    </row>
    <row r="1535" customFormat="false" ht="12.75" hidden="false" customHeight="false" outlineLevel="0" collapsed="false">
      <c r="C1535" s="18"/>
      <c r="P1535" s="33"/>
    </row>
    <row r="1536" customFormat="false" ht="12.75" hidden="false" customHeight="false" outlineLevel="0" collapsed="false">
      <c r="C1536" s="18"/>
      <c r="P1536" s="33"/>
    </row>
    <row r="1537" customFormat="false" ht="12.75" hidden="false" customHeight="false" outlineLevel="0" collapsed="false">
      <c r="C1537" s="18"/>
      <c r="P1537" s="33"/>
    </row>
    <row r="1538" customFormat="false" ht="12.75" hidden="false" customHeight="false" outlineLevel="0" collapsed="false">
      <c r="C1538" s="18"/>
      <c r="P1538" s="33"/>
    </row>
    <row r="1539" customFormat="false" ht="12.75" hidden="false" customHeight="false" outlineLevel="0" collapsed="false">
      <c r="C1539" s="18"/>
      <c r="P1539" s="33"/>
    </row>
    <row r="1540" customFormat="false" ht="12.75" hidden="false" customHeight="false" outlineLevel="0" collapsed="false">
      <c r="C1540" s="18"/>
      <c r="P1540" s="33"/>
    </row>
    <row r="1541" customFormat="false" ht="12.75" hidden="false" customHeight="false" outlineLevel="0" collapsed="false">
      <c r="C1541" s="18"/>
      <c r="P1541" s="33"/>
    </row>
    <row r="1542" customFormat="false" ht="12.75" hidden="false" customHeight="false" outlineLevel="0" collapsed="false">
      <c r="C1542" s="18"/>
      <c r="P1542" s="33"/>
    </row>
    <row r="1543" customFormat="false" ht="12.75" hidden="false" customHeight="false" outlineLevel="0" collapsed="false">
      <c r="C1543" s="18"/>
      <c r="P1543" s="33"/>
    </row>
    <row r="1544" customFormat="false" ht="12.75" hidden="false" customHeight="false" outlineLevel="0" collapsed="false">
      <c r="C1544" s="18"/>
      <c r="P1544" s="33"/>
    </row>
    <row r="1545" customFormat="false" ht="12.75" hidden="false" customHeight="false" outlineLevel="0" collapsed="false">
      <c r="C1545" s="18"/>
      <c r="P1545" s="33"/>
    </row>
    <row r="1546" customFormat="false" ht="12.75" hidden="false" customHeight="false" outlineLevel="0" collapsed="false">
      <c r="C1546" s="18"/>
      <c r="P1546" s="33"/>
    </row>
    <row r="1547" customFormat="false" ht="12.75" hidden="false" customHeight="false" outlineLevel="0" collapsed="false">
      <c r="C1547" s="18"/>
      <c r="P1547" s="33"/>
    </row>
    <row r="1548" customFormat="false" ht="12.75" hidden="false" customHeight="false" outlineLevel="0" collapsed="false">
      <c r="C1548" s="18"/>
      <c r="P1548" s="33"/>
    </row>
    <row r="1549" customFormat="false" ht="12.75" hidden="false" customHeight="false" outlineLevel="0" collapsed="false">
      <c r="C1549" s="18"/>
      <c r="P1549" s="33"/>
    </row>
    <row r="1550" customFormat="false" ht="12.75" hidden="false" customHeight="false" outlineLevel="0" collapsed="false">
      <c r="C1550" s="18"/>
      <c r="P1550" s="33"/>
    </row>
    <row r="1551" customFormat="false" ht="12.75" hidden="false" customHeight="false" outlineLevel="0" collapsed="false">
      <c r="C1551" s="18"/>
      <c r="P1551" s="33"/>
    </row>
    <row r="1552" customFormat="false" ht="12.75" hidden="false" customHeight="false" outlineLevel="0" collapsed="false">
      <c r="C1552" s="18"/>
      <c r="P1552" s="33"/>
    </row>
    <row r="1553" customFormat="false" ht="12.75" hidden="false" customHeight="false" outlineLevel="0" collapsed="false">
      <c r="C1553" s="18"/>
      <c r="P1553" s="33"/>
    </row>
    <row r="1554" customFormat="false" ht="12.75" hidden="false" customHeight="false" outlineLevel="0" collapsed="false">
      <c r="C1554" s="18"/>
      <c r="P1554" s="33"/>
    </row>
    <row r="1555" customFormat="false" ht="12.75" hidden="false" customHeight="false" outlineLevel="0" collapsed="false">
      <c r="C1555" s="18"/>
      <c r="P1555" s="33"/>
    </row>
    <row r="1556" customFormat="false" ht="12.75" hidden="false" customHeight="false" outlineLevel="0" collapsed="false">
      <c r="C1556" s="18"/>
      <c r="P1556" s="33"/>
    </row>
    <row r="1557" customFormat="false" ht="12.75" hidden="false" customHeight="false" outlineLevel="0" collapsed="false">
      <c r="C1557" s="18"/>
      <c r="P1557" s="33"/>
    </row>
    <row r="1558" customFormat="false" ht="12.75" hidden="false" customHeight="false" outlineLevel="0" collapsed="false">
      <c r="C1558" s="18"/>
      <c r="P1558" s="33"/>
    </row>
    <row r="1559" customFormat="false" ht="12.75" hidden="false" customHeight="false" outlineLevel="0" collapsed="false">
      <c r="C1559" s="18"/>
      <c r="P1559" s="33"/>
    </row>
    <row r="1560" customFormat="false" ht="12.75" hidden="false" customHeight="false" outlineLevel="0" collapsed="false">
      <c r="C1560" s="18"/>
      <c r="P1560" s="33"/>
    </row>
    <row r="1561" customFormat="false" ht="12.75" hidden="false" customHeight="false" outlineLevel="0" collapsed="false">
      <c r="C1561" s="18"/>
      <c r="P1561" s="33"/>
    </row>
    <row r="1562" customFormat="false" ht="12.75" hidden="false" customHeight="false" outlineLevel="0" collapsed="false">
      <c r="C1562" s="18"/>
      <c r="P1562" s="33"/>
    </row>
    <row r="1563" customFormat="false" ht="12.75" hidden="false" customHeight="false" outlineLevel="0" collapsed="false">
      <c r="C1563" s="18"/>
      <c r="P1563" s="33"/>
    </row>
    <row r="1564" customFormat="false" ht="12.75" hidden="false" customHeight="false" outlineLevel="0" collapsed="false">
      <c r="C1564" s="18"/>
      <c r="P1564" s="33"/>
    </row>
    <row r="1565" customFormat="false" ht="12.75" hidden="false" customHeight="false" outlineLevel="0" collapsed="false">
      <c r="C1565" s="18"/>
      <c r="P1565" s="33"/>
    </row>
    <row r="1566" customFormat="false" ht="12.75" hidden="false" customHeight="false" outlineLevel="0" collapsed="false">
      <c r="C1566" s="18"/>
      <c r="P1566" s="33"/>
    </row>
    <row r="1567" customFormat="false" ht="12.75" hidden="false" customHeight="false" outlineLevel="0" collapsed="false">
      <c r="C1567" s="18"/>
      <c r="P1567" s="33"/>
    </row>
    <row r="1568" customFormat="false" ht="12.75" hidden="false" customHeight="false" outlineLevel="0" collapsed="false">
      <c r="C1568" s="18"/>
      <c r="P1568" s="33"/>
    </row>
    <row r="1569" customFormat="false" ht="12.75" hidden="false" customHeight="false" outlineLevel="0" collapsed="false">
      <c r="C1569" s="18"/>
      <c r="P1569" s="33"/>
    </row>
    <row r="1570" customFormat="false" ht="12.75" hidden="false" customHeight="false" outlineLevel="0" collapsed="false">
      <c r="C1570" s="18"/>
      <c r="P1570" s="33"/>
    </row>
    <row r="1571" customFormat="false" ht="12.75" hidden="false" customHeight="false" outlineLevel="0" collapsed="false">
      <c r="C1571" s="18"/>
      <c r="P1571" s="33"/>
    </row>
    <row r="1572" customFormat="false" ht="12.75" hidden="false" customHeight="false" outlineLevel="0" collapsed="false">
      <c r="C1572" s="18"/>
      <c r="P1572" s="33"/>
    </row>
    <row r="1573" customFormat="false" ht="12.75" hidden="false" customHeight="false" outlineLevel="0" collapsed="false">
      <c r="C1573" s="18"/>
      <c r="P1573" s="33"/>
    </row>
    <row r="1574" customFormat="false" ht="12.75" hidden="false" customHeight="false" outlineLevel="0" collapsed="false">
      <c r="C1574" s="18"/>
      <c r="P1574" s="33"/>
    </row>
    <row r="1575" customFormat="false" ht="12.75" hidden="false" customHeight="false" outlineLevel="0" collapsed="false">
      <c r="C1575" s="18"/>
      <c r="P1575" s="33"/>
    </row>
    <row r="1576" customFormat="false" ht="12.75" hidden="false" customHeight="false" outlineLevel="0" collapsed="false">
      <c r="C1576" s="18"/>
      <c r="P1576" s="33"/>
    </row>
    <row r="1577" customFormat="false" ht="12.75" hidden="false" customHeight="false" outlineLevel="0" collapsed="false">
      <c r="C1577" s="18"/>
      <c r="P1577" s="33"/>
    </row>
    <row r="1578" customFormat="false" ht="12.75" hidden="false" customHeight="false" outlineLevel="0" collapsed="false">
      <c r="C1578" s="18"/>
      <c r="P1578" s="33"/>
    </row>
    <row r="1579" customFormat="false" ht="12.75" hidden="false" customHeight="false" outlineLevel="0" collapsed="false">
      <c r="C1579" s="18"/>
      <c r="P1579" s="33"/>
    </row>
    <row r="1580" customFormat="false" ht="12.75" hidden="false" customHeight="false" outlineLevel="0" collapsed="false">
      <c r="C1580" s="18"/>
      <c r="P1580" s="33"/>
    </row>
    <row r="1581" customFormat="false" ht="12.75" hidden="false" customHeight="false" outlineLevel="0" collapsed="false">
      <c r="C1581" s="18"/>
      <c r="P1581" s="33"/>
    </row>
    <row r="1582" customFormat="false" ht="12.75" hidden="false" customHeight="false" outlineLevel="0" collapsed="false">
      <c r="C1582" s="18"/>
      <c r="P1582" s="33"/>
    </row>
    <row r="1583" customFormat="false" ht="12.75" hidden="false" customHeight="false" outlineLevel="0" collapsed="false">
      <c r="C1583" s="18"/>
      <c r="P1583" s="33"/>
    </row>
    <row r="1584" customFormat="false" ht="12.75" hidden="false" customHeight="false" outlineLevel="0" collapsed="false">
      <c r="C1584" s="18"/>
      <c r="P1584" s="33"/>
    </row>
    <row r="1585" customFormat="false" ht="12.75" hidden="false" customHeight="false" outlineLevel="0" collapsed="false">
      <c r="C1585" s="18"/>
      <c r="P1585" s="33"/>
    </row>
    <row r="1586" customFormat="false" ht="12.75" hidden="false" customHeight="false" outlineLevel="0" collapsed="false">
      <c r="C1586" s="18"/>
      <c r="P1586" s="33"/>
    </row>
    <row r="1587" customFormat="false" ht="12.75" hidden="false" customHeight="false" outlineLevel="0" collapsed="false">
      <c r="C1587" s="18"/>
      <c r="P1587" s="33"/>
    </row>
    <row r="1588" customFormat="false" ht="12.75" hidden="false" customHeight="false" outlineLevel="0" collapsed="false">
      <c r="C1588" s="18"/>
      <c r="P1588" s="33"/>
    </row>
    <row r="1589" customFormat="false" ht="12.75" hidden="false" customHeight="false" outlineLevel="0" collapsed="false">
      <c r="C1589" s="18"/>
      <c r="P1589" s="33"/>
    </row>
    <row r="1590" customFormat="false" ht="12.75" hidden="false" customHeight="false" outlineLevel="0" collapsed="false">
      <c r="C1590" s="18"/>
      <c r="P1590" s="33"/>
    </row>
    <row r="1591" customFormat="false" ht="12.75" hidden="false" customHeight="false" outlineLevel="0" collapsed="false">
      <c r="C1591" s="18"/>
      <c r="P1591" s="33"/>
    </row>
    <row r="1592" customFormat="false" ht="12.75" hidden="false" customHeight="false" outlineLevel="0" collapsed="false">
      <c r="C1592" s="18"/>
      <c r="P1592" s="33"/>
    </row>
    <row r="1593" customFormat="false" ht="12.75" hidden="false" customHeight="false" outlineLevel="0" collapsed="false">
      <c r="C1593" s="18"/>
      <c r="P1593" s="33"/>
    </row>
    <row r="1594" customFormat="false" ht="12.75" hidden="false" customHeight="false" outlineLevel="0" collapsed="false">
      <c r="C1594" s="18"/>
      <c r="P1594" s="33"/>
    </row>
    <row r="1595" customFormat="false" ht="12.75" hidden="false" customHeight="false" outlineLevel="0" collapsed="false">
      <c r="C1595" s="18"/>
      <c r="P1595" s="33"/>
    </row>
    <row r="1596" customFormat="false" ht="12.75" hidden="false" customHeight="false" outlineLevel="0" collapsed="false">
      <c r="C1596" s="18"/>
      <c r="P1596" s="33"/>
    </row>
    <row r="1597" customFormat="false" ht="12.75" hidden="false" customHeight="false" outlineLevel="0" collapsed="false">
      <c r="C1597" s="18"/>
      <c r="P1597" s="33"/>
    </row>
    <row r="1598" customFormat="false" ht="12.75" hidden="false" customHeight="false" outlineLevel="0" collapsed="false">
      <c r="C1598" s="18"/>
      <c r="P1598" s="33"/>
    </row>
    <row r="1599" customFormat="false" ht="12.75" hidden="false" customHeight="false" outlineLevel="0" collapsed="false">
      <c r="C1599" s="18"/>
      <c r="P1599" s="33"/>
    </row>
    <row r="1600" customFormat="false" ht="12.75" hidden="false" customHeight="false" outlineLevel="0" collapsed="false">
      <c r="C1600" s="18"/>
      <c r="P1600" s="33"/>
    </row>
    <row r="1601" customFormat="false" ht="12.75" hidden="false" customHeight="false" outlineLevel="0" collapsed="false">
      <c r="C1601" s="18"/>
      <c r="P1601" s="33"/>
    </row>
    <row r="1602" customFormat="false" ht="12.75" hidden="false" customHeight="false" outlineLevel="0" collapsed="false">
      <c r="C1602" s="18"/>
      <c r="P1602" s="33"/>
    </row>
    <row r="1603" customFormat="false" ht="12.75" hidden="false" customHeight="false" outlineLevel="0" collapsed="false">
      <c r="C1603" s="18"/>
      <c r="P1603" s="33"/>
    </row>
    <row r="1604" customFormat="false" ht="12.75" hidden="false" customHeight="false" outlineLevel="0" collapsed="false">
      <c r="C1604" s="18"/>
      <c r="P1604" s="33"/>
    </row>
    <row r="1605" customFormat="false" ht="12.75" hidden="false" customHeight="false" outlineLevel="0" collapsed="false">
      <c r="C1605" s="18"/>
      <c r="P1605" s="33"/>
    </row>
    <row r="1606" customFormat="false" ht="12.75" hidden="false" customHeight="false" outlineLevel="0" collapsed="false">
      <c r="C1606" s="18"/>
      <c r="P1606" s="33"/>
    </row>
    <row r="1607" customFormat="false" ht="12.75" hidden="false" customHeight="false" outlineLevel="0" collapsed="false">
      <c r="C1607" s="18"/>
      <c r="P1607" s="33"/>
    </row>
    <row r="1608" customFormat="false" ht="12.75" hidden="false" customHeight="false" outlineLevel="0" collapsed="false">
      <c r="C1608" s="18"/>
      <c r="P1608" s="33"/>
    </row>
    <row r="1609" customFormat="false" ht="12.75" hidden="false" customHeight="false" outlineLevel="0" collapsed="false">
      <c r="C1609" s="18"/>
      <c r="P1609" s="33"/>
    </row>
    <row r="1610" customFormat="false" ht="12.75" hidden="false" customHeight="false" outlineLevel="0" collapsed="false">
      <c r="C1610" s="18"/>
      <c r="P1610" s="33"/>
    </row>
    <row r="1611" customFormat="false" ht="12.75" hidden="false" customHeight="false" outlineLevel="0" collapsed="false">
      <c r="C1611" s="18"/>
      <c r="P1611" s="33"/>
    </row>
    <row r="1612" customFormat="false" ht="12.75" hidden="false" customHeight="false" outlineLevel="0" collapsed="false">
      <c r="C1612" s="18"/>
      <c r="P1612" s="33"/>
    </row>
    <row r="1613" customFormat="false" ht="12.75" hidden="false" customHeight="false" outlineLevel="0" collapsed="false">
      <c r="C1613" s="18"/>
      <c r="P1613" s="33"/>
    </row>
    <row r="1614" customFormat="false" ht="12.75" hidden="false" customHeight="false" outlineLevel="0" collapsed="false">
      <c r="C1614" s="18"/>
      <c r="P1614" s="33"/>
    </row>
    <row r="1615" customFormat="false" ht="12.75" hidden="false" customHeight="false" outlineLevel="0" collapsed="false">
      <c r="C1615" s="18"/>
      <c r="P1615" s="33"/>
    </row>
    <row r="1616" customFormat="false" ht="12.75" hidden="false" customHeight="false" outlineLevel="0" collapsed="false">
      <c r="C1616" s="18"/>
      <c r="P1616" s="33"/>
    </row>
    <row r="1617" customFormat="false" ht="12.75" hidden="false" customHeight="false" outlineLevel="0" collapsed="false">
      <c r="C1617" s="18"/>
      <c r="P1617" s="33"/>
    </row>
    <row r="1618" customFormat="false" ht="12.75" hidden="false" customHeight="false" outlineLevel="0" collapsed="false">
      <c r="C1618" s="18"/>
      <c r="P1618" s="33"/>
    </row>
    <row r="1619" customFormat="false" ht="12.75" hidden="false" customHeight="false" outlineLevel="0" collapsed="false">
      <c r="C1619" s="18"/>
      <c r="P1619" s="33"/>
    </row>
    <row r="1620" customFormat="false" ht="12.75" hidden="false" customHeight="false" outlineLevel="0" collapsed="false">
      <c r="C1620" s="18"/>
      <c r="P1620" s="33"/>
    </row>
    <row r="1621" customFormat="false" ht="12.75" hidden="false" customHeight="false" outlineLevel="0" collapsed="false">
      <c r="C1621" s="18"/>
      <c r="P1621" s="33"/>
    </row>
    <row r="1622" customFormat="false" ht="12.75" hidden="false" customHeight="false" outlineLevel="0" collapsed="false">
      <c r="C1622" s="18"/>
      <c r="P1622" s="33"/>
    </row>
    <row r="1623" customFormat="false" ht="12.75" hidden="false" customHeight="false" outlineLevel="0" collapsed="false">
      <c r="C1623" s="18"/>
      <c r="P1623" s="33"/>
    </row>
    <row r="1624" customFormat="false" ht="12.75" hidden="false" customHeight="false" outlineLevel="0" collapsed="false">
      <c r="C1624" s="18"/>
      <c r="P1624" s="33"/>
    </row>
    <row r="1625" customFormat="false" ht="12.75" hidden="false" customHeight="false" outlineLevel="0" collapsed="false">
      <c r="C1625" s="18"/>
      <c r="P1625" s="33"/>
    </row>
    <row r="1626" customFormat="false" ht="12.75" hidden="false" customHeight="false" outlineLevel="0" collapsed="false">
      <c r="C1626" s="18"/>
      <c r="P1626" s="33"/>
    </row>
    <row r="1627" customFormat="false" ht="12.75" hidden="false" customHeight="false" outlineLevel="0" collapsed="false">
      <c r="C1627" s="18"/>
      <c r="P1627" s="33"/>
    </row>
    <row r="1628" customFormat="false" ht="12.75" hidden="false" customHeight="false" outlineLevel="0" collapsed="false">
      <c r="C1628" s="18"/>
      <c r="P1628" s="33"/>
    </row>
    <row r="1629" customFormat="false" ht="12.75" hidden="false" customHeight="false" outlineLevel="0" collapsed="false">
      <c r="C1629" s="18"/>
      <c r="P1629" s="33"/>
    </row>
    <row r="1630" customFormat="false" ht="12.75" hidden="false" customHeight="false" outlineLevel="0" collapsed="false">
      <c r="C1630" s="18"/>
      <c r="P1630" s="33"/>
    </row>
    <row r="1631" customFormat="false" ht="12.75" hidden="false" customHeight="false" outlineLevel="0" collapsed="false">
      <c r="C1631" s="18"/>
      <c r="P1631" s="33"/>
    </row>
    <row r="1632" customFormat="false" ht="12.75" hidden="false" customHeight="false" outlineLevel="0" collapsed="false">
      <c r="C1632" s="18"/>
      <c r="P1632" s="33"/>
    </row>
    <row r="1633" customFormat="false" ht="12.75" hidden="false" customHeight="false" outlineLevel="0" collapsed="false">
      <c r="C1633" s="18"/>
      <c r="P1633" s="33"/>
    </row>
    <row r="1634" customFormat="false" ht="12.75" hidden="false" customHeight="false" outlineLevel="0" collapsed="false">
      <c r="C1634" s="18"/>
      <c r="P1634" s="33"/>
    </row>
    <row r="1635" customFormat="false" ht="12.75" hidden="false" customHeight="false" outlineLevel="0" collapsed="false">
      <c r="C1635" s="18"/>
      <c r="P1635" s="33"/>
    </row>
    <row r="1636" customFormat="false" ht="12.75" hidden="false" customHeight="false" outlineLevel="0" collapsed="false">
      <c r="C1636" s="18"/>
      <c r="P1636" s="33"/>
    </row>
    <row r="1637" customFormat="false" ht="12.75" hidden="false" customHeight="false" outlineLevel="0" collapsed="false">
      <c r="C1637" s="18"/>
      <c r="P1637" s="33"/>
    </row>
    <row r="1638" customFormat="false" ht="12.75" hidden="false" customHeight="false" outlineLevel="0" collapsed="false">
      <c r="C1638" s="18"/>
      <c r="P1638" s="33"/>
    </row>
    <row r="1639" customFormat="false" ht="12.75" hidden="false" customHeight="false" outlineLevel="0" collapsed="false">
      <c r="C1639" s="18"/>
      <c r="P1639" s="33"/>
    </row>
    <row r="1640" customFormat="false" ht="12.75" hidden="false" customHeight="false" outlineLevel="0" collapsed="false">
      <c r="C1640" s="18"/>
      <c r="P1640" s="33"/>
    </row>
    <row r="1641" customFormat="false" ht="12.75" hidden="false" customHeight="false" outlineLevel="0" collapsed="false">
      <c r="C1641" s="18"/>
      <c r="P1641" s="33"/>
    </row>
    <row r="1642" customFormat="false" ht="12.75" hidden="false" customHeight="false" outlineLevel="0" collapsed="false">
      <c r="C1642" s="18"/>
      <c r="P1642" s="33"/>
    </row>
    <row r="1643" customFormat="false" ht="12.75" hidden="false" customHeight="false" outlineLevel="0" collapsed="false">
      <c r="C1643" s="18"/>
      <c r="P1643" s="33"/>
    </row>
    <row r="1644" customFormat="false" ht="12.75" hidden="false" customHeight="false" outlineLevel="0" collapsed="false">
      <c r="C1644" s="18"/>
      <c r="P1644" s="33"/>
    </row>
    <row r="1645" customFormat="false" ht="12.75" hidden="false" customHeight="false" outlineLevel="0" collapsed="false">
      <c r="C1645" s="18"/>
      <c r="P1645" s="33"/>
    </row>
    <row r="1646" customFormat="false" ht="12.75" hidden="false" customHeight="false" outlineLevel="0" collapsed="false">
      <c r="C1646" s="18"/>
      <c r="P1646" s="33"/>
    </row>
    <row r="1647" customFormat="false" ht="12.75" hidden="false" customHeight="false" outlineLevel="0" collapsed="false">
      <c r="C1647" s="18"/>
      <c r="P1647" s="33"/>
    </row>
    <row r="1648" customFormat="false" ht="12.75" hidden="false" customHeight="false" outlineLevel="0" collapsed="false">
      <c r="C1648" s="18"/>
      <c r="P1648" s="33"/>
    </row>
    <row r="1649" customFormat="false" ht="12.75" hidden="false" customHeight="false" outlineLevel="0" collapsed="false">
      <c r="C1649" s="18"/>
      <c r="P1649" s="33"/>
    </row>
    <row r="1650" customFormat="false" ht="12.75" hidden="false" customHeight="false" outlineLevel="0" collapsed="false">
      <c r="C1650" s="18"/>
      <c r="P1650" s="33"/>
    </row>
    <row r="1651" customFormat="false" ht="12.75" hidden="false" customHeight="false" outlineLevel="0" collapsed="false">
      <c r="C1651" s="18"/>
      <c r="P1651" s="33"/>
    </row>
    <row r="1652" customFormat="false" ht="12.75" hidden="false" customHeight="false" outlineLevel="0" collapsed="false">
      <c r="C1652" s="18"/>
      <c r="P1652" s="33"/>
    </row>
    <row r="1653" customFormat="false" ht="12.75" hidden="false" customHeight="false" outlineLevel="0" collapsed="false">
      <c r="C1653" s="18"/>
      <c r="P1653" s="33"/>
    </row>
    <row r="1654" customFormat="false" ht="12.75" hidden="false" customHeight="false" outlineLevel="0" collapsed="false">
      <c r="C1654" s="18"/>
      <c r="P1654" s="33"/>
    </row>
    <row r="1655" customFormat="false" ht="12.75" hidden="false" customHeight="false" outlineLevel="0" collapsed="false">
      <c r="C1655" s="18"/>
      <c r="P1655" s="33"/>
    </row>
    <row r="1656" customFormat="false" ht="12.75" hidden="false" customHeight="false" outlineLevel="0" collapsed="false">
      <c r="C1656" s="18"/>
      <c r="P1656" s="33"/>
    </row>
    <row r="1657" customFormat="false" ht="12.75" hidden="false" customHeight="false" outlineLevel="0" collapsed="false">
      <c r="C1657" s="18"/>
      <c r="P1657" s="33"/>
    </row>
    <row r="1658" customFormat="false" ht="12.75" hidden="false" customHeight="false" outlineLevel="0" collapsed="false">
      <c r="C1658" s="18"/>
      <c r="P1658" s="33"/>
    </row>
    <row r="1659" customFormat="false" ht="12.75" hidden="false" customHeight="false" outlineLevel="0" collapsed="false">
      <c r="C1659" s="18"/>
      <c r="P1659" s="33"/>
    </row>
    <row r="1660" customFormat="false" ht="12.75" hidden="false" customHeight="false" outlineLevel="0" collapsed="false">
      <c r="C1660" s="18"/>
      <c r="P1660" s="33"/>
    </row>
    <row r="1661" customFormat="false" ht="12.75" hidden="false" customHeight="false" outlineLevel="0" collapsed="false">
      <c r="C1661" s="18"/>
      <c r="P1661" s="33"/>
    </row>
    <row r="1662" customFormat="false" ht="12.75" hidden="false" customHeight="false" outlineLevel="0" collapsed="false">
      <c r="C1662" s="18"/>
      <c r="P1662" s="33"/>
    </row>
    <row r="1663" customFormat="false" ht="12.75" hidden="false" customHeight="false" outlineLevel="0" collapsed="false">
      <c r="C1663" s="18"/>
      <c r="P1663" s="33"/>
    </row>
    <row r="1664" customFormat="false" ht="12.75" hidden="false" customHeight="false" outlineLevel="0" collapsed="false">
      <c r="C1664" s="18"/>
      <c r="P1664" s="33"/>
    </row>
    <row r="1665" customFormat="false" ht="12.75" hidden="false" customHeight="false" outlineLevel="0" collapsed="false">
      <c r="C1665" s="18"/>
      <c r="P1665" s="33"/>
    </row>
    <row r="1666" customFormat="false" ht="12.75" hidden="false" customHeight="false" outlineLevel="0" collapsed="false">
      <c r="C1666" s="18"/>
      <c r="P1666" s="33"/>
    </row>
    <row r="1667" customFormat="false" ht="12.75" hidden="false" customHeight="false" outlineLevel="0" collapsed="false">
      <c r="C1667" s="18"/>
      <c r="P1667" s="33"/>
    </row>
    <row r="1668" customFormat="false" ht="12.75" hidden="false" customHeight="false" outlineLevel="0" collapsed="false">
      <c r="C1668" s="18"/>
      <c r="P1668" s="33"/>
    </row>
    <row r="1669" customFormat="false" ht="12.75" hidden="false" customHeight="false" outlineLevel="0" collapsed="false">
      <c r="C1669" s="18"/>
      <c r="P1669" s="33"/>
    </row>
    <row r="1670" customFormat="false" ht="12.75" hidden="false" customHeight="false" outlineLevel="0" collapsed="false">
      <c r="C1670" s="18"/>
      <c r="P1670" s="33"/>
    </row>
    <row r="1671" customFormat="false" ht="12.75" hidden="false" customHeight="false" outlineLevel="0" collapsed="false">
      <c r="C1671" s="18"/>
      <c r="P1671" s="33"/>
    </row>
    <row r="1672" customFormat="false" ht="12.75" hidden="false" customHeight="false" outlineLevel="0" collapsed="false">
      <c r="C1672" s="18"/>
      <c r="P1672" s="33"/>
    </row>
    <row r="1673" customFormat="false" ht="12.75" hidden="false" customHeight="false" outlineLevel="0" collapsed="false">
      <c r="C1673" s="18"/>
      <c r="P1673" s="33"/>
    </row>
    <row r="1674" customFormat="false" ht="12.75" hidden="false" customHeight="false" outlineLevel="0" collapsed="false">
      <c r="C1674" s="18"/>
      <c r="P1674" s="33"/>
    </row>
    <row r="1675" customFormat="false" ht="12.75" hidden="false" customHeight="false" outlineLevel="0" collapsed="false">
      <c r="C1675" s="18"/>
      <c r="P1675" s="33"/>
    </row>
    <row r="1676" customFormat="false" ht="12.75" hidden="false" customHeight="false" outlineLevel="0" collapsed="false">
      <c r="C1676" s="18"/>
      <c r="P1676" s="33"/>
    </row>
    <row r="1677" customFormat="false" ht="12.75" hidden="false" customHeight="false" outlineLevel="0" collapsed="false">
      <c r="C1677" s="18"/>
      <c r="P1677" s="33"/>
    </row>
    <row r="1678" customFormat="false" ht="12.75" hidden="false" customHeight="false" outlineLevel="0" collapsed="false">
      <c r="C1678" s="18"/>
      <c r="P1678" s="33"/>
    </row>
    <row r="1679" customFormat="false" ht="12.75" hidden="false" customHeight="false" outlineLevel="0" collapsed="false">
      <c r="C1679" s="18"/>
      <c r="P1679" s="33"/>
    </row>
    <row r="1680" customFormat="false" ht="12.75" hidden="false" customHeight="false" outlineLevel="0" collapsed="false">
      <c r="C1680" s="18"/>
      <c r="P1680" s="33"/>
    </row>
    <row r="1681" customFormat="false" ht="12.75" hidden="false" customHeight="false" outlineLevel="0" collapsed="false">
      <c r="C1681" s="18"/>
      <c r="P1681" s="33"/>
    </row>
    <row r="1682" customFormat="false" ht="12.75" hidden="false" customHeight="false" outlineLevel="0" collapsed="false">
      <c r="C1682" s="18"/>
      <c r="P1682" s="33"/>
    </row>
    <row r="1683" customFormat="false" ht="12.75" hidden="false" customHeight="false" outlineLevel="0" collapsed="false">
      <c r="C1683" s="18"/>
      <c r="P1683" s="33"/>
    </row>
    <row r="1684" customFormat="false" ht="12.75" hidden="false" customHeight="false" outlineLevel="0" collapsed="false">
      <c r="C1684" s="18"/>
      <c r="P1684" s="33"/>
    </row>
    <row r="1685" customFormat="false" ht="12.75" hidden="false" customHeight="false" outlineLevel="0" collapsed="false">
      <c r="C1685" s="18"/>
      <c r="P1685" s="33"/>
    </row>
    <row r="1686" customFormat="false" ht="12.75" hidden="false" customHeight="false" outlineLevel="0" collapsed="false">
      <c r="C1686" s="18"/>
      <c r="P1686" s="33"/>
    </row>
    <row r="1687" customFormat="false" ht="12.75" hidden="false" customHeight="false" outlineLevel="0" collapsed="false">
      <c r="C1687" s="18"/>
      <c r="P1687" s="33"/>
    </row>
    <row r="1688" customFormat="false" ht="12.75" hidden="false" customHeight="false" outlineLevel="0" collapsed="false">
      <c r="C1688" s="18"/>
      <c r="P1688" s="33"/>
    </row>
    <row r="1689" customFormat="false" ht="12.75" hidden="false" customHeight="false" outlineLevel="0" collapsed="false">
      <c r="C1689" s="18"/>
      <c r="P1689" s="33"/>
    </row>
    <row r="1690" customFormat="false" ht="12.75" hidden="false" customHeight="false" outlineLevel="0" collapsed="false">
      <c r="C1690" s="18"/>
      <c r="P1690" s="33"/>
    </row>
    <row r="1691" customFormat="false" ht="12.75" hidden="false" customHeight="false" outlineLevel="0" collapsed="false">
      <c r="C1691" s="18"/>
      <c r="P1691" s="33"/>
    </row>
    <row r="1692" customFormat="false" ht="12.75" hidden="false" customHeight="false" outlineLevel="0" collapsed="false">
      <c r="C1692" s="18"/>
      <c r="P1692" s="33"/>
    </row>
    <row r="1693" customFormat="false" ht="12.75" hidden="false" customHeight="false" outlineLevel="0" collapsed="false">
      <c r="C1693" s="18"/>
      <c r="P1693" s="33"/>
    </row>
    <row r="1694" customFormat="false" ht="12.75" hidden="false" customHeight="false" outlineLevel="0" collapsed="false">
      <c r="C1694" s="18"/>
      <c r="P1694" s="33"/>
    </row>
    <row r="1695" customFormat="false" ht="12.75" hidden="false" customHeight="false" outlineLevel="0" collapsed="false">
      <c r="C1695" s="18"/>
      <c r="P1695" s="33"/>
    </row>
    <row r="1696" customFormat="false" ht="12.75" hidden="false" customHeight="false" outlineLevel="0" collapsed="false">
      <c r="C1696" s="18"/>
      <c r="P1696" s="33"/>
    </row>
    <row r="1697" customFormat="false" ht="12.75" hidden="false" customHeight="false" outlineLevel="0" collapsed="false">
      <c r="C1697" s="18"/>
      <c r="P1697" s="33"/>
    </row>
    <row r="1698" customFormat="false" ht="12.75" hidden="false" customHeight="false" outlineLevel="0" collapsed="false">
      <c r="C1698" s="18"/>
      <c r="P1698" s="33"/>
    </row>
    <row r="1699" customFormat="false" ht="12.75" hidden="false" customHeight="false" outlineLevel="0" collapsed="false">
      <c r="C1699" s="18"/>
      <c r="P1699" s="33"/>
    </row>
    <row r="1700" customFormat="false" ht="12.75" hidden="false" customHeight="false" outlineLevel="0" collapsed="false">
      <c r="C1700" s="18"/>
      <c r="P1700" s="33"/>
    </row>
    <row r="1701" customFormat="false" ht="12.75" hidden="false" customHeight="false" outlineLevel="0" collapsed="false">
      <c r="C1701" s="18"/>
      <c r="P1701" s="33"/>
    </row>
    <row r="1702" customFormat="false" ht="12.75" hidden="false" customHeight="false" outlineLevel="0" collapsed="false">
      <c r="C1702" s="18"/>
      <c r="P1702" s="33"/>
    </row>
    <row r="1703" customFormat="false" ht="12.75" hidden="false" customHeight="false" outlineLevel="0" collapsed="false">
      <c r="C1703" s="18"/>
      <c r="P1703" s="33"/>
    </row>
    <row r="1704" customFormat="false" ht="12.75" hidden="false" customHeight="false" outlineLevel="0" collapsed="false">
      <c r="C1704" s="18"/>
      <c r="P1704" s="33"/>
    </row>
    <row r="1705" customFormat="false" ht="12.75" hidden="false" customHeight="false" outlineLevel="0" collapsed="false">
      <c r="C1705" s="18"/>
      <c r="P1705" s="33"/>
    </row>
    <row r="1706" customFormat="false" ht="12.75" hidden="false" customHeight="false" outlineLevel="0" collapsed="false">
      <c r="C1706" s="18"/>
      <c r="P1706" s="33"/>
    </row>
    <row r="1707" customFormat="false" ht="12.75" hidden="false" customHeight="false" outlineLevel="0" collapsed="false">
      <c r="C1707" s="18"/>
      <c r="P1707" s="33"/>
    </row>
    <row r="1708" customFormat="false" ht="12.75" hidden="false" customHeight="false" outlineLevel="0" collapsed="false">
      <c r="C1708" s="18"/>
      <c r="P1708" s="33"/>
    </row>
    <row r="1709" customFormat="false" ht="12.75" hidden="false" customHeight="false" outlineLevel="0" collapsed="false">
      <c r="C1709" s="18"/>
      <c r="P1709" s="33"/>
    </row>
    <row r="1710" customFormat="false" ht="12.75" hidden="false" customHeight="false" outlineLevel="0" collapsed="false">
      <c r="C1710" s="18"/>
      <c r="P1710" s="33"/>
    </row>
    <row r="1711" customFormat="false" ht="12.75" hidden="false" customHeight="false" outlineLevel="0" collapsed="false">
      <c r="C1711" s="18"/>
      <c r="P1711" s="33"/>
    </row>
    <row r="1712" customFormat="false" ht="12.75" hidden="false" customHeight="false" outlineLevel="0" collapsed="false">
      <c r="C1712" s="18"/>
      <c r="P1712" s="33"/>
    </row>
    <row r="1713" customFormat="false" ht="12.75" hidden="false" customHeight="false" outlineLevel="0" collapsed="false">
      <c r="C1713" s="18"/>
      <c r="P1713" s="33"/>
    </row>
    <row r="1714" customFormat="false" ht="12.75" hidden="false" customHeight="false" outlineLevel="0" collapsed="false">
      <c r="C1714" s="18"/>
      <c r="P1714" s="33"/>
    </row>
    <row r="1715" customFormat="false" ht="12.75" hidden="false" customHeight="false" outlineLevel="0" collapsed="false">
      <c r="C1715" s="18"/>
      <c r="P1715" s="33"/>
    </row>
    <row r="1716" customFormat="false" ht="12.75" hidden="false" customHeight="false" outlineLevel="0" collapsed="false">
      <c r="C1716" s="18"/>
      <c r="P1716" s="33"/>
    </row>
    <row r="1717" customFormat="false" ht="12.75" hidden="false" customHeight="false" outlineLevel="0" collapsed="false">
      <c r="C1717" s="18"/>
      <c r="P1717" s="33"/>
    </row>
    <row r="1718" customFormat="false" ht="12.75" hidden="false" customHeight="false" outlineLevel="0" collapsed="false">
      <c r="C1718" s="18"/>
      <c r="P1718" s="33"/>
    </row>
    <row r="1719" customFormat="false" ht="12.75" hidden="false" customHeight="false" outlineLevel="0" collapsed="false">
      <c r="C1719" s="18"/>
      <c r="P1719" s="33"/>
    </row>
    <row r="1720" customFormat="false" ht="12.75" hidden="false" customHeight="false" outlineLevel="0" collapsed="false">
      <c r="C1720" s="18"/>
      <c r="P1720" s="33"/>
    </row>
    <row r="1721" customFormat="false" ht="12.75" hidden="false" customHeight="false" outlineLevel="0" collapsed="false">
      <c r="C1721" s="18"/>
      <c r="P1721" s="33"/>
    </row>
    <row r="1722" customFormat="false" ht="12.75" hidden="false" customHeight="false" outlineLevel="0" collapsed="false">
      <c r="C1722" s="18"/>
      <c r="P1722" s="33"/>
    </row>
    <row r="1723" customFormat="false" ht="12.75" hidden="false" customHeight="false" outlineLevel="0" collapsed="false">
      <c r="C1723" s="18"/>
      <c r="P1723" s="33"/>
    </row>
    <row r="1724" customFormat="false" ht="12.75" hidden="false" customHeight="false" outlineLevel="0" collapsed="false">
      <c r="C1724" s="18"/>
      <c r="P1724" s="33"/>
    </row>
    <row r="1725" customFormat="false" ht="12.75" hidden="false" customHeight="false" outlineLevel="0" collapsed="false">
      <c r="C1725" s="18"/>
      <c r="P1725" s="33"/>
    </row>
    <row r="1726" customFormat="false" ht="12.75" hidden="false" customHeight="false" outlineLevel="0" collapsed="false">
      <c r="C1726" s="18"/>
      <c r="P1726" s="33"/>
    </row>
    <row r="1727" customFormat="false" ht="12.75" hidden="false" customHeight="false" outlineLevel="0" collapsed="false">
      <c r="C1727" s="18"/>
      <c r="P1727" s="33"/>
    </row>
    <row r="1728" customFormat="false" ht="12.75" hidden="false" customHeight="false" outlineLevel="0" collapsed="false">
      <c r="C1728" s="18"/>
      <c r="P1728" s="33"/>
    </row>
    <row r="1729" customFormat="false" ht="12.75" hidden="false" customHeight="false" outlineLevel="0" collapsed="false">
      <c r="C1729" s="18"/>
      <c r="P1729" s="33"/>
    </row>
    <row r="1730" customFormat="false" ht="12.75" hidden="false" customHeight="false" outlineLevel="0" collapsed="false">
      <c r="C1730" s="18"/>
      <c r="P1730" s="33"/>
    </row>
    <row r="1731" customFormat="false" ht="12.75" hidden="false" customHeight="false" outlineLevel="0" collapsed="false">
      <c r="C1731" s="18"/>
      <c r="P1731" s="33"/>
    </row>
    <row r="1732" customFormat="false" ht="12.75" hidden="false" customHeight="false" outlineLevel="0" collapsed="false">
      <c r="C1732" s="18"/>
      <c r="P1732" s="33"/>
    </row>
    <row r="1733" customFormat="false" ht="12.75" hidden="false" customHeight="false" outlineLevel="0" collapsed="false">
      <c r="C1733" s="18"/>
      <c r="P1733" s="33"/>
    </row>
    <row r="1734" customFormat="false" ht="12.75" hidden="false" customHeight="false" outlineLevel="0" collapsed="false">
      <c r="C1734" s="18"/>
      <c r="P1734" s="33"/>
    </row>
    <row r="1735" customFormat="false" ht="12.75" hidden="false" customHeight="false" outlineLevel="0" collapsed="false">
      <c r="C1735" s="18"/>
      <c r="P1735" s="33"/>
    </row>
    <row r="1736" customFormat="false" ht="12.75" hidden="false" customHeight="false" outlineLevel="0" collapsed="false">
      <c r="C1736" s="18"/>
      <c r="P1736" s="33"/>
    </row>
    <row r="1737" customFormat="false" ht="12.75" hidden="false" customHeight="false" outlineLevel="0" collapsed="false">
      <c r="C1737" s="18"/>
      <c r="P1737" s="33"/>
    </row>
    <row r="1738" customFormat="false" ht="12.75" hidden="false" customHeight="false" outlineLevel="0" collapsed="false">
      <c r="C1738" s="18"/>
      <c r="P1738" s="33"/>
    </row>
    <row r="1739" customFormat="false" ht="12.75" hidden="false" customHeight="false" outlineLevel="0" collapsed="false">
      <c r="C1739" s="18"/>
      <c r="P1739" s="33"/>
    </row>
    <row r="1740" customFormat="false" ht="12.75" hidden="false" customHeight="false" outlineLevel="0" collapsed="false">
      <c r="C1740" s="18"/>
      <c r="P1740" s="33"/>
    </row>
    <row r="1741" customFormat="false" ht="12.75" hidden="false" customHeight="false" outlineLevel="0" collapsed="false">
      <c r="C1741" s="18"/>
      <c r="P1741" s="33"/>
    </row>
    <row r="1742" customFormat="false" ht="12.75" hidden="false" customHeight="false" outlineLevel="0" collapsed="false">
      <c r="C1742" s="18"/>
      <c r="P1742" s="33"/>
    </row>
    <row r="1743" customFormat="false" ht="12.75" hidden="false" customHeight="false" outlineLevel="0" collapsed="false">
      <c r="C1743" s="18"/>
      <c r="P1743" s="33"/>
    </row>
    <row r="1744" customFormat="false" ht="12.75" hidden="false" customHeight="false" outlineLevel="0" collapsed="false">
      <c r="C1744" s="18"/>
      <c r="P1744" s="33"/>
    </row>
    <row r="1745" customFormat="false" ht="12.75" hidden="false" customHeight="false" outlineLevel="0" collapsed="false">
      <c r="C1745" s="18"/>
      <c r="P1745" s="33"/>
    </row>
    <row r="1746" customFormat="false" ht="12.75" hidden="false" customHeight="false" outlineLevel="0" collapsed="false">
      <c r="C1746" s="18"/>
      <c r="P1746" s="33"/>
    </row>
    <row r="1747" customFormat="false" ht="12.75" hidden="false" customHeight="false" outlineLevel="0" collapsed="false">
      <c r="C1747" s="18"/>
      <c r="P1747" s="33"/>
    </row>
    <row r="1748" customFormat="false" ht="12.75" hidden="false" customHeight="false" outlineLevel="0" collapsed="false">
      <c r="C1748" s="18"/>
      <c r="P1748" s="33"/>
    </row>
    <row r="1749" customFormat="false" ht="12.75" hidden="false" customHeight="false" outlineLevel="0" collapsed="false">
      <c r="C1749" s="18"/>
      <c r="P1749" s="33"/>
    </row>
    <row r="1750" customFormat="false" ht="12.75" hidden="false" customHeight="false" outlineLevel="0" collapsed="false">
      <c r="C1750" s="18"/>
      <c r="P1750" s="33"/>
    </row>
    <row r="1751" customFormat="false" ht="12.75" hidden="false" customHeight="false" outlineLevel="0" collapsed="false">
      <c r="C1751" s="18"/>
      <c r="P1751" s="33"/>
    </row>
    <row r="1752" customFormat="false" ht="12.75" hidden="false" customHeight="false" outlineLevel="0" collapsed="false">
      <c r="C1752" s="18"/>
      <c r="P1752" s="33"/>
    </row>
    <row r="1753" customFormat="false" ht="12.75" hidden="false" customHeight="false" outlineLevel="0" collapsed="false">
      <c r="C1753" s="18"/>
      <c r="P1753" s="33"/>
    </row>
    <row r="1754" customFormat="false" ht="12.75" hidden="false" customHeight="false" outlineLevel="0" collapsed="false">
      <c r="C1754" s="18"/>
      <c r="P1754" s="33"/>
    </row>
    <row r="1755" customFormat="false" ht="12.75" hidden="false" customHeight="false" outlineLevel="0" collapsed="false">
      <c r="C1755" s="18"/>
      <c r="P1755" s="33"/>
    </row>
    <row r="1756" customFormat="false" ht="12.75" hidden="false" customHeight="false" outlineLevel="0" collapsed="false">
      <c r="C1756" s="18"/>
      <c r="P1756" s="33"/>
    </row>
    <row r="1757" customFormat="false" ht="12.75" hidden="false" customHeight="false" outlineLevel="0" collapsed="false">
      <c r="C1757" s="18"/>
      <c r="P1757" s="33"/>
    </row>
    <row r="1758" customFormat="false" ht="12.75" hidden="false" customHeight="false" outlineLevel="0" collapsed="false">
      <c r="C1758" s="18"/>
      <c r="P1758" s="33"/>
    </row>
    <row r="1759" customFormat="false" ht="12.75" hidden="false" customHeight="false" outlineLevel="0" collapsed="false">
      <c r="C1759" s="18"/>
      <c r="P1759" s="33"/>
    </row>
    <row r="1760" customFormat="false" ht="12.75" hidden="false" customHeight="false" outlineLevel="0" collapsed="false">
      <c r="C1760" s="18"/>
      <c r="P1760" s="33"/>
    </row>
    <row r="1761" customFormat="false" ht="12.75" hidden="false" customHeight="false" outlineLevel="0" collapsed="false">
      <c r="C1761" s="18"/>
      <c r="P1761" s="33"/>
    </row>
    <row r="1762" customFormat="false" ht="12.75" hidden="false" customHeight="false" outlineLevel="0" collapsed="false">
      <c r="C1762" s="18"/>
      <c r="P1762" s="33"/>
    </row>
    <row r="1763" customFormat="false" ht="12.75" hidden="false" customHeight="false" outlineLevel="0" collapsed="false">
      <c r="C1763" s="18"/>
      <c r="P1763" s="33"/>
    </row>
    <row r="1764" customFormat="false" ht="12.75" hidden="false" customHeight="false" outlineLevel="0" collapsed="false">
      <c r="C1764" s="18"/>
      <c r="P1764" s="33"/>
    </row>
    <row r="1765" customFormat="false" ht="12.75" hidden="false" customHeight="false" outlineLevel="0" collapsed="false">
      <c r="C1765" s="18"/>
      <c r="P1765" s="33"/>
    </row>
    <row r="1766" customFormat="false" ht="12.75" hidden="false" customHeight="false" outlineLevel="0" collapsed="false">
      <c r="C1766" s="18"/>
      <c r="P1766" s="33"/>
    </row>
    <row r="1767" customFormat="false" ht="12.75" hidden="false" customHeight="false" outlineLevel="0" collapsed="false">
      <c r="C1767" s="18"/>
      <c r="P1767" s="33"/>
    </row>
    <row r="1768" customFormat="false" ht="12.75" hidden="false" customHeight="false" outlineLevel="0" collapsed="false">
      <c r="C1768" s="18"/>
      <c r="P1768" s="33"/>
    </row>
    <row r="1769" customFormat="false" ht="12.75" hidden="false" customHeight="false" outlineLevel="0" collapsed="false">
      <c r="C1769" s="18"/>
      <c r="P1769" s="33"/>
    </row>
    <row r="1770" customFormat="false" ht="12.75" hidden="false" customHeight="false" outlineLevel="0" collapsed="false">
      <c r="C1770" s="18"/>
      <c r="P1770" s="33"/>
    </row>
    <row r="1771" customFormat="false" ht="12.75" hidden="false" customHeight="false" outlineLevel="0" collapsed="false">
      <c r="C1771" s="18"/>
      <c r="P1771" s="33"/>
    </row>
    <row r="1772" customFormat="false" ht="12.75" hidden="false" customHeight="false" outlineLevel="0" collapsed="false">
      <c r="C1772" s="18"/>
      <c r="P1772" s="33"/>
    </row>
    <row r="1773" customFormat="false" ht="12.75" hidden="false" customHeight="false" outlineLevel="0" collapsed="false">
      <c r="C1773" s="18"/>
      <c r="P1773" s="33"/>
    </row>
    <row r="1774" customFormat="false" ht="12.75" hidden="false" customHeight="false" outlineLevel="0" collapsed="false">
      <c r="C1774" s="18"/>
      <c r="P1774" s="33"/>
    </row>
    <row r="1775" customFormat="false" ht="12.75" hidden="false" customHeight="false" outlineLevel="0" collapsed="false">
      <c r="C1775" s="18"/>
      <c r="P1775" s="33"/>
    </row>
    <row r="1776" customFormat="false" ht="12.75" hidden="false" customHeight="false" outlineLevel="0" collapsed="false">
      <c r="C1776" s="18"/>
      <c r="P1776" s="33"/>
    </row>
    <row r="1777" customFormat="false" ht="12.75" hidden="false" customHeight="false" outlineLevel="0" collapsed="false">
      <c r="C1777" s="18"/>
      <c r="P1777" s="33"/>
    </row>
    <row r="1778" customFormat="false" ht="12.75" hidden="false" customHeight="false" outlineLevel="0" collapsed="false">
      <c r="C1778" s="18"/>
      <c r="P1778" s="33"/>
    </row>
    <row r="1779" customFormat="false" ht="12.75" hidden="false" customHeight="false" outlineLevel="0" collapsed="false">
      <c r="C1779" s="18"/>
      <c r="P1779" s="33"/>
    </row>
    <row r="1780" customFormat="false" ht="12.75" hidden="false" customHeight="false" outlineLevel="0" collapsed="false">
      <c r="C1780" s="18"/>
      <c r="P1780" s="33"/>
    </row>
    <row r="1781" customFormat="false" ht="12.75" hidden="false" customHeight="false" outlineLevel="0" collapsed="false">
      <c r="C1781" s="18"/>
      <c r="P1781" s="33"/>
    </row>
    <row r="1782" customFormat="false" ht="12.75" hidden="false" customHeight="false" outlineLevel="0" collapsed="false">
      <c r="C1782" s="18"/>
      <c r="P1782" s="33"/>
    </row>
    <row r="1783" customFormat="false" ht="12.75" hidden="false" customHeight="false" outlineLevel="0" collapsed="false">
      <c r="C1783" s="18"/>
      <c r="P1783" s="33"/>
    </row>
    <row r="1784" customFormat="false" ht="12.75" hidden="false" customHeight="false" outlineLevel="0" collapsed="false">
      <c r="C1784" s="18"/>
      <c r="P1784" s="33"/>
    </row>
    <row r="1785" customFormat="false" ht="12.75" hidden="false" customHeight="false" outlineLevel="0" collapsed="false">
      <c r="C1785" s="18"/>
      <c r="P1785" s="33"/>
    </row>
    <row r="1786" customFormat="false" ht="12.75" hidden="false" customHeight="false" outlineLevel="0" collapsed="false">
      <c r="C1786" s="18"/>
      <c r="P1786" s="33"/>
    </row>
    <row r="1787" customFormat="false" ht="12.75" hidden="false" customHeight="false" outlineLevel="0" collapsed="false">
      <c r="C1787" s="18"/>
      <c r="P1787" s="33"/>
    </row>
    <row r="1788" customFormat="false" ht="12.75" hidden="false" customHeight="false" outlineLevel="0" collapsed="false">
      <c r="C1788" s="18"/>
      <c r="P1788" s="33"/>
    </row>
    <row r="1789" customFormat="false" ht="12.75" hidden="false" customHeight="false" outlineLevel="0" collapsed="false">
      <c r="C1789" s="18"/>
      <c r="P1789" s="33"/>
    </row>
    <row r="1790" customFormat="false" ht="12.75" hidden="false" customHeight="false" outlineLevel="0" collapsed="false">
      <c r="C1790" s="18"/>
      <c r="P1790" s="33"/>
    </row>
    <row r="1791" customFormat="false" ht="12.75" hidden="false" customHeight="false" outlineLevel="0" collapsed="false">
      <c r="C1791" s="18"/>
      <c r="P1791" s="33"/>
    </row>
    <row r="1792" customFormat="false" ht="12.75" hidden="false" customHeight="false" outlineLevel="0" collapsed="false">
      <c r="C1792" s="18"/>
      <c r="P1792" s="33"/>
    </row>
    <row r="1793" customFormat="false" ht="12.75" hidden="false" customHeight="false" outlineLevel="0" collapsed="false">
      <c r="C1793" s="18"/>
      <c r="P1793" s="33"/>
    </row>
    <row r="1794" customFormat="false" ht="12.75" hidden="false" customHeight="false" outlineLevel="0" collapsed="false">
      <c r="C1794" s="18"/>
      <c r="P1794" s="33"/>
    </row>
    <row r="1795" customFormat="false" ht="12.75" hidden="false" customHeight="false" outlineLevel="0" collapsed="false">
      <c r="C1795" s="18"/>
      <c r="P1795" s="33"/>
    </row>
    <row r="1796" customFormat="false" ht="12.75" hidden="false" customHeight="false" outlineLevel="0" collapsed="false">
      <c r="C1796" s="18"/>
      <c r="P1796" s="33"/>
    </row>
    <row r="1797" customFormat="false" ht="12.75" hidden="false" customHeight="false" outlineLevel="0" collapsed="false">
      <c r="C1797" s="18"/>
      <c r="P1797" s="33"/>
    </row>
    <row r="1798" customFormat="false" ht="12.75" hidden="false" customHeight="false" outlineLevel="0" collapsed="false">
      <c r="C1798" s="18"/>
      <c r="P1798" s="33"/>
    </row>
    <row r="1799" customFormat="false" ht="12.75" hidden="false" customHeight="false" outlineLevel="0" collapsed="false">
      <c r="C1799" s="18"/>
      <c r="P1799" s="33"/>
    </row>
    <row r="1800" customFormat="false" ht="12.75" hidden="false" customHeight="false" outlineLevel="0" collapsed="false">
      <c r="C1800" s="18"/>
      <c r="P1800" s="33"/>
    </row>
    <row r="1801" customFormat="false" ht="12.75" hidden="false" customHeight="false" outlineLevel="0" collapsed="false">
      <c r="C1801" s="18"/>
      <c r="P1801" s="33"/>
    </row>
    <row r="1802" customFormat="false" ht="12.75" hidden="false" customHeight="false" outlineLevel="0" collapsed="false">
      <c r="C1802" s="18"/>
      <c r="P1802" s="33"/>
    </row>
    <row r="1803" customFormat="false" ht="12.75" hidden="false" customHeight="false" outlineLevel="0" collapsed="false">
      <c r="C1803" s="18"/>
      <c r="P1803" s="33"/>
    </row>
    <row r="1804" customFormat="false" ht="12.75" hidden="false" customHeight="false" outlineLevel="0" collapsed="false">
      <c r="C1804" s="18"/>
      <c r="P1804" s="33"/>
    </row>
    <row r="1805" customFormat="false" ht="12.75" hidden="false" customHeight="false" outlineLevel="0" collapsed="false">
      <c r="C1805" s="18"/>
      <c r="P1805" s="33"/>
    </row>
    <row r="1806" customFormat="false" ht="12.75" hidden="false" customHeight="false" outlineLevel="0" collapsed="false">
      <c r="C1806" s="18"/>
      <c r="P1806" s="33"/>
    </row>
    <row r="1807" customFormat="false" ht="12.75" hidden="false" customHeight="false" outlineLevel="0" collapsed="false">
      <c r="C1807" s="18"/>
      <c r="P1807" s="33"/>
    </row>
    <row r="1808" customFormat="false" ht="12.75" hidden="false" customHeight="false" outlineLevel="0" collapsed="false">
      <c r="C1808" s="18"/>
      <c r="P1808" s="33"/>
    </row>
    <row r="1809" customFormat="false" ht="12.75" hidden="false" customHeight="false" outlineLevel="0" collapsed="false">
      <c r="C1809" s="18"/>
      <c r="P1809" s="33"/>
    </row>
    <row r="1810" customFormat="false" ht="12.75" hidden="false" customHeight="false" outlineLevel="0" collapsed="false">
      <c r="C1810" s="18"/>
      <c r="P1810" s="33"/>
    </row>
    <row r="1811" customFormat="false" ht="12.75" hidden="false" customHeight="false" outlineLevel="0" collapsed="false">
      <c r="C1811" s="18"/>
      <c r="P1811" s="33"/>
    </row>
    <row r="1812" customFormat="false" ht="12.75" hidden="false" customHeight="false" outlineLevel="0" collapsed="false">
      <c r="C1812" s="18"/>
      <c r="P1812" s="33"/>
    </row>
    <row r="1813" customFormat="false" ht="12.75" hidden="false" customHeight="false" outlineLevel="0" collapsed="false">
      <c r="C1813" s="18"/>
      <c r="P1813" s="33"/>
    </row>
    <row r="1814" customFormat="false" ht="12.75" hidden="false" customHeight="false" outlineLevel="0" collapsed="false">
      <c r="C1814" s="18"/>
      <c r="P1814" s="33"/>
    </row>
    <row r="1815" customFormat="false" ht="12.75" hidden="false" customHeight="false" outlineLevel="0" collapsed="false">
      <c r="C1815" s="18"/>
      <c r="P1815" s="33"/>
    </row>
    <row r="1816" customFormat="false" ht="12.75" hidden="false" customHeight="false" outlineLevel="0" collapsed="false">
      <c r="C1816" s="18"/>
      <c r="P1816" s="33"/>
    </row>
    <row r="1817" customFormat="false" ht="12.75" hidden="false" customHeight="false" outlineLevel="0" collapsed="false">
      <c r="C1817" s="18"/>
      <c r="P1817" s="33"/>
    </row>
    <row r="1818" customFormat="false" ht="12.75" hidden="false" customHeight="false" outlineLevel="0" collapsed="false">
      <c r="C1818" s="18"/>
      <c r="P1818" s="33"/>
    </row>
    <row r="1819" customFormat="false" ht="12.75" hidden="false" customHeight="false" outlineLevel="0" collapsed="false">
      <c r="C1819" s="18"/>
      <c r="P1819" s="33"/>
    </row>
    <row r="1820" customFormat="false" ht="12.75" hidden="false" customHeight="false" outlineLevel="0" collapsed="false">
      <c r="C1820" s="18"/>
      <c r="P1820" s="33"/>
    </row>
    <row r="1821" customFormat="false" ht="12.75" hidden="false" customHeight="false" outlineLevel="0" collapsed="false">
      <c r="C1821" s="18"/>
      <c r="P1821" s="33"/>
    </row>
    <row r="1822" customFormat="false" ht="12.75" hidden="false" customHeight="false" outlineLevel="0" collapsed="false">
      <c r="C1822" s="18"/>
      <c r="P1822" s="33"/>
    </row>
    <row r="1823" customFormat="false" ht="12.75" hidden="false" customHeight="false" outlineLevel="0" collapsed="false">
      <c r="C1823" s="18"/>
      <c r="P1823" s="33"/>
    </row>
    <row r="1824" customFormat="false" ht="12.75" hidden="false" customHeight="false" outlineLevel="0" collapsed="false">
      <c r="C1824" s="18"/>
      <c r="P1824" s="33"/>
    </row>
    <row r="1825" customFormat="false" ht="12.75" hidden="false" customHeight="false" outlineLevel="0" collapsed="false">
      <c r="C1825" s="18"/>
      <c r="P1825" s="33"/>
    </row>
    <row r="1826" customFormat="false" ht="12.75" hidden="false" customHeight="false" outlineLevel="0" collapsed="false">
      <c r="C1826" s="18"/>
      <c r="P1826" s="33"/>
    </row>
    <row r="1827" customFormat="false" ht="12.75" hidden="false" customHeight="false" outlineLevel="0" collapsed="false">
      <c r="C1827" s="18"/>
      <c r="P1827" s="33"/>
    </row>
    <row r="1828" customFormat="false" ht="12.75" hidden="false" customHeight="false" outlineLevel="0" collapsed="false">
      <c r="C1828" s="18"/>
      <c r="P1828" s="33"/>
    </row>
    <row r="1829" customFormat="false" ht="12.75" hidden="false" customHeight="false" outlineLevel="0" collapsed="false">
      <c r="C1829" s="18"/>
      <c r="P1829" s="33"/>
    </row>
    <row r="1830" customFormat="false" ht="12.75" hidden="false" customHeight="false" outlineLevel="0" collapsed="false">
      <c r="C1830" s="18"/>
      <c r="P1830" s="33"/>
    </row>
    <row r="1831" customFormat="false" ht="12.75" hidden="false" customHeight="false" outlineLevel="0" collapsed="false">
      <c r="C1831" s="18"/>
      <c r="P1831" s="33"/>
    </row>
    <row r="1832" customFormat="false" ht="12.75" hidden="false" customHeight="false" outlineLevel="0" collapsed="false">
      <c r="C1832" s="18"/>
      <c r="P1832" s="33"/>
    </row>
    <row r="1833" customFormat="false" ht="12.75" hidden="false" customHeight="false" outlineLevel="0" collapsed="false">
      <c r="C1833" s="18"/>
      <c r="P1833" s="33"/>
    </row>
    <row r="1834" customFormat="false" ht="12.75" hidden="false" customHeight="false" outlineLevel="0" collapsed="false">
      <c r="C1834" s="18"/>
      <c r="P1834" s="33"/>
    </row>
    <row r="1835" customFormat="false" ht="12.75" hidden="false" customHeight="false" outlineLevel="0" collapsed="false">
      <c r="C1835" s="18"/>
      <c r="P1835" s="33"/>
    </row>
    <row r="1836" customFormat="false" ht="12.75" hidden="false" customHeight="false" outlineLevel="0" collapsed="false">
      <c r="C1836" s="18"/>
      <c r="P1836" s="33"/>
    </row>
    <row r="1837" customFormat="false" ht="12.75" hidden="false" customHeight="false" outlineLevel="0" collapsed="false">
      <c r="C1837" s="18"/>
      <c r="P1837" s="33"/>
    </row>
    <row r="1838" customFormat="false" ht="12.75" hidden="false" customHeight="false" outlineLevel="0" collapsed="false">
      <c r="C1838" s="18"/>
      <c r="P1838" s="33"/>
    </row>
    <row r="1839" customFormat="false" ht="12.75" hidden="false" customHeight="false" outlineLevel="0" collapsed="false">
      <c r="C1839" s="18"/>
      <c r="P1839" s="33"/>
    </row>
    <row r="1840" customFormat="false" ht="12.75" hidden="false" customHeight="false" outlineLevel="0" collapsed="false">
      <c r="C1840" s="18"/>
      <c r="P1840" s="33"/>
    </row>
    <row r="1841" customFormat="false" ht="12.75" hidden="false" customHeight="false" outlineLevel="0" collapsed="false">
      <c r="C1841" s="18"/>
      <c r="P1841" s="33"/>
    </row>
    <row r="1842" customFormat="false" ht="12.75" hidden="false" customHeight="false" outlineLevel="0" collapsed="false">
      <c r="C1842" s="18"/>
      <c r="P1842" s="33"/>
    </row>
    <row r="1843" customFormat="false" ht="12.75" hidden="false" customHeight="false" outlineLevel="0" collapsed="false">
      <c r="C1843" s="18"/>
      <c r="P1843" s="33"/>
    </row>
    <row r="1844" customFormat="false" ht="12.75" hidden="false" customHeight="false" outlineLevel="0" collapsed="false">
      <c r="C1844" s="18"/>
      <c r="P1844" s="33"/>
    </row>
    <row r="1845" customFormat="false" ht="12.75" hidden="false" customHeight="false" outlineLevel="0" collapsed="false">
      <c r="C1845" s="18"/>
      <c r="P1845" s="33"/>
    </row>
    <row r="1846" customFormat="false" ht="12.75" hidden="false" customHeight="false" outlineLevel="0" collapsed="false">
      <c r="C1846" s="18"/>
      <c r="P1846" s="33"/>
    </row>
    <row r="1847" customFormat="false" ht="12.75" hidden="false" customHeight="false" outlineLevel="0" collapsed="false">
      <c r="C1847" s="18"/>
      <c r="P1847" s="33"/>
    </row>
    <row r="1848" customFormat="false" ht="12.75" hidden="false" customHeight="false" outlineLevel="0" collapsed="false">
      <c r="C1848" s="18"/>
      <c r="P1848" s="33"/>
    </row>
    <row r="1849" customFormat="false" ht="12.75" hidden="false" customHeight="false" outlineLevel="0" collapsed="false">
      <c r="C1849" s="18"/>
      <c r="P1849" s="33"/>
    </row>
    <row r="1850" customFormat="false" ht="12.75" hidden="false" customHeight="false" outlineLevel="0" collapsed="false">
      <c r="C1850" s="18"/>
      <c r="P1850" s="33"/>
    </row>
    <row r="1851" customFormat="false" ht="12.75" hidden="false" customHeight="false" outlineLevel="0" collapsed="false">
      <c r="C1851" s="18"/>
      <c r="P1851" s="33"/>
    </row>
    <row r="1852" customFormat="false" ht="12.75" hidden="false" customHeight="false" outlineLevel="0" collapsed="false">
      <c r="C1852" s="18"/>
      <c r="P1852" s="33"/>
    </row>
    <row r="1853" customFormat="false" ht="12.75" hidden="false" customHeight="false" outlineLevel="0" collapsed="false">
      <c r="C1853" s="18"/>
      <c r="P1853" s="33"/>
    </row>
    <row r="1854" customFormat="false" ht="12.75" hidden="false" customHeight="false" outlineLevel="0" collapsed="false">
      <c r="C1854" s="18"/>
      <c r="P1854" s="33"/>
    </row>
    <row r="1855" customFormat="false" ht="12.75" hidden="false" customHeight="false" outlineLevel="0" collapsed="false">
      <c r="C1855" s="18"/>
      <c r="P1855" s="33"/>
    </row>
    <row r="1856" customFormat="false" ht="12.75" hidden="false" customHeight="false" outlineLevel="0" collapsed="false">
      <c r="C1856" s="18"/>
      <c r="P1856" s="33"/>
    </row>
    <row r="1857" customFormat="false" ht="12.75" hidden="false" customHeight="false" outlineLevel="0" collapsed="false">
      <c r="C1857" s="18"/>
      <c r="P1857" s="33"/>
    </row>
    <row r="1858" customFormat="false" ht="12.75" hidden="false" customHeight="false" outlineLevel="0" collapsed="false">
      <c r="C1858" s="18"/>
      <c r="P1858" s="33"/>
    </row>
    <row r="1859" customFormat="false" ht="12.75" hidden="false" customHeight="false" outlineLevel="0" collapsed="false">
      <c r="C1859" s="18"/>
      <c r="P1859" s="33"/>
    </row>
    <row r="1860" customFormat="false" ht="12.75" hidden="false" customHeight="false" outlineLevel="0" collapsed="false">
      <c r="C1860" s="18"/>
      <c r="P1860" s="33"/>
    </row>
    <row r="1861" customFormat="false" ht="12.75" hidden="false" customHeight="false" outlineLevel="0" collapsed="false">
      <c r="C1861" s="18"/>
      <c r="P1861" s="33"/>
    </row>
    <row r="1862" customFormat="false" ht="12.75" hidden="false" customHeight="false" outlineLevel="0" collapsed="false">
      <c r="C1862" s="18"/>
      <c r="P1862" s="33"/>
    </row>
    <row r="1863" customFormat="false" ht="12.75" hidden="false" customHeight="false" outlineLevel="0" collapsed="false">
      <c r="C1863" s="18"/>
      <c r="P1863" s="33"/>
    </row>
    <row r="1864" customFormat="false" ht="12.75" hidden="false" customHeight="false" outlineLevel="0" collapsed="false">
      <c r="C1864" s="18"/>
      <c r="P1864" s="33"/>
    </row>
    <row r="1865" customFormat="false" ht="12.75" hidden="false" customHeight="false" outlineLevel="0" collapsed="false">
      <c r="C1865" s="18"/>
      <c r="P1865" s="33"/>
    </row>
    <row r="1866" customFormat="false" ht="12.75" hidden="false" customHeight="false" outlineLevel="0" collapsed="false">
      <c r="C1866" s="18"/>
      <c r="P1866" s="33"/>
    </row>
    <row r="1867" customFormat="false" ht="12.75" hidden="false" customHeight="false" outlineLevel="0" collapsed="false">
      <c r="C1867" s="18"/>
      <c r="P1867" s="33"/>
    </row>
    <row r="1868" customFormat="false" ht="12.75" hidden="false" customHeight="false" outlineLevel="0" collapsed="false">
      <c r="C1868" s="18"/>
      <c r="P1868" s="33"/>
    </row>
    <row r="1869" customFormat="false" ht="12.75" hidden="false" customHeight="false" outlineLevel="0" collapsed="false">
      <c r="C1869" s="18"/>
      <c r="P1869" s="33"/>
    </row>
    <row r="1870" customFormat="false" ht="12.75" hidden="false" customHeight="false" outlineLevel="0" collapsed="false">
      <c r="C1870" s="18"/>
      <c r="P1870" s="33"/>
    </row>
    <row r="1871" customFormat="false" ht="12.75" hidden="false" customHeight="false" outlineLevel="0" collapsed="false">
      <c r="C1871" s="18"/>
      <c r="P1871" s="33"/>
    </row>
    <row r="1872" customFormat="false" ht="12.75" hidden="false" customHeight="false" outlineLevel="0" collapsed="false">
      <c r="C1872" s="18"/>
      <c r="P1872" s="33"/>
    </row>
    <row r="1873" customFormat="false" ht="12.75" hidden="false" customHeight="false" outlineLevel="0" collapsed="false">
      <c r="C1873" s="18"/>
      <c r="P1873" s="33"/>
    </row>
    <row r="1874" customFormat="false" ht="12.75" hidden="false" customHeight="false" outlineLevel="0" collapsed="false">
      <c r="C1874" s="18"/>
      <c r="P1874" s="33"/>
    </row>
    <row r="1875" customFormat="false" ht="12.75" hidden="false" customHeight="false" outlineLevel="0" collapsed="false">
      <c r="C1875" s="18"/>
      <c r="P1875" s="33"/>
    </row>
    <row r="1876" customFormat="false" ht="12.75" hidden="false" customHeight="false" outlineLevel="0" collapsed="false">
      <c r="C1876" s="18"/>
      <c r="P1876" s="33"/>
    </row>
    <row r="1877" customFormat="false" ht="12.75" hidden="false" customHeight="false" outlineLevel="0" collapsed="false">
      <c r="C1877" s="18"/>
      <c r="P1877" s="33"/>
    </row>
    <row r="1878" customFormat="false" ht="12.75" hidden="false" customHeight="false" outlineLevel="0" collapsed="false">
      <c r="C1878" s="18"/>
      <c r="P1878" s="33"/>
    </row>
    <row r="1879" customFormat="false" ht="12.75" hidden="false" customHeight="false" outlineLevel="0" collapsed="false">
      <c r="C1879" s="18"/>
      <c r="P1879" s="33"/>
    </row>
    <row r="1880" customFormat="false" ht="12.75" hidden="false" customHeight="false" outlineLevel="0" collapsed="false">
      <c r="C1880" s="18"/>
      <c r="P1880" s="33"/>
    </row>
    <row r="1881" customFormat="false" ht="12.75" hidden="false" customHeight="false" outlineLevel="0" collapsed="false">
      <c r="C1881" s="18"/>
      <c r="P1881" s="33"/>
    </row>
    <row r="1882" customFormat="false" ht="12.75" hidden="false" customHeight="false" outlineLevel="0" collapsed="false">
      <c r="C1882" s="18"/>
      <c r="P1882" s="33"/>
    </row>
    <row r="1883" customFormat="false" ht="12.75" hidden="false" customHeight="false" outlineLevel="0" collapsed="false">
      <c r="C1883" s="18"/>
      <c r="P1883" s="33"/>
    </row>
    <row r="1884" customFormat="false" ht="12.75" hidden="false" customHeight="false" outlineLevel="0" collapsed="false">
      <c r="C1884" s="18"/>
      <c r="P1884" s="33"/>
    </row>
    <row r="1885" customFormat="false" ht="12.75" hidden="false" customHeight="false" outlineLevel="0" collapsed="false">
      <c r="C1885" s="18"/>
      <c r="P1885" s="33"/>
    </row>
    <row r="1886" customFormat="false" ht="12.75" hidden="false" customHeight="false" outlineLevel="0" collapsed="false">
      <c r="C1886" s="18"/>
      <c r="P1886" s="33"/>
    </row>
    <row r="1887" customFormat="false" ht="12.75" hidden="false" customHeight="false" outlineLevel="0" collapsed="false">
      <c r="C1887" s="18"/>
      <c r="P1887" s="33"/>
    </row>
    <row r="1888" customFormat="false" ht="12.75" hidden="false" customHeight="false" outlineLevel="0" collapsed="false">
      <c r="C1888" s="18"/>
      <c r="P1888" s="33"/>
    </row>
    <row r="1889" customFormat="false" ht="12.75" hidden="false" customHeight="false" outlineLevel="0" collapsed="false">
      <c r="C1889" s="18"/>
      <c r="P1889" s="33"/>
    </row>
    <row r="1890" customFormat="false" ht="12.75" hidden="false" customHeight="false" outlineLevel="0" collapsed="false">
      <c r="C1890" s="18"/>
      <c r="P1890" s="33"/>
    </row>
    <row r="1891" customFormat="false" ht="12.75" hidden="false" customHeight="false" outlineLevel="0" collapsed="false">
      <c r="C1891" s="18"/>
      <c r="P1891" s="33"/>
    </row>
    <row r="1892" customFormat="false" ht="12.75" hidden="false" customHeight="false" outlineLevel="0" collapsed="false">
      <c r="C1892" s="18"/>
      <c r="P1892" s="33"/>
    </row>
    <row r="1893" customFormat="false" ht="12.75" hidden="false" customHeight="false" outlineLevel="0" collapsed="false">
      <c r="C1893" s="18"/>
      <c r="P1893" s="33"/>
    </row>
    <row r="1894" customFormat="false" ht="12.75" hidden="false" customHeight="false" outlineLevel="0" collapsed="false">
      <c r="C1894" s="18"/>
      <c r="P1894" s="33"/>
    </row>
    <row r="1895" customFormat="false" ht="12.75" hidden="false" customHeight="false" outlineLevel="0" collapsed="false">
      <c r="C1895" s="18"/>
      <c r="P1895" s="33"/>
    </row>
    <row r="1896" customFormat="false" ht="12.75" hidden="false" customHeight="false" outlineLevel="0" collapsed="false">
      <c r="C1896" s="18"/>
      <c r="P1896" s="33"/>
    </row>
    <row r="1897" customFormat="false" ht="12.75" hidden="false" customHeight="false" outlineLevel="0" collapsed="false">
      <c r="C1897" s="18"/>
      <c r="P1897" s="33"/>
    </row>
    <row r="1898" customFormat="false" ht="12.75" hidden="false" customHeight="false" outlineLevel="0" collapsed="false">
      <c r="C1898" s="18"/>
      <c r="P1898" s="33"/>
    </row>
    <row r="1899" customFormat="false" ht="12.75" hidden="false" customHeight="false" outlineLevel="0" collapsed="false">
      <c r="C1899" s="18"/>
      <c r="P1899" s="33"/>
    </row>
    <row r="1900" customFormat="false" ht="12.75" hidden="false" customHeight="false" outlineLevel="0" collapsed="false">
      <c r="C1900" s="18"/>
      <c r="P1900" s="33"/>
    </row>
    <row r="1901" customFormat="false" ht="12.75" hidden="false" customHeight="false" outlineLevel="0" collapsed="false">
      <c r="C1901" s="18"/>
      <c r="P1901" s="33"/>
    </row>
    <row r="1902" customFormat="false" ht="12.75" hidden="false" customHeight="false" outlineLevel="0" collapsed="false">
      <c r="C1902" s="18"/>
      <c r="P1902" s="33"/>
    </row>
    <row r="1903" customFormat="false" ht="12.75" hidden="false" customHeight="false" outlineLevel="0" collapsed="false">
      <c r="C1903" s="18"/>
      <c r="P1903" s="33"/>
    </row>
    <row r="1904" customFormat="false" ht="12.75" hidden="false" customHeight="false" outlineLevel="0" collapsed="false">
      <c r="C1904" s="18"/>
      <c r="P1904" s="33"/>
    </row>
    <row r="1905" customFormat="false" ht="12.75" hidden="false" customHeight="false" outlineLevel="0" collapsed="false">
      <c r="C1905" s="18"/>
      <c r="P1905" s="33"/>
    </row>
    <row r="1906" customFormat="false" ht="12.75" hidden="false" customHeight="false" outlineLevel="0" collapsed="false">
      <c r="C1906" s="18"/>
      <c r="P1906" s="33"/>
    </row>
    <row r="1907" customFormat="false" ht="12.75" hidden="false" customHeight="false" outlineLevel="0" collapsed="false">
      <c r="C1907" s="18"/>
      <c r="P1907" s="33"/>
    </row>
    <row r="1908" customFormat="false" ht="12.75" hidden="false" customHeight="false" outlineLevel="0" collapsed="false">
      <c r="C1908" s="18"/>
      <c r="P1908" s="33"/>
    </row>
    <row r="1909" customFormat="false" ht="12.75" hidden="false" customHeight="false" outlineLevel="0" collapsed="false">
      <c r="C1909" s="18"/>
      <c r="P1909" s="33"/>
    </row>
    <row r="1910" customFormat="false" ht="12.75" hidden="false" customHeight="false" outlineLevel="0" collapsed="false">
      <c r="C1910" s="18"/>
      <c r="P1910" s="33"/>
    </row>
    <row r="1911" customFormat="false" ht="12.75" hidden="false" customHeight="false" outlineLevel="0" collapsed="false">
      <c r="C1911" s="18"/>
      <c r="P1911" s="33"/>
    </row>
    <row r="1912" customFormat="false" ht="12.75" hidden="false" customHeight="false" outlineLevel="0" collapsed="false">
      <c r="C1912" s="18"/>
      <c r="P1912" s="33"/>
    </row>
    <row r="1913" customFormat="false" ht="12.75" hidden="false" customHeight="false" outlineLevel="0" collapsed="false">
      <c r="C1913" s="18"/>
      <c r="P1913" s="33"/>
    </row>
    <row r="1914" customFormat="false" ht="12.75" hidden="false" customHeight="false" outlineLevel="0" collapsed="false">
      <c r="C1914" s="18"/>
      <c r="P1914" s="33"/>
    </row>
    <row r="1915" customFormat="false" ht="12.75" hidden="false" customHeight="false" outlineLevel="0" collapsed="false">
      <c r="C1915" s="18"/>
      <c r="P1915" s="33"/>
    </row>
    <row r="1916" customFormat="false" ht="12.75" hidden="false" customHeight="false" outlineLevel="0" collapsed="false">
      <c r="C1916" s="18"/>
      <c r="P1916" s="33"/>
    </row>
    <row r="1917" customFormat="false" ht="12.75" hidden="false" customHeight="false" outlineLevel="0" collapsed="false">
      <c r="C1917" s="18"/>
      <c r="P1917" s="33"/>
    </row>
    <row r="1918" customFormat="false" ht="12.75" hidden="false" customHeight="false" outlineLevel="0" collapsed="false">
      <c r="C1918" s="18"/>
      <c r="P1918" s="33"/>
    </row>
    <row r="1919" customFormat="false" ht="12.75" hidden="false" customHeight="false" outlineLevel="0" collapsed="false">
      <c r="C1919" s="18"/>
      <c r="P1919" s="33"/>
    </row>
    <row r="1920" customFormat="false" ht="12.75" hidden="false" customHeight="false" outlineLevel="0" collapsed="false">
      <c r="C1920" s="18"/>
      <c r="P1920" s="33"/>
    </row>
    <row r="1921" customFormat="false" ht="12.75" hidden="false" customHeight="false" outlineLevel="0" collapsed="false">
      <c r="C1921" s="18"/>
      <c r="P1921" s="33"/>
    </row>
    <row r="1922" customFormat="false" ht="12.75" hidden="false" customHeight="false" outlineLevel="0" collapsed="false">
      <c r="C1922" s="18"/>
      <c r="P1922" s="33"/>
    </row>
    <row r="1923" customFormat="false" ht="12.75" hidden="false" customHeight="false" outlineLevel="0" collapsed="false">
      <c r="C1923" s="18"/>
      <c r="P1923" s="33"/>
    </row>
    <row r="1924" customFormat="false" ht="12.75" hidden="false" customHeight="false" outlineLevel="0" collapsed="false">
      <c r="C1924" s="18"/>
      <c r="P1924" s="33"/>
    </row>
    <row r="1925" customFormat="false" ht="12.75" hidden="false" customHeight="false" outlineLevel="0" collapsed="false">
      <c r="C1925" s="18"/>
      <c r="P1925" s="33"/>
    </row>
    <row r="1926" customFormat="false" ht="12.75" hidden="false" customHeight="false" outlineLevel="0" collapsed="false">
      <c r="C1926" s="18"/>
      <c r="P1926" s="33"/>
    </row>
    <row r="1927" customFormat="false" ht="12.75" hidden="false" customHeight="false" outlineLevel="0" collapsed="false">
      <c r="C1927" s="18"/>
      <c r="P1927" s="33"/>
    </row>
    <row r="1928" customFormat="false" ht="12.75" hidden="false" customHeight="false" outlineLevel="0" collapsed="false">
      <c r="C1928" s="18"/>
      <c r="P1928" s="33"/>
    </row>
    <row r="1929" customFormat="false" ht="12.75" hidden="false" customHeight="false" outlineLevel="0" collapsed="false">
      <c r="C1929" s="18"/>
      <c r="P1929" s="33"/>
    </row>
    <row r="1930" customFormat="false" ht="12.75" hidden="false" customHeight="false" outlineLevel="0" collapsed="false">
      <c r="C1930" s="18"/>
      <c r="P1930" s="33"/>
    </row>
    <row r="1931" customFormat="false" ht="12.75" hidden="false" customHeight="false" outlineLevel="0" collapsed="false">
      <c r="C1931" s="18"/>
      <c r="P1931" s="33"/>
    </row>
    <row r="1932" customFormat="false" ht="12.75" hidden="false" customHeight="false" outlineLevel="0" collapsed="false">
      <c r="C1932" s="18"/>
      <c r="P1932" s="33"/>
    </row>
    <row r="1933" customFormat="false" ht="12.75" hidden="false" customHeight="false" outlineLevel="0" collapsed="false">
      <c r="C1933" s="18"/>
      <c r="P1933" s="33"/>
    </row>
    <row r="1934" customFormat="false" ht="12.75" hidden="false" customHeight="false" outlineLevel="0" collapsed="false">
      <c r="C1934" s="18"/>
      <c r="P1934" s="33"/>
    </row>
    <row r="1935" customFormat="false" ht="12.75" hidden="false" customHeight="false" outlineLevel="0" collapsed="false">
      <c r="C1935" s="18"/>
      <c r="P1935" s="33"/>
    </row>
    <row r="1936" customFormat="false" ht="12.75" hidden="false" customHeight="false" outlineLevel="0" collapsed="false">
      <c r="C1936" s="18"/>
      <c r="P1936" s="33"/>
    </row>
    <row r="1937" customFormat="false" ht="12.75" hidden="false" customHeight="false" outlineLevel="0" collapsed="false">
      <c r="C1937" s="18"/>
      <c r="P1937" s="33"/>
    </row>
    <row r="1938" customFormat="false" ht="12.75" hidden="false" customHeight="false" outlineLevel="0" collapsed="false">
      <c r="C1938" s="18"/>
      <c r="P1938" s="33"/>
    </row>
    <row r="1939" customFormat="false" ht="12.75" hidden="false" customHeight="false" outlineLevel="0" collapsed="false">
      <c r="C1939" s="18"/>
      <c r="P1939" s="33"/>
    </row>
    <row r="1940" customFormat="false" ht="12.75" hidden="false" customHeight="false" outlineLevel="0" collapsed="false">
      <c r="C1940" s="18"/>
      <c r="P1940" s="33"/>
    </row>
    <row r="1941" customFormat="false" ht="12.75" hidden="false" customHeight="false" outlineLevel="0" collapsed="false">
      <c r="C1941" s="18"/>
      <c r="P1941" s="33"/>
    </row>
    <row r="1942" customFormat="false" ht="12.75" hidden="false" customHeight="false" outlineLevel="0" collapsed="false">
      <c r="C1942" s="18"/>
      <c r="P1942" s="33"/>
    </row>
    <row r="1943" customFormat="false" ht="12.75" hidden="false" customHeight="false" outlineLevel="0" collapsed="false">
      <c r="C1943" s="18"/>
      <c r="P1943" s="33"/>
    </row>
    <row r="1944" customFormat="false" ht="12.75" hidden="false" customHeight="false" outlineLevel="0" collapsed="false">
      <c r="C1944" s="18"/>
      <c r="P1944" s="33"/>
    </row>
    <row r="1945" customFormat="false" ht="12.75" hidden="false" customHeight="false" outlineLevel="0" collapsed="false">
      <c r="C1945" s="18"/>
      <c r="P1945" s="33"/>
    </row>
    <row r="1946" customFormat="false" ht="12.75" hidden="false" customHeight="false" outlineLevel="0" collapsed="false">
      <c r="C1946" s="18"/>
      <c r="P1946" s="33"/>
    </row>
    <row r="1947" customFormat="false" ht="12.75" hidden="false" customHeight="false" outlineLevel="0" collapsed="false">
      <c r="C1947" s="18"/>
      <c r="P1947" s="33"/>
    </row>
    <row r="1948" customFormat="false" ht="12.75" hidden="false" customHeight="false" outlineLevel="0" collapsed="false">
      <c r="C1948" s="18"/>
      <c r="P1948" s="33"/>
    </row>
    <row r="1949" customFormat="false" ht="12.75" hidden="false" customHeight="false" outlineLevel="0" collapsed="false">
      <c r="C1949" s="18"/>
      <c r="P1949" s="33"/>
    </row>
    <row r="1950" customFormat="false" ht="12.75" hidden="false" customHeight="false" outlineLevel="0" collapsed="false">
      <c r="C1950" s="18"/>
      <c r="P1950" s="33"/>
    </row>
    <row r="1951" customFormat="false" ht="12.75" hidden="false" customHeight="false" outlineLevel="0" collapsed="false">
      <c r="C1951" s="18"/>
      <c r="P1951" s="33"/>
    </row>
    <row r="1952" customFormat="false" ht="12.75" hidden="false" customHeight="false" outlineLevel="0" collapsed="false">
      <c r="C1952" s="18"/>
      <c r="P1952" s="33"/>
    </row>
    <row r="1953" customFormat="false" ht="12.75" hidden="false" customHeight="false" outlineLevel="0" collapsed="false">
      <c r="C1953" s="18"/>
      <c r="P1953" s="33"/>
    </row>
    <row r="1954" customFormat="false" ht="12.75" hidden="false" customHeight="false" outlineLevel="0" collapsed="false">
      <c r="C1954" s="18"/>
      <c r="P1954" s="33"/>
    </row>
    <row r="1955" customFormat="false" ht="12.75" hidden="false" customHeight="false" outlineLevel="0" collapsed="false">
      <c r="C1955" s="18"/>
      <c r="P1955" s="33"/>
    </row>
    <row r="1956" customFormat="false" ht="12.75" hidden="false" customHeight="false" outlineLevel="0" collapsed="false">
      <c r="C1956" s="18"/>
      <c r="P1956" s="33"/>
    </row>
    <row r="1957" customFormat="false" ht="12.75" hidden="false" customHeight="false" outlineLevel="0" collapsed="false">
      <c r="C1957" s="18"/>
      <c r="P1957" s="33"/>
    </row>
    <row r="1958" customFormat="false" ht="12.75" hidden="false" customHeight="false" outlineLevel="0" collapsed="false">
      <c r="C1958" s="18"/>
      <c r="P1958" s="33"/>
    </row>
    <row r="1959" customFormat="false" ht="12.75" hidden="false" customHeight="false" outlineLevel="0" collapsed="false">
      <c r="C1959" s="18"/>
      <c r="P1959" s="33"/>
    </row>
    <row r="1960" customFormat="false" ht="12.75" hidden="false" customHeight="false" outlineLevel="0" collapsed="false">
      <c r="C1960" s="18"/>
      <c r="P1960" s="33"/>
    </row>
    <row r="1961" customFormat="false" ht="12.75" hidden="false" customHeight="false" outlineLevel="0" collapsed="false">
      <c r="C1961" s="18"/>
      <c r="P1961" s="33"/>
    </row>
    <row r="1962" customFormat="false" ht="12.75" hidden="false" customHeight="false" outlineLevel="0" collapsed="false">
      <c r="C1962" s="18"/>
      <c r="P1962" s="33"/>
    </row>
    <row r="1963" customFormat="false" ht="12.75" hidden="false" customHeight="false" outlineLevel="0" collapsed="false">
      <c r="C1963" s="18"/>
      <c r="P1963" s="33"/>
    </row>
    <row r="1964" customFormat="false" ht="12.75" hidden="false" customHeight="false" outlineLevel="0" collapsed="false">
      <c r="C1964" s="18"/>
      <c r="P1964" s="33"/>
    </row>
    <row r="1965" customFormat="false" ht="12.75" hidden="false" customHeight="false" outlineLevel="0" collapsed="false">
      <c r="C1965" s="18"/>
      <c r="P1965" s="33"/>
    </row>
    <row r="1966" customFormat="false" ht="12.75" hidden="false" customHeight="false" outlineLevel="0" collapsed="false">
      <c r="C1966" s="18"/>
      <c r="P1966" s="33"/>
    </row>
    <row r="1967" customFormat="false" ht="12.75" hidden="false" customHeight="false" outlineLevel="0" collapsed="false">
      <c r="C1967" s="18"/>
      <c r="P1967" s="33"/>
    </row>
    <row r="1968" customFormat="false" ht="12.75" hidden="false" customHeight="false" outlineLevel="0" collapsed="false">
      <c r="C1968" s="18"/>
      <c r="P1968" s="33"/>
    </row>
    <row r="1969" customFormat="false" ht="12.75" hidden="false" customHeight="false" outlineLevel="0" collapsed="false">
      <c r="C1969" s="18"/>
      <c r="P1969" s="33"/>
    </row>
    <row r="1970" customFormat="false" ht="12.75" hidden="false" customHeight="false" outlineLevel="0" collapsed="false">
      <c r="C1970" s="18"/>
      <c r="P1970" s="33"/>
    </row>
    <row r="1971" customFormat="false" ht="12.75" hidden="false" customHeight="false" outlineLevel="0" collapsed="false">
      <c r="C1971" s="18"/>
      <c r="P1971" s="33"/>
    </row>
    <row r="1972" customFormat="false" ht="12.75" hidden="false" customHeight="false" outlineLevel="0" collapsed="false">
      <c r="C1972" s="18"/>
      <c r="P1972" s="33"/>
    </row>
    <row r="1973" customFormat="false" ht="12.75" hidden="false" customHeight="false" outlineLevel="0" collapsed="false">
      <c r="C1973" s="18"/>
      <c r="P1973" s="33"/>
    </row>
    <row r="1974" customFormat="false" ht="12.75" hidden="false" customHeight="false" outlineLevel="0" collapsed="false">
      <c r="C1974" s="18"/>
      <c r="P1974" s="33"/>
    </row>
    <row r="1975" customFormat="false" ht="12.75" hidden="false" customHeight="false" outlineLevel="0" collapsed="false">
      <c r="C1975" s="18"/>
      <c r="P1975" s="33"/>
    </row>
    <row r="1976" customFormat="false" ht="12.75" hidden="false" customHeight="false" outlineLevel="0" collapsed="false">
      <c r="C1976" s="18"/>
      <c r="P1976" s="33"/>
    </row>
    <row r="1977" customFormat="false" ht="12.75" hidden="false" customHeight="false" outlineLevel="0" collapsed="false">
      <c r="C1977" s="18"/>
      <c r="P1977" s="33"/>
    </row>
    <row r="1978" customFormat="false" ht="12.75" hidden="false" customHeight="false" outlineLevel="0" collapsed="false">
      <c r="C1978" s="18"/>
      <c r="P1978" s="33"/>
    </row>
    <row r="1979" customFormat="false" ht="12.75" hidden="false" customHeight="false" outlineLevel="0" collapsed="false">
      <c r="C1979" s="18"/>
      <c r="P1979" s="33"/>
    </row>
    <row r="1980" customFormat="false" ht="12.75" hidden="false" customHeight="false" outlineLevel="0" collapsed="false">
      <c r="C1980" s="18"/>
      <c r="P1980" s="33"/>
    </row>
    <row r="1981" customFormat="false" ht="12.75" hidden="false" customHeight="false" outlineLevel="0" collapsed="false">
      <c r="C1981" s="18"/>
      <c r="P1981" s="33"/>
    </row>
    <row r="1982" customFormat="false" ht="12.75" hidden="false" customHeight="false" outlineLevel="0" collapsed="false">
      <c r="C1982" s="18"/>
      <c r="P1982" s="33"/>
    </row>
    <row r="1983" customFormat="false" ht="12.75" hidden="false" customHeight="false" outlineLevel="0" collapsed="false">
      <c r="C1983" s="18"/>
      <c r="P1983" s="33"/>
    </row>
    <row r="1984" customFormat="false" ht="12.75" hidden="false" customHeight="false" outlineLevel="0" collapsed="false">
      <c r="C1984" s="18"/>
      <c r="P1984" s="33"/>
    </row>
    <row r="1985" customFormat="false" ht="12.75" hidden="false" customHeight="false" outlineLevel="0" collapsed="false">
      <c r="C1985" s="18"/>
      <c r="P1985" s="33"/>
    </row>
    <row r="1986" customFormat="false" ht="12.75" hidden="false" customHeight="false" outlineLevel="0" collapsed="false">
      <c r="C1986" s="18"/>
      <c r="P1986" s="33"/>
    </row>
    <row r="1987" customFormat="false" ht="12.75" hidden="false" customHeight="false" outlineLevel="0" collapsed="false">
      <c r="C1987" s="18"/>
      <c r="P1987" s="33"/>
    </row>
    <row r="1988" customFormat="false" ht="12.75" hidden="false" customHeight="false" outlineLevel="0" collapsed="false">
      <c r="C1988" s="18"/>
      <c r="P1988" s="33"/>
    </row>
    <row r="1989" customFormat="false" ht="12.75" hidden="false" customHeight="false" outlineLevel="0" collapsed="false">
      <c r="C1989" s="18"/>
      <c r="P1989" s="33"/>
    </row>
    <row r="1990" customFormat="false" ht="12.75" hidden="false" customHeight="false" outlineLevel="0" collapsed="false">
      <c r="C1990" s="18"/>
      <c r="P1990" s="33"/>
    </row>
    <row r="1991" customFormat="false" ht="12.75" hidden="false" customHeight="false" outlineLevel="0" collapsed="false">
      <c r="C1991" s="18"/>
      <c r="P1991" s="33"/>
    </row>
    <row r="1992" customFormat="false" ht="12.75" hidden="false" customHeight="false" outlineLevel="0" collapsed="false">
      <c r="C1992" s="18"/>
      <c r="P1992" s="33"/>
    </row>
    <row r="1993" customFormat="false" ht="12.75" hidden="false" customHeight="false" outlineLevel="0" collapsed="false">
      <c r="C1993" s="18"/>
      <c r="P1993" s="33"/>
    </row>
    <row r="1994" customFormat="false" ht="12.75" hidden="false" customHeight="false" outlineLevel="0" collapsed="false">
      <c r="C1994" s="18"/>
      <c r="P1994" s="33"/>
    </row>
    <row r="1995" customFormat="false" ht="12.75" hidden="false" customHeight="false" outlineLevel="0" collapsed="false">
      <c r="C1995" s="18"/>
      <c r="P1995" s="33"/>
    </row>
    <row r="1996" customFormat="false" ht="12.75" hidden="false" customHeight="false" outlineLevel="0" collapsed="false">
      <c r="C1996" s="18"/>
      <c r="P1996" s="33"/>
    </row>
    <row r="1997" customFormat="false" ht="12.75" hidden="false" customHeight="false" outlineLevel="0" collapsed="false">
      <c r="C1997" s="18"/>
      <c r="P1997" s="33"/>
    </row>
    <row r="1998" customFormat="false" ht="12.75" hidden="false" customHeight="false" outlineLevel="0" collapsed="false">
      <c r="C1998" s="18"/>
      <c r="P1998" s="33"/>
    </row>
    <row r="1999" customFormat="false" ht="12.75" hidden="false" customHeight="false" outlineLevel="0" collapsed="false">
      <c r="C1999" s="18"/>
      <c r="P1999" s="33"/>
    </row>
    <row r="2000" customFormat="false" ht="12.75" hidden="false" customHeight="false" outlineLevel="0" collapsed="false">
      <c r="C2000" s="18"/>
      <c r="P2000" s="33"/>
    </row>
    <row r="2001" customFormat="false" ht="12.75" hidden="false" customHeight="false" outlineLevel="0" collapsed="false">
      <c r="C2001" s="18"/>
      <c r="P2001" s="33"/>
    </row>
    <row r="2002" customFormat="false" ht="12.75" hidden="false" customHeight="false" outlineLevel="0" collapsed="false">
      <c r="C2002" s="18"/>
      <c r="P2002" s="33"/>
    </row>
    <row r="2003" customFormat="false" ht="12.75" hidden="false" customHeight="false" outlineLevel="0" collapsed="false">
      <c r="C2003" s="18"/>
      <c r="P2003" s="33"/>
    </row>
    <row r="2004" customFormat="false" ht="12.75" hidden="false" customHeight="false" outlineLevel="0" collapsed="false">
      <c r="C2004" s="18"/>
      <c r="P2004" s="33"/>
    </row>
    <row r="2005" customFormat="false" ht="12.75" hidden="false" customHeight="false" outlineLevel="0" collapsed="false">
      <c r="C2005" s="18"/>
      <c r="P2005" s="33"/>
    </row>
    <row r="2006" customFormat="false" ht="12.75" hidden="false" customHeight="false" outlineLevel="0" collapsed="false">
      <c r="C2006" s="18"/>
      <c r="P2006" s="33"/>
    </row>
    <row r="2007" customFormat="false" ht="12.75" hidden="false" customHeight="false" outlineLevel="0" collapsed="false">
      <c r="C2007" s="18"/>
      <c r="P2007" s="33"/>
    </row>
    <row r="2008" customFormat="false" ht="12.75" hidden="false" customHeight="false" outlineLevel="0" collapsed="false">
      <c r="C2008" s="18"/>
      <c r="P2008" s="33"/>
    </row>
    <row r="2009" customFormat="false" ht="12.75" hidden="false" customHeight="false" outlineLevel="0" collapsed="false">
      <c r="C2009" s="18"/>
      <c r="P2009" s="33"/>
    </row>
    <row r="2010" customFormat="false" ht="12.75" hidden="false" customHeight="false" outlineLevel="0" collapsed="false">
      <c r="C2010" s="18"/>
      <c r="P2010" s="33"/>
    </row>
    <row r="2011" customFormat="false" ht="12.75" hidden="false" customHeight="false" outlineLevel="0" collapsed="false">
      <c r="C2011" s="18"/>
      <c r="P2011" s="33"/>
    </row>
    <row r="2012" customFormat="false" ht="12.75" hidden="false" customHeight="false" outlineLevel="0" collapsed="false">
      <c r="C2012" s="18"/>
      <c r="P2012" s="33"/>
    </row>
    <row r="2013" customFormat="false" ht="12.75" hidden="false" customHeight="false" outlineLevel="0" collapsed="false">
      <c r="C2013" s="18"/>
      <c r="P2013" s="33"/>
    </row>
    <row r="2014" customFormat="false" ht="12.75" hidden="false" customHeight="false" outlineLevel="0" collapsed="false">
      <c r="C2014" s="18"/>
      <c r="P2014" s="33"/>
    </row>
    <row r="2015" customFormat="false" ht="12.75" hidden="false" customHeight="false" outlineLevel="0" collapsed="false">
      <c r="C2015" s="18"/>
      <c r="P2015" s="33"/>
    </row>
    <row r="2016" customFormat="false" ht="12.75" hidden="false" customHeight="false" outlineLevel="0" collapsed="false">
      <c r="C2016" s="18"/>
      <c r="P2016" s="33"/>
    </row>
    <row r="2017" customFormat="false" ht="12.75" hidden="false" customHeight="false" outlineLevel="0" collapsed="false">
      <c r="C2017" s="18"/>
      <c r="P2017" s="33"/>
    </row>
    <row r="2018" customFormat="false" ht="12.75" hidden="false" customHeight="false" outlineLevel="0" collapsed="false">
      <c r="C2018" s="18"/>
      <c r="P2018" s="33"/>
    </row>
    <row r="2019" customFormat="false" ht="12.75" hidden="false" customHeight="false" outlineLevel="0" collapsed="false">
      <c r="C2019" s="18"/>
      <c r="P2019" s="33"/>
    </row>
    <row r="2020" customFormat="false" ht="12.75" hidden="false" customHeight="false" outlineLevel="0" collapsed="false">
      <c r="C2020" s="18"/>
      <c r="P2020" s="33"/>
    </row>
  </sheetData>
  <mergeCells count="2">
    <mergeCell ref="B3:D3"/>
    <mergeCell ref="F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2001-04-26T18:46:35Z</dcterms:created>
  <dc:creator>xilin li</dc:creator>
  <dc:description/>
  <dc:language>en-US</dc:language>
  <cp:lastModifiedBy>xilin li</cp:lastModifiedBy>
  <dcterms:modified xsi:type="dcterms:W3CDTF">2001-04-30T13:34:07Z</dcterms:modified>
  <cp:revision>0</cp:revision>
  <dc:subject/>
  <dc:title/>
</cp:coreProperties>
</file>